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'Лист1'!$A$1:$L$235</definedName>
  </definedNames>
  <calcPr fullCalcOnLoad="1"/>
</workbook>
</file>

<file path=xl/sharedStrings.xml><?xml version="1.0" encoding="utf-8"?>
<sst xmlns="http://schemas.openxmlformats.org/spreadsheetml/2006/main" count="771" uniqueCount="306">
  <si>
    <t>Наименование</t>
  </si>
  <si>
    <t>Марка стали</t>
  </si>
  <si>
    <t>Формат</t>
  </si>
  <si>
    <r>
      <t xml:space="preserve"> </t>
    </r>
    <r>
      <rPr>
        <b/>
        <sz val="8"/>
        <rFont val="Times New Roman"/>
        <family val="1"/>
      </rPr>
      <t>Вес 1 п/м</t>
    </r>
  </si>
  <si>
    <r>
      <t xml:space="preserve">   </t>
    </r>
    <r>
      <rPr>
        <b/>
        <sz val="8"/>
        <rFont val="Times New Roman"/>
        <family val="1"/>
      </rPr>
      <t>Цена 1 п/м с НДС</t>
    </r>
  </si>
  <si>
    <t>Арматура</t>
  </si>
  <si>
    <t xml:space="preserve">Арматура 8мм  A500    </t>
  </si>
  <si>
    <t>ЗПС</t>
  </si>
  <si>
    <t>12м</t>
  </si>
  <si>
    <t xml:space="preserve">Арматура 10мм  A500   </t>
  </si>
  <si>
    <t xml:space="preserve">Арматура 12мм   А500 </t>
  </si>
  <si>
    <t xml:space="preserve">Арматура 14мм   А500   </t>
  </si>
  <si>
    <t xml:space="preserve">Арматура 16мм   А500  </t>
  </si>
  <si>
    <t xml:space="preserve">Арматура 18мм   А500  </t>
  </si>
  <si>
    <t xml:space="preserve">Арматура 20 мм  А500  </t>
  </si>
  <si>
    <t xml:space="preserve">Арматура 25 мм кл.А-III </t>
  </si>
  <si>
    <t>Арматура 28 мм кл.А-500</t>
  </si>
  <si>
    <t>3пс</t>
  </si>
  <si>
    <t>Балка</t>
  </si>
  <si>
    <t>Балка 10</t>
  </si>
  <si>
    <t>9м</t>
  </si>
  <si>
    <t>Балка 12</t>
  </si>
  <si>
    <t>Балка 14</t>
  </si>
  <si>
    <t>Балка 16</t>
  </si>
  <si>
    <t>мера+н/д</t>
  </si>
  <si>
    <t>Балка 18</t>
  </si>
  <si>
    <t>Балка 20</t>
  </si>
  <si>
    <t>3ПС</t>
  </si>
  <si>
    <t xml:space="preserve">Балка 24М   </t>
  </si>
  <si>
    <t xml:space="preserve">Балка 30   </t>
  </si>
  <si>
    <t xml:space="preserve">Балка 36   </t>
  </si>
  <si>
    <t xml:space="preserve">Балка 45М   </t>
  </si>
  <si>
    <t>7-8м</t>
  </si>
  <si>
    <t>Квадрат</t>
  </si>
  <si>
    <t xml:space="preserve">Квадрат 8 </t>
  </si>
  <si>
    <t>6м</t>
  </si>
  <si>
    <t xml:space="preserve">Квадрат 10 </t>
  </si>
  <si>
    <t xml:space="preserve">Квадрат 12   мера </t>
  </si>
  <si>
    <t xml:space="preserve">Квадрат 14   мера </t>
  </si>
  <si>
    <t xml:space="preserve">Квадрат 16   мера  </t>
  </si>
  <si>
    <t>Квадрат 20   мера</t>
  </si>
  <si>
    <t>Катанка</t>
  </si>
  <si>
    <t>Катанка 6,5мм</t>
  </si>
  <si>
    <t>1КП, 3КП</t>
  </si>
  <si>
    <t>бухт</t>
  </si>
  <si>
    <t>Круги</t>
  </si>
  <si>
    <t xml:space="preserve">Круг 6,5 мм  мера   </t>
  </si>
  <si>
    <t xml:space="preserve">Круг 8 мм  мера    </t>
  </si>
  <si>
    <t xml:space="preserve">Круг 10 мм мера   </t>
  </si>
  <si>
    <t xml:space="preserve">Круг 12 мм  </t>
  </si>
  <si>
    <t>6и11,7м</t>
  </si>
  <si>
    <t xml:space="preserve">Круг 14 мм  </t>
  </si>
  <si>
    <t xml:space="preserve">Круг 16 мм мера   </t>
  </si>
  <si>
    <t>Круг 18 мм</t>
  </si>
  <si>
    <t>11,7м</t>
  </si>
  <si>
    <t xml:space="preserve">Круг 20 мм мера </t>
  </si>
  <si>
    <t xml:space="preserve">3ПС </t>
  </si>
  <si>
    <t xml:space="preserve">Круг 22 мм мера </t>
  </si>
  <si>
    <t xml:space="preserve">Круг 24 мм мера </t>
  </si>
  <si>
    <t>Круг 30 мм</t>
  </si>
  <si>
    <t>Круг 32мм</t>
  </si>
  <si>
    <t>Круг 36 мм</t>
  </si>
  <si>
    <t>Круг 40 мм</t>
  </si>
  <si>
    <t>ст. 45</t>
  </si>
  <si>
    <t>5-6м</t>
  </si>
  <si>
    <t>Круг 42 мм</t>
  </si>
  <si>
    <t>Круг 45 мм</t>
  </si>
  <si>
    <t>Круг 50 мм</t>
  </si>
  <si>
    <t>ст.45</t>
  </si>
  <si>
    <t>4-6м</t>
  </si>
  <si>
    <t>Круг 56 мм</t>
  </si>
  <si>
    <t>Круг 60 мм</t>
  </si>
  <si>
    <t>Круг 65 мм</t>
  </si>
  <si>
    <t>ст 3</t>
  </si>
  <si>
    <t>Сталь листовая</t>
  </si>
  <si>
    <t>Х/К</t>
  </si>
  <si>
    <t>Лист х/к 0,8 мм</t>
  </si>
  <si>
    <t>0,8КП</t>
  </si>
  <si>
    <t>1х2</t>
  </si>
  <si>
    <t>0,8 КП</t>
  </si>
  <si>
    <t>1,25х2,5</t>
  </si>
  <si>
    <t xml:space="preserve">Лист х/к  1,0 мм </t>
  </si>
  <si>
    <t>Лист х/к 1,2  мм</t>
  </si>
  <si>
    <t>1,25Х2,5</t>
  </si>
  <si>
    <t xml:space="preserve">Лист х/к  1,5 мм </t>
  </si>
  <si>
    <t>Лист х/к  1,5 мм</t>
  </si>
  <si>
    <t>Лист х/к  2,0 мм</t>
  </si>
  <si>
    <t>1,0х2,0</t>
  </si>
  <si>
    <t>Г/К</t>
  </si>
  <si>
    <t xml:space="preserve">Лист г/к  2,0 мм </t>
  </si>
  <si>
    <t xml:space="preserve">Лист г/к  2,5 мм </t>
  </si>
  <si>
    <t>Лист г/к  3 мм</t>
  </si>
  <si>
    <t>Лист г/к  4 мм</t>
  </si>
  <si>
    <t>1,5х6</t>
  </si>
  <si>
    <t>Лист г/к  5 мм</t>
  </si>
  <si>
    <t>1,52х6</t>
  </si>
  <si>
    <t>Лист г/к  6 мм</t>
  </si>
  <si>
    <t>Лист г/к  8 мм</t>
  </si>
  <si>
    <t>Лист г/к  10 мм</t>
  </si>
  <si>
    <t>Лист г/к  12 мм</t>
  </si>
  <si>
    <t>Лист г/к  14 мм</t>
  </si>
  <si>
    <t>Лист г/к  16 мм</t>
  </si>
  <si>
    <t>Лист г/к  20 мм</t>
  </si>
  <si>
    <t>Лист г/к  25 мм</t>
  </si>
  <si>
    <t>2,0х6,0</t>
  </si>
  <si>
    <t>Лист г/к  30 мм</t>
  </si>
  <si>
    <t>Лист просечной  ПВЛ  408/110</t>
  </si>
  <si>
    <t>3ПС,СП</t>
  </si>
  <si>
    <t>1,0-1,25х2,5-2,8</t>
  </si>
  <si>
    <t>Лист просечной  ПВЛ  506/110</t>
  </si>
  <si>
    <t>1,0-1,25х2,0-3,0</t>
  </si>
  <si>
    <t>Лист просечной  ПВЛ  608/110</t>
  </si>
  <si>
    <t>1000х25000</t>
  </si>
  <si>
    <t>Лист рифленый  6,0 мм</t>
  </si>
  <si>
    <t>1,25х6</t>
  </si>
  <si>
    <t>Лист рифленый  5,0 мм</t>
  </si>
  <si>
    <t>Лист рифленый  4,0 мм</t>
  </si>
  <si>
    <t>Полоса</t>
  </si>
  <si>
    <t>Полоса 20х4</t>
  </si>
  <si>
    <t>Полоса 25х4</t>
  </si>
  <si>
    <t>Полоса 30х4</t>
  </si>
  <si>
    <t>6м, ндл</t>
  </si>
  <si>
    <t>Полоса 30х5</t>
  </si>
  <si>
    <t>Полоса 40х4</t>
  </si>
  <si>
    <t>Полоса 40х5</t>
  </si>
  <si>
    <t>Полоса 50х4</t>
  </si>
  <si>
    <t>Полоса 50х5</t>
  </si>
  <si>
    <t>Полоса 60х6</t>
  </si>
  <si>
    <t>Полоса 100х8</t>
  </si>
  <si>
    <t>Полоса 100х10</t>
  </si>
  <si>
    <t>Труба</t>
  </si>
  <si>
    <t>Труба ГОСТ 3262  ду 15 мм  2,5 мм</t>
  </si>
  <si>
    <t xml:space="preserve">1-3ПС </t>
  </si>
  <si>
    <t>х</t>
  </si>
  <si>
    <t>Труба ГОСТ 3262  ду 15 мм  2,8 мм</t>
  </si>
  <si>
    <t>Труба ГОСТ 3262  ду 20 мм  2,5 мм</t>
  </si>
  <si>
    <t>6,05м</t>
  </si>
  <si>
    <t>Труба ГОСТ 3262  ду 20 мм  2,8 мм</t>
  </si>
  <si>
    <t xml:space="preserve">Труба ГОСТ 3262  ду 25 мм 2,5 мм    </t>
  </si>
  <si>
    <t>2ПС</t>
  </si>
  <si>
    <t xml:space="preserve">Труба ГОСТ 3262  ду 25 мм 2,8 мм    </t>
  </si>
  <si>
    <t>Труба ГОСТ 3262  ду 32 мм 2,8 мм</t>
  </si>
  <si>
    <t>Труба ГОСТ 3262  ду 32 мм 3,2 мм</t>
  </si>
  <si>
    <t>Труба ГОСТ 3262  ду 40 мм  3,0 мм</t>
  </si>
  <si>
    <t>1-2ПС</t>
  </si>
  <si>
    <t>Труба ГОСТ 3262  ду 40 мм  3,5 мм</t>
  </si>
  <si>
    <t xml:space="preserve">Труба ГОСТ 3262  ду 50 мм 3,0 мм  </t>
  </si>
  <si>
    <t>6,03м</t>
  </si>
  <si>
    <t xml:space="preserve">Труба ГОСТ 3262  ду 50 мм 3,5 мм </t>
  </si>
  <si>
    <t>Труба ГОСТ 10704   57 мм  3,0 мм</t>
  </si>
  <si>
    <t>Труба ГОСТ 10704   57 мм  3,5 мм</t>
  </si>
  <si>
    <t>Труба ГОСТ 10704   76 мм  3,0 мм</t>
  </si>
  <si>
    <t>Труба ГОСТ 10704   76 мм  3,5 мм</t>
  </si>
  <si>
    <t xml:space="preserve"> 12м</t>
  </si>
  <si>
    <t>Труба ГОСТ 10704   89 мм 3,0 мм</t>
  </si>
  <si>
    <t>Труба ГОСТ 10704   89 мм 3,5 мм</t>
  </si>
  <si>
    <t>Труба ГОСТ 10704   102 мм 3,0мм</t>
  </si>
  <si>
    <t>Труба ГОСТ 10704   102 мм 3,5мм</t>
  </si>
  <si>
    <t>Труба ГОСТ 10704   108мм 3,0 мм</t>
  </si>
  <si>
    <t>мера</t>
  </si>
  <si>
    <t>Труба ГОСТ 10704   108мм 3,5 мм</t>
  </si>
  <si>
    <t>Труба ГОСТ 10704   108мм 4,0 мм</t>
  </si>
  <si>
    <t>Труба ГОСТ 10704   127мм 3,5 мм</t>
  </si>
  <si>
    <t>Труба ГОСТ 10704   127мм 4,0 мм</t>
  </si>
  <si>
    <t>Труба ГОСТ 10704   133мм 3,0 мм</t>
  </si>
  <si>
    <t>Труба ГОСТ 10704   133мм 4,0 мм</t>
  </si>
  <si>
    <t>Труба ГОСТ 10704   159 мм 4,0 мм</t>
  </si>
  <si>
    <t>Труба ГОСТ 10704   159 мм 4,5 мм</t>
  </si>
  <si>
    <t>Труба ГОСТ 10704   219 мм 5,0 мм</t>
  </si>
  <si>
    <t>Труба ГОСТ 10704   219 мм 6,0 мм</t>
  </si>
  <si>
    <t>Труба ГОСТ 10704   325 мм 6,0 мм</t>
  </si>
  <si>
    <t>Труба профильная</t>
  </si>
  <si>
    <t>Труба профильная 15х15 мм  2,0 мм</t>
  </si>
  <si>
    <t>1-3ПС</t>
  </si>
  <si>
    <t>Труба профильная 16х16 мм  2,0 мм</t>
  </si>
  <si>
    <t>Труба профильная 17х17 мм  2,0 мм</t>
  </si>
  <si>
    <t>Труба профильная 20х20 мм  2,0 мм</t>
  </si>
  <si>
    <t>Труба профильная 25х25 мм  2,0 мм</t>
  </si>
  <si>
    <t>Труба профильная 25х28 мм  2,0 мм</t>
  </si>
  <si>
    <t>Труба профильная  30х20 мм 2,0 мм</t>
  </si>
  <si>
    <t>Труба профильная  30х30 мм 2,0 мм</t>
  </si>
  <si>
    <t>Труба профильная 40х20 мм  2,0 мм</t>
  </si>
  <si>
    <t>6,1м</t>
  </si>
  <si>
    <t>Труба профильная 40х25 мм  2,0 мм</t>
  </si>
  <si>
    <t>Труба профильная 40х40 мм  2,0 мм</t>
  </si>
  <si>
    <t>6,2м</t>
  </si>
  <si>
    <t>Труба профильная 40х40 мм  3,0 мм</t>
  </si>
  <si>
    <t xml:space="preserve">Труба профильная 50х25 мм  2,0 мм </t>
  </si>
  <si>
    <t xml:space="preserve">Труба профильная 50х25 мм  3,0 мм </t>
  </si>
  <si>
    <t>Труба профильная 50х50 мм  2,0 мм</t>
  </si>
  <si>
    <t>Труба профильная 50х50 мм  3,0 мм</t>
  </si>
  <si>
    <t>Труба профильная 50х50 мм  4,0 мм</t>
  </si>
  <si>
    <t>Труба профильная 60х30 мм  2,0 мм</t>
  </si>
  <si>
    <t>Труба профильная 60х40 мм  2,0 мм</t>
  </si>
  <si>
    <t>Труба профильная 60х40 мм  3,0 мм</t>
  </si>
  <si>
    <t>Труба профильная 60х40 мм  4,0 мм</t>
  </si>
  <si>
    <t>Труба профильная 60х60 мм  2,0 мм</t>
  </si>
  <si>
    <t>Труба профильная 60х60 мм  3,0 мм</t>
  </si>
  <si>
    <t>Труба профильная 80х40 мм  2,0 мм</t>
  </si>
  <si>
    <t>Труба профильная 80х40 мм  3,0 мм</t>
  </si>
  <si>
    <t>Труба профильная 80х60 мм  3,0 мм</t>
  </si>
  <si>
    <t>Труба профильная 80х80 мм  3,0 мм</t>
  </si>
  <si>
    <t>Труба профильная 80х80 мм  4,0 мм</t>
  </si>
  <si>
    <t>Труба профильная 80х80 мм  5,0 мм</t>
  </si>
  <si>
    <t>Труба профильная 80х80 мм  6,0 мм</t>
  </si>
  <si>
    <t>Труба профильная 100х50 мм  3,0 мм</t>
  </si>
  <si>
    <t>12,03м</t>
  </si>
  <si>
    <t>Труба профильная 100х100 мм  3,0 мм</t>
  </si>
  <si>
    <t>Труба профильная 100х100 мм  4,0 мм</t>
  </si>
  <si>
    <t>Труба профильная 120х120 мм  5,0 мм</t>
  </si>
  <si>
    <t>Уголок</t>
  </si>
  <si>
    <t>Уголок 25х25 мм  3,0 мм</t>
  </si>
  <si>
    <t>Уголок 25х25 мм  4,0 мм</t>
  </si>
  <si>
    <t>Уголок 32х32 мм  3,0 мм</t>
  </si>
  <si>
    <t>Уголок 32х32 мм  4,0 мм</t>
  </si>
  <si>
    <t>Уголок 35х35 мм  3,0 мм</t>
  </si>
  <si>
    <t>Уголок 35х35 мм  4,0 мм</t>
  </si>
  <si>
    <t>Уголок 40х40 мм  3,0 мм</t>
  </si>
  <si>
    <t>Уголок 40х40 мм  4,0 мм</t>
  </si>
  <si>
    <t>Уголок 45х45 мм  4,0 мм</t>
  </si>
  <si>
    <t>Уголок 50х50 мм  4,0 мм</t>
  </si>
  <si>
    <t>Уголок 50х50 мм  5,0 мм</t>
  </si>
  <si>
    <t>9м, 11,7м</t>
  </si>
  <si>
    <t>Уголок 63х63 мм  5,0 мм</t>
  </si>
  <si>
    <t>Уголок 63х63 мм  6,0 мм</t>
  </si>
  <si>
    <t>6м, 9м</t>
  </si>
  <si>
    <t>Уголок 75х75 мм  5,0 мм</t>
  </si>
  <si>
    <t>Уголок 75х75 мм  6,0 мм</t>
  </si>
  <si>
    <t>6м/9м</t>
  </si>
  <si>
    <t>Уголок 90х90 мм  6,0 мм</t>
  </si>
  <si>
    <t>Уголок 90х90 мм  8,0 мм</t>
  </si>
  <si>
    <t>Уголок 100х100 мм  7,0 мм</t>
  </si>
  <si>
    <t>Уголок 100х100 мм  8,0 мм</t>
  </si>
  <si>
    <t>Уголок 100х100 мм  10,0 мм</t>
  </si>
  <si>
    <t>11.7м</t>
  </si>
  <si>
    <t>Уголок 125х125 мм  10,0 мм</t>
  </si>
  <si>
    <t xml:space="preserve">                                                                                                  Швеллер</t>
  </si>
  <si>
    <t>Швеллер № 6,5</t>
  </si>
  <si>
    <t>3ПС 5</t>
  </si>
  <si>
    <t>9,0м</t>
  </si>
  <si>
    <t>Швеллер № 8</t>
  </si>
  <si>
    <t>11,78м</t>
  </si>
  <si>
    <t xml:space="preserve">Швеллер № 10 </t>
  </si>
  <si>
    <t xml:space="preserve">Швеллер № 12 </t>
  </si>
  <si>
    <t>11,76м</t>
  </si>
  <si>
    <t xml:space="preserve">Швеллер № 14 </t>
  </si>
  <si>
    <t xml:space="preserve">Швеллер № 16 </t>
  </si>
  <si>
    <t xml:space="preserve">Швеллер № 18 </t>
  </si>
  <si>
    <t xml:space="preserve">Швеллер № 20 </t>
  </si>
  <si>
    <t xml:space="preserve">Швеллер № 22 </t>
  </si>
  <si>
    <t xml:space="preserve">Швеллер № 24 </t>
  </si>
  <si>
    <t>11,75м</t>
  </si>
  <si>
    <t>Швеллер № 27</t>
  </si>
  <si>
    <t>Швеллер № 30</t>
  </si>
  <si>
    <t>11,7м+15% ндл.</t>
  </si>
  <si>
    <t>МЕТАЛЛОБАЗА "СТАЛЬСБЫТ"</t>
  </si>
  <si>
    <t xml:space="preserve">www.metall.kr.ua </t>
  </si>
  <si>
    <t xml:space="preserve">Балка 24   </t>
  </si>
  <si>
    <t>Балка 27</t>
  </si>
  <si>
    <t xml:space="preserve">Круг 25 мм мера </t>
  </si>
  <si>
    <t xml:space="preserve">Круг 28 мм мера </t>
  </si>
  <si>
    <t>ст. 3</t>
  </si>
  <si>
    <t>Круг 70 мм</t>
  </si>
  <si>
    <t>ст.3</t>
  </si>
  <si>
    <t>6м.</t>
  </si>
  <si>
    <t>с. 45</t>
  </si>
  <si>
    <t>Круг 75 мм</t>
  </si>
  <si>
    <t>Круг 80 мм</t>
  </si>
  <si>
    <t>2х6</t>
  </si>
  <si>
    <t>2,х6,0</t>
  </si>
  <si>
    <t>Лист рифленый  3,0 мм</t>
  </si>
  <si>
    <t xml:space="preserve">Труба ГОСТ 3262  ду 25 мм 3,2 мм    </t>
  </si>
  <si>
    <t>Труба ГОСТ 10704   76 мм  4,0 мм</t>
  </si>
  <si>
    <t>Труба ГОСТ 10704   89 мм 4,0 мм</t>
  </si>
  <si>
    <t>Труба ГОСТ 10704   114мм 3,5 мм</t>
  </si>
  <si>
    <t>Труба ГОСТ 10704   152 мм 4,0 мм</t>
  </si>
  <si>
    <t>Труба профильная 40х30 мм  2,0 мм</t>
  </si>
  <si>
    <t>Труба профильная 60х60 мм  4,0 мм</t>
  </si>
  <si>
    <t>Труба профильная 80х40 мм  4,0 мм</t>
  </si>
  <si>
    <t>Труба профильная 80х60 мм  2,0 мм</t>
  </si>
  <si>
    <t>Труба профильная 80х60 мм  4,0 мм</t>
  </si>
  <si>
    <t>Труба профильная 80х80 мм  2,0 мм</t>
  </si>
  <si>
    <t>Труба профильная 100х100 мм  5,0 мм</t>
  </si>
  <si>
    <t>Труба профильная 100х100 мм  6,0 мм</t>
  </si>
  <si>
    <t>12,0м</t>
  </si>
  <si>
    <t>Труба профильная 120х80 мм  3,0 мм</t>
  </si>
  <si>
    <t>Труба профильная 140х140 мм  6,0 мм</t>
  </si>
  <si>
    <t>Уголок 90х90 мм  7,0 мм</t>
  </si>
  <si>
    <t>Уголок 100х100 мм  6,0 мм</t>
  </si>
  <si>
    <t>Уголок 125х125 мм  8,0 мм</t>
  </si>
  <si>
    <r>
      <t xml:space="preserve"> </t>
    </r>
    <r>
      <rPr>
        <b/>
        <sz val="8"/>
        <rFont val="Times New Roman"/>
        <family val="1"/>
      </rPr>
      <t xml:space="preserve">Цена за 1т </t>
    </r>
  </si>
  <si>
    <t>Квадрат 8 (перекат)</t>
  </si>
  <si>
    <t>Квадрат 8 г/к</t>
  </si>
  <si>
    <t>Труба профильная 40х40 мм  4,0 мм</t>
  </si>
  <si>
    <t>6 м</t>
  </si>
  <si>
    <t>Труба профильная 100х50 мм  4,0 мм</t>
  </si>
  <si>
    <t>Труба профильная 140х60 мм  4,0 мм</t>
  </si>
  <si>
    <t>12,0 м</t>
  </si>
  <si>
    <t>Труба профильная 140х140 мм  4,0 мм</t>
  </si>
  <si>
    <t>6,0м</t>
  </si>
  <si>
    <t>Швеллер № 18</t>
  </si>
  <si>
    <t xml:space="preserve">СТОИМОСТЬ И ВОЗМОЖНОСТЬ ПОСТАВКИ ПРОДУКЦИИ, ПОЖАЛУЙСТА УТОЧНЯЙТЕ. </t>
  </si>
  <si>
    <r>
      <t xml:space="preserve">ЗАЯВКИ ПРИНИМАЕМ НА ЭЛ. АДРЕС </t>
    </r>
    <r>
      <rPr>
        <b/>
        <sz val="12"/>
        <rFont val="Times New Roman"/>
        <family val="1"/>
      </rPr>
      <t xml:space="preserve"> metall@metall.kr.ua</t>
    </r>
  </si>
  <si>
    <t xml:space="preserve"> Принимаем заказы на поставку строительных, сопутствующих материалов, металлопроката бывшего в употреблении.  Продаём полиетиленовые трубы, для водо- газо снабжения, канализации, обсадные трубы для скважин.</t>
  </si>
  <si>
    <t>e-mail: metall@metall.kr.ua</t>
  </si>
  <si>
    <t xml:space="preserve">Кировоград, т.0522 27-42-42, 050-01-34-267, 067-702-56-12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</si>
</sst>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&quot;р.&quot;_-;\-* #,##0.00&quot;р.&quot;_-;_-* \-??&quot;р.&quot;_-;_-@_-"/>
  </numFmts>
  <fonts count="51">
    <font>
      <sz val="10"/>
      <name val="Arial Cyr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0"/>
      <name val="Franklin Gothic Medium"/>
      <family val="2"/>
    </font>
    <font>
      <b/>
      <sz val="10"/>
      <name val="Franklin Gothic Medium"/>
      <family val="2"/>
    </font>
    <font>
      <sz val="10"/>
      <name val="Times New Roman"/>
      <family val="1"/>
    </font>
    <font>
      <sz val="9"/>
      <name val="Franklin Gothic Medium"/>
      <family val="2"/>
    </font>
    <font>
      <b/>
      <sz val="11"/>
      <name val="Franklin Gothic Medium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11" fillId="33" borderId="22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2" fontId="11" fillId="0" borderId="22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6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16" fontId="11" fillId="0" borderId="14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vertical="top" wrapText="1"/>
    </xf>
    <xf numFmtId="2" fontId="11" fillId="0" borderId="37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18" xfId="0" applyFont="1" applyBorder="1" applyAlignment="1">
      <alignment vertical="top" wrapText="1"/>
    </xf>
    <xf numFmtId="0" fontId="11" fillId="0" borderId="13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1" fillId="0" borderId="42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43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2" fontId="11" fillId="0" borderId="44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2" fontId="11" fillId="0" borderId="46" xfId="0" applyNumberFormat="1" applyFont="1" applyBorder="1" applyAlignment="1">
      <alignment horizontal="center" vertical="center" wrapText="1"/>
    </xf>
    <xf numFmtId="0" fontId="14" fillId="0" borderId="36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172" fontId="11" fillId="0" borderId="14" xfId="42" applyFont="1" applyFill="1" applyBorder="1" applyAlignment="1" applyProtection="1">
      <alignment horizontal="center" vertical="center" wrapText="1"/>
      <protection/>
    </xf>
    <xf numFmtId="2" fontId="12" fillId="0" borderId="14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46" xfId="0" applyNumberFormat="1" applyFont="1" applyBorder="1" applyAlignment="1">
      <alignment horizontal="center" vertical="top" wrapText="1"/>
    </xf>
    <xf numFmtId="0" fontId="5" fillId="0" borderId="54" xfId="0" applyFont="1" applyBorder="1" applyAlignment="1">
      <alignment vertical="top" wrapText="1"/>
    </xf>
    <xf numFmtId="0" fontId="5" fillId="0" borderId="46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2" fillId="0" borderId="38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5</xdr:row>
      <xdr:rowOff>0</xdr:rowOff>
    </xdr:from>
    <xdr:to>
      <xdr:col>2</xdr:col>
      <xdr:colOff>228600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432" t="14488" r="15464" b="11518"/>
        <a:stretch>
          <a:fillRect/>
        </a:stretch>
      </xdr:blipFill>
      <xdr:spPr>
        <a:xfrm>
          <a:off x="1190625" y="1104900"/>
          <a:ext cx="285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314325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447675"/>
          <a:ext cx="180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314325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447675"/>
          <a:ext cx="180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200025</xdr:colOff>
      <xdr:row>12</xdr:row>
      <xdr:rowOff>28575</xdr:rowOff>
    </xdr:from>
    <xdr:to>
      <xdr:col>2</xdr:col>
      <xdr:colOff>247650</xdr:colOff>
      <xdr:row>12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l="13432" t="14488" r="15464" b="11518"/>
        <a:stretch>
          <a:fillRect/>
        </a:stretch>
      </xdr:blipFill>
      <xdr:spPr>
        <a:xfrm>
          <a:off x="1190625" y="3019425"/>
          <a:ext cx="5715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200025</xdr:colOff>
      <xdr:row>11</xdr:row>
      <xdr:rowOff>114300</xdr:rowOff>
    </xdr:from>
    <xdr:to>
      <xdr:col>2</xdr:col>
      <xdr:colOff>247650</xdr:colOff>
      <xdr:row>12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rcRect l="13432" t="14488" r="15464" b="11518"/>
        <a:stretch>
          <a:fillRect/>
        </a:stretch>
      </xdr:blipFill>
      <xdr:spPr>
        <a:xfrm>
          <a:off x="1190625" y="2971800"/>
          <a:ext cx="5715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200025</xdr:colOff>
      <xdr:row>11</xdr:row>
      <xdr:rowOff>114300</xdr:rowOff>
    </xdr:from>
    <xdr:to>
      <xdr:col>2</xdr:col>
      <xdr:colOff>257175</xdr:colOff>
      <xdr:row>12</xdr:row>
      <xdr:rowOff>19050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rcRect l="13432" t="14488" r="15464" b="11518"/>
        <a:stretch>
          <a:fillRect/>
        </a:stretch>
      </xdr:blipFill>
      <xdr:spPr>
        <a:xfrm>
          <a:off x="1190625" y="2971800"/>
          <a:ext cx="666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1"/>
  <sheetViews>
    <sheetView tabSelected="1" zoomScale="125" zoomScaleNormal="125" zoomScalePageLayoutView="0" workbookViewId="0" topLeftCell="A130">
      <selection activeCell="B3" sqref="B3:L3"/>
    </sheetView>
  </sheetViews>
  <sheetFormatPr defaultColWidth="9.00390625" defaultRowHeight="12.75"/>
  <cols>
    <col min="1" max="1" width="4.00390625" style="0" customWidth="1"/>
    <col min="3" max="3" width="21.00390625" style="0" customWidth="1"/>
    <col min="4" max="4" width="9.875" style="0" customWidth="1"/>
    <col min="5" max="5" width="0" style="0" hidden="1" customWidth="1"/>
    <col min="6" max="6" width="6.375" style="0" customWidth="1"/>
    <col min="7" max="7" width="4.625" style="0" customWidth="1"/>
    <col min="8" max="8" width="7.875" style="0" customWidth="1"/>
    <col min="9" max="9" width="0" style="0" hidden="1" customWidth="1"/>
    <col min="10" max="10" width="10.125" style="0" customWidth="1"/>
    <col min="11" max="11" width="0" style="0" hidden="1" customWidth="1"/>
    <col min="12" max="12" width="14.375" style="0" customWidth="1"/>
  </cols>
  <sheetData>
    <row r="1" spans="2:15" ht="20.25">
      <c r="B1" s="70" t="s">
        <v>255</v>
      </c>
      <c r="C1" s="70"/>
      <c r="D1" s="70"/>
      <c r="E1" s="70"/>
      <c r="F1" s="70"/>
      <c r="G1" s="70"/>
      <c r="H1" s="70"/>
      <c r="I1" s="70"/>
      <c r="J1" s="70"/>
      <c r="K1" s="70"/>
      <c r="L1" s="70"/>
      <c r="O1" s="1"/>
    </row>
    <row r="2" spans="2:15" ht="15" customHeight="1">
      <c r="B2" s="71" t="s">
        <v>305</v>
      </c>
      <c r="C2" s="71"/>
      <c r="D2" s="71"/>
      <c r="E2" s="71"/>
      <c r="F2" s="71"/>
      <c r="G2" s="71"/>
      <c r="H2" s="71"/>
      <c r="I2" s="71"/>
      <c r="J2" s="71"/>
      <c r="K2" s="71"/>
      <c r="L2" s="71"/>
      <c r="O2" s="1"/>
    </row>
    <row r="3" spans="2:15" ht="12.75" customHeight="1">
      <c r="B3" s="71" t="s">
        <v>256</v>
      </c>
      <c r="C3" s="71"/>
      <c r="D3" s="71"/>
      <c r="E3" s="71"/>
      <c r="F3" s="71"/>
      <c r="G3" s="71"/>
      <c r="H3" s="71"/>
      <c r="I3" s="71"/>
      <c r="J3" s="71"/>
      <c r="K3" s="71"/>
      <c r="L3" s="71"/>
      <c r="O3" s="1"/>
    </row>
    <row r="4" spans="2:15" ht="13.5" customHeight="1" thickBot="1">
      <c r="B4" s="71" t="s">
        <v>304</v>
      </c>
      <c r="C4" s="71"/>
      <c r="D4" s="71"/>
      <c r="E4" s="71"/>
      <c r="F4" s="71"/>
      <c r="G4" s="71"/>
      <c r="H4" s="71"/>
      <c r="I4" s="71"/>
      <c r="J4" s="71"/>
      <c r="K4" s="71"/>
      <c r="L4" s="71"/>
      <c r="O4" s="1"/>
    </row>
    <row r="5" spans="2:15" ht="25.5" customHeight="1">
      <c r="B5" s="87" t="s">
        <v>303</v>
      </c>
      <c r="C5" s="88"/>
      <c r="D5" s="88"/>
      <c r="E5" s="88"/>
      <c r="F5" s="88"/>
      <c r="G5" s="88"/>
      <c r="H5" s="88"/>
      <c r="I5" s="88"/>
      <c r="J5" s="88"/>
      <c r="K5" s="88"/>
      <c r="L5" s="89"/>
      <c r="O5" s="1"/>
    </row>
    <row r="6" spans="2:15" ht="40.5" customHeight="1" thickBot="1">
      <c r="B6" s="90"/>
      <c r="C6" s="91"/>
      <c r="D6" s="91"/>
      <c r="E6" s="91"/>
      <c r="F6" s="91"/>
      <c r="G6" s="91"/>
      <c r="H6" s="91"/>
      <c r="I6" s="91"/>
      <c r="J6" s="91"/>
      <c r="K6" s="91"/>
      <c r="L6" s="92"/>
      <c r="O6" s="1"/>
    </row>
    <row r="7" spans="2:15" ht="40.5" customHeight="1" thickBot="1">
      <c r="B7" s="106" t="s">
        <v>301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O7" s="1"/>
    </row>
    <row r="8" spans="2:15" ht="25.5" customHeight="1" thickBot="1">
      <c r="B8" s="109" t="s">
        <v>302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O8" s="1"/>
    </row>
    <row r="9" spans="2:15" ht="10.5" customHeight="1" thickBot="1">
      <c r="B9" s="64" t="s">
        <v>0</v>
      </c>
      <c r="C9" s="65"/>
      <c r="D9" s="66" t="s">
        <v>1</v>
      </c>
      <c r="E9" s="66"/>
      <c r="F9" s="67" t="s">
        <v>2</v>
      </c>
      <c r="G9" s="67"/>
      <c r="H9" s="68" t="s">
        <v>3</v>
      </c>
      <c r="I9" s="68"/>
      <c r="J9" s="68" t="s">
        <v>4</v>
      </c>
      <c r="K9" s="68"/>
      <c r="L9" s="32" t="s">
        <v>290</v>
      </c>
      <c r="O9" s="1"/>
    </row>
    <row r="10" spans="2:15" ht="10.5" customHeight="1" thickBot="1">
      <c r="B10" s="63" t="s">
        <v>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O10" s="1"/>
    </row>
    <row r="11" spans="2:15" ht="10.5" customHeight="1">
      <c r="B11" s="69" t="s">
        <v>6</v>
      </c>
      <c r="C11" s="69"/>
      <c r="D11" s="59" t="s">
        <v>7</v>
      </c>
      <c r="E11" s="59"/>
      <c r="F11" s="59" t="s">
        <v>8</v>
      </c>
      <c r="G11" s="59"/>
      <c r="H11" s="59">
        <v>0.43</v>
      </c>
      <c r="I11" s="59"/>
      <c r="J11" s="56">
        <f aca="true" t="shared" si="0" ref="J11:J19">(L11/1000)*H11</f>
        <v>0</v>
      </c>
      <c r="K11" s="56"/>
      <c r="L11" s="8"/>
      <c r="O11" s="1"/>
    </row>
    <row r="12" spans="2:15" ht="10.5" customHeight="1">
      <c r="B12" s="43" t="s">
        <v>9</v>
      </c>
      <c r="C12" s="43"/>
      <c r="D12" s="44" t="s">
        <v>7</v>
      </c>
      <c r="E12" s="44"/>
      <c r="F12" s="44" t="s">
        <v>8</v>
      </c>
      <c r="G12" s="44"/>
      <c r="H12" s="44">
        <v>0.62</v>
      </c>
      <c r="I12" s="44"/>
      <c r="J12" s="42">
        <f t="shared" si="0"/>
        <v>0</v>
      </c>
      <c r="K12" s="42"/>
      <c r="L12" s="12"/>
      <c r="O12" s="1"/>
    </row>
    <row r="13" spans="2:15" ht="10.5" customHeight="1">
      <c r="B13" s="43" t="s">
        <v>10</v>
      </c>
      <c r="C13" s="43"/>
      <c r="D13" s="44" t="s">
        <v>7</v>
      </c>
      <c r="E13" s="44"/>
      <c r="F13" s="44" t="s">
        <v>8</v>
      </c>
      <c r="G13" s="44"/>
      <c r="H13" s="44">
        <v>0.9</v>
      </c>
      <c r="I13" s="44"/>
      <c r="J13" s="42">
        <f t="shared" si="0"/>
        <v>0</v>
      </c>
      <c r="K13" s="42"/>
      <c r="L13" s="12"/>
      <c r="O13" s="1"/>
    </row>
    <row r="14" spans="2:15" ht="10.5" customHeight="1">
      <c r="B14" s="43" t="s">
        <v>11</v>
      </c>
      <c r="C14" s="43"/>
      <c r="D14" s="44" t="s">
        <v>7</v>
      </c>
      <c r="E14" s="44"/>
      <c r="F14" s="44" t="s">
        <v>8</v>
      </c>
      <c r="G14" s="44"/>
      <c r="H14" s="44">
        <v>1.22</v>
      </c>
      <c r="I14" s="44"/>
      <c r="J14" s="42">
        <f t="shared" si="0"/>
        <v>0</v>
      </c>
      <c r="K14" s="42"/>
      <c r="L14" s="12"/>
      <c r="O14" s="1"/>
    </row>
    <row r="15" spans="2:15" ht="10.5" customHeight="1">
      <c r="B15" s="49" t="s">
        <v>12</v>
      </c>
      <c r="C15" s="49"/>
      <c r="D15" s="48" t="s">
        <v>7</v>
      </c>
      <c r="E15" s="48"/>
      <c r="F15" s="48" t="s">
        <v>8</v>
      </c>
      <c r="G15" s="48"/>
      <c r="H15" s="48">
        <v>1.6</v>
      </c>
      <c r="I15" s="48"/>
      <c r="J15" s="53">
        <f t="shared" si="0"/>
        <v>0</v>
      </c>
      <c r="K15" s="53"/>
      <c r="L15" s="12"/>
      <c r="O15" s="1"/>
    </row>
    <row r="16" spans="2:15" ht="10.5" customHeight="1">
      <c r="B16" s="49" t="s">
        <v>13</v>
      </c>
      <c r="C16" s="49"/>
      <c r="D16" s="48" t="s">
        <v>7</v>
      </c>
      <c r="E16" s="48"/>
      <c r="F16" s="48" t="s">
        <v>8</v>
      </c>
      <c r="G16" s="48"/>
      <c r="H16" s="48">
        <v>2</v>
      </c>
      <c r="I16" s="48"/>
      <c r="J16" s="53">
        <f t="shared" si="0"/>
        <v>0</v>
      </c>
      <c r="K16" s="53"/>
      <c r="L16" s="12"/>
      <c r="O16" s="1"/>
    </row>
    <row r="17" spans="2:15" ht="10.5" customHeight="1">
      <c r="B17" s="49" t="s">
        <v>14</v>
      </c>
      <c r="C17" s="49"/>
      <c r="D17" s="48" t="s">
        <v>7</v>
      </c>
      <c r="E17" s="48"/>
      <c r="F17" s="48" t="s">
        <v>8</v>
      </c>
      <c r="G17" s="48"/>
      <c r="H17" s="48">
        <v>2.6</v>
      </c>
      <c r="I17" s="48"/>
      <c r="J17" s="53">
        <f t="shared" si="0"/>
        <v>0</v>
      </c>
      <c r="K17" s="53"/>
      <c r="L17" s="12"/>
      <c r="O17" s="1"/>
    </row>
    <row r="18" spans="2:15" ht="10.5" customHeight="1">
      <c r="B18" s="72" t="s">
        <v>15</v>
      </c>
      <c r="C18" s="72"/>
      <c r="D18" s="73" t="s">
        <v>27</v>
      </c>
      <c r="E18" s="73"/>
      <c r="F18" s="73" t="s">
        <v>8</v>
      </c>
      <c r="G18" s="73"/>
      <c r="H18" s="73">
        <v>3.85</v>
      </c>
      <c r="I18" s="73"/>
      <c r="J18" s="74">
        <f t="shared" si="0"/>
        <v>0</v>
      </c>
      <c r="K18" s="74"/>
      <c r="L18" s="12"/>
      <c r="O18" s="1"/>
    </row>
    <row r="19" spans="2:15" ht="10.5" customHeight="1">
      <c r="B19" s="75" t="s">
        <v>16</v>
      </c>
      <c r="C19" s="75"/>
      <c r="D19" s="76" t="s">
        <v>17</v>
      </c>
      <c r="E19" s="76"/>
      <c r="F19" s="76" t="s">
        <v>8</v>
      </c>
      <c r="G19" s="76"/>
      <c r="H19" s="76">
        <v>4.9</v>
      </c>
      <c r="I19" s="76"/>
      <c r="J19" s="77">
        <f t="shared" si="0"/>
        <v>0</v>
      </c>
      <c r="K19" s="77"/>
      <c r="L19" s="12"/>
      <c r="O19" s="1"/>
    </row>
    <row r="20" spans="2:15" ht="10.5" customHeight="1" thickBot="1">
      <c r="B20" s="50" t="s">
        <v>18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O20" s="1"/>
    </row>
    <row r="21" spans="2:15" ht="10.5" customHeight="1">
      <c r="B21" s="51" t="s">
        <v>19</v>
      </c>
      <c r="C21" s="51"/>
      <c r="D21" s="46" t="s">
        <v>7</v>
      </c>
      <c r="E21" s="46"/>
      <c r="F21" s="59" t="s">
        <v>20</v>
      </c>
      <c r="G21" s="59"/>
      <c r="H21" s="59">
        <v>9.9</v>
      </c>
      <c r="I21" s="59"/>
      <c r="J21" s="56">
        <f aca="true" t="shared" si="1" ref="J21:J32">(L21/1000)*H21</f>
        <v>0</v>
      </c>
      <c r="K21" s="56"/>
      <c r="L21" s="8"/>
      <c r="O21" s="1"/>
    </row>
    <row r="22" spans="2:15" ht="10.5" customHeight="1">
      <c r="B22" s="51" t="s">
        <v>21</v>
      </c>
      <c r="C22" s="51"/>
      <c r="D22" s="46" t="s">
        <v>7</v>
      </c>
      <c r="E22" s="46"/>
      <c r="F22" s="46" t="s">
        <v>8</v>
      </c>
      <c r="G22" s="46"/>
      <c r="H22" s="46">
        <v>11.6</v>
      </c>
      <c r="I22" s="46"/>
      <c r="J22" s="52">
        <f t="shared" si="1"/>
        <v>0</v>
      </c>
      <c r="K22" s="52"/>
      <c r="L22" s="18"/>
      <c r="O22" s="1"/>
    </row>
    <row r="23" spans="2:15" ht="10.5" customHeight="1">
      <c r="B23" s="51" t="s">
        <v>22</v>
      </c>
      <c r="C23" s="51"/>
      <c r="D23" s="46" t="s">
        <v>7</v>
      </c>
      <c r="E23" s="46"/>
      <c r="F23" s="46" t="s">
        <v>8</v>
      </c>
      <c r="G23" s="46"/>
      <c r="H23" s="46">
        <v>13.75</v>
      </c>
      <c r="I23" s="46"/>
      <c r="J23" s="52">
        <f t="shared" si="1"/>
        <v>0</v>
      </c>
      <c r="K23" s="52"/>
      <c r="L23" s="18"/>
      <c r="O23" s="1"/>
    </row>
    <row r="24" spans="2:15" ht="10.5" customHeight="1">
      <c r="B24" s="43" t="s">
        <v>23</v>
      </c>
      <c r="C24" s="43"/>
      <c r="D24" s="44" t="s">
        <v>7</v>
      </c>
      <c r="E24" s="44"/>
      <c r="F24" s="44" t="s">
        <v>24</v>
      </c>
      <c r="G24" s="44"/>
      <c r="H24" s="44">
        <v>15.94</v>
      </c>
      <c r="I24" s="44"/>
      <c r="J24" s="42">
        <f t="shared" si="1"/>
        <v>0</v>
      </c>
      <c r="K24" s="42"/>
      <c r="L24" s="18"/>
      <c r="O24" s="1"/>
    </row>
    <row r="25" spans="2:15" ht="10.5" customHeight="1">
      <c r="B25" s="43" t="s">
        <v>25</v>
      </c>
      <c r="C25" s="43"/>
      <c r="D25" s="44" t="s">
        <v>7</v>
      </c>
      <c r="E25" s="44"/>
      <c r="F25" s="44" t="s">
        <v>8</v>
      </c>
      <c r="G25" s="44"/>
      <c r="H25" s="44">
        <v>18.4</v>
      </c>
      <c r="I25" s="44"/>
      <c r="J25" s="42">
        <f t="shared" si="1"/>
        <v>0</v>
      </c>
      <c r="K25" s="42"/>
      <c r="L25" s="18"/>
      <c r="O25" s="1"/>
    </row>
    <row r="26" spans="2:15" ht="10.5" customHeight="1">
      <c r="B26" s="49" t="s">
        <v>26</v>
      </c>
      <c r="C26" s="49"/>
      <c r="D26" s="48" t="s">
        <v>27</v>
      </c>
      <c r="E26" s="48"/>
      <c r="F26" s="48" t="s">
        <v>8</v>
      </c>
      <c r="G26" s="48"/>
      <c r="H26" s="48">
        <v>21.1</v>
      </c>
      <c r="I26" s="48"/>
      <c r="J26" s="53">
        <f t="shared" si="1"/>
        <v>0</v>
      </c>
      <c r="K26" s="53"/>
      <c r="L26" s="18"/>
      <c r="O26" s="1"/>
    </row>
    <row r="27" spans="2:15" ht="10.5" customHeight="1">
      <c r="B27" s="78" t="s">
        <v>257</v>
      </c>
      <c r="C27" s="78"/>
      <c r="D27" s="48" t="s">
        <v>27</v>
      </c>
      <c r="E27" s="48"/>
      <c r="F27" s="48" t="s">
        <v>8</v>
      </c>
      <c r="G27" s="48"/>
      <c r="H27" s="44">
        <v>27.4</v>
      </c>
      <c r="I27" s="44"/>
      <c r="J27" s="77">
        <f t="shared" si="1"/>
        <v>0</v>
      </c>
      <c r="K27" s="77"/>
      <c r="L27" s="18"/>
      <c r="O27" s="1"/>
    </row>
    <row r="28" spans="2:15" ht="10.5" customHeight="1">
      <c r="B28" s="49" t="s">
        <v>28</v>
      </c>
      <c r="C28" s="49"/>
      <c r="D28" s="48" t="s">
        <v>27</v>
      </c>
      <c r="E28" s="48"/>
      <c r="F28" s="48" t="s">
        <v>8</v>
      </c>
      <c r="G28" s="48"/>
      <c r="H28" s="48">
        <v>38.4</v>
      </c>
      <c r="I28" s="48"/>
      <c r="J28" s="77">
        <f t="shared" si="1"/>
        <v>0</v>
      </c>
      <c r="K28" s="77"/>
      <c r="L28" s="18"/>
      <c r="O28" s="1"/>
    </row>
    <row r="29" spans="2:15" ht="10.5" customHeight="1">
      <c r="B29" s="78" t="s">
        <v>258</v>
      </c>
      <c r="C29" s="78"/>
      <c r="D29" s="48" t="s">
        <v>27</v>
      </c>
      <c r="E29" s="48"/>
      <c r="F29" s="48" t="s">
        <v>8</v>
      </c>
      <c r="G29" s="48"/>
      <c r="H29" s="44">
        <v>31.6</v>
      </c>
      <c r="I29" s="44"/>
      <c r="J29" s="77">
        <f t="shared" si="1"/>
        <v>0</v>
      </c>
      <c r="K29" s="77"/>
      <c r="L29" s="18"/>
      <c r="O29" s="1"/>
    </row>
    <row r="30" spans="2:15" ht="10.5" customHeight="1">
      <c r="B30" s="49" t="s">
        <v>29</v>
      </c>
      <c r="C30" s="49"/>
      <c r="D30" s="48" t="s">
        <v>27</v>
      </c>
      <c r="E30" s="48"/>
      <c r="F30" s="48" t="s">
        <v>8</v>
      </c>
      <c r="G30" s="48"/>
      <c r="H30" s="48">
        <v>36.8</v>
      </c>
      <c r="I30" s="48"/>
      <c r="J30" s="77">
        <f t="shared" si="1"/>
        <v>0</v>
      </c>
      <c r="K30" s="77"/>
      <c r="L30" s="18"/>
      <c r="O30" s="1"/>
    </row>
    <row r="31" spans="2:15" ht="10.5" customHeight="1">
      <c r="B31" s="49" t="s">
        <v>30</v>
      </c>
      <c r="C31" s="49"/>
      <c r="D31" s="48" t="s">
        <v>27</v>
      </c>
      <c r="E31" s="48"/>
      <c r="F31" s="48" t="s">
        <v>8</v>
      </c>
      <c r="G31" s="48"/>
      <c r="H31" s="48">
        <v>48.7</v>
      </c>
      <c r="I31" s="48"/>
      <c r="J31" s="79">
        <f t="shared" si="1"/>
        <v>0</v>
      </c>
      <c r="K31" s="79"/>
      <c r="L31" s="18"/>
      <c r="O31" s="1"/>
    </row>
    <row r="32" spans="2:15" ht="10.5" customHeight="1" thickBot="1">
      <c r="B32" s="49" t="s">
        <v>31</v>
      </c>
      <c r="C32" s="49"/>
      <c r="D32" s="48" t="s">
        <v>27</v>
      </c>
      <c r="E32" s="48"/>
      <c r="F32" s="48" t="s">
        <v>32</v>
      </c>
      <c r="G32" s="48"/>
      <c r="H32" s="48">
        <v>78</v>
      </c>
      <c r="I32" s="48"/>
      <c r="J32" s="74">
        <f t="shared" si="1"/>
        <v>0</v>
      </c>
      <c r="K32" s="74"/>
      <c r="L32" s="18"/>
      <c r="O32" s="1"/>
    </row>
    <row r="33" spans="2:15" ht="10.5" customHeight="1" thickBot="1">
      <c r="B33" s="58" t="s">
        <v>33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O33" s="1"/>
    </row>
    <row r="34" spans="2:15" ht="10.5" customHeight="1" thickBot="1">
      <c r="B34" s="51" t="s">
        <v>291</v>
      </c>
      <c r="C34" s="51"/>
      <c r="D34" s="46" t="s">
        <v>7</v>
      </c>
      <c r="E34" s="46"/>
      <c r="F34" s="46" t="s">
        <v>35</v>
      </c>
      <c r="G34" s="46"/>
      <c r="H34" s="46">
        <v>0.55</v>
      </c>
      <c r="I34" s="46"/>
      <c r="J34" s="47">
        <f>(L34/1000)*H34</f>
        <v>0</v>
      </c>
      <c r="K34" s="47"/>
      <c r="L34" s="18"/>
      <c r="O34" s="1"/>
    </row>
    <row r="35" spans="2:15" ht="10.5" customHeight="1">
      <c r="B35" s="16" t="s">
        <v>34</v>
      </c>
      <c r="C35" s="16" t="s">
        <v>292</v>
      </c>
      <c r="D35" s="17" t="s">
        <v>7</v>
      </c>
      <c r="E35" s="17" t="s">
        <v>27</v>
      </c>
      <c r="F35" s="17"/>
      <c r="G35" s="17" t="s">
        <v>35</v>
      </c>
      <c r="H35" s="17"/>
      <c r="I35" s="17">
        <v>0.55</v>
      </c>
      <c r="J35" s="19"/>
      <c r="K35" s="28">
        <v>4.9</v>
      </c>
      <c r="L35" s="18"/>
      <c r="O35" s="1"/>
    </row>
    <row r="36" spans="2:15" ht="10.5" customHeight="1">
      <c r="B36" s="51" t="s">
        <v>36</v>
      </c>
      <c r="C36" s="51"/>
      <c r="D36" s="46" t="s">
        <v>7</v>
      </c>
      <c r="E36" s="46"/>
      <c r="F36" s="46" t="s">
        <v>35</v>
      </c>
      <c r="G36" s="46"/>
      <c r="H36" s="46">
        <v>0.82</v>
      </c>
      <c r="I36" s="46"/>
      <c r="J36" s="42">
        <f>(L36/1000)*H36</f>
        <v>0</v>
      </c>
      <c r="K36" s="42"/>
      <c r="L36" s="18"/>
      <c r="O36" s="1"/>
    </row>
    <row r="37" spans="2:15" ht="10.5" customHeight="1">
      <c r="B37" s="43" t="s">
        <v>37</v>
      </c>
      <c r="C37" s="43"/>
      <c r="D37" s="44" t="s">
        <v>7</v>
      </c>
      <c r="E37" s="44"/>
      <c r="F37" s="44" t="s">
        <v>35</v>
      </c>
      <c r="G37" s="44"/>
      <c r="H37" s="44">
        <v>1.17</v>
      </c>
      <c r="I37" s="44"/>
      <c r="J37" s="42">
        <f>(L37/1000)*H37</f>
        <v>0</v>
      </c>
      <c r="K37" s="42"/>
      <c r="L37" s="18"/>
      <c r="O37" s="1"/>
    </row>
    <row r="38" spans="2:15" ht="10.5" customHeight="1">
      <c r="B38" s="43" t="s">
        <v>38</v>
      </c>
      <c r="C38" s="43"/>
      <c r="D38" s="44" t="s">
        <v>7</v>
      </c>
      <c r="E38" s="44"/>
      <c r="F38" s="44" t="s">
        <v>35</v>
      </c>
      <c r="G38" s="44"/>
      <c r="H38" s="44">
        <v>1.56</v>
      </c>
      <c r="I38" s="44"/>
      <c r="J38" s="42">
        <f>(L38/1000)*H38</f>
        <v>0</v>
      </c>
      <c r="K38" s="42"/>
      <c r="L38" s="18"/>
      <c r="O38" s="1"/>
    </row>
    <row r="39" spans="2:15" ht="10.5" customHeight="1">
      <c r="B39" s="49" t="s">
        <v>39</v>
      </c>
      <c r="C39" s="49"/>
      <c r="D39" s="48" t="s">
        <v>7</v>
      </c>
      <c r="E39" s="48"/>
      <c r="F39" s="48" t="s">
        <v>35</v>
      </c>
      <c r="G39" s="48"/>
      <c r="H39" s="48">
        <v>2.04</v>
      </c>
      <c r="I39" s="48"/>
      <c r="J39" s="53">
        <f>(L39/1000)*H39</f>
        <v>0</v>
      </c>
      <c r="K39" s="53"/>
      <c r="L39" s="18"/>
      <c r="O39" s="1"/>
    </row>
    <row r="40" spans="2:15" ht="10.5" customHeight="1" thickBot="1">
      <c r="B40" s="49" t="s">
        <v>40</v>
      </c>
      <c r="C40" s="49"/>
      <c r="D40" s="48" t="s">
        <v>27</v>
      </c>
      <c r="E40" s="48"/>
      <c r="F40" s="48" t="s">
        <v>35</v>
      </c>
      <c r="G40" s="48"/>
      <c r="H40" s="48">
        <v>3.2</v>
      </c>
      <c r="I40" s="48"/>
      <c r="J40" s="53">
        <f>(L40/1000)*H40</f>
        <v>0</v>
      </c>
      <c r="K40" s="53"/>
      <c r="L40" s="20"/>
      <c r="O40" s="1"/>
    </row>
    <row r="41" spans="2:15" ht="10.5" customHeight="1" thickBot="1">
      <c r="B41" s="58" t="s">
        <v>41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O41" s="1"/>
    </row>
    <row r="42" spans="2:15" ht="10.5" customHeight="1" thickBot="1">
      <c r="B42" s="95" t="s">
        <v>42</v>
      </c>
      <c r="C42" s="95"/>
      <c r="D42" s="80" t="s">
        <v>43</v>
      </c>
      <c r="E42" s="80"/>
      <c r="F42" s="80" t="s">
        <v>44</v>
      </c>
      <c r="G42" s="80"/>
      <c r="H42" s="80">
        <v>0.27</v>
      </c>
      <c r="I42" s="80"/>
      <c r="J42" s="81">
        <f>(L42/1000)*H42</f>
        <v>0</v>
      </c>
      <c r="K42" s="81"/>
      <c r="L42" s="21"/>
      <c r="O42" s="1"/>
    </row>
    <row r="43" spans="2:15" ht="10.5" customHeight="1" thickBot="1">
      <c r="B43" s="58" t="s">
        <v>45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O43" s="1"/>
    </row>
    <row r="44" spans="2:15" ht="10.5" customHeight="1">
      <c r="B44" s="51" t="s">
        <v>46</v>
      </c>
      <c r="C44" s="51"/>
      <c r="D44" s="46" t="s">
        <v>27</v>
      </c>
      <c r="E44" s="46"/>
      <c r="F44" s="46" t="s">
        <v>35</v>
      </c>
      <c r="G44" s="46"/>
      <c r="H44" s="46">
        <v>0.32</v>
      </c>
      <c r="I44" s="46"/>
      <c r="J44" s="56">
        <f aca="true" t="shared" si="2" ref="J44:J79">(L44/1000)*H44</f>
        <v>0</v>
      </c>
      <c r="K44" s="56"/>
      <c r="L44" s="18"/>
      <c r="O44" s="1"/>
    </row>
    <row r="45" spans="2:15" ht="10.5" customHeight="1">
      <c r="B45" s="43" t="s">
        <v>47</v>
      </c>
      <c r="C45" s="43"/>
      <c r="D45" s="44" t="s">
        <v>27</v>
      </c>
      <c r="E45" s="44"/>
      <c r="F45" s="44" t="s">
        <v>8</v>
      </c>
      <c r="G45" s="44"/>
      <c r="H45" s="44">
        <v>0.43</v>
      </c>
      <c r="I45" s="44"/>
      <c r="J45" s="42">
        <f t="shared" si="2"/>
        <v>0</v>
      </c>
      <c r="K45" s="42"/>
      <c r="L45" s="18"/>
      <c r="O45" s="1"/>
    </row>
    <row r="46" spans="2:15" ht="10.5" customHeight="1">
      <c r="B46" s="43" t="s">
        <v>48</v>
      </c>
      <c r="C46" s="43"/>
      <c r="D46" s="44" t="s">
        <v>27</v>
      </c>
      <c r="E46" s="44"/>
      <c r="F46" s="44" t="s">
        <v>35</v>
      </c>
      <c r="G46" s="44"/>
      <c r="H46" s="44">
        <v>0.64</v>
      </c>
      <c r="I46" s="44"/>
      <c r="J46" s="42">
        <f t="shared" si="2"/>
        <v>0</v>
      </c>
      <c r="K46" s="42"/>
      <c r="L46" s="18"/>
      <c r="O46" s="1"/>
    </row>
    <row r="47" spans="2:15" ht="10.5" customHeight="1">
      <c r="B47" s="43" t="s">
        <v>49</v>
      </c>
      <c r="C47" s="43"/>
      <c r="D47" s="44" t="s">
        <v>27</v>
      </c>
      <c r="E47" s="44"/>
      <c r="F47" s="44" t="s">
        <v>50</v>
      </c>
      <c r="G47" s="44"/>
      <c r="H47" s="44">
        <v>0.93</v>
      </c>
      <c r="I47" s="44"/>
      <c r="J47" s="42">
        <f t="shared" si="2"/>
        <v>0</v>
      </c>
      <c r="K47" s="42"/>
      <c r="L47" s="18"/>
      <c r="O47" s="1"/>
    </row>
    <row r="48" spans="2:15" ht="10.5" customHeight="1">
      <c r="B48" s="43" t="s">
        <v>51</v>
      </c>
      <c r="C48" s="43"/>
      <c r="D48" s="44" t="s">
        <v>27</v>
      </c>
      <c r="E48" s="44"/>
      <c r="F48" s="44" t="s">
        <v>35</v>
      </c>
      <c r="G48" s="44"/>
      <c r="H48" s="44">
        <v>1.24</v>
      </c>
      <c r="I48" s="44"/>
      <c r="J48" s="42">
        <f t="shared" si="2"/>
        <v>0</v>
      </c>
      <c r="K48" s="42"/>
      <c r="L48" s="18"/>
      <c r="O48" s="1"/>
    </row>
    <row r="49" spans="2:15" ht="10.5" customHeight="1">
      <c r="B49" s="43" t="s">
        <v>52</v>
      </c>
      <c r="C49" s="43"/>
      <c r="D49" s="44" t="s">
        <v>27</v>
      </c>
      <c r="E49" s="44"/>
      <c r="F49" s="44" t="s">
        <v>20</v>
      </c>
      <c r="G49" s="44"/>
      <c r="H49" s="44">
        <v>1.62</v>
      </c>
      <c r="I49" s="44"/>
      <c r="J49" s="42">
        <f t="shared" si="2"/>
        <v>0</v>
      </c>
      <c r="K49" s="42"/>
      <c r="L49" s="18"/>
      <c r="O49" s="1"/>
    </row>
    <row r="50" spans="2:15" ht="10.5" customHeight="1">
      <c r="B50" s="43" t="s">
        <v>53</v>
      </c>
      <c r="C50" s="43"/>
      <c r="D50" s="44" t="s">
        <v>27</v>
      </c>
      <c r="E50" s="44"/>
      <c r="F50" s="44" t="s">
        <v>54</v>
      </c>
      <c r="G50" s="44"/>
      <c r="H50" s="44">
        <v>2.09</v>
      </c>
      <c r="I50" s="44"/>
      <c r="J50" s="42">
        <f t="shared" si="2"/>
        <v>0</v>
      </c>
      <c r="K50" s="42"/>
      <c r="L50" s="18"/>
      <c r="O50" s="1"/>
    </row>
    <row r="51" spans="2:15" ht="10.5" customHeight="1">
      <c r="B51" s="43" t="s">
        <v>55</v>
      </c>
      <c r="C51" s="43"/>
      <c r="D51" s="44" t="s">
        <v>56</v>
      </c>
      <c r="E51" s="44"/>
      <c r="F51" s="44" t="s">
        <v>54</v>
      </c>
      <c r="G51" s="44"/>
      <c r="H51" s="44">
        <v>2.57</v>
      </c>
      <c r="I51" s="44"/>
      <c r="J51" s="42">
        <f t="shared" si="2"/>
        <v>0</v>
      </c>
      <c r="K51" s="42"/>
      <c r="L51" s="18"/>
      <c r="O51" s="1"/>
    </row>
    <row r="52" spans="2:15" ht="10.5" customHeight="1">
      <c r="B52" s="43" t="s">
        <v>57</v>
      </c>
      <c r="C52" s="43"/>
      <c r="D52" s="44" t="s">
        <v>56</v>
      </c>
      <c r="E52" s="44"/>
      <c r="F52" s="44" t="s">
        <v>54</v>
      </c>
      <c r="G52" s="44"/>
      <c r="H52" s="44">
        <v>3.04</v>
      </c>
      <c r="I52" s="44"/>
      <c r="J52" s="42">
        <f t="shared" si="2"/>
        <v>0</v>
      </c>
      <c r="K52" s="42"/>
      <c r="L52" s="18"/>
      <c r="O52" s="1"/>
    </row>
    <row r="53" spans="2:15" ht="10.5" customHeight="1">
      <c r="B53" s="43" t="s">
        <v>57</v>
      </c>
      <c r="C53" s="43"/>
      <c r="D53" s="48" t="s">
        <v>68</v>
      </c>
      <c r="E53" s="48"/>
      <c r="F53" s="44" t="s">
        <v>264</v>
      </c>
      <c r="G53" s="44"/>
      <c r="H53" s="44">
        <v>3.04</v>
      </c>
      <c r="I53" s="44"/>
      <c r="J53" s="42">
        <f t="shared" si="2"/>
        <v>0</v>
      </c>
      <c r="K53" s="42"/>
      <c r="L53" s="18"/>
      <c r="O53" s="1"/>
    </row>
    <row r="54" spans="2:15" ht="10.5" customHeight="1">
      <c r="B54" s="43" t="s">
        <v>58</v>
      </c>
      <c r="C54" s="43"/>
      <c r="D54" s="44" t="s">
        <v>27</v>
      </c>
      <c r="E54" s="44"/>
      <c r="F54" s="44" t="s">
        <v>20</v>
      </c>
      <c r="G54" s="44"/>
      <c r="H54" s="44">
        <v>3.78</v>
      </c>
      <c r="I54" s="44"/>
      <c r="J54" s="42">
        <f t="shared" si="2"/>
        <v>0</v>
      </c>
      <c r="K54" s="42"/>
      <c r="L54" s="18"/>
      <c r="O54" s="1"/>
    </row>
    <row r="55" spans="2:15" ht="10.5" customHeight="1">
      <c r="B55" s="43" t="s">
        <v>259</v>
      </c>
      <c r="C55" s="43"/>
      <c r="D55" s="44" t="s">
        <v>27</v>
      </c>
      <c r="E55" s="44"/>
      <c r="F55" s="10" t="s">
        <v>35</v>
      </c>
      <c r="G55" s="10" t="s">
        <v>35</v>
      </c>
      <c r="H55" s="44">
        <v>3.9</v>
      </c>
      <c r="I55" s="44"/>
      <c r="J55" s="42">
        <f t="shared" si="2"/>
        <v>0</v>
      </c>
      <c r="K55" s="42"/>
      <c r="L55" s="18"/>
      <c r="O55" s="1"/>
    </row>
    <row r="56" spans="2:15" ht="10.5" customHeight="1">
      <c r="B56" s="43" t="s">
        <v>259</v>
      </c>
      <c r="C56" s="43"/>
      <c r="D56" s="48" t="s">
        <v>68</v>
      </c>
      <c r="E56" s="48"/>
      <c r="F56" s="10" t="s">
        <v>35</v>
      </c>
      <c r="G56" s="10" t="s">
        <v>35</v>
      </c>
      <c r="H56" s="44">
        <v>3.9</v>
      </c>
      <c r="I56" s="44"/>
      <c r="J56" s="42">
        <f t="shared" si="2"/>
        <v>0</v>
      </c>
      <c r="K56" s="42"/>
      <c r="L56" s="18"/>
      <c r="O56" s="1"/>
    </row>
    <row r="57" spans="2:15" ht="10.5" customHeight="1">
      <c r="B57" s="43" t="s">
        <v>260</v>
      </c>
      <c r="C57" s="43"/>
      <c r="D57" s="44" t="s">
        <v>27</v>
      </c>
      <c r="E57" s="44"/>
      <c r="F57" s="10" t="s">
        <v>35</v>
      </c>
      <c r="G57" s="10" t="s">
        <v>35</v>
      </c>
      <c r="H57" s="44">
        <v>4.9</v>
      </c>
      <c r="I57" s="44"/>
      <c r="J57" s="42">
        <f t="shared" si="2"/>
        <v>0</v>
      </c>
      <c r="K57" s="42"/>
      <c r="L57" s="18"/>
      <c r="O57" s="1"/>
    </row>
    <row r="58" spans="2:15" ht="10.5" customHeight="1">
      <c r="B58" s="49" t="s">
        <v>59</v>
      </c>
      <c r="C58" s="49"/>
      <c r="D58" s="48" t="s">
        <v>27</v>
      </c>
      <c r="E58" s="48"/>
      <c r="F58" s="48" t="s">
        <v>35</v>
      </c>
      <c r="G58" s="48"/>
      <c r="H58" s="48">
        <v>5.78</v>
      </c>
      <c r="I58" s="48"/>
      <c r="J58" s="53">
        <f t="shared" si="2"/>
        <v>0</v>
      </c>
      <c r="K58" s="53"/>
      <c r="L58" s="18"/>
      <c r="O58" s="1"/>
    </row>
    <row r="59" spans="2:15" ht="10.5" customHeight="1">
      <c r="B59" s="49" t="s">
        <v>59</v>
      </c>
      <c r="C59" s="49"/>
      <c r="D59" s="48" t="s">
        <v>68</v>
      </c>
      <c r="E59" s="48"/>
      <c r="F59" s="48" t="s">
        <v>35</v>
      </c>
      <c r="G59" s="48"/>
      <c r="H59" s="48">
        <v>5.78</v>
      </c>
      <c r="I59" s="48"/>
      <c r="J59" s="53">
        <f t="shared" si="2"/>
        <v>0</v>
      </c>
      <c r="K59" s="53"/>
      <c r="L59" s="18"/>
      <c r="O59" s="1"/>
    </row>
    <row r="60" spans="2:15" ht="10.5" customHeight="1">
      <c r="B60" s="78" t="s">
        <v>60</v>
      </c>
      <c r="C60" s="78"/>
      <c r="D60" s="48" t="s">
        <v>27</v>
      </c>
      <c r="E60" s="48"/>
      <c r="F60" s="48" t="s">
        <v>35</v>
      </c>
      <c r="G60" s="48"/>
      <c r="H60" s="48">
        <v>6.35</v>
      </c>
      <c r="I60" s="48"/>
      <c r="J60" s="53">
        <f t="shared" si="2"/>
        <v>0</v>
      </c>
      <c r="K60" s="53"/>
      <c r="L60" s="18"/>
      <c r="O60" s="1"/>
    </row>
    <row r="61" spans="2:15" ht="10.5" customHeight="1">
      <c r="B61" s="78" t="s">
        <v>60</v>
      </c>
      <c r="C61" s="78"/>
      <c r="D61" s="13" t="s">
        <v>63</v>
      </c>
      <c r="E61" s="13" t="s">
        <v>68</v>
      </c>
      <c r="F61" s="13" t="s">
        <v>35</v>
      </c>
      <c r="G61" s="13"/>
      <c r="H61" s="44">
        <v>6.35</v>
      </c>
      <c r="I61" s="44"/>
      <c r="J61" s="53">
        <f t="shared" si="2"/>
        <v>0</v>
      </c>
      <c r="K61" s="53"/>
      <c r="L61" s="18"/>
      <c r="O61" s="1"/>
    </row>
    <row r="62" spans="2:15" ht="10.5" customHeight="1">
      <c r="B62" s="49" t="s">
        <v>61</v>
      </c>
      <c r="C62" s="49"/>
      <c r="D62" s="48" t="s">
        <v>27</v>
      </c>
      <c r="E62" s="48"/>
      <c r="F62" s="48" t="s">
        <v>35</v>
      </c>
      <c r="G62" s="48"/>
      <c r="H62" s="48">
        <v>8.19</v>
      </c>
      <c r="I62" s="48"/>
      <c r="J62" s="42">
        <f t="shared" si="2"/>
        <v>0</v>
      </c>
      <c r="K62" s="42"/>
      <c r="L62" s="18"/>
      <c r="O62" s="1"/>
    </row>
    <row r="63" spans="2:15" ht="10.5" customHeight="1">
      <c r="B63" s="49" t="s">
        <v>61</v>
      </c>
      <c r="C63" s="49"/>
      <c r="D63" s="48" t="s">
        <v>63</v>
      </c>
      <c r="E63" s="48"/>
      <c r="F63" s="48" t="s">
        <v>35</v>
      </c>
      <c r="G63" s="48"/>
      <c r="H63" s="48">
        <v>8.19</v>
      </c>
      <c r="I63" s="48"/>
      <c r="J63" s="42">
        <f t="shared" si="2"/>
        <v>0</v>
      </c>
      <c r="K63" s="42"/>
      <c r="L63" s="18"/>
      <c r="O63" s="1"/>
    </row>
    <row r="64" spans="2:15" ht="10.5" customHeight="1">
      <c r="B64" s="49" t="s">
        <v>62</v>
      </c>
      <c r="C64" s="49"/>
      <c r="D64" s="48" t="s">
        <v>27</v>
      </c>
      <c r="E64" s="48"/>
      <c r="F64" s="48" t="s">
        <v>35</v>
      </c>
      <c r="G64" s="48"/>
      <c r="H64" s="48">
        <v>9.9</v>
      </c>
      <c r="I64" s="48"/>
      <c r="J64" s="42">
        <f t="shared" si="2"/>
        <v>0</v>
      </c>
      <c r="K64" s="42"/>
      <c r="L64" s="18"/>
      <c r="O64" s="1"/>
    </row>
    <row r="65" spans="2:15" ht="10.5" customHeight="1">
      <c r="B65" s="49" t="s">
        <v>62</v>
      </c>
      <c r="C65" s="49"/>
      <c r="D65" s="48" t="s">
        <v>63</v>
      </c>
      <c r="E65" s="48"/>
      <c r="F65" s="48" t="s">
        <v>64</v>
      </c>
      <c r="G65" s="48"/>
      <c r="H65" s="48">
        <v>9.9</v>
      </c>
      <c r="I65" s="48"/>
      <c r="J65" s="42">
        <f t="shared" si="2"/>
        <v>0</v>
      </c>
      <c r="K65" s="42"/>
      <c r="L65" s="18"/>
      <c r="O65" s="1"/>
    </row>
    <row r="66" spans="2:15" ht="10.5" customHeight="1">
      <c r="B66" s="49" t="s">
        <v>65</v>
      </c>
      <c r="C66" s="49"/>
      <c r="D66" s="48" t="s">
        <v>27</v>
      </c>
      <c r="E66" s="48"/>
      <c r="F66" s="44" t="s">
        <v>35</v>
      </c>
      <c r="G66" s="44"/>
      <c r="H66" s="48">
        <v>10.9</v>
      </c>
      <c r="I66" s="48"/>
      <c r="J66" s="42">
        <f t="shared" si="2"/>
        <v>0</v>
      </c>
      <c r="K66" s="42"/>
      <c r="L66" s="18"/>
      <c r="O66" s="1"/>
    </row>
    <row r="67" spans="2:15" ht="10.5" customHeight="1">
      <c r="B67" s="49" t="s">
        <v>65</v>
      </c>
      <c r="C67" s="49"/>
      <c r="D67" s="48" t="s">
        <v>63</v>
      </c>
      <c r="E67" s="48"/>
      <c r="F67" s="44" t="s">
        <v>35</v>
      </c>
      <c r="G67" s="44"/>
      <c r="H67" s="48">
        <v>10.9</v>
      </c>
      <c r="I67" s="48"/>
      <c r="J67" s="42">
        <f t="shared" si="2"/>
        <v>0</v>
      </c>
      <c r="K67" s="42"/>
      <c r="L67" s="18"/>
      <c r="O67" s="1"/>
    </row>
    <row r="68" spans="2:15" ht="10.5" customHeight="1">
      <c r="B68" s="49" t="s">
        <v>66</v>
      </c>
      <c r="C68" s="49"/>
      <c r="D68" s="48" t="s">
        <v>27</v>
      </c>
      <c r="E68" s="48"/>
      <c r="F68" s="44" t="s">
        <v>35</v>
      </c>
      <c r="G68" s="44"/>
      <c r="H68" s="48">
        <v>12.9</v>
      </c>
      <c r="I68" s="48"/>
      <c r="J68" s="42">
        <f t="shared" si="2"/>
        <v>0</v>
      </c>
      <c r="K68" s="42"/>
      <c r="L68" s="18"/>
      <c r="O68" s="1"/>
    </row>
    <row r="69" spans="2:15" ht="10.5" customHeight="1">
      <c r="B69" s="49" t="s">
        <v>66</v>
      </c>
      <c r="C69" s="49"/>
      <c r="D69" s="48" t="s">
        <v>265</v>
      </c>
      <c r="E69" s="48"/>
      <c r="F69" s="44" t="s">
        <v>35</v>
      </c>
      <c r="G69" s="44"/>
      <c r="H69" s="48">
        <v>12.9</v>
      </c>
      <c r="I69" s="48"/>
      <c r="J69" s="42">
        <f t="shared" si="2"/>
        <v>0</v>
      </c>
      <c r="K69" s="42"/>
      <c r="L69" s="18"/>
      <c r="O69" s="1"/>
    </row>
    <row r="70" spans="2:15" ht="10.5" customHeight="1">
      <c r="B70" s="49" t="s">
        <v>67</v>
      </c>
      <c r="C70" s="49"/>
      <c r="D70" s="48" t="s">
        <v>27</v>
      </c>
      <c r="E70" s="48"/>
      <c r="F70" s="44" t="s">
        <v>35</v>
      </c>
      <c r="G70" s="44"/>
      <c r="H70" s="48">
        <v>15.5</v>
      </c>
      <c r="I70" s="48"/>
      <c r="J70" s="42">
        <f t="shared" si="2"/>
        <v>0</v>
      </c>
      <c r="K70" s="42"/>
      <c r="L70" s="18"/>
      <c r="O70" s="1"/>
    </row>
    <row r="71" spans="2:15" ht="10.5" customHeight="1">
      <c r="B71" s="49" t="s">
        <v>67</v>
      </c>
      <c r="C71" s="49"/>
      <c r="D71" s="48" t="s">
        <v>68</v>
      </c>
      <c r="E71" s="48"/>
      <c r="F71" s="44" t="s">
        <v>69</v>
      </c>
      <c r="G71" s="44"/>
      <c r="H71" s="48">
        <v>15.5</v>
      </c>
      <c r="I71" s="48"/>
      <c r="J71" s="42">
        <f t="shared" si="2"/>
        <v>0</v>
      </c>
      <c r="K71" s="42"/>
      <c r="L71" s="18"/>
      <c r="O71" s="1"/>
    </row>
    <row r="72" spans="2:15" ht="10.5" customHeight="1">
      <c r="B72" s="62" t="s">
        <v>70</v>
      </c>
      <c r="C72" s="62"/>
      <c r="D72" s="13" t="s">
        <v>261</v>
      </c>
      <c r="E72" s="48" t="s">
        <v>27</v>
      </c>
      <c r="F72" s="48"/>
      <c r="G72" s="10" t="s">
        <v>35</v>
      </c>
      <c r="H72" s="44">
        <v>19.4</v>
      </c>
      <c r="I72" s="44"/>
      <c r="J72" s="42">
        <f t="shared" si="2"/>
        <v>0</v>
      </c>
      <c r="K72" s="42"/>
      <c r="L72" s="18"/>
      <c r="O72" s="1"/>
    </row>
    <row r="73" spans="2:12" ht="10.5" customHeight="1">
      <c r="B73" s="62" t="s">
        <v>70</v>
      </c>
      <c r="C73" s="62"/>
      <c r="D73" s="44" t="s">
        <v>68</v>
      </c>
      <c r="E73" s="44"/>
      <c r="F73" s="44" t="s">
        <v>35</v>
      </c>
      <c r="G73" s="44"/>
      <c r="H73" s="44">
        <v>19.4</v>
      </c>
      <c r="I73" s="44"/>
      <c r="J73" s="42">
        <f t="shared" si="2"/>
        <v>0</v>
      </c>
      <c r="K73" s="42"/>
      <c r="L73" s="18"/>
    </row>
    <row r="74" spans="2:12" ht="10.5" customHeight="1">
      <c r="B74" s="62" t="s">
        <v>71</v>
      </c>
      <c r="C74" s="62"/>
      <c r="D74" s="10" t="s">
        <v>261</v>
      </c>
      <c r="E74" s="48" t="s">
        <v>27</v>
      </c>
      <c r="F74" s="48"/>
      <c r="G74" s="10" t="s">
        <v>35</v>
      </c>
      <c r="H74" s="44">
        <v>22.3</v>
      </c>
      <c r="I74" s="44"/>
      <c r="J74" s="42">
        <f t="shared" si="2"/>
        <v>0</v>
      </c>
      <c r="K74" s="42"/>
      <c r="L74" s="18"/>
    </row>
    <row r="75" spans="2:12" ht="10.5" customHeight="1">
      <c r="B75" s="62" t="s">
        <v>71</v>
      </c>
      <c r="C75" s="62"/>
      <c r="D75" s="44" t="s">
        <v>68</v>
      </c>
      <c r="E75" s="44"/>
      <c r="F75" s="44" t="s">
        <v>35</v>
      </c>
      <c r="G75" s="44"/>
      <c r="H75" s="44">
        <v>22.3</v>
      </c>
      <c r="I75" s="44"/>
      <c r="J75" s="42">
        <f t="shared" si="2"/>
        <v>0</v>
      </c>
      <c r="K75" s="42"/>
      <c r="L75" s="18"/>
    </row>
    <row r="76" spans="2:12" ht="10.5" customHeight="1">
      <c r="B76" s="62" t="s">
        <v>72</v>
      </c>
      <c r="C76" s="62"/>
      <c r="D76" s="44" t="s">
        <v>73</v>
      </c>
      <c r="E76" s="44"/>
      <c r="F76" s="44" t="s">
        <v>35</v>
      </c>
      <c r="G76" s="44"/>
      <c r="H76" s="44">
        <v>26.1</v>
      </c>
      <c r="I76" s="44"/>
      <c r="J76" s="42">
        <f t="shared" si="2"/>
        <v>0</v>
      </c>
      <c r="K76" s="42"/>
      <c r="L76" s="18"/>
    </row>
    <row r="77" spans="2:12" ht="10.5" customHeight="1">
      <c r="B77" s="62" t="s">
        <v>262</v>
      </c>
      <c r="C77" s="62"/>
      <c r="D77" s="10" t="s">
        <v>263</v>
      </c>
      <c r="E77" s="48" t="s">
        <v>27</v>
      </c>
      <c r="F77" s="48"/>
      <c r="G77" s="10" t="s">
        <v>35</v>
      </c>
      <c r="H77" s="44">
        <v>30.3</v>
      </c>
      <c r="I77" s="44"/>
      <c r="J77" s="42">
        <f t="shared" si="2"/>
        <v>0</v>
      </c>
      <c r="K77" s="42"/>
      <c r="L77" s="18"/>
    </row>
    <row r="78" spans="2:12" ht="10.5" customHeight="1">
      <c r="B78" s="62" t="s">
        <v>266</v>
      </c>
      <c r="C78" s="62"/>
      <c r="D78" s="10" t="s">
        <v>263</v>
      </c>
      <c r="E78" s="48" t="s">
        <v>68</v>
      </c>
      <c r="F78" s="48"/>
      <c r="G78" s="10" t="s">
        <v>35</v>
      </c>
      <c r="H78" s="44">
        <v>34.7</v>
      </c>
      <c r="I78" s="44"/>
      <c r="J78" s="42">
        <f t="shared" si="2"/>
        <v>0</v>
      </c>
      <c r="K78" s="42"/>
      <c r="L78" s="18"/>
    </row>
    <row r="79" spans="2:12" ht="10.5" customHeight="1" thickBot="1">
      <c r="B79" s="62" t="s">
        <v>267</v>
      </c>
      <c r="C79" s="62"/>
      <c r="D79" s="10" t="s">
        <v>263</v>
      </c>
      <c r="E79" s="48" t="s">
        <v>68</v>
      </c>
      <c r="F79" s="48"/>
      <c r="G79" s="10" t="s">
        <v>35</v>
      </c>
      <c r="H79" s="44">
        <v>39.5</v>
      </c>
      <c r="I79" s="44"/>
      <c r="J79" s="42">
        <f t="shared" si="2"/>
        <v>0</v>
      </c>
      <c r="K79" s="42"/>
      <c r="L79" s="18"/>
    </row>
    <row r="80" spans="2:12" ht="10.5" customHeight="1" thickBot="1">
      <c r="B80" s="58" t="s">
        <v>74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2:12" ht="10.5" customHeight="1" thickBot="1">
      <c r="B81" s="58" t="s">
        <v>75</v>
      </c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2:12" ht="10.5" customHeight="1">
      <c r="B82" s="82" t="s">
        <v>76</v>
      </c>
      <c r="C82" s="82"/>
      <c r="D82" s="59" t="s">
        <v>77</v>
      </c>
      <c r="E82" s="59"/>
      <c r="F82" s="59" t="s">
        <v>78</v>
      </c>
      <c r="G82" s="59"/>
      <c r="H82" s="59">
        <v>13</v>
      </c>
      <c r="I82" s="59"/>
      <c r="J82" s="52">
        <f aca="true" t="shared" si="3" ref="J82:J91">(L82/1000)*H82</f>
        <v>0</v>
      </c>
      <c r="K82" s="52"/>
      <c r="L82" s="18"/>
    </row>
    <row r="83" spans="2:12" ht="10.5" customHeight="1">
      <c r="B83" s="51" t="s">
        <v>76</v>
      </c>
      <c r="C83" s="51"/>
      <c r="D83" s="46" t="s">
        <v>79</v>
      </c>
      <c r="E83" s="46"/>
      <c r="F83" s="46" t="s">
        <v>80</v>
      </c>
      <c r="G83" s="46"/>
      <c r="H83" s="46">
        <v>20</v>
      </c>
      <c r="I83" s="46"/>
      <c r="J83" s="52">
        <f t="shared" si="3"/>
        <v>0</v>
      </c>
      <c r="K83" s="52"/>
      <c r="L83" s="18"/>
    </row>
    <row r="84" spans="2:12" ht="10.5" customHeight="1">
      <c r="B84" s="43" t="s">
        <v>81</v>
      </c>
      <c r="C84" s="43"/>
      <c r="D84" s="44" t="s">
        <v>77</v>
      </c>
      <c r="E84" s="44"/>
      <c r="F84" s="44" t="s">
        <v>80</v>
      </c>
      <c r="G84" s="44"/>
      <c r="H84" s="44">
        <v>25</v>
      </c>
      <c r="I84" s="44"/>
      <c r="J84" s="42">
        <f t="shared" si="3"/>
        <v>0</v>
      </c>
      <c r="K84" s="42"/>
      <c r="L84" s="18"/>
    </row>
    <row r="85" spans="2:12" ht="10.5" customHeight="1">
      <c r="B85" s="43" t="s">
        <v>81</v>
      </c>
      <c r="C85" s="43"/>
      <c r="D85" s="44" t="s">
        <v>77</v>
      </c>
      <c r="E85" s="44"/>
      <c r="F85" s="44" t="s">
        <v>78</v>
      </c>
      <c r="G85" s="44"/>
      <c r="H85" s="44">
        <v>17</v>
      </c>
      <c r="I85" s="44"/>
      <c r="J85" s="42">
        <f t="shared" si="3"/>
        <v>0</v>
      </c>
      <c r="K85" s="42"/>
      <c r="L85" s="18"/>
    </row>
    <row r="86" spans="2:12" ht="10.5" customHeight="1">
      <c r="B86" s="43" t="s">
        <v>82</v>
      </c>
      <c r="C86" s="43"/>
      <c r="D86" s="44" t="s">
        <v>77</v>
      </c>
      <c r="E86" s="44"/>
      <c r="F86" s="44" t="s">
        <v>83</v>
      </c>
      <c r="G86" s="44"/>
      <c r="H86" s="44">
        <v>30</v>
      </c>
      <c r="I86" s="44"/>
      <c r="J86" s="42">
        <f t="shared" si="3"/>
        <v>0</v>
      </c>
      <c r="K86" s="42"/>
      <c r="L86" s="18"/>
    </row>
    <row r="87" spans="2:12" ht="10.5" customHeight="1">
      <c r="B87" s="43" t="s">
        <v>82</v>
      </c>
      <c r="C87" s="43"/>
      <c r="D87" s="44" t="s">
        <v>77</v>
      </c>
      <c r="E87" s="44"/>
      <c r="F87" s="44" t="s">
        <v>78</v>
      </c>
      <c r="G87" s="44"/>
      <c r="H87" s="44">
        <v>20</v>
      </c>
      <c r="I87" s="44"/>
      <c r="J87" s="42">
        <f t="shared" si="3"/>
        <v>0</v>
      </c>
      <c r="K87" s="42"/>
      <c r="L87" s="18"/>
    </row>
    <row r="88" spans="2:12" ht="10.5" customHeight="1">
      <c r="B88" s="43" t="s">
        <v>84</v>
      </c>
      <c r="C88" s="43"/>
      <c r="D88" s="44" t="s">
        <v>77</v>
      </c>
      <c r="E88" s="44"/>
      <c r="F88" s="44" t="s">
        <v>78</v>
      </c>
      <c r="G88" s="44"/>
      <c r="H88" s="44">
        <v>25</v>
      </c>
      <c r="I88" s="44"/>
      <c r="J88" s="42">
        <f t="shared" si="3"/>
        <v>0</v>
      </c>
      <c r="K88" s="42"/>
      <c r="L88" s="18"/>
    </row>
    <row r="89" spans="2:12" ht="10.5" customHeight="1">
      <c r="B89" s="49" t="s">
        <v>85</v>
      </c>
      <c r="C89" s="49"/>
      <c r="D89" s="48" t="s">
        <v>77</v>
      </c>
      <c r="E89" s="48"/>
      <c r="F89" s="48" t="s">
        <v>80</v>
      </c>
      <c r="G89" s="48"/>
      <c r="H89" s="48">
        <v>38</v>
      </c>
      <c r="I89" s="48"/>
      <c r="J89" s="53">
        <f t="shared" si="3"/>
        <v>0</v>
      </c>
      <c r="K89" s="53"/>
      <c r="L89" s="18"/>
    </row>
    <row r="90" spans="2:12" ht="10.5" customHeight="1">
      <c r="B90" s="49" t="s">
        <v>86</v>
      </c>
      <c r="C90" s="49"/>
      <c r="D90" s="48" t="s">
        <v>77</v>
      </c>
      <c r="E90" s="48"/>
      <c r="F90" s="48" t="s">
        <v>80</v>
      </c>
      <c r="G90" s="48"/>
      <c r="H90" s="48">
        <v>51</v>
      </c>
      <c r="I90" s="48"/>
      <c r="J90" s="42">
        <f t="shared" si="3"/>
        <v>0</v>
      </c>
      <c r="K90" s="42"/>
      <c r="L90" s="18"/>
    </row>
    <row r="91" spans="2:12" ht="10.5" customHeight="1" thickBot="1">
      <c r="B91" s="49" t="s">
        <v>86</v>
      </c>
      <c r="C91" s="49"/>
      <c r="D91" s="48" t="s">
        <v>77</v>
      </c>
      <c r="E91" s="48"/>
      <c r="F91" s="48" t="s">
        <v>87</v>
      </c>
      <c r="G91" s="48"/>
      <c r="H91" s="48">
        <v>34</v>
      </c>
      <c r="I91" s="48"/>
      <c r="J91" s="83">
        <f t="shared" si="3"/>
        <v>0</v>
      </c>
      <c r="K91" s="83"/>
      <c r="L91" s="18"/>
    </row>
    <row r="92" spans="2:12" ht="10.5" customHeight="1" thickBot="1">
      <c r="B92" s="58" t="s">
        <v>88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</row>
    <row r="93" spans="2:12" ht="10.5" customHeight="1">
      <c r="B93" s="51" t="s">
        <v>89</v>
      </c>
      <c r="C93" s="51"/>
      <c r="D93" s="46" t="s">
        <v>27</v>
      </c>
      <c r="E93" s="46"/>
      <c r="F93" s="46" t="s">
        <v>80</v>
      </c>
      <c r="G93" s="46"/>
      <c r="H93" s="46">
        <v>51</v>
      </c>
      <c r="I93" s="46"/>
      <c r="J93" s="56">
        <f aca="true" t="shared" si="4" ref="J93:J123">(L93/1000)*H93</f>
        <v>0</v>
      </c>
      <c r="K93" s="56"/>
      <c r="L93" s="18"/>
    </row>
    <row r="94" spans="2:12" ht="10.5" customHeight="1">
      <c r="B94" s="43" t="s">
        <v>89</v>
      </c>
      <c r="C94" s="43"/>
      <c r="D94" s="44" t="s">
        <v>27</v>
      </c>
      <c r="E94" s="44"/>
      <c r="F94" s="44" t="s">
        <v>78</v>
      </c>
      <c r="G94" s="44"/>
      <c r="H94" s="44">
        <v>34</v>
      </c>
      <c r="I94" s="44"/>
      <c r="J94" s="42">
        <f t="shared" si="4"/>
        <v>0</v>
      </c>
      <c r="K94" s="42"/>
      <c r="L94" s="18"/>
    </row>
    <row r="95" spans="2:12" ht="10.5" customHeight="1">
      <c r="B95" s="43" t="s">
        <v>90</v>
      </c>
      <c r="C95" s="43"/>
      <c r="D95" s="44" t="s">
        <v>27</v>
      </c>
      <c r="E95" s="44"/>
      <c r="F95" s="44" t="s">
        <v>87</v>
      </c>
      <c r="G95" s="44"/>
      <c r="H95" s="44">
        <v>40</v>
      </c>
      <c r="I95" s="44"/>
      <c r="J95" s="42">
        <f t="shared" si="4"/>
        <v>0</v>
      </c>
      <c r="K95" s="42"/>
      <c r="L95" s="18"/>
    </row>
    <row r="96" spans="2:12" ht="10.5" customHeight="1">
      <c r="B96" s="43" t="s">
        <v>90</v>
      </c>
      <c r="C96" s="43"/>
      <c r="D96" s="44" t="s">
        <v>27</v>
      </c>
      <c r="E96" s="44"/>
      <c r="F96" s="44" t="s">
        <v>80</v>
      </c>
      <c r="G96" s="44"/>
      <c r="H96" s="44">
        <v>63</v>
      </c>
      <c r="I96" s="44"/>
      <c r="J96" s="42">
        <f t="shared" si="4"/>
        <v>0</v>
      </c>
      <c r="K96" s="42"/>
      <c r="L96" s="18"/>
    </row>
    <row r="97" spans="2:12" ht="10.5" customHeight="1">
      <c r="B97" s="43" t="s">
        <v>91</v>
      </c>
      <c r="C97" s="43"/>
      <c r="D97" s="44" t="s">
        <v>27</v>
      </c>
      <c r="E97" s="44"/>
      <c r="F97" s="44" t="s">
        <v>78</v>
      </c>
      <c r="G97" s="44"/>
      <c r="H97" s="44">
        <v>49</v>
      </c>
      <c r="I97" s="44"/>
      <c r="J97" s="42">
        <f t="shared" si="4"/>
        <v>0</v>
      </c>
      <c r="K97" s="42"/>
      <c r="L97" s="18"/>
    </row>
    <row r="98" spans="2:12" ht="10.5" customHeight="1">
      <c r="B98" s="43" t="s">
        <v>91</v>
      </c>
      <c r="C98" s="43"/>
      <c r="D98" s="44" t="s">
        <v>27</v>
      </c>
      <c r="E98" s="44"/>
      <c r="F98" s="44" t="s">
        <v>80</v>
      </c>
      <c r="G98" s="44"/>
      <c r="H98" s="44">
        <v>76</v>
      </c>
      <c r="I98" s="44"/>
      <c r="J98" s="42">
        <f t="shared" si="4"/>
        <v>0</v>
      </c>
      <c r="K98" s="42"/>
      <c r="L98" s="18"/>
    </row>
    <row r="99" spans="2:12" ht="10.5" customHeight="1">
      <c r="B99" s="43" t="s">
        <v>92</v>
      </c>
      <c r="C99" s="43"/>
      <c r="D99" s="44" t="s">
        <v>27</v>
      </c>
      <c r="E99" s="44"/>
      <c r="F99" s="44" t="s">
        <v>80</v>
      </c>
      <c r="G99" s="44"/>
      <c r="H99" s="44">
        <v>100</v>
      </c>
      <c r="I99" s="44"/>
      <c r="J99" s="42">
        <f t="shared" si="4"/>
        <v>0</v>
      </c>
      <c r="K99" s="42"/>
      <c r="L99" s="18"/>
    </row>
    <row r="100" spans="2:12" ht="10.5" customHeight="1">
      <c r="B100" s="43" t="s">
        <v>92</v>
      </c>
      <c r="C100" s="43"/>
      <c r="D100" s="44" t="s">
        <v>27</v>
      </c>
      <c r="E100" s="44"/>
      <c r="F100" s="44" t="s">
        <v>93</v>
      </c>
      <c r="G100" s="44"/>
      <c r="H100" s="44">
        <v>291</v>
      </c>
      <c r="I100" s="44"/>
      <c r="J100" s="42">
        <f t="shared" si="4"/>
        <v>0</v>
      </c>
      <c r="K100" s="42"/>
      <c r="L100" s="18"/>
    </row>
    <row r="101" spans="2:12" ht="10.5" customHeight="1">
      <c r="B101" s="43" t="s">
        <v>94</v>
      </c>
      <c r="C101" s="43"/>
      <c r="D101" s="44" t="s">
        <v>27</v>
      </c>
      <c r="E101" s="44"/>
      <c r="F101" s="44" t="s">
        <v>95</v>
      </c>
      <c r="G101" s="44"/>
      <c r="H101" s="44">
        <v>360</v>
      </c>
      <c r="I101" s="44"/>
      <c r="J101" s="42">
        <f t="shared" si="4"/>
        <v>0</v>
      </c>
      <c r="K101" s="42"/>
      <c r="L101" s="18"/>
    </row>
    <row r="102" spans="2:12" ht="10.5" customHeight="1">
      <c r="B102" s="43" t="s">
        <v>96</v>
      </c>
      <c r="C102" s="43"/>
      <c r="D102" s="44" t="s">
        <v>27</v>
      </c>
      <c r="E102" s="44"/>
      <c r="F102" s="44" t="s">
        <v>93</v>
      </c>
      <c r="G102" s="44"/>
      <c r="H102" s="44">
        <v>434</v>
      </c>
      <c r="I102" s="44"/>
      <c r="J102" s="42">
        <f t="shared" si="4"/>
        <v>0</v>
      </c>
      <c r="K102" s="42"/>
      <c r="L102" s="18"/>
    </row>
    <row r="103" spans="2:12" ht="10.5" customHeight="1">
      <c r="B103" s="43" t="s">
        <v>97</v>
      </c>
      <c r="C103" s="43"/>
      <c r="D103" s="44" t="s">
        <v>27</v>
      </c>
      <c r="E103" s="44"/>
      <c r="F103" s="44" t="s">
        <v>93</v>
      </c>
      <c r="G103" s="44"/>
      <c r="H103" s="44">
        <v>574</v>
      </c>
      <c r="I103" s="44"/>
      <c r="J103" s="42">
        <f t="shared" si="4"/>
        <v>0</v>
      </c>
      <c r="K103" s="42"/>
      <c r="L103" s="18"/>
    </row>
    <row r="104" spans="2:12" ht="10.5" customHeight="1">
      <c r="B104" s="43" t="s">
        <v>97</v>
      </c>
      <c r="C104" s="43"/>
      <c r="D104" s="44" t="s">
        <v>27</v>
      </c>
      <c r="E104" s="44"/>
      <c r="F104" s="44" t="s">
        <v>268</v>
      </c>
      <c r="G104" s="44"/>
      <c r="H104" s="44">
        <v>760</v>
      </c>
      <c r="I104" s="44"/>
      <c r="J104" s="42">
        <f t="shared" si="4"/>
        <v>0</v>
      </c>
      <c r="K104" s="42"/>
      <c r="L104" s="18"/>
    </row>
    <row r="105" spans="2:12" ht="10.5" customHeight="1">
      <c r="B105" s="43" t="s">
        <v>98</v>
      </c>
      <c r="C105" s="43"/>
      <c r="D105" s="44" t="s">
        <v>27</v>
      </c>
      <c r="E105" s="44"/>
      <c r="F105" s="44" t="s">
        <v>93</v>
      </c>
      <c r="G105" s="44"/>
      <c r="H105" s="44">
        <v>710</v>
      </c>
      <c r="I105" s="44"/>
      <c r="J105" s="42">
        <f t="shared" si="4"/>
        <v>0</v>
      </c>
      <c r="K105" s="42"/>
      <c r="L105" s="18"/>
    </row>
    <row r="106" spans="2:12" ht="10.5" customHeight="1">
      <c r="B106" s="43" t="s">
        <v>98</v>
      </c>
      <c r="C106" s="43"/>
      <c r="D106" s="44" t="s">
        <v>27</v>
      </c>
      <c r="E106" s="44"/>
      <c r="F106" s="44" t="s">
        <v>104</v>
      </c>
      <c r="G106" s="44"/>
      <c r="H106" s="44">
        <v>950</v>
      </c>
      <c r="I106" s="44"/>
      <c r="J106" s="42">
        <f t="shared" si="4"/>
        <v>0</v>
      </c>
      <c r="K106" s="42"/>
      <c r="L106" s="18"/>
    </row>
    <row r="107" spans="2:12" ht="10.5" customHeight="1">
      <c r="B107" s="43" t="s">
        <v>99</v>
      </c>
      <c r="C107" s="43"/>
      <c r="D107" s="44" t="s">
        <v>27</v>
      </c>
      <c r="E107" s="44"/>
      <c r="F107" s="44" t="s">
        <v>93</v>
      </c>
      <c r="G107" s="44"/>
      <c r="H107" s="44">
        <v>850</v>
      </c>
      <c r="I107" s="44"/>
      <c r="J107" s="42">
        <f t="shared" si="4"/>
        <v>0</v>
      </c>
      <c r="K107" s="42"/>
      <c r="L107" s="18"/>
    </row>
    <row r="108" spans="2:12" ht="10.5" customHeight="1">
      <c r="B108" s="43" t="s">
        <v>99</v>
      </c>
      <c r="C108" s="43"/>
      <c r="D108" s="44" t="s">
        <v>27</v>
      </c>
      <c r="E108" s="44"/>
      <c r="F108" s="44" t="s">
        <v>269</v>
      </c>
      <c r="G108" s="44"/>
      <c r="H108" s="44">
        <v>1135</v>
      </c>
      <c r="I108" s="44"/>
      <c r="J108" s="42">
        <f t="shared" si="4"/>
        <v>0</v>
      </c>
      <c r="K108" s="42"/>
      <c r="L108" s="18"/>
    </row>
    <row r="109" spans="2:12" ht="10.5" customHeight="1">
      <c r="B109" s="43" t="s">
        <v>100</v>
      </c>
      <c r="C109" s="43"/>
      <c r="D109" s="44" t="s">
        <v>27</v>
      </c>
      <c r="E109" s="44"/>
      <c r="F109" s="44" t="s">
        <v>93</v>
      </c>
      <c r="G109" s="44"/>
      <c r="H109" s="44">
        <v>995</v>
      </c>
      <c r="I109" s="44"/>
      <c r="J109" s="42">
        <f t="shared" si="4"/>
        <v>0</v>
      </c>
      <c r="K109" s="42"/>
      <c r="L109" s="18"/>
    </row>
    <row r="110" spans="2:12" ht="10.5" customHeight="1">
      <c r="B110" s="43" t="s">
        <v>100</v>
      </c>
      <c r="C110" s="43"/>
      <c r="D110" s="44" t="s">
        <v>27</v>
      </c>
      <c r="E110" s="44"/>
      <c r="F110" s="44" t="s">
        <v>268</v>
      </c>
      <c r="G110" s="44"/>
      <c r="H110" s="44">
        <v>1325</v>
      </c>
      <c r="I110" s="44"/>
      <c r="J110" s="42">
        <f t="shared" si="4"/>
        <v>0</v>
      </c>
      <c r="K110" s="42"/>
      <c r="L110" s="18"/>
    </row>
    <row r="111" spans="2:12" ht="10.5" customHeight="1">
      <c r="B111" s="43" t="s">
        <v>101</v>
      </c>
      <c r="C111" s="43"/>
      <c r="D111" s="44" t="s">
        <v>27</v>
      </c>
      <c r="E111" s="44"/>
      <c r="F111" s="44" t="s">
        <v>93</v>
      </c>
      <c r="G111" s="44"/>
      <c r="H111" s="44">
        <v>1140</v>
      </c>
      <c r="I111" s="44"/>
      <c r="J111" s="42">
        <f t="shared" si="4"/>
        <v>0</v>
      </c>
      <c r="K111" s="42"/>
      <c r="L111" s="18"/>
    </row>
    <row r="112" spans="2:12" ht="10.5" customHeight="1">
      <c r="B112" s="43" t="s">
        <v>101</v>
      </c>
      <c r="C112" s="43"/>
      <c r="D112" s="44" t="s">
        <v>27</v>
      </c>
      <c r="E112" s="44"/>
      <c r="F112" s="44" t="s">
        <v>269</v>
      </c>
      <c r="G112" s="44"/>
      <c r="H112" s="44">
        <v>1510</v>
      </c>
      <c r="I112" s="44"/>
      <c r="J112" s="42">
        <f t="shared" si="4"/>
        <v>0</v>
      </c>
      <c r="K112" s="42"/>
      <c r="L112" s="18"/>
    </row>
    <row r="113" spans="2:12" ht="10.5" customHeight="1">
      <c r="B113" s="43" t="s">
        <v>102</v>
      </c>
      <c r="C113" s="43"/>
      <c r="D113" s="44" t="s">
        <v>27</v>
      </c>
      <c r="E113" s="44"/>
      <c r="F113" s="44" t="s">
        <v>93</v>
      </c>
      <c r="G113" s="44"/>
      <c r="H113" s="44">
        <v>1425</v>
      </c>
      <c r="I113" s="44"/>
      <c r="J113" s="42">
        <f t="shared" si="4"/>
        <v>0</v>
      </c>
      <c r="K113" s="42"/>
      <c r="L113" s="18"/>
    </row>
    <row r="114" spans="2:12" ht="10.5" customHeight="1">
      <c r="B114" s="43" t="s">
        <v>102</v>
      </c>
      <c r="C114" s="43"/>
      <c r="D114" s="44" t="s">
        <v>27</v>
      </c>
      <c r="E114" s="44"/>
      <c r="F114" s="44" t="s">
        <v>104</v>
      </c>
      <c r="G114" s="44"/>
      <c r="H114" s="44">
        <v>1890</v>
      </c>
      <c r="I114" s="44"/>
      <c r="J114" s="42">
        <f t="shared" si="4"/>
        <v>0</v>
      </c>
      <c r="K114" s="42"/>
      <c r="L114" s="18"/>
    </row>
    <row r="115" spans="2:12" ht="10.5" customHeight="1">
      <c r="B115" s="43" t="s">
        <v>103</v>
      </c>
      <c r="C115" s="43"/>
      <c r="D115" s="44" t="s">
        <v>27</v>
      </c>
      <c r="E115" s="44"/>
      <c r="F115" s="44" t="s">
        <v>104</v>
      </c>
      <c r="G115" s="44"/>
      <c r="H115" s="44">
        <v>2380</v>
      </c>
      <c r="I115" s="44"/>
      <c r="J115" s="42">
        <f t="shared" si="4"/>
        <v>0</v>
      </c>
      <c r="K115" s="42"/>
      <c r="L115" s="18"/>
    </row>
    <row r="116" spans="2:12" ht="10.5" customHeight="1">
      <c r="B116" s="43" t="s">
        <v>105</v>
      </c>
      <c r="C116" s="43"/>
      <c r="D116" s="44" t="s">
        <v>27</v>
      </c>
      <c r="E116" s="44"/>
      <c r="F116" s="44" t="s">
        <v>104</v>
      </c>
      <c r="G116" s="44"/>
      <c r="H116" s="44">
        <v>2880</v>
      </c>
      <c r="I116" s="44"/>
      <c r="J116" s="42">
        <f t="shared" si="4"/>
        <v>0</v>
      </c>
      <c r="K116" s="42"/>
      <c r="L116" s="18"/>
    </row>
    <row r="117" spans="2:12" ht="11.25" customHeight="1">
      <c r="B117" s="43" t="s">
        <v>106</v>
      </c>
      <c r="C117" s="43"/>
      <c r="D117" s="44" t="s">
        <v>107</v>
      </c>
      <c r="E117" s="44"/>
      <c r="F117" s="57" t="s">
        <v>108</v>
      </c>
      <c r="G117" s="57"/>
      <c r="H117" s="44">
        <v>40</v>
      </c>
      <c r="I117" s="44"/>
      <c r="J117" s="42">
        <f t="shared" si="4"/>
        <v>0</v>
      </c>
      <c r="K117" s="42"/>
      <c r="L117" s="12"/>
    </row>
    <row r="118" spans="2:13" ht="10.5" customHeight="1">
      <c r="B118" s="43" t="s">
        <v>109</v>
      </c>
      <c r="C118" s="43"/>
      <c r="D118" s="44" t="s">
        <v>107</v>
      </c>
      <c r="E118" s="44"/>
      <c r="F118" s="57" t="s">
        <v>110</v>
      </c>
      <c r="G118" s="57"/>
      <c r="H118" s="44">
        <v>45</v>
      </c>
      <c r="I118" s="44"/>
      <c r="J118" s="42">
        <f t="shared" si="4"/>
        <v>0</v>
      </c>
      <c r="K118" s="42"/>
      <c r="L118" s="12"/>
      <c r="M118" t="s">
        <v>133</v>
      </c>
    </row>
    <row r="119" spans="2:13" ht="10.5" customHeight="1">
      <c r="B119" s="43" t="s">
        <v>111</v>
      </c>
      <c r="C119" s="43"/>
      <c r="D119" s="44" t="s">
        <v>107</v>
      </c>
      <c r="E119" s="44"/>
      <c r="F119" s="44" t="s">
        <v>112</v>
      </c>
      <c r="G119" s="44"/>
      <c r="H119" s="44">
        <v>75</v>
      </c>
      <c r="I119" s="44"/>
      <c r="J119" s="42">
        <f t="shared" si="4"/>
        <v>0</v>
      </c>
      <c r="K119" s="42"/>
      <c r="L119" s="12"/>
      <c r="M119" t="s">
        <v>133</v>
      </c>
    </row>
    <row r="120" spans="2:12" ht="10.5" customHeight="1">
      <c r="B120" s="43" t="s">
        <v>113</v>
      </c>
      <c r="C120" s="43"/>
      <c r="D120" s="44" t="s">
        <v>77</v>
      </c>
      <c r="E120" s="44"/>
      <c r="F120" s="44" t="s">
        <v>114</v>
      </c>
      <c r="G120" s="44"/>
      <c r="H120" s="44">
        <v>445</v>
      </c>
      <c r="I120" s="44"/>
      <c r="J120" s="42">
        <f t="shared" si="4"/>
        <v>0</v>
      </c>
      <c r="K120" s="42"/>
      <c r="L120" s="12"/>
    </row>
    <row r="121" spans="2:12" ht="10.5" customHeight="1">
      <c r="B121" s="43" t="s">
        <v>115</v>
      </c>
      <c r="C121" s="43"/>
      <c r="D121" s="44" t="s">
        <v>77</v>
      </c>
      <c r="E121" s="44"/>
      <c r="F121" s="44" t="s">
        <v>114</v>
      </c>
      <c r="G121" s="44"/>
      <c r="H121" s="44">
        <v>320</v>
      </c>
      <c r="I121" s="44"/>
      <c r="J121" s="42">
        <f t="shared" si="4"/>
        <v>0</v>
      </c>
      <c r="K121" s="42"/>
      <c r="L121" s="12"/>
    </row>
    <row r="122" spans="2:12" ht="10.5" customHeight="1">
      <c r="B122" s="43" t="s">
        <v>116</v>
      </c>
      <c r="C122" s="43"/>
      <c r="D122" s="44" t="s">
        <v>77</v>
      </c>
      <c r="E122" s="44"/>
      <c r="F122" s="44" t="s">
        <v>114</v>
      </c>
      <c r="G122" s="44"/>
      <c r="H122" s="44">
        <v>255</v>
      </c>
      <c r="I122" s="44"/>
      <c r="J122" s="42">
        <f t="shared" si="4"/>
        <v>0</v>
      </c>
      <c r="K122" s="42"/>
      <c r="L122" s="12"/>
    </row>
    <row r="123" spans="2:12" ht="10.5" customHeight="1" thickBot="1">
      <c r="B123" s="43" t="s">
        <v>270</v>
      </c>
      <c r="C123" s="43"/>
      <c r="D123" s="44" t="s">
        <v>77</v>
      </c>
      <c r="E123" s="44"/>
      <c r="F123" s="44" t="s">
        <v>80</v>
      </c>
      <c r="G123" s="44"/>
      <c r="H123" s="44"/>
      <c r="I123" s="44"/>
      <c r="J123" s="42">
        <f t="shared" si="4"/>
        <v>0</v>
      </c>
      <c r="K123" s="42"/>
      <c r="L123" s="12"/>
    </row>
    <row r="124" spans="2:12" ht="10.5" customHeight="1" thickBot="1">
      <c r="B124" s="94" t="s">
        <v>117</v>
      </c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 ht="10.5" customHeight="1">
      <c r="B125" s="69" t="s">
        <v>118</v>
      </c>
      <c r="C125" s="69"/>
      <c r="D125" s="59" t="s">
        <v>27</v>
      </c>
      <c r="E125" s="59"/>
      <c r="F125" s="59" t="s">
        <v>35</v>
      </c>
      <c r="G125" s="59"/>
      <c r="H125" s="59">
        <v>0.65</v>
      </c>
      <c r="I125" s="59"/>
      <c r="J125" s="56">
        <f aca="true" t="shared" si="5" ref="J125:J135">(L125/1000)*H125</f>
        <v>0</v>
      </c>
      <c r="K125" s="56"/>
      <c r="L125" s="8"/>
    </row>
    <row r="126" spans="2:12" ht="10.5" customHeight="1">
      <c r="B126" s="51" t="s">
        <v>119</v>
      </c>
      <c r="C126" s="51"/>
      <c r="D126" s="46" t="s">
        <v>27</v>
      </c>
      <c r="E126" s="46"/>
      <c r="F126" s="46" t="s">
        <v>35</v>
      </c>
      <c r="G126" s="46"/>
      <c r="H126" s="46">
        <v>0.85</v>
      </c>
      <c r="I126" s="46"/>
      <c r="J126" s="52">
        <f t="shared" si="5"/>
        <v>0</v>
      </c>
      <c r="K126" s="52"/>
      <c r="L126" s="22"/>
    </row>
    <row r="127" spans="2:12" ht="10.5" customHeight="1">
      <c r="B127" s="51" t="s">
        <v>120</v>
      </c>
      <c r="C127" s="51"/>
      <c r="D127" s="44" t="s">
        <v>27</v>
      </c>
      <c r="E127" s="44"/>
      <c r="F127" s="44" t="s">
        <v>121</v>
      </c>
      <c r="G127" s="44"/>
      <c r="H127" s="44">
        <v>0.96</v>
      </c>
      <c r="I127" s="44"/>
      <c r="J127" s="42">
        <f t="shared" si="5"/>
        <v>0</v>
      </c>
      <c r="K127" s="42"/>
      <c r="L127" s="22"/>
    </row>
    <row r="128" spans="2:12" ht="10.5" customHeight="1">
      <c r="B128" s="51" t="s">
        <v>122</v>
      </c>
      <c r="C128" s="51"/>
      <c r="D128" s="44" t="s">
        <v>27</v>
      </c>
      <c r="E128" s="44"/>
      <c r="F128" s="44" t="s">
        <v>121</v>
      </c>
      <c r="G128" s="44"/>
      <c r="H128" s="44">
        <v>1.2</v>
      </c>
      <c r="I128" s="44"/>
      <c r="J128" s="42">
        <f t="shared" si="5"/>
        <v>0</v>
      </c>
      <c r="K128" s="42"/>
      <c r="L128" s="22"/>
    </row>
    <row r="129" spans="2:13" ht="10.5" customHeight="1">
      <c r="B129" s="51" t="s">
        <v>123</v>
      </c>
      <c r="C129" s="51"/>
      <c r="D129" s="44" t="s">
        <v>27</v>
      </c>
      <c r="E129" s="44"/>
      <c r="F129" s="44" t="s">
        <v>35</v>
      </c>
      <c r="G129" s="44"/>
      <c r="H129" s="44">
        <v>1.3</v>
      </c>
      <c r="I129" s="44"/>
      <c r="J129" s="42">
        <f t="shared" si="5"/>
        <v>0</v>
      </c>
      <c r="K129" s="42"/>
      <c r="L129" s="22"/>
      <c r="M129" t="s">
        <v>133</v>
      </c>
    </row>
    <row r="130" spans="2:13" ht="10.5" customHeight="1">
      <c r="B130" s="51" t="s">
        <v>124</v>
      </c>
      <c r="C130" s="51"/>
      <c r="D130" s="44" t="s">
        <v>27</v>
      </c>
      <c r="E130" s="44"/>
      <c r="F130" s="44" t="s">
        <v>121</v>
      </c>
      <c r="G130" s="44"/>
      <c r="H130" s="44">
        <v>1.6</v>
      </c>
      <c r="I130" s="44"/>
      <c r="J130" s="42">
        <f t="shared" si="5"/>
        <v>0</v>
      </c>
      <c r="K130" s="42"/>
      <c r="L130" s="12"/>
      <c r="M130" t="s">
        <v>133</v>
      </c>
    </row>
    <row r="131" spans="2:12" ht="10.5" customHeight="1">
      <c r="B131" s="43" t="s">
        <v>125</v>
      </c>
      <c r="C131" s="43"/>
      <c r="D131" s="44" t="s">
        <v>27</v>
      </c>
      <c r="E131" s="44"/>
      <c r="F131" s="44" t="s">
        <v>35</v>
      </c>
      <c r="G131" s="44"/>
      <c r="H131" s="44">
        <v>1.6</v>
      </c>
      <c r="I131" s="44"/>
      <c r="J131" s="42">
        <f t="shared" si="5"/>
        <v>0</v>
      </c>
      <c r="K131" s="42"/>
      <c r="L131" s="12"/>
    </row>
    <row r="132" spans="2:12" ht="10.5" customHeight="1">
      <c r="B132" s="43" t="s">
        <v>126</v>
      </c>
      <c r="C132" s="43"/>
      <c r="D132" s="44" t="s">
        <v>27</v>
      </c>
      <c r="E132" s="44"/>
      <c r="F132" s="44" t="s">
        <v>35</v>
      </c>
      <c r="G132" s="44"/>
      <c r="H132" s="44">
        <v>1.96</v>
      </c>
      <c r="I132" s="44"/>
      <c r="J132" s="42">
        <f t="shared" si="5"/>
        <v>0</v>
      </c>
      <c r="K132" s="42"/>
      <c r="L132" s="12"/>
    </row>
    <row r="133" spans="2:12" ht="10.5" customHeight="1">
      <c r="B133" s="51" t="s">
        <v>127</v>
      </c>
      <c r="C133" s="51"/>
      <c r="D133" s="44" t="s">
        <v>27</v>
      </c>
      <c r="E133" s="44"/>
      <c r="F133" s="44" t="s">
        <v>35</v>
      </c>
      <c r="G133" s="44"/>
      <c r="H133" s="44">
        <v>2.83</v>
      </c>
      <c r="I133" s="44"/>
      <c r="J133" s="42">
        <f t="shared" si="5"/>
        <v>0</v>
      </c>
      <c r="K133" s="42"/>
      <c r="L133" s="12"/>
    </row>
    <row r="134" spans="2:12" ht="10.5" customHeight="1">
      <c r="B134" s="51" t="s">
        <v>128</v>
      </c>
      <c r="C134" s="51"/>
      <c r="D134" s="44" t="s">
        <v>27</v>
      </c>
      <c r="E134" s="44"/>
      <c r="F134" s="44" t="s">
        <v>35</v>
      </c>
      <c r="G134" s="44"/>
      <c r="H134" s="44">
        <v>6.3</v>
      </c>
      <c r="I134" s="44"/>
      <c r="J134" s="42">
        <f t="shared" si="5"/>
        <v>0</v>
      </c>
      <c r="K134" s="42"/>
      <c r="L134" s="23"/>
    </row>
    <row r="135" spans="2:12" ht="10.5" customHeight="1" thickBot="1">
      <c r="B135" s="51" t="s">
        <v>129</v>
      </c>
      <c r="C135" s="51"/>
      <c r="D135" s="44" t="s">
        <v>27</v>
      </c>
      <c r="E135" s="44"/>
      <c r="F135" s="44" t="s">
        <v>35</v>
      </c>
      <c r="G135" s="44"/>
      <c r="H135" s="44">
        <v>8</v>
      </c>
      <c r="I135" s="44"/>
      <c r="J135" s="42">
        <f t="shared" si="5"/>
        <v>0</v>
      </c>
      <c r="K135" s="42"/>
      <c r="L135" s="15"/>
    </row>
    <row r="136" spans="2:12" ht="10.5" customHeight="1" thickBot="1">
      <c r="B136" s="58" t="s">
        <v>130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2:12" ht="10.5" customHeight="1">
      <c r="B137" s="61" t="s">
        <v>131</v>
      </c>
      <c r="C137" s="61"/>
      <c r="D137" s="46" t="s">
        <v>132</v>
      </c>
      <c r="E137" s="46"/>
      <c r="F137" s="46" t="s">
        <v>35</v>
      </c>
      <c r="G137" s="46"/>
      <c r="H137" s="46">
        <v>1.22</v>
      </c>
      <c r="I137" s="46"/>
      <c r="J137" s="47">
        <f aca="true" t="shared" si="6" ref="J137:J167">(L137/1000)*H137</f>
        <v>0</v>
      </c>
      <c r="K137" s="47"/>
      <c r="L137" s="18"/>
    </row>
    <row r="138" spans="2:12" ht="10.5" customHeight="1">
      <c r="B138" s="61" t="s">
        <v>134</v>
      </c>
      <c r="C138" s="61"/>
      <c r="D138" s="46" t="s">
        <v>132</v>
      </c>
      <c r="E138" s="46"/>
      <c r="F138" s="46" t="s">
        <v>35</v>
      </c>
      <c r="G138" s="46"/>
      <c r="H138" s="46">
        <v>1.3</v>
      </c>
      <c r="I138" s="46"/>
      <c r="J138" s="42">
        <f t="shared" si="6"/>
        <v>0</v>
      </c>
      <c r="K138" s="42"/>
      <c r="L138" s="18"/>
    </row>
    <row r="139" spans="2:12" ht="0.75" customHeight="1">
      <c r="B139" s="45" t="s">
        <v>135</v>
      </c>
      <c r="C139" s="45"/>
      <c r="D139" s="44" t="s">
        <v>132</v>
      </c>
      <c r="E139" s="44"/>
      <c r="F139" s="44" t="s">
        <v>136</v>
      </c>
      <c r="G139" s="44"/>
      <c r="H139" s="44">
        <v>1.5</v>
      </c>
      <c r="I139" s="44"/>
      <c r="J139" s="42">
        <f t="shared" si="6"/>
        <v>0</v>
      </c>
      <c r="K139" s="42"/>
      <c r="L139" s="18"/>
    </row>
    <row r="140" spans="2:12" ht="11.25" customHeight="1">
      <c r="B140" s="45" t="s">
        <v>137</v>
      </c>
      <c r="C140" s="45"/>
      <c r="D140" s="44" t="s">
        <v>132</v>
      </c>
      <c r="E140" s="44"/>
      <c r="F140" s="44" t="s">
        <v>35</v>
      </c>
      <c r="G140" s="44"/>
      <c r="H140" s="44">
        <v>1.74</v>
      </c>
      <c r="I140" s="44"/>
      <c r="J140" s="42">
        <f t="shared" si="6"/>
        <v>0</v>
      </c>
      <c r="K140" s="42"/>
      <c r="L140" s="18"/>
    </row>
    <row r="141" spans="2:12" ht="11.25" customHeight="1">
      <c r="B141" s="45" t="s">
        <v>138</v>
      </c>
      <c r="C141" s="45"/>
      <c r="D141" s="44" t="s">
        <v>139</v>
      </c>
      <c r="E141" s="44"/>
      <c r="F141" s="44" t="s">
        <v>35</v>
      </c>
      <c r="G141" s="44"/>
      <c r="H141" s="44">
        <v>2</v>
      </c>
      <c r="I141" s="44"/>
      <c r="J141" s="42">
        <f t="shared" si="6"/>
        <v>0</v>
      </c>
      <c r="K141" s="42"/>
      <c r="L141" s="18"/>
    </row>
    <row r="142" spans="2:12" ht="11.25" customHeight="1">
      <c r="B142" s="45" t="s">
        <v>140</v>
      </c>
      <c r="C142" s="45"/>
      <c r="D142" s="44" t="s">
        <v>139</v>
      </c>
      <c r="E142" s="44"/>
      <c r="F142" s="44" t="s">
        <v>35</v>
      </c>
      <c r="G142" s="44"/>
      <c r="H142" s="44">
        <v>2.2</v>
      </c>
      <c r="I142" s="44"/>
      <c r="J142" s="42">
        <f t="shared" si="6"/>
        <v>0</v>
      </c>
      <c r="K142" s="42"/>
      <c r="L142" s="18"/>
    </row>
    <row r="143" spans="2:12" ht="11.25" customHeight="1">
      <c r="B143" s="45" t="s">
        <v>271</v>
      </c>
      <c r="C143" s="45"/>
      <c r="D143" s="44" t="s">
        <v>139</v>
      </c>
      <c r="E143" s="44"/>
      <c r="F143" s="44" t="s">
        <v>35</v>
      </c>
      <c r="G143" s="44"/>
      <c r="H143" s="44">
        <v>2.4</v>
      </c>
      <c r="I143" s="44"/>
      <c r="J143" s="42">
        <f t="shared" si="6"/>
        <v>0</v>
      </c>
      <c r="K143" s="42"/>
      <c r="L143" s="18"/>
    </row>
    <row r="144" spans="2:12" ht="11.25" customHeight="1">
      <c r="B144" s="55" t="s">
        <v>141</v>
      </c>
      <c r="C144" s="55"/>
      <c r="D144" s="44" t="s">
        <v>139</v>
      </c>
      <c r="E144" s="44"/>
      <c r="F144" s="44" t="s">
        <v>35</v>
      </c>
      <c r="G144" s="44"/>
      <c r="H144" s="44">
        <v>2.74</v>
      </c>
      <c r="I144" s="44"/>
      <c r="J144" s="42">
        <f t="shared" si="6"/>
        <v>0</v>
      </c>
      <c r="K144" s="42"/>
      <c r="L144" s="18"/>
    </row>
    <row r="145" spans="2:12" ht="11.25" customHeight="1">
      <c r="B145" s="55" t="s">
        <v>142</v>
      </c>
      <c r="C145" s="55"/>
      <c r="D145" s="44" t="s">
        <v>139</v>
      </c>
      <c r="E145" s="44"/>
      <c r="F145" s="44" t="s">
        <v>35</v>
      </c>
      <c r="G145" s="44"/>
      <c r="H145" s="44">
        <v>3.1</v>
      </c>
      <c r="I145" s="44"/>
      <c r="J145" s="42">
        <f t="shared" si="6"/>
        <v>0</v>
      </c>
      <c r="K145" s="42"/>
      <c r="L145" s="18"/>
    </row>
    <row r="146" spans="2:12" ht="10.5" customHeight="1">
      <c r="B146" s="45" t="s">
        <v>143</v>
      </c>
      <c r="C146" s="45"/>
      <c r="D146" s="44" t="s">
        <v>144</v>
      </c>
      <c r="E146" s="44"/>
      <c r="F146" s="44" t="s">
        <v>35</v>
      </c>
      <c r="G146" s="44"/>
      <c r="H146" s="44">
        <v>3.33</v>
      </c>
      <c r="I146" s="44"/>
      <c r="J146" s="42">
        <f t="shared" si="6"/>
        <v>0</v>
      </c>
      <c r="K146" s="42"/>
      <c r="L146" s="18"/>
    </row>
    <row r="147" spans="2:12" ht="10.5" customHeight="1">
      <c r="B147" s="45" t="s">
        <v>145</v>
      </c>
      <c r="C147" s="45"/>
      <c r="D147" s="44" t="s">
        <v>144</v>
      </c>
      <c r="E147" s="44"/>
      <c r="F147" s="44" t="s">
        <v>35</v>
      </c>
      <c r="G147" s="44"/>
      <c r="H147" s="44">
        <v>3.9</v>
      </c>
      <c r="I147" s="44"/>
      <c r="J147" s="42">
        <f t="shared" si="6"/>
        <v>0</v>
      </c>
      <c r="K147" s="42"/>
      <c r="L147" s="18"/>
    </row>
    <row r="148" spans="2:12" ht="10.5" customHeight="1">
      <c r="B148" s="45" t="s">
        <v>146</v>
      </c>
      <c r="C148" s="45"/>
      <c r="D148" s="44" t="s">
        <v>139</v>
      </c>
      <c r="E148" s="44"/>
      <c r="F148" s="44" t="s">
        <v>147</v>
      </c>
      <c r="G148" s="44"/>
      <c r="H148" s="44">
        <v>4.48</v>
      </c>
      <c r="I148" s="44"/>
      <c r="J148" s="42">
        <f t="shared" si="6"/>
        <v>0</v>
      </c>
      <c r="K148" s="42"/>
      <c r="L148" s="18"/>
    </row>
    <row r="149" spans="2:12" ht="10.5" customHeight="1">
      <c r="B149" s="45" t="s">
        <v>148</v>
      </c>
      <c r="C149" s="45"/>
      <c r="D149" s="44" t="s">
        <v>139</v>
      </c>
      <c r="E149" s="44"/>
      <c r="F149" s="44" t="s">
        <v>20</v>
      </c>
      <c r="G149" s="44"/>
      <c r="H149" s="44">
        <v>5.11</v>
      </c>
      <c r="I149" s="44"/>
      <c r="J149" s="42">
        <f t="shared" si="6"/>
        <v>0</v>
      </c>
      <c r="K149" s="42"/>
      <c r="L149" s="18"/>
    </row>
    <row r="150" spans="2:12" ht="10.5" customHeight="1">
      <c r="B150" s="45" t="s">
        <v>149</v>
      </c>
      <c r="C150" s="45"/>
      <c r="D150" s="44" t="s">
        <v>139</v>
      </c>
      <c r="E150" s="44"/>
      <c r="F150" s="44" t="s">
        <v>8</v>
      </c>
      <c r="G150" s="44"/>
      <c r="H150" s="44">
        <v>4.17</v>
      </c>
      <c r="I150" s="44"/>
      <c r="J150" s="42">
        <f t="shared" si="6"/>
        <v>0</v>
      </c>
      <c r="K150" s="42"/>
      <c r="L150" s="18"/>
    </row>
    <row r="151" spans="2:12" ht="10.5" customHeight="1">
      <c r="B151" s="45" t="s">
        <v>150</v>
      </c>
      <c r="C151" s="45"/>
      <c r="D151" s="44" t="s">
        <v>139</v>
      </c>
      <c r="E151" s="44"/>
      <c r="F151" s="44" t="s">
        <v>20</v>
      </c>
      <c r="G151" s="44"/>
      <c r="H151" s="44">
        <v>4.83</v>
      </c>
      <c r="I151" s="44"/>
      <c r="J151" s="42">
        <f t="shared" si="6"/>
        <v>0</v>
      </c>
      <c r="K151" s="42"/>
      <c r="L151" s="18"/>
    </row>
    <row r="152" spans="2:12" ht="10.5" customHeight="1">
      <c r="B152" s="45" t="s">
        <v>151</v>
      </c>
      <c r="C152" s="45"/>
      <c r="D152" s="44" t="s">
        <v>27</v>
      </c>
      <c r="E152" s="44"/>
      <c r="F152" s="44" t="s">
        <v>8</v>
      </c>
      <c r="G152" s="44"/>
      <c r="H152" s="44">
        <v>5.4</v>
      </c>
      <c r="I152" s="44"/>
      <c r="J152" s="42">
        <f t="shared" si="6"/>
        <v>0</v>
      </c>
      <c r="K152" s="42"/>
      <c r="L152" s="18"/>
    </row>
    <row r="153" spans="2:12" ht="10.5" customHeight="1">
      <c r="B153" s="45" t="s">
        <v>152</v>
      </c>
      <c r="C153" s="45"/>
      <c r="D153" s="44" t="s">
        <v>27</v>
      </c>
      <c r="E153" s="44"/>
      <c r="F153" s="44" t="s">
        <v>153</v>
      </c>
      <c r="G153" s="44"/>
      <c r="H153" s="44">
        <v>6.65</v>
      </c>
      <c r="I153" s="44"/>
      <c r="J153" s="42">
        <f t="shared" si="6"/>
        <v>0</v>
      </c>
      <c r="K153" s="42"/>
      <c r="L153" s="18"/>
    </row>
    <row r="154" spans="2:12" ht="10.5" customHeight="1">
      <c r="B154" s="45" t="s">
        <v>272</v>
      </c>
      <c r="C154" s="45"/>
      <c r="D154" s="44" t="s">
        <v>27</v>
      </c>
      <c r="E154" s="44"/>
      <c r="F154" s="44" t="s">
        <v>153</v>
      </c>
      <c r="G154" s="44"/>
      <c r="H154" s="44">
        <v>7.11</v>
      </c>
      <c r="I154" s="44"/>
      <c r="J154" s="42">
        <f t="shared" si="6"/>
        <v>0</v>
      </c>
      <c r="K154" s="42"/>
      <c r="L154" s="18"/>
    </row>
    <row r="155" spans="2:12" ht="10.5" customHeight="1">
      <c r="B155" s="45" t="s">
        <v>154</v>
      </c>
      <c r="C155" s="45"/>
      <c r="D155" s="44" t="s">
        <v>139</v>
      </c>
      <c r="E155" s="44"/>
      <c r="F155" s="44" t="s">
        <v>8</v>
      </c>
      <c r="G155" s="44"/>
      <c r="H155" s="44">
        <v>7</v>
      </c>
      <c r="I155" s="44"/>
      <c r="J155" s="42">
        <f t="shared" si="6"/>
        <v>0</v>
      </c>
      <c r="K155" s="42"/>
      <c r="L155" s="18"/>
    </row>
    <row r="156" spans="2:12" ht="10.5" customHeight="1">
      <c r="B156" s="45" t="s">
        <v>155</v>
      </c>
      <c r="C156" s="45"/>
      <c r="D156" s="44" t="s">
        <v>139</v>
      </c>
      <c r="E156" s="44"/>
      <c r="F156" s="44" t="s">
        <v>35</v>
      </c>
      <c r="G156" s="44"/>
      <c r="H156" s="44">
        <v>7.5</v>
      </c>
      <c r="I156" s="44"/>
      <c r="J156" s="42">
        <f t="shared" si="6"/>
        <v>0</v>
      </c>
      <c r="K156" s="42"/>
      <c r="L156" s="18"/>
    </row>
    <row r="157" spans="2:12" ht="10.5" customHeight="1">
      <c r="B157" s="45" t="s">
        <v>273</v>
      </c>
      <c r="C157" s="45"/>
      <c r="D157" s="44" t="s">
        <v>139</v>
      </c>
      <c r="E157" s="44"/>
      <c r="F157" s="44" t="s">
        <v>35</v>
      </c>
      <c r="G157" s="44"/>
      <c r="H157" s="44">
        <v>8.4</v>
      </c>
      <c r="I157" s="44"/>
      <c r="J157" s="42">
        <f t="shared" si="6"/>
        <v>0</v>
      </c>
      <c r="K157" s="42"/>
      <c r="L157" s="18"/>
    </row>
    <row r="158" spans="2:12" ht="10.5" customHeight="1">
      <c r="B158" s="60" t="s">
        <v>156</v>
      </c>
      <c r="C158" s="60"/>
      <c r="D158" s="44" t="s">
        <v>27</v>
      </c>
      <c r="E158" s="44"/>
      <c r="F158" s="44" t="s">
        <v>54</v>
      </c>
      <c r="G158" s="44"/>
      <c r="H158" s="44">
        <v>7.7</v>
      </c>
      <c r="I158" s="44"/>
      <c r="J158" s="42">
        <f t="shared" si="6"/>
        <v>0</v>
      </c>
      <c r="K158" s="42"/>
      <c r="L158" s="18"/>
    </row>
    <row r="159" spans="2:12" ht="10.5" customHeight="1">
      <c r="B159" s="60" t="s">
        <v>157</v>
      </c>
      <c r="C159" s="60"/>
      <c r="D159" s="44" t="s">
        <v>27</v>
      </c>
      <c r="E159" s="44"/>
      <c r="F159" s="44" t="s">
        <v>8</v>
      </c>
      <c r="G159" s="44"/>
      <c r="H159" s="44">
        <v>8.59</v>
      </c>
      <c r="I159" s="44"/>
      <c r="J159" s="42">
        <f t="shared" si="6"/>
        <v>0</v>
      </c>
      <c r="K159" s="42"/>
      <c r="L159" s="18"/>
    </row>
    <row r="160" spans="2:12" ht="10.5" customHeight="1">
      <c r="B160" s="55" t="s">
        <v>158</v>
      </c>
      <c r="C160" s="55"/>
      <c r="D160" s="44" t="s">
        <v>27</v>
      </c>
      <c r="E160" s="44"/>
      <c r="F160" s="44" t="s">
        <v>159</v>
      </c>
      <c r="G160" s="44"/>
      <c r="H160" s="44">
        <v>8.27</v>
      </c>
      <c r="I160" s="44"/>
      <c r="J160" s="42">
        <f t="shared" si="6"/>
        <v>0</v>
      </c>
      <c r="K160" s="42"/>
      <c r="L160" s="18"/>
    </row>
    <row r="161" spans="2:12" ht="10.5" customHeight="1">
      <c r="B161" s="55" t="s">
        <v>160</v>
      </c>
      <c r="C161" s="55"/>
      <c r="D161" s="44" t="s">
        <v>27</v>
      </c>
      <c r="E161" s="44"/>
      <c r="F161" s="44" t="s">
        <v>8</v>
      </c>
      <c r="G161" s="44"/>
      <c r="H161" s="44">
        <v>9.02</v>
      </c>
      <c r="I161" s="44"/>
      <c r="J161" s="42">
        <f t="shared" si="6"/>
        <v>0</v>
      </c>
      <c r="K161" s="42"/>
      <c r="L161" s="18"/>
    </row>
    <row r="162" spans="2:12" ht="10.5" customHeight="1">
      <c r="B162" s="55" t="s">
        <v>161</v>
      </c>
      <c r="C162" s="55"/>
      <c r="D162" s="44" t="s">
        <v>27</v>
      </c>
      <c r="E162" s="44"/>
      <c r="F162" s="44" t="s">
        <v>159</v>
      </c>
      <c r="G162" s="44"/>
      <c r="H162" s="44">
        <v>10.4</v>
      </c>
      <c r="I162" s="44"/>
      <c r="J162" s="42">
        <f t="shared" si="6"/>
        <v>0</v>
      </c>
      <c r="K162" s="42"/>
      <c r="L162" s="18"/>
    </row>
    <row r="163" spans="2:12" ht="10.5" customHeight="1">
      <c r="B163" s="55" t="s">
        <v>274</v>
      </c>
      <c r="C163" s="55"/>
      <c r="D163" s="44" t="s">
        <v>27</v>
      </c>
      <c r="E163" s="44"/>
      <c r="F163" s="44" t="s">
        <v>159</v>
      </c>
      <c r="G163" s="44"/>
      <c r="H163" s="44">
        <v>9.6</v>
      </c>
      <c r="I163" s="44"/>
      <c r="J163" s="42">
        <f t="shared" si="6"/>
        <v>0</v>
      </c>
      <c r="K163" s="42"/>
      <c r="L163" s="18"/>
    </row>
    <row r="164" spans="2:12" ht="10.5" customHeight="1">
      <c r="B164" s="55" t="s">
        <v>162</v>
      </c>
      <c r="C164" s="55"/>
      <c r="D164" s="44" t="s">
        <v>27</v>
      </c>
      <c r="E164" s="44"/>
      <c r="F164" s="44" t="s">
        <v>8</v>
      </c>
      <c r="G164" s="44"/>
      <c r="H164" s="44">
        <v>11</v>
      </c>
      <c r="I164" s="44"/>
      <c r="J164" s="42">
        <f t="shared" si="6"/>
        <v>0</v>
      </c>
      <c r="K164" s="42"/>
      <c r="L164" s="18"/>
    </row>
    <row r="165" spans="2:12" ht="10.5" customHeight="1">
      <c r="B165" s="55" t="s">
        <v>163</v>
      </c>
      <c r="C165" s="55"/>
      <c r="D165" s="44" t="s">
        <v>27</v>
      </c>
      <c r="E165" s="44"/>
      <c r="F165" s="44" t="s">
        <v>8</v>
      </c>
      <c r="G165" s="44"/>
      <c r="H165" s="44">
        <v>12.3</v>
      </c>
      <c r="I165" s="44"/>
      <c r="J165" s="42">
        <f t="shared" si="6"/>
        <v>0</v>
      </c>
      <c r="K165" s="42"/>
      <c r="L165" s="18"/>
    </row>
    <row r="166" spans="2:12" ht="10.5" customHeight="1">
      <c r="B166" s="55" t="s">
        <v>164</v>
      </c>
      <c r="C166" s="55"/>
      <c r="D166" s="44" t="s">
        <v>27</v>
      </c>
      <c r="E166" s="44"/>
      <c r="F166" s="44" t="s">
        <v>8</v>
      </c>
      <c r="G166" s="44"/>
      <c r="H166" s="44">
        <v>9.7</v>
      </c>
      <c r="I166" s="44"/>
      <c r="J166" s="42">
        <f t="shared" si="6"/>
        <v>0</v>
      </c>
      <c r="K166" s="42"/>
      <c r="L166" s="18"/>
    </row>
    <row r="167" spans="2:12" ht="10.5" customHeight="1">
      <c r="B167" s="55" t="s">
        <v>165</v>
      </c>
      <c r="C167" s="55"/>
      <c r="D167" s="44" t="s">
        <v>27</v>
      </c>
      <c r="E167" s="44"/>
      <c r="F167" s="44" t="s">
        <v>8</v>
      </c>
      <c r="G167" s="44"/>
      <c r="H167" s="44">
        <v>12.8</v>
      </c>
      <c r="I167" s="44"/>
      <c r="J167" s="42">
        <f t="shared" si="6"/>
        <v>0</v>
      </c>
      <c r="K167" s="42"/>
      <c r="L167" s="18"/>
    </row>
    <row r="168" spans="2:12" ht="10.5" customHeight="1">
      <c r="B168" s="45" t="s">
        <v>275</v>
      </c>
      <c r="C168" s="45"/>
      <c r="D168" s="44" t="s">
        <v>27</v>
      </c>
      <c r="E168" s="44"/>
      <c r="F168" s="44" t="s">
        <v>8</v>
      </c>
      <c r="G168" s="44"/>
      <c r="H168" s="44">
        <v>14.8</v>
      </c>
      <c r="I168" s="44"/>
      <c r="J168" s="42">
        <v>116.95</v>
      </c>
      <c r="K168" s="42"/>
      <c r="L168" s="18"/>
    </row>
    <row r="169" spans="2:12" ht="10.5" customHeight="1">
      <c r="B169" s="45" t="s">
        <v>166</v>
      </c>
      <c r="C169" s="45"/>
      <c r="D169" s="44" t="s">
        <v>27</v>
      </c>
      <c r="E169" s="44"/>
      <c r="F169" s="44" t="s">
        <v>8</v>
      </c>
      <c r="G169" s="44"/>
      <c r="H169" s="44">
        <v>15.3</v>
      </c>
      <c r="I169" s="44"/>
      <c r="J169" s="42">
        <f>(L169/1000)*H169</f>
        <v>0</v>
      </c>
      <c r="K169" s="42"/>
      <c r="L169" s="18"/>
    </row>
    <row r="170" spans="2:12" ht="10.5" customHeight="1">
      <c r="B170" s="45" t="s">
        <v>167</v>
      </c>
      <c r="C170" s="45"/>
      <c r="D170" s="44" t="s">
        <v>27</v>
      </c>
      <c r="E170" s="44"/>
      <c r="F170" s="44" t="s">
        <v>8</v>
      </c>
      <c r="G170" s="44"/>
      <c r="H170" s="44">
        <v>17.5</v>
      </c>
      <c r="I170" s="44"/>
      <c r="J170" s="42">
        <f>(L170/1000)*H170</f>
        <v>0</v>
      </c>
      <c r="K170" s="42"/>
      <c r="L170" s="18"/>
    </row>
    <row r="171" spans="2:12" ht="10.5" customHeight="1">
      <c r="B171" s="55" t="s">
        <v>168</v>
      </c>
      <c r="C171" s="55"/>
      <c r="D171" s="44" t="s">
        <v>27</v>
      </c>
      <c r="E171" s="44"/>
      <c r="F171" s="44" t="s">
        <v>159</v>
      </c>
      <c r="G171" s="44"/>
      <c r="H171" s="44">
        <v>24.8</v>
      </c>
      <c r="I171" s="44"/>
      <c r="J171" s="42">
        <f>(L171/1000)*H171</f>
        <v>0</v>
      </c>
      <c r="K171" s="42"/>
      <c r="L171" s="18"/>
    </row>
    <row r="172" spans="2:12" ht="10.5" customHeight="1">
      <c r="B172" s="55" t="s">
        <v>169</v>
      </c>
      <c r="C172" s="55"/>
      <c r="D172" s="44" t="s">
        <v>27</v>
      </c>
      <c r="E172" s="44"/>
      <c r="F172" s="44" t="s">
        <v>8</v>
      </c>
      <c r="G172" s="44"/>
      <c r="H172" s="44">
        <v>31.65</v>
      </c>
      <c r="I172" s="44"/>
      <c r="J172" s="42">
        <f>(L172/1000)*H172</f>
        <v>0</v>
      </c>
      <c r="K172" s="42"/>
      <c r="L172" s="18"/>
    </row>
    <row r="173" spans="2:12" ht="10.5" customHeight="1" thickBot="1">
      <c r="B173" s="85" t="s">
        <v>170</v>
      </c>
      <c r="C173" s="85"/>
      <c r="D173" s="86" t="s">
        <v>27</v>
      </c>
      <c r="E173" s="86"/>
      <c r="F173" s="86" t="s">
        <v>159</v>
      </c>
      <c r="G173" s="86"/>
      <c r="H173" s="86">
        <v>47.3</v>
      </c>
      <c r="I173" s="86"/>
      <c r="J173" s="84">
        <f>(L173/1000)*H173</f>
        <v>0</v>
      </c>
      <c r="K173" s="84"/>
      <c r="L173" s="18"/>
    </row>
    <row r="174" spans="2:12" ht="10.5" customHeight="1" thickBot="1">
      <c r="B174" s="58" t="s">
        <v>171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</row>
    <row r="175" spans="2:12" ht="10.5" customHeight="1">
      <c r="B175" s="61" t="s">
        <v>172</v>
      </c>
      <c r="C175" s="61"/>
      <c r="D175" s="46" t="s">
        <v>173</v>
      </c>
      <c r="E175" s="46"/>
      <c r="F175" s="46" t="s">
        <v>35</v>
      </c>
      <c r="G175" s="46"/>
      <c r="H175" s="59">
        <v>0.8</v>
      </c>
      <c r="I175" s="59"/>
      <c r="J175" s="56">
        <f aca="true" t="shared" si="7" ref="J175:J187">(L175/1000)*H175</f>
        <v>0</v>
      </c>
      <c r="K175" s="56"/>
      <c r="L175" s="19"/>
    </row>
    <row r="176" spans="2:12" ht="10.5" customHeight="1">
      <c r="B176" s="61" t="s">
        <v>174</v>
      </c>
      <c r="C176" s="61"/>
      <c r="D176" s="46" t="s">
        <v>173</v>
      </c>
      <c r="E176" s="46"/>
      <c r="F176" s="46" t="s">
        <v>35</v>
      </c>
      <c r="G176" s="46"/>
      <c r="H176" s="76">
        <v>0.9</v>
      </c>
      <c r="I176" s="76"/>
      <c r="J176" s="77">
        <f t="shared" si="7"/>
        <v>0</v>
      </c>
      <c r="K176" s="77"/>
      <c r="L176" s="15"/>
    </row>
    <row r="177" spans="2:12" ht="10.5" customHeight="1">
      <c r="B177" s="61" t="s">
        <v>175</v>
      </c>
      <c r="C177" s="61"/>
      <c r="D177" s="46" t="s">
        <v>173</v>
      </c>
      <c r="E177" s="46"/>
      <c r="F177" s="46" t="s">
        <v>35</v>
      </c>
      <c r="G177" s="46"/>
      <c r="H177" s="73">
        <v>1</v>
      </c>
      <c r="I177" s="73"/>
      <c r="J177" s="74">
        <f t="shared" si="7"/>
        <v>0</v>
      </c>
      <c r="K177" s="74"/>
      <c r="L177" s="14"/>
    </row>
    <row r="178" spans="2:12" ht="10.5" customHeight="1">
      <c r="B178" s="61" t="s">
        <v>176</v>
      </c>
      <c r="C178" s="61"/>
      <c r="D178" s="46" t="s">
        <v>173</v>
      </c>
      <c r="E178" s="46"/>
      <c r="F178" s="46" t="s">
        <v>35</v>
      </c>
      <c r="G178" s="46"/>
      <c r="H178" s="46">
        <v>1.2</v>
      </c>
      <c r="I178" s="46"/>
      <c r="J178" s="52">
        <f t="shared" si="7"/>
        <v>0</v>
      </c>
      <c r="K178" s="52"/>
      <c r="L178" s="11"/>
    </row>
    <row r="179" spans="2:12" ht="10.5" customHeight="1">
      <c r="B179" s="45" t="s">
        <v>177</v>
      </c>
      <c r="C179" s="45"/>
      <c r="D179" s="44" t="s">
        <v>173</v>
      </c>
      <c r="E179" s="44"/>
      <c r="F179" s="44" t="s">
        <v>35</v>
      </c>
      <c r="G179" s="44"/>
      <c r="H179" s="44">
        <v>1.45</v>
      </c>
      <c r="I179" s="44"/>
      <c r="J179" s="42">
        <f t="shared" si="7"/>
        <v>0</v>
      </c>
      <c r="K179" s="42"/>
      <c r="L179" s="18"/>
    </row>
    <row r="180" spans="2:12" ht="10.5" customHeight="1">
      <c r="B180" s="45" t="s">
        <v>178</v>
      </c>
      <c r="C180" s="45"/>
      <c r="D180" s="44" t="s">
        <v>173</v>
      </c>
      <c r="E180" s="44"/>
      <c r="F180" s="44" t="s">
        <v>35</v>
      </c>
      <c r="G180" s="44"/>
      <c r="H180" s="44">
        <v>1.5</v>
      </c>
      <c r="I180" s="44"/>
      <c r="J180" s="42">
        <f t="shared" si="7"/>
        <v>0</v>
      </c>
      <c r="K180" s="42"/>
      <c r="L180" s="18"/>
    </row>
    <row r="181" spans="2:12" ht="10.5" customHeight="1">
      <c r="B181" s="45" t="s">
        <v>179</v>
      </c>
      <c r="C181" s="45"/>
      <c r="D181" s="44" t="s">
        <v>173</v>
      </c>
      <c r="E181" s="44"/>
      <c r="F181" s="44" t="s">
        <v>35</v>
      </c>
      <c r="G181" s="44"/>
      <c r="H181" s="44">
        <v>1.56</v>
      </c>
      <c r="I181" s="44"/>
      <c r="J181" s="42">
        <f t="shared" si="7"/>
        <v>0</v>
      </c>
      <c r="K181" s="42"/>
      <c r="L181" s="18"/>
    </row>
    <row r="182" spans="2:12" ht="10.5" customHeight="1">
      <c r="B182" s="45" t="s">
        <v>180</v>
      </c>
      <c r="C182" s="45"/>
      <c r="D182" s="44" t="s">
        <v>173</v>
      </c>
      <c r="E182" s="44"/>
      <c r="F182" s="44" t="s">
        <v>35</v>
      </c>
      <c r="G182" s="44"/>
      <c r="H182" s="44">
        <v>1.9</v>
      </c>
      <c r="I182" s="44"/>
      <c r="J182" s="42">
        <f t="shared" si="7"/>
        <v>0</v>
      </c>
      <c r="K182" s="42"/>
      <c r="L182" s="18"/>
    </row>
    <row r="183" spans="2:12" ht="10.5" customHeight="1">
      <c r="B183" s="45" t="s">
        <v>181</v>
      </c>
      <c r="C183" s="45"/>
      <c r="D183" s="44" t="s">
        <v>173</v>
      </c>
      <c r="E183" s="44"/>
      <c r="F183" s="44" t="s">
        <v>182</v>
      </c>
      <c r="G183" s="44"/>
      <c r="H183" s="44">
        <v>1.92</v>
      </c>
      <c r="I183" s="44"/>
      <c r="J183" s="42">
        <f t="shared" si="7"/>
        <v>0</v>
      </c>
      <c r="K183" s="42"/>
      <c r="L183" s="18"/>
    </row>
    <row r="184" spans="2:12" ht="10.5" customHeight="1">
      <c r="B184" s="45" t="s">
        <v>183</v>
      </c>
      <c r="C184" s="45"/>
      <c r="D184" s="44" t="s">
        <v>139</v>
      </c>
      <c r="E184" s="44"/>
      <c r="F184" s="44" t="s">
        <v>35</v>
      </c>
      <c r="G184" s="44"/>
      <c r="H184" s="44">
        <v>2.1</v>
      </c>
      <c r="I184" s="44"/>
      <c r="J184" s="42">
        <f t="shared" si="7"/>
        <v>0</v>
      </c>
      <c r="K184" s="42"/>
      <c r="L184" s="18"/>
    </row>
    <row r="185" spans="2:12" ht="10.5" customHeight="1">
      <c r="B185" s="45" t="s">
        <v>276</v>
      </c>
      <c r="C185" s="45"/>
      <c r="D185" s="44" t="s">
        <v>139</v>
      </c>
      <c r="E185" s="44"/>
      <c r="F185" s="44" t="s">
        <v>35</v>
      </c>
      <c r="G185" s="44"/>
      <c r="H185" s="44"/>
      <c r="I185" s="44"/>
      <c r="J185" s="42">
        <f t="shared" si="7"/>
        <v>0</v>
      </c>
      <c r="K185" s="42"/>
      <c r="L185" s="18"/>
    </row>
    <row r="186" spans="2:12" ht="10.5" customHeight="1">
      <c r="B186" s="45" t="s">
        <v>184</v>
      </c>
      <c r="C186" s="45"/>
      <c r="D186" s="44" t="s">
        <v>144</v>
      </c>
      <c r="E186" s="44"/>
      <c r="F186" s="44" t="s">
        <v>185</v>
      </c>
      <c r="G186" s="44"/>
      <c r="H186" s="44">
        <v>2.54</v>
      </c>
      <c r="I186" s="44"/>
      <c r="J186" s="42">
        <f t="shared" si="7"/>
        <v>0</v>
      </c>
      <c r="K186" s="42"/>
      <c r="L186" s="18"/>
    </row>
    <row r="187" spans="2:12" ht="10.5" customHeight="1">
      <c r="B187" s="45" t="s">
        <v>186</v>
      </c>
      <c r="C187" s="45"/>
      <c r="D187" s="44" t="s">
        <v>144</v>
      </c>
      <c r="E187" s="44"/>
      <c r="F187" s="44" t="s">
        <v>185</v>
      </c>
      <c r="G187" s="44"/>
      <c r="H187" s="44">
        <v>3.5</v>
      </c>
      <c r="I187" s="44"/>
      <c r="J187" s="42">
        <f t="shared" si="7"/>
        <v>0</v>
      </c>
      <c r="K187" s="42"/>
      <c r="L187" s="18"/>
    </row>
    <row r="188" spans="2:12" ht="10.5" customHeight="1">
      <c r="B188" s="24"/>
      <c r="C188" s="45" t="s">
        <v>293</v>
      </c>
      <c r="D188" s="45"/>
      <c r="E188" s="10" t="s">
        <v>173</v>
      </c>
      <c r="F188" s="10"/>
      <c r="G188" s="10" t="s">
        <v>294</v>
      </c>
      <c r="H188" s="10"/>
      <c r="I188" s="10">
        <v>4.3</v>
      </c>
      <c r="J188" s="42">
        <v>33.35</v>
      </c>
      <c r="K188" s="42"/>
      <c r="L188" s="18"/>
    </row>
    <row r="189" spans="2:12" ht="10.5" customHeight="1">
      <c r="B189" s="45" t="s">
        <v>187</v>
      </c>
      <c r="C189" s="45"/>
      <c r="D189" s="44" t="s">
        <v>139</v>
      </c>
      <c r="E189" s="44"/>
      <c r="F189" s="44" t="s">
        <v>35</v>
      </c>
      <c r="G189" s="44"/>
      <c r="H189" s="44">
        <v>2.35</v>
      </c>
      <c r="I189" s="44"/>
      <c r="J189" s="42">
        <f aca="true" t="shared" si="8" ref="J189:J212">(L189/1000)*H189</f>
        <v>0</v>
      </c>
      <c r="K189" s="42"/>
      <c r="L189" s="18"/>
    </row>
    <row r="190" spans="2:12" ht="10.5" customHeight="1">
      <c r="B190" s="45" t="s">
        <v>188</v>
      </c>
      <c r="C190" s="45"/>
      <c r="D190" s="44" t="s">
        <v>139</v>
      </c>
      <c r="E190" s="44"/>
      <c r="F190" s="44" t="s">
        <v>35</v>
      </c>
      <c r="G190" s="44"/>
      <c r="H190" s="44">
        <v>3.2</v>
      </c>
      <c r="I190" s="44"/>
      <c r="J190" s="42">
        <f t="shared" si="8"/>
        <v>0</v>
      </c>
      <c r="K190" s="42"/>
      <c r="L190" s="18"/>
    </row>
    <row r="191" spans="2:12" ht="10.5" customHeight="1">
      <c r="B191" s="45" t="s">
        <v>189</v>
      </c>
      <c r="C191" s="45"/>
      <c r="D191" s="44" t="s">
        <v>173</v>
      </c>
      <c r="E191" s="44"/>
      <c r="F191" s="44" t="s">
        <v>35</v>
      </c>
      <c r="G191" s="44"/>
      <c r="H191" s="44">
        <v>3.2</v>
      </c>
      <c r="I191" s="44"/>
      <c r="J191" s="42">
        <f t="shared" si="8"/>
        <v>0</v>
      </c>
      <c r="K191" s="42"/>
      <c r="L191" s="18"/>
    </row>
    <row r="192" spans="2:12" ht="10.5" customHeight="1">
      <c r="B192" s="45" t="s">
        <v>190</v>
      </c>
      <c r="C192" s="45"/>
      <c r="D192" s="44" t="s">
        <v>173</v>
      </c>
      <c r="E192" s="44"/>
      <c r="F192" s="44" t="s">
        <v>35</v>
      </c>
      <c r="G192" s="44"/>
      <c r="H192" s="44">
        <v>4.4</v>
      </c>
      <c r="I192" s="44"/>
      <c r="J192" s="42">
        <f t="shared" si="8"/>
        <v>0</v>
      </c>
      <c r="K192" s="42"/>
      <c r="L192" s="18"/>
    </row>
    <row r="193" spans="2:12" ht="10.5" customHeight="1">
      <c r="B193" s="45" t="s">
        <v>191</v>
      </c>
      <c r="C193" s="45"/>
      <c r="D193" s="44" t="s">
        <v>173</v>
      </c>
      <c r="E193" s="44"/>
      <c r="F193" s="44" t="s">
        <v>35</v>
      </c>
      <c r="G193" s="44"/>
      <c r="H193" s="44">
        <v>5.8</v>
      </c>
      <c r="I193" s="44"/>
      <c r="J193" s="42">
        <f t="shared" si="8"/>
        <v>0</v>
      </c>
      <c r="K193" s="42"/>
      <c r="L193" s="18"/>
    </row>
    <row r="194" spans="2:12" ht="10.5" customHeight="1">
      <c r="B194" s="55" t="s">
        <v>192</v>
      </c>
      <c r="C194" s="55"/>
      <c r="D194" s="44" t="s">
        <v>173</v>
      </c>
      <c r="E194" s="44"/>
      <c r="F194" s="44" t="s">
        <v>35</v>
      </c>
      <c r="G194" s="44"/>
      <c r="H194" s="44">
        <v>2.97</v>
      </c>
      <c r="I194" s="44"/>
      <c r="J194" s="42">
        <f t="shared" si="8"/>
        <v>0</v>
      </c>
      <c r="K194" s="42"/>
      <c r="L194" s="18"/>
    </row>
    <row r="195" spans="2:12" ht="10.5" customHeight="1">
      <c r="B195" s="55" t="s">
        <v>193</v>
      </c>
      <c r="C195" s="55"/>
      <c r="D195" s="44" t="s">
        <v>173</v>
      </c>
      <c r="E195" s="44"/>
      <c r="F195" s="44" t="s">
        <v>35</v>
      </c>
      <c r="G195" s="44"/>
      <c r="H195" s="44">
        <v>3.31</v>
      </c>
      <c r="I195" s="44"/>
      <c r="J195" s="42">
        <f t="shared" si="8"/>
        <v>0</v>
      </c>
      <c r="K195" s="42"/>
      <c r="L195" s="18"/>
    </row>
    <row r="196" spans="2:12" ht="10.5" customHeight="1">
      <c r="B196" s="55" t="s">
        <v>194</v>
      </c>
      <c r="C196" s="55"/>
      <c r="D196" s="44" t="s">
        <v>173</v>
      </c>
      <c r="E196" s="44"/>
      <c r="F196" s="44" t="s">
        <v>35</v>
      </c>
      <c r="G196" s="44"/>
      <c r="H196" s="44">
        <v>4.3</v>
      </c>
      <c r="I196" s="44"/>
      <c r="J196" s="42">
        <f t="shared" si="8"/>
        <v>0</v>
      </c>
      <c r="K196" s="42"/>
      <c r="L196" s="18"/>
    </row>
    <row r="197" spans="2:12" ht="10.5" customHeight="1">
      <c r="B197" s="55" t="s">
        <v>195</v>
      </c>
      <c r="C197" s="55"/>
      <c r="D197" s="44" t="s">
        <v>173</v>
      </c>
      <c r="E197" s="44"/>
      <c r="F197" s="44" t="s">
        <v>35</v>
      </c>
      <c r="G197" s="44"/>
      <c r="H197" s="44">
        <v>5.6</v>
      </c>
      <c r="I197" s="44"/>
      <c r="J197" s="42">
        <f t="shared" si="8"/>
        <v>0</v>
      </c>
      <c r="K197" s="42"/>
      <c r="L197" s="18"/>
    </row>
    <row r="198" spans="2:12" ht="10.5" customHeight="1">
      <c r="B198" s="55" t="s">
        <v>196</v>
      </c>
      <c r="C198" s="55"/>
      <c r="D198" s="44" t="s">
        <v>173</v>
      </c>
      <c r="E198" s="44"/>
      <c r="F198" s="44" t="s">
        <v>8</v>
      </c>
      <c r="G198" s="44"/>
      <c r="H198" s="44">
        <v>3.79</v>
      </c>
      <c r="I198" s="44"/>
      <c r="J198" s="42">
        <f t="shared" si="8"/>
        <v>0</v>
      </c>
      <c r="K198" s="42"/>
      <c r="L198" s="18"/>
    </row>
    <row r="199" spans="2:12" ht="10.5" customHeight="1">
      <c r="B199" s="55" t="s">
        <v>197</v>
      </c>
      <c r="C199" s="55"/>
      <c r="D199" s="44" t="s">
        <v>173</v>
      </c>
      <c r="E199" s="44"/>
      <c r="F199" s="44" t="s">
        <v>35</v>
      </c>
      <c r="G199" s="44"/>
      <c r="H199" s="44">
        <v>5.3</v>
      </c>
      <c r="I199" s="44"/>
      <c r="J199" s="42">
        <f t="shared" si="8"/>
        <v>0</v>
      </c>
      <c r="K199" s="42"/>
      <c r="L199" s="18"/>
    </row>
    <row r="200" spans="2:12" ht="10.5" customHeight="1">
      <c r="B200" s="55" t="s">
        <v>277</v>
      </c>
      <c r="C200" s="55"/>
      <c r="D200" s="44" t="s">
        <v>173</v>
      </c>
      <c r="E200" s="44"/>
      <c r="F200" s="44" t="s">
        <v>35</v>
      </c>
      <c r="G200" s="44"/>
      <c r="H200" s="44">
        <v>6.85</v>
      </c>
      <c r="I200" s="44"/>
      <c r="J200" s="42">
        <f t="shared" si="8"/>
        <v>0</v>
      </c>
      <c r="K200" s="42"/>
      <c r="L200" s="18"/>
    </row>
    <row r="201" spans="2:12" ht="10.5" customHeight="1">
      <c r="B201" s="55" t="s">
        <v>198</v>
      </c>
      <c r="C201" s="55"/>
      <c r="D201" s="44" t="s">
        <v>173</v>
      </c>
      <c r="E201" s="44"/>
      <c r="F201" s="44" t="s">
        <v>35</v>
      </c>
      <c r="G201" s="44"/>
      <c r="H201" s="44">
        <v>3.83</v>
      </c>
      <c r="I201" s="44"/>
      <c r="J201" s="42">
        <f t="shared" si="8"/>
        <v>0</v>
      </c>
      <c r="K201" s="42"/>
      <c r="L201" s="18"/>
    </row>
    <row r="202" spans="2:12" ht="10.5" customHeight="1">
      <c r="B202" s="55" t="s">
        <v>199</v>
      </c>
      <c r="C202" s="55"/>
      <c r="D202" s="44" t="s">
        <v>173</v>
      </c>
      <c r="E202" s="44"/>
      <c r="F202" s="44" t="s">
        <v>35</v>
      </c>
      <c r="G202" s="44"/>
      <c r="H202" s="44">
        <v>5.3</v>
      </c>
      <c r="I202" s="44"/>
      <c r="J202" s="42">
        <f t="shared" si="8"/>
        <v>0</v>
      </c>
      <c r="K202" s="42"/>
      <c r="L202" s="18"/>
    </row>
    <row r="203" spans="2:12" ht="10.5" customHeight="1">
      <c r="B203" s="55" t="s">
        <v>278</v>
      </c>
      <c r="C203" s="55"/>
      <c r="D203" s="44" t="s">
        <v>173</v>
      </c>
      <c r="E203" s="44"/>
      <c r="F203" s="44" t="s">
        <v>35</v>
      </c>
      <c r="G203" s="44"/>
      <c r="H203" s="44">
        <v>6.85</v>
      </c>
      <c r="I203" s="44"/>
      <c r="J203" s="42">
        <f t="shared" si="8"/>
        <v>0</v>
      </c>
      <c r="K203" s="42"/>
      <c r="L203" s="18"/>
    </row>
    <row r="204" spans="2:12" ht="10.5" customHeight="1">
      <c r="B204" s="55" t="s">
        <v>279</v>
      </c>
      <c r="C204" s="55"/>
      <c r="D204" s="44" t="s">
        <v>173</v>
      </c>
      <c r="E204" s="44"/>
      <c r="F204" s="44" t="s">
        <v>35</v>
      </c>
      <c r="G204" s="44"/>
      <c r="H204" s="44">
        <v>4.3</v>
      </c>
      <c r="I204" s="44"/>
      <c r="J204" s="42">
        <f t="shared" si="8"/>
        <v>0</v>
      </c>
      <c r="K204" s="42"/>
      <c r="L204" s="18"/>
    </row>
    <row r="205" spans="2:12" ht="10.5" customHeight="1">
      <c r="B205" s="55" t="s">
        <v>200</v>
      </c>
      <c r="C205" s="55"/>
      <c r="D205" s="44" t="s">
        <v>173</v>
      </c>
      <c r="E205" s="44"/>
      <c r="F205" s="44" t="s">
        <v>35</v>
      </c>
      <c r="G205" s="44"/>
      <c r="H205" s="44">
        <v>6.2</v>
      </c>
      <c r="I205" s="44"/>
      <c r="J205" s="42">
        <f t="shared" si="8"/>
        <v>0</v>
      </c>
      <c r="K205" s="42"/>
      <c r="L205" s="18"/>
    </row>
    <row r="206" spans="2:12" ht="10.5" customHeight="1">
      <c r="B206" s="55" t="s">
        <v>280</v>
      </c>
      <c r="C206" s="55"/>
      <c r="D206" s="44" t="s">
        <v>173</v>
      </c>
      <c r="E206" s="44"/>
      <c r="F206" s="44" t="s">
        <v>35</v>
      </c>
      <c r="G206" s="44"/>
      <c r="H206" s="44">
        <v>8.1</v>
      </c>
      <c r="I206" s="44"/>
      <c r="J206" s="42">
        <f t="shared" si="8"/>
        <v>0</v>
      </c>
      <c r="K206" s="42"/>
      <c r="L206" s="18"/>
    </row>
    <row r="207" spans="2:12" ht="10.5" customHeight="1">
      <c r="B207" s="55" t="s">
        <v>281</v>
      </c>
      <c r="C207" s="55"/>
      <c r="D207" s="44" t="s">
        <v>173</v>
      </c>
      <c r="E207" s="44"/>
      <c r="F207" s="44" t="s">
        <v>35</v>
      </c>
      <c r="G207" s="44"/>
      <c r="H207" s="44">
        <v>4.85</v>
      </c>
      <c r="I207" s="44"/>
      <c r="J207" s="42">
        <f t="shared" si="8"/>
        <v>0</v>
      </c>
      <c r="K207" s="42"/>
      <c r="L207" s="18"/>
    </row>
    <row r="208" spans="2:12" ht="10.5" customHeight="1">
      <c r="B208" s="55" t="s">
        <v>201</v>
      </c>
      <c r="C208" s="55"/>
      <c r="D208" s="44" t="s">
        <v>173</v>
      </c>
      <c r="E208" s="44"/>
      <c r="F208" s="44" t="s">
        <v>35</v>
      </c>
      <c r="G208" s="44"/>
      <c r="H208" s="44">
        <v>7.3</v>
      </c>
      <c r="I208" s="44"/>
      <c r="J208" s="42">
        <f t="shared" si="8"/>
        <v>0</v>
      </c>
      <c r="K208" s="42"/>
      <c r="L208" s="18"/>
    </row>
    <row r="209" spans="2:12" ht="10.5" customHeight="1">
      <c r="B209" s="55" t="s">
        <v>202</v>
      </c>
      <c r="C209" s="55"/>
      <c r="D209" s="44" t="s">
        <v>173</v>
      </c>
      <c r="E209" s="44"/>
      <c r="F209" s="44" t="s">
        <v>35</v>
      </c>
      <c r="G209" s="44"/>
      <c r="H209" s="44">
        <v>9.5</v>
      </c>
      <c r="I209" s="44"/>
      <c r="J209" s="42">
        <f t="shared" si="8"/>
        <v>0</v>
      </c>
      <c r="K209" s="42"/>
      <c r="L209" s="18"/>
    </row>
    <row r="210" spans="2:12" ht="10.5" customHeight="1">
      <c r="B210" s="55" t="s">
        <v>203</v>
      </c>
      <c r="C210" s="55"/>
      <c r="D210" s="44" t="s">
        <v>173</v>
      </c>
      <c r="E210" s="44"/>
      <c r="F210" s="44" t="s">
        <v>35</v>
      </c>
      <c r="G210" s="44"/>
      <c r="H210" s="44">
        <v>11.5</v>
      </c>
      <c r="I210" s="44"/>
      <c r="J210" s="42">
        <f t="shared" si="8"/>
        <v>0</v>
      </c>
      <c r="K210" s="42"/>
      <c r="L210" s="18"/>
    </row>
    <row r="211" spans="2:12" ht="10.5" customHeight="1">
      <c r="B211" s="55" t="s">
        <v>204</v>
      </c>
      <c r="C211" s="55"/>
      <c r="D211" s="44" t="s">
        <v>173</v>
      </c>
      <c r="E211" s="44"/>
      <c r="F211" s="44" t="s">
        <v>35</v>
      </c>
      <c r="G211" s="44"/>
      <c r="H211" s="44">
        <v>13.5</v>
      </c>
      <c r="I211" s="44"/>
      <c r="J211" s="42">
        <f t="shared" si="8"/>
        <v>0</v>
      </c>
      <c r="K211" s="42"/>
      <c r="L211" s="18"/>
    </row>
    <row r="212" spans="2:12" ht="10.5" customHeight="1">
      <c r="B212" s="55" t="s">
        <v>205</v>
      </c>
      <c r="C212" s="55"/>
      <c r="D212" s="44" t="s">
        <v>173</v>
      </c>
      <c r="E212" s="44"/>
      <c r="F212" s="44" t="s">
        <v>206</v>
      </c>
      <c r="G212" s="44"/>
      <c r="H212" s="44">
        <v>6.8</v>
      </c>
      <c r="I212" s="44"/>
      <c r="J212" s="42">
        <f t="shared" si="8"/>
        <v>0</v>
      </c>
      <c r="K212" s="42"/>
      <c r="L212" s="18"/>
    </row>
    <row r="213" spans="2:12" ht="10.5" customHeight="1">
      <c r="B213" s="25"/>
      <c r="C213" s="55" t="s">
        <v>295</v>
      </c>
      <c r="D213" s="55"/>
      <c r="E213" s="44" t="s">
        <v>173</v>
      </c>
      <c r="F213" s="44"/>
      <c r="G213" s="10" t="s">
        <v>284</v>
      </c>
      <c r="H213" s="10"/>
      <c r="I213" s="10">
        <v>8.7</v>
      </c>
      <c r="J213" s="11"/>
      <c r="K213" s="11">
        <v>67.45</v>
      </c>
      <c r="L213" s="18"/>
    </row>
    <row r="214" spans="2:12" ht="10.5" customHeight="1">
      <c r="B214" s="55" t="s">
        <v>207</v>
      </c>
      <c r="C214" s="55"/>
      <c r="D214" s="44" t="s">
        <v>173</v>
      </c>
      <c r="E214" s="44"/>
      <c r="F214" s="44" t="s">
        <v>206</v>
      </c>
      <c r="G214" s="44"/>
      <c r="H214" s="44">
        <v>9.22</v>
      </c>
      <c r="I214" s="44"/>
      <c r="J214" s="42">
        <f aca="true" t="shared" si="9" ref="J214:J219">(L214/1000)*H214</f>
        <v>0</v>
      </c>
      <c r="K214" s="42"/>
      <c r="L214" s="18"/>
    </row>
    <row r="215" spans="2:12" ht="10.5" customHeight="1">
      <c r="B215" s="55" t="s">
        <v>208</v>
      </c>
      <c r="C215" s="55"/>
      <c r="D215" s="44" t="s">
        <v>173</v>
      </c>
      <c r="E215" s="44"/>
      <c r="F215" s="44" t="s">
        <v>206</v>
      </c>
      <c r="G215" s="44"/>
      <c r="H215" s="44">
        <v>11.9</v>
      </c>
      <c r="I215" s="44"/>
      <c r="J215" s="42">
        <f t="shared" si="9"/>
        <v>0</v>
      </c>
      <c r="K215" s="42"/>
      <c r="L215" s="18"/>
    </row>
    <row r="216" spans="2:12" ht="11.25" customHeight="1">
      <c r="B216" s="55" t="s">
        <v>282</v>
      </c>
      <c r="C216" s="55"/>
      <c r="D216" s="44" t="s">
        <v>173</v>
      </c>
      <c r="E216" s="44"/>
      <c r="F216" s="44" t="s">
        <v>206</v>
      </c>
      <c r="G216" s="44"/>
      <c r="H216" s="44">
        <v>14.6</v>
      </c>
      <c r="I216" s="44"/>
      <c r="J216" s="42">
        <f t="shared" si="9"/>
        <v>0</v>
      </c>
      <c r="K216" s="42"/>
      <c r="L216" s="18"/>
    </row>
    <row r="217" spans="2:12" ht="10.5" customHeight="1">
      <c r="B217" s="55" t="s">
        <v>283</v>
      </c>
      <c r="C217" s="55"/>
      <c r="D217" s="44" t="s">
        <v>173</v>
      </c>
      <c r="E217" s="44"/>
      <c r="F217" s="44" t="s">
        <v>206</v>
      </c>
      <c r="G217" s="44"/>
      <c r="H217" s="44">
        <v>17.3</v>
      </c>
      <c r="I217" s="44"/>
      <c r="J217" s="42">
        <f t="shared" si="9"/>
        <v>0</v>
      </c>
      <c r="K217" s="42"/>
      <c r="L217" s="18"/>
    </row>
    <row r="218" spans="2:12" ht="10.5" customHeight="1">
      <c r="B218" s="55" t="s">
        <v>285</v>
      </c>
      <c r="C218" s="55"/>
      <c r="D218" s="44" t="s">
        <v>173</v>
      </c>
      <c r="E218" s="44"/>
      <c r="F218" s="44" t="s">
        <v>206</v>
      </c>
      <c r="G218" s="44"/>
      <c r="H218" s="44">
        <v>9.05</v>
      </c>
      <c r="I218" s="44"/>
      <c r="J218" s="42">
        <f t="shared" si="9"/>
        <v>0</v>
      </c>
      <c r="K218" s="42"/>
      <c r="L218" s="18"/>
    </row>
    <row r="219" spans="2:12" ht="10.5" customHeight="1">
      <c r="B219" s="55" t="s">
        <v>209</v>
      </c>
      <c r="C219" s="55"/>
      <c r="D219" s="44" t="s">
        <v>173</v>
      </c>
      <c r="E219" s="44"/>
      <c r="F219" s="44" t="s">
        <v>206</v>
      </c>
      <c r="G219" s="44"/>
      <c r="H219" s="44">
        <v>18</v>
      </c>
      <c r="I219" s="44"/>
      <c r="J219" s="42">
        <f t="shared" si="9"/>
        <v>0</v>
      </c>
      <c r="K219" s="42"/>
      <c r="L219" s="18"/>
    </row>
    <row r="220" spans="2:12" ht="10.5" customHeight="1">
      <c r="B220" s="25"/>
      <c r="C220" s="55" t="s">
        <v>296</v>
      </c>
      <c r="D220" s="55"/>
      <c r="E220" s="44" t="s">
        <v>173</v>
      </c>
      <c r="F220" s="44"/>
      <c r="G220" s="10" t="s">
        <v>297</v>
      </c>
      <c r="H220" s="10"/>
      <c r="I220" s="10">
        <v>11.9</v>
      </c>
      <c r="J220" s="11"/>
      <c r="K220" s="11">
        <v>94</v>
      </c>
      <c r="L220" s="18"/>
    </row>
    <row r="221" spans="2:12" ht="10.5" customHeight="1">
      <c r="B221" s="25"/>
      <c r="C221" s="55" t="s">
        <v>298</v>
      </c>
      <c r="D221" s="55"/>
      <c r="E221" s="44" t="s">
        <v>173</v>
      </c>
      <c r="F221" s="44"/>
      <c r="G221" s="10" t="s">
        <v>297</v>
      </c>
      <c r="H221" s="10"/>
      <c r="I221" s="10">
        <v>16.85</v>
      </c>
      <c r="J221" s="11"/>
      <c r="K221" s="11">
        <v>133.15</v>
      </c>
      <c r="L221" s="18"/>
    </row>
    <row r="222" spans="2:12" ht="10.5" customHeight="1" thickBot="1">
      <c r="B222" s="55" t="s">
        <v>286</v>
      </c>
      <c r="C222" s="55"/>
      <c r="D222" s="44" t="s">
        <v>173</v>
      </c>
      <c r="E222" s="44"/>
      <c r="F222" s="44" t="s">
        <v>206</v>
      </c>
      <c r="G222" s="44"/>
      <c r="H222" s="10">
        <v>19</v>
      </c>
      <c r="I222" s="10">
        <v>212.5</v>
      </c>
      <c r="J222" s="42">
        <v>24</v>
      </c>
      <c r="K222" s="42"/>
      <c r="L222" s="18"/>
    </row>
    <row r="223" spans="2:12" ht="10.5" customHeight="1" thickBot="1">
      <c r="B223" s="58" t="s">
        <v>210</v>
      </c>
      <c r="C223" s="58"/>
      <c r="D223" s="58"/>
      <c r="E223" s="58"/>
      <c r="F223" s="58"/>
      <c r="G223" s="58"/>
      <c r="H223" s="58"/>
      <c r="I223" s="58"/>
      <c r="J223" s="58"/>
      <c r="K223" s="58"/>
      <c r="L223" s="58"/>
    </row>
    <row r="224" spans="2:12" ht="10.5" customHeight="1">
      <c r="B224" s="51" t="s">
        <v>211</v>
      </c>
      <c r="C224" s="51"/>
      <c r="D224" s="46" t="s">
        <v>27</v>
      </c>
      <c r="E224" s="46"/>
      <c r="F224" s="54" t="s">
        <v>35</v>
      </c>
      <c r="G224" s="54"/>
      <c r="H224" s="44">
        <v>1.2</v>
      </c>
      <c r="I224" s="44"/>
      <c r="J224" s="47">
        <f aca="true" t="shared" si="10" ref="J224:J247">(L224/1000)*H224</f>
        <v>0</v>
      </c>
      <c r="K224" s="47"/>
      <c r="L224" s="18"/>
    </row>
    <row r="225" spans="2:12" ht="10.5" customHeight="1">
      <c r="B225" s="51" t="s">
        <v>212</v>
      </c>
      <c r="C225" s="51"/>
      <c r="D225" s="46" t="s">
        <v>27</v>
      </c>
      <c r="E225" s="46"/>
      <c r="F225" s="46" t="s">
        <v>20</v>
      </c>
      <c r="G225" s="46"/>
      <c r="H225" s="46">
        <v>1.5</v>
      </c>
      <c r="I225" s="46"/>
      <c r="J225" s="42">
        <f t="shared" si="10"/>
        <v>0</v>
      </c>
      <c r="K225" s="42"/>
      <c r="L225" s="18"/>
    </row>
    <row r="226" spans="2:12" ht="10.5" customHeight="1">
      <c r="B226" s="43" t="s">
        <v>213</v>
      </c>
      <c r="C226" s="43"/>
      <c r="D226" s="44" t="s">
        <v>27</v>
      </c>
      <c r="E226" s="44"/>
      <c r="F226" s="54" t="s">
        <v>35</v>
      </c>
      <c r="G226" s="54"/>
      <c r="H226" s="44">
        <v>1.5</v>
      </c>
      <c r="I226" s="44"/>
      <c r="J226" s="42">
        <f t="shared" si="10"/>
        <v>0</v>
      </c>
      <c r="K226" s="42"/>
      <c r="L226" s="18"/>
    </row>
    <row r="227" spans="2:12" ht="10.5" customHeight="1">
      <c r="B227" s="43" t="s">
        <v>214</v>
      </c>
      <c r="C227" s="43"/>
      <c r="D227" s="44" t="s">
        <v>27</v>
      </c>
      <c r="E227" s="44"/>
      <c r="F227" s="44" t="s">
        <v>35</v>
      </c>
      <c r="G227" s="44"/>
      <c r="H227" s="44">
        <v>2</v>
      </c>
      <c r="I227" s="44"/>
      <c r="J227" s="42">
        <f t="shared" si="10"/>
        <v>0</v>
      </c>
      <c r="K227" s="42"/>
      <c r="L227" s="18"/>
    </row>
    <row r="228" spans="2:12" ht="10.5" customHeight="1">
      <c r="B228" s="43" t="s">
        <v>215</v>
      </c>
      <c r="C228" s="43"/>
      <c r="D228" s="44" t="s">
        <v>27</v>
      </c>
      <c r="E228" s="44"/>
      <c r="F228" s="54" t="s">
        <v>35</v>
      </c>
      <c r="G228" s="54"/>
      <c r="H228" s="44">
        <v>1.65</v>
      </c>
      <c r="I228" s="44"/>
      <c r="J228" s="42">
        <f t="shared" si="10"/>
        <v>0</v>
      </c>
      <c r="K228" s="42"/>
      <c r="L228" s="18"/>
    </row>
    <row r="229" spans="2:12" ht="10.5" customHeight="1">
      <c r="B229" s="43" t="s">
        <v>216</v>
      </c>
      <c r="C229" s="43"/>
      <c r="D229" s="44" t="s">
        <v>27</v>
      </c>
      <c r="E229" s="44"/>
      <c r="F229" s="44" t="s">
        <v>20</v>
      </c>
      <c r="G229" s="44"/>
      <c r="H229" s="44">
        <v>2.1</v>
      </c>
      <c r="I229" s="44"/>
      <c r="J229" s="42">
        <f t="shared" si="10"/>
        <v>0</v>
      </c>
      <c r="K229" s="42"/>
      <c r="L229" s="18"/>
    </row>
    <row r="230" spans="2:12" ht="10.5" customHeight="1">
      <c r="B230" s="43" t="s">
        <v>217</v>
      </c>
      <c r="C230" s="43"/>
      <c r="D230" s="44" t="s">
        <v>27</v>
      </c>
      <c r="E230" s="44"/>
      <c r="F230" s="44" t="s">
        <v>35</v>
      </c>
      <c r="G230" s="44"/>
      <c r="H230" s="44">
        <v>1.96</v>
      </c>
      <c r="I230" s="44"/>
      <c r="J230" s="42">
        <f t="shared" si="10"/>
        <v>0</v>
      </c>
      <c r="K230" s="42"/>
      <c r="L230" s="18"/>
    </row>
    <row r="231" spans="2:12" ht="13.5" customHeight="1">
      <c r="B231" s="43" t="s">
        <v>218</v>
      </c>
      <c r="C231" s="43"/>
      <c r="D231" s="44" t="s">
        <v>27</v>
      </c>
      <c r="E231" s="44"/>
      <c r="F231" s="44" t="s">
        <v>35</v>
      </c>
      <c r="G231" s="44"/>
      <c r="H231" s="44">
        <v>2.42</v>
      </c>
      <c r="I231" s="44"/>
      <c r="J231" s="42">
        <f t="shared" si="10"/>
        <v>0</v>
      </c>
      <c r="K231" s="42"/>
      <c r="L231" s="18"/>
    </row>
    <row r="232" spans="2:12" ht="5.25" customHeight="1" hidden="1">
      <c r="B232" s="43" t="s">
        <v>219</v>
      </c>
      <c r="C232" s="43"/>
      <c r="D232" s="44" t="s">
        <v>27</v>
      </c>
      <c r="E232" s="44"/>
      <c r="F232" s="44" t="s">
        <v>20</v>
      </c>
      <c r="G232" s="44"/>
      <c r="H232" s="44">
        <v>2.75</v>
      </c>
      <c r="I232" s="44"/>
      <c r="J232" s="42">
        <f t="shared" si="10"/>
        <v>0</v>
      </c>
      <c r="K232" s="42"/>
      <c r="L232" s="12"/>
    </row>
    <row r="233" spans="1:12" ht="12.75" customHeight="1">
      <c r="A233" s="4"/>
      <c r="B233" s="43" t="s">
        <v>220</v>
      </c>
      <c r="C233" s="43"/>
      <c r="D233" s="44" t="s">
        <v>27</v>
      </c>
      <c r="E233" s="44"/>
      <c r="F233" s="44" t="s">
        <v>35</v>
      </c>
      <c r="G233" s="44"/>
      <c r="H233" s="44">
        <v>3.25</v>
      </c>
      <c r="I233" s="44"/>
      <c r="J233" s="42">
        <f t="shared" si="10"/>
        <v>0</v>
      </c>
      <c r="K233" s="42"/>
      <c r="L233" s="12"/>
    </row>
    <row r="234" spans="1:12" ht="18.75" customHeight="1">
      <c r="A234" s="5"/>
      <c r="B234" s="43" t="s">
        <v>221</v>
      </c>
      <c r="C234" s="43"/>
      <c r="D234" s="44" t="s">
        <v>27</v>
      </c>
      <c r="E234" s="44"/>
      <c r="F234" s="44" t="s">
        <v>222</v>
      </c>
      <c r="G234" s="44"/>
      <c r="H234" s="44">
        <v>3.8</v>
      </c>
      <c r="I234" s="44"/>
      <c r="J234" s="42">
        <f t="shared" si="10"/>
        <v>0</v>
      </c>
      <c r="K234" s="42"/>
      <c r="L234" s="12"/>
    </row>
    <row r="235" spans="1:12" ht="13.5" customHeight="1">
      <c r="A235" s="6"/>
      <c r="B235" s="43" t="s">
        <v>223</v>
      </c>
      <c r="C235" s="43"/>
      <c r="D235" s="44" t="s">
        <v>27</v>
      </c>
      <c r="E235" s="44"/>
      <c r="F235" s="44" t="s">
        <v>35</v>
      </c>
      <c r="G235" s="44"/>
      <c r="H235" s="44">
        <v>4.9</v>
      </c>
      <c r="I235" s="44"/>
      <c r="J235" s="42">
        <f t="shared" si="10"/>
        <v>0</v>
      </c>
      <c r="K235" s="42"/>
      <c r="L235" s="12"/>
    </row>
    <row r="236" spans="2:12" ht="15.75" customHeight="1">
      <c r="B236" s="43" t="s">
        <v>224</v>
      </c>
      <c r="C236" s="43"/>
      <c r="D236" s="44" t="s">
        <v>27</v>
      </c>
      <c r="E236" s="44"/>
      <c r="F236" s="44" t="s">
        <v>225</v>
      </c>
      <c r="G236" s="44"/>
      <c r="H236" s="44">
        <v>6</v>
      </c>
      <c r="I236" s="44"/>
      <c r="J236" s="42">
        <f t="shared" si="10"/>
        <v>0</v>
      </c>
      <c r="K236" s="42"/>
      <c r="L236" s="12"/>
    </row>
    <row r="237" spans="1:12" ht="13.5" customHeight="1">
      <c r="A237" s="7"/>
      <c r="B237" s="43" t="s">
        <v>226</v>
      </c>
      <c r="C237" s="43"/>
      <c r="D237" s="44" t="s">
        <v>107</v>
      </c>
      <c r="E237" s="44"/>
      <c r="F237" s="54" t="s">
        <v>20</v>
      </c>
      <c r="G237" s="54"/>
      <c r="H237" s="44">
        <v>5.9</v>
      </c>
      <c r="I237" s="44"/>
      <c r="J237" s="42">
        <f t="shared" si="10"/>
        <v>0</v>
      </c>
      <c r="K237" s="42"/>
      <c r="L237" s="12"/>
    </row>
    <row r="238" spans="2:12" ht="13.5" customHeight="1">
      <c r="B238" s="43" t="s">
        <v>227</v>
      </c>
      <c r="C238" s="43"/>
      <c r="D238" s="44" t="s">
        <v>107</v>
      </c>
      <c r="E238" s="44"/>
      <c r="F238" s="54" t="s">
        <v>228</v>
      </c>
      <c r="G238" s="54"/>
      <c r="H238" s="44">
        <v>7</v>
      </c>
      <c r="I238" s="44"/>
      <c r="J238" s="42">
        <f t="shared" si="10"/>
        <v>0</v>
      </c>
      <c r="K238" s="42"/>
      <c r="L238" s="12"/>
    </row>
    <row r="239" spans="2:12" ht="13.5" customHeight="1">
      <c r="B239" s="43" t="s">
        <v>229</v>
      </c>
      <c r="C239" s="43"/>
      <c r="D239" s="44" t="s">
        <v>27</v>
      </c>
      <c r="E239" s="44"/>
      <c r="F239" s="54" t="s">
        <v>8</v>
      </c>
      <c r="G239" s="54"/>
      <c r="H239" s="44">
        <v>8.35</v>
      </c>
      <c r="I239" s="44"/>
      <c r="J239" s="42">
        <f t="shared" si="10"/>
        <v>0</v>
      </c>
      <c r="K239" s="42"/>
      <c r="L239" s="12"/>
    </row>
    <row r="240" spans="2:12" ht="13.5" customHeight="1">
      <c r="B240" s="43" t="s">
        <v>287</v>
      </c>
      <c r="C240" s="43"/>
      <c r="D240" s="44" t="s">
        <v>27</v>
      </c>
      <c r="E240" s="44"/>
      <c r="F240" s="54" t="s">
        <v>8</v>
      </c>
      <c r="G240" s="54"/>
      <c r="H240" s="44">
        <v>9.7</v>
      </c>
      <c r="I240" s="44"/>
      <c r="J240" s="42">
        <f t="shared" si="10"/>
        <v>0</v>
      </c>
      <c r="K240" s="42"/>
      <c r="L240" s="12"/>
    </row>
    <row r="241" spans="2:12" ht="13.5" customHeight="1">
      <c r="B241" s="43" t="s">
        <v>230</v>
      </c>
      <c r="C241" s="43"/>
      <c r="D241" s="44" t="s">
        <v>27</v>
      </c>
      <c r="E241" s="44"/>
      <c r="F241" s="44" t="s">
        <v>8</v>
      </c>
      <c r="G241" s="44"/>
      <c r="H241" s="44">
        <v>11</v>
      </c>
      <c r="I241" s="44"/>
      <c r="J241" s="42">
        <f t="shared" si="10"/>
        <v>0</v>
      </c>
      <c r="K241" s="42"/>
      <c r="L241" s="12"/>
    </row>
    <row r="242" spans="2:12" ht="13.5" customHeight="1">
      <c r="B242" s="49" t="s">
        <v>288</v>
      </c>
      <c r="C242" s="49"/>
      <c r="D242" s="48" t="s">
        <v>27</v>
      </c>
      <c r="E242" s="48"/>
      <c r="F242" s="48" t="s">
        <v>35</v>
      </c>
      <c r="G242" s="48"/>
      <c r="H242" s="48"/>
      <c r="I242" s="48"/>
      <c r="J242" s="53">
        <f t="shared" si="10"/>
        <v>0</v>
      </c>
      <c r="K242" s="53"/>
      <c r="L242" s="12"/>
    </row>
    <row r="243" spans="2:12" ht="13.5" customHeight="1">
      <c r="B243" s="49" t="s">
        <v>231</v>
      </c>
      <c r="C243" s="49"/>
      <c r="D243" s="48" t="s">
        <v>27</v>
      </c>
      <c r="E243" s="48"/>
      <c r="F243" s="48" t="s">
        <v>35</v>
      </c>
      <c r="G243" s="48"/>
      <c r="H243" s="48">
        <v>11.1</v>
      </c>
      <c r="I243" s="48"/>
      <c r="J243" s="53">
        <f t="shared" si="10"/>
        <v>0</v>
      </c>
      <c r="K243" s="53"/>
      <c r="L243" s="12"/>
    </row>
    <row r="244" spans="2:12" ht="13.5" customHeight="1">
      <c r="B244" s="49" t="s">
        <v>232</v>
      </c>
      <c r="C244" s="49"/>
      <c r="D244" s="48" t="s">
        <v>107</v>
      </c>
      <c r="E244" s="48"/>
      <c r="F244" s="96" t="s">
        <v>20</v>
      </c>
      <c r="G244" s="96"/>
      <c r="H244" s="48">
        <v>12.25</v>
      </c>
      <c r="I244" s="48"/>
      <c r="J244" s="53">
        <f t="shared" si="10"/>
        <v>0</v>
      </c>
      <c r="K244" s="53"/>
      <c r="L244" s="12"/>
    </row>
    <row r="245" spans="2:12" ht="13.5" customHeight="1">
      <c r="B245" s="49" t="s">
        <v>233</v>
      </c>
      <c r="C245" s="49"/>
      <c r="D245" s="48" t="s">
        <v>107</v>
      </c>
      <c r="E245" s="48"/>
      <c r="F245" s="48" t="s">
        <v>234</v>
      </c>
      <c r="G245" s="48"/>
      <c r="H245" s="48">
        <v>15.2</v>
      </c>
      <c r="I245" s="48"/>
      <c r="J245" s="42">
        <f t="shared" si="10"/>
        <v>0</v>
      </c>
      <c r="K245" s="42"/>
      <c r="L245" s="12"/>
    </row>
    <row r="246" spans="2:12" ht="13.5" customHeight="1">
      <c r="B246" s="49" t="s">
        <v>289</v>
      </c>
      <c r="C246" s="49"/>
      <c r="D246" s="48" t="s">
        <v>107</v>
      </c>
      <c r="E246" s="48"/>
      <c r="F246" s="48" t="s">
        <v>8</v>
      </c>
      <c r="G246" s="48"/>
      <c r="H246" s="48">
        <v>15.5</v>
      </c>
      <c r="I246" s="48"/>
      <c r="J246" s="42">
        <f t="shared" si="10"/>
        <v>0</v>
      </c>
      <c r="K246" s="42"/>
      <c r="L246" s="12"/>
    </row>
    <row r="247" spans="2:12" ht="13.5" customHeight="1" thickBot="1">
      <c r="B247" s="49" t="s">
        <v>235</v>
      </c>
      <c r="C247" s="49"/>
      <c r="D247" s="48" t="s">
        <v>107</v>
      </c>
      <c r="E247" s="48"/>
      <c r="F247" s="48" t="s">
        <v>8</v>
      </c>
      <c r="G247" s="48"/>
      <c r="H247" s="48">
        <v>19.1</v>
      </c>
      <c r="I247" s="48"/>
      <c r="J247" s="42">
        <f t="shared" si="10"/>
        <v>0</v>
      </c>
      <c r="K247" s="42"/>
      <c r="L247" s="12"/>
    </row>
    <row r="248" spans="2:12" ht="13.5" customHeight="1" thickBot="1">
      <c r="B248" s="110" t="s">
        <v>236</v>
      </c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 ht="13.5" customHeight="1">
      <c r="B249" s="43" t="s">
        <v>237</v>
      </c>
      <c r="C249" s="43"/>
      <c r="D249" s="44" t="s">
        <v>238</v>
      </c>
      <c r="E249" s="44"/>
      <c r="F249" s="59" t="s">
        <v>239</v>
      </c>
      <c r="G249" s="59"/>
      <c r="H249" s="59">
        <v>6.2</v>
      </c>
      <c r="I249" s="59"/>
      <c r="J249" s="42">
        <f>(L249/1000)*H249</f>
        <v>0</v>
      </c>
      <c r="K249" s="42"/>
      <c r="L249" s="8"/>
    </row>
    <row r="250" spans="2:12" ht="13.5" customHeight="1">
      <c r="B250" s="43" t="s">
        <v>240</v>
      </c>
      <c r="C250" s="43"/>
      <c r="D250" s="44" t="s">
        <v>238</v>
      </c>
      <c r="E250" s="44"/>
      <c r="F250" s="44" t="s">
        <v>241</v>
      </c>
      <c r="G250" s="44"/>
      <c r="H250" s="44">
        <v>7.3</v>
      </c>
      <c r="I250" s="44"/>
      <c r="J250" s="42">
        <f>(L250/1000)*H250</f>
        <v>0</v>
      </c>
      <c r="K250" s="42"/>
      <c r="L250" s="18"/>
    </row>
    <row r="251" spans="2:12" ht="13.5" customHeight="1">
      <c r="B251" s="43" t="s">
        <v>242</v>
      </c>
      <c r="C251" s="43"/>
      <c r="D251" s="44" t="s">
        <v>238</v>
      </c>
      <c r="E251" s="44"/>
      <c r="F251" s="44">
        <v>11.7</v>
      </c>
      <c r="G251" s="44"/>
      <c r="H251" s="44">
        <v>8.8</v>
      </c>
      <c r="I251" s="44"/>
      <c r="J251" s="42">
        <f>(L251/1000)*H251</f>
        <v>0</v>
      </c>
      <c r="K251" s="42"/>
      <c r="L251" s="18"/>
    </row>
    <row r="252" spans="2:12" ht="13.5" customHeight="1">
      <c r="B252" s="43" t="s">
        <v>243</v>
      </c>
      <c r="C252" s="43"/>
      <c r="D252" s="44" t="s">
        <v>56</v>
      </c>
      <c r="E252" s="44"/>
      <c r="F252" s="44" t="s">
        <v>244</v>
      </c>
      <c r="G252" s="44"/>
      <c r="H252" s="44">
        <v>10.4</v>
      </c>
      <c r="I252" s="44"/>
      <c r="J252" s="42">
        <f>(L252/1000)*H252</f>
        <v>0</v>
      </c>
      <c r="K252" s="42"/>
      <c r="L252" s="18"/>
    </row>
    <row r="253" spans="2:12" ht="13.5" customHeight="1">
      <c r="B253" s="43" t="s">
        <v>245</v>
      </c>
      <c r="C253" s="43"/>
      <c r="D253" s="44" t="s">
        <v>238</v>
      </c>
      <c r="E253" s="44"/>
      <c r="F253" s="44" t="s">
        <v>54</v>
      </c>
      <c r="G253" s="44"/>
      <c r="H253" s="44">
        <v>12.4</v>
      </c>
      <c r="I253" s="44"/>
      <c r="J253" s="42">
        <f>(L253/1000)*H253</f>
        <v>0</v>
      </c>
      <c r="K253" s="42"/>
      <c r="L253" s="18"/>
    </row>
    <row r="254" spans="2:12" ht="13.5" customHeight="1">
      <c r="B254" s="9"/>
      <c r="C254" s="111" t="s">
        <v>246</v>
      </c>
      <c r="D254" s="111"/>
      <c r="E254" s="10" t="s">
        <v>27</v>
      </c>
      <c r="F254" s="10"/>
      <c r="G254" s="29" t="s">
        <v>299</v>
      </c>
      <c r="H254" s="10"/>
      <c r="I254" s="30">
        <v>14.2</v>
      </c>
      <c r="J254" s="97">
        <f>SUM((I254)*L254)/1000</f>
        <v>0</v>
      </c>
      <c r="K254" s="97"/>
      <c r="L254" s="31"/>
    </row>
    <row r="255" spans="2:12" ht="13.5" customHeight="1">
      <c r="B255" s="43" t="s">
        <v>246</v>
      </c>
      <c r="C255" s="43"/>
      <c r="D255" s="44" t="s">
        <v>27</v>
      </c>
      <c r="E255" s="44"/>
      <c r="F255" s="44">
        <v>11.7</v>
      </c>
      <c r="G255" s="44"/>
      <c r="H255" s="44">
        <v>14.2</v>
      </c>
      <c r="I255" s="44"/>
      <c r="J255" s="42">
        <f>(L255/1000)*H255</f>
        <v>0</v>
      </c>
      <c r="K255" s="42"/>
      <c r="L255" s="18"/>
    </row>
    <row r="256" spans="2:12" ht="13.5" customHeight="1">
      <c r="B256" s="9"/>
      <c r="C256" s="111" t="s">
        <v>300</v>
      </c>
      <c r="D256" s="111"/>
      <c r="E256" s="10" t="s">
        <v>27</v>
      </c>
      <c r="F256" s="10"/>
      <c r="G256" s="29" t="s">
        <v>299</v>
      </c>
      <c r="H256" s="10"/>
      <c r="I256" s="30">
        <v>16.4</v>
      </c>
      <c r="J256" s="97">
        <f>SUM((I256)*L256)/1000</f>
        <v>0</v>
      </c>
      <c r="K256" s="97"/>
      <c r="L256" s="31"/>
    </row>
    <row r="257" spans="2:12" ht="14.25" customHeight="1">
      <c r="B257" s="43" t="s">
        <v>247</v>
      </c>
      <c r="C257" s="43"/>
      <c r="D257" s="44" t="s">
        <v>27</v>
      </c>
      <c r="E257" s="44"/>
      <c r="F257" s="44" t="s">
        <v>8</v>
      </c>
      <c r="G257" s="44"/>
      <c r="H257" s="44">
        <v>17</v>
      </c>
      <c r="I257" s="44"/>
      <c r="J257" s="42">
        <f aca="true" t="shared" si="11" ref="J257:J262">(L257/1000)*H257</f>
        <v>0</v>
      </c>
      <c r="K257" s="42"/>
      <c r="L257" s="18"/>
    </row>
    <row r="258" spans="2:12" ht="14.25" customHeight="1">
      <c r="B258" s="43" t="s">
        <v>248</v>
      </c>
      <c r="C258" s="43"/>
      <c r="D258" s="44" t="s">
        <v>238</v>
      </c>
      <c r="E258" s="44"/>
      <c r="F258" s="44" t="s">
        <v>8</v>
      </c>
      <c r="G258" s="44"/>
      <c r="H258" s="44">
        <v>19.5</v>
      </c>
      <c r="I258" s="44"/>
      <c r="J258" s="42">
        <f t="shared" si="11"/>
        <v>0</v>
      </c>
      <c r="K258" s="42"/>
      <c r="L258" s="12"/>
    </row>
    <row r="259" spans="2:12" ht="13.5" customHeight="1">
      <c r="B259" s="43" t="s">
        <v>249</v>
      </c>
      <c r="C259" s="43"/>
      <c r="D259" s="44" t="s">
        <v>238</v>
      </c>
      <c r="E259" s="44"/>
      <c r="F259" s="44" t="s">
        <v>8</v>
      </c>
      <c r="G259" s="44"/>
      <c r="H259" s="44">
        <v>21</v>
      </c>
      <c r="I259" s="44"/>
      <c r="J259" s="42">
        <f t="shared" si="11"/>
        <v>0</v>
      </c>
      <c r="K259" s="42"/>
      <c r="L259" s="12"/>
    </row>
    <row r="260" spans="2:12" ht="13.5" customHeight="1">
      <c r="B260" s="49" t="s">
        <v>250</v>
      </c>
      <c r="C260" s="49"/>
      <c r="D260" s="48" t="s">
        <v>27</v>
      </c>
      <c r="E260" s="48"/>
      <c r="F260" s="48" t="s">
        <v>251</v>
      </c>
      <c r="G260" s="48"/>
      <c r="H260" s="48">
        <v>24.9</v>
      </c>
      <c r="I260" s="48"/>
      <c r="J260" s="53">
        <f t="shared" si="11"/>
        <v>0</v>
      </c>
      <c r="K260" s="53"/>
      <c r="L260" s="12"/>
    </row>
    <row r="261" spans="2:12" ht="13.5" customHeight="1">
      <c r="B261" s="49" t="s">
        <v>252</v>
      </c>
      <c r="C261" s="49"/>
      <c r="D261" s="48" t="s">
        <v>27</v>
      </c>
      <c r="E261" s="48"/>
      <c r="F261" s="48" t="s">
        <v>8</v>
      </c>
      <c r="G261" s="48"/>
      <c r="H261" s="48">
        <v>27.7</v>
      </c>
      <c r="I261" s="48"/>
      <c r="J261" s="53">
        <f t="shared" si="11"/>
        <v>0</v>
      </c>
      <c r="K261" s="53"/>
      <c r="L261" s="26"/>
    </row>
    <row r="262" spans="2:12" ht="13.5" customHeight="1" thickBot="1">
      <c r="B262" s="98" t="s">
        <v>253</v>
      </c>
      <c r="C262" s="98"/>
      <c r="D262" s="93" t="s">
        <v>27</v>
      </c>
      <c r="E262" s="93"/>
      <c r="F262" s="99" t="s">
        <v>254</v>
      </c>
      <c r="G262" s="99"/>
      <c r="H262" s="93">
        <v>32</v>
      </c>
      <c r="I262" s="93"/>
      <c r="J262" s="84">
        <f t="shared" si="11"/>
        <v>0</v>
      </c>
      <c r="K262" s="84"/>
      <c r="L262" s="27"/>
    </row>
    <row r="263" spans="2:12" ht="13.5">
      <c r="B263" s="43" t="s">
        <v>249</v>
      </c>
      <c r="C263" s="43"/>
      <c r="D263" s="44" t="s">
        <v>238</v>
      </c>
      <c r="E263" s="44"/>
      <c r="F263" s="44" t="s">
        <v>8</v>
      </c>
      <c r="G263" s="44"/>
      <c r="H263" s="44"/>
      <c r="I263" s="44"/>
      <c r="J263" s="42">
        <f>(L263/1000)*H263</f>
        <v>0</v>
      </c>
      <c r="K263" s="42"/>
      <c r="L263" s="12"/>
    </row>
    <row r="264" spans="2:12" ht="13.5">
      <c r="B264" s="49" t="s">
        <v>250</v>
      </c>
      <c r="C264" s="49"/>
      <c r="D264" s="48" t="s">
        <v>27</v>
      </c>
      <c r="E264" s="48"/>
      <c r="F264" s="48" t="s">
        <v>251</v>
      </c>
      <c r="G264" s="48"/>
      <c r="H264" s="48"/>
      <c r="I264" s="48"/>
      <c r="J264" s="53">
        <f>(L264/1000)*H264</f>
        <v>0</v>
      </c>
      <c r="K264" s="53"/>
      <c r="L264" s="12"/>
    </row>
    <row r="265" spans="2:12" ht="13.5">
      <c r="B265" s="49" t="s">
        <v>252</v>
      </c>
      <c r="C265" s="49"/>
      <c r="D265" s="48" t="s">
        <v>27</v>
      </c>
      <c r="E265" s="48"/>
      <c r="F265" s="48" t="s">
        <v>8</v>
      </c>
      <c r="G265" s="48"/>
      <c r="H265" s="48"/>
      <c r="I265" s="48"/>
      <c r="J265" s="53">
        <f>(L265/1000)*H265</f>
        <v>0</v>
      </c>
      <c r="K265" s="53"/>
      <c r="L265" s="26"/>
    </row>
    <row r="266" spans="2:12" ht="14.25" thickBot="1">
      <c r="B266" s="98" t="s">
        <v>253</v>
      </c>
      <c r="C266" s="98"/>
      <c r="D266" s="93" t="s">
        <v>27</v>
      </c>
      <c r="E266" s="93"/>
      <c r="F266" s="99" t="s">
        <v>254</v>
      </c>
      <c r="G266" s="99"/>
      <c r="H266" s="93"/>
      <c r="I266" s="93"/>
      <c r="J266" s="84">
        <f>(L266/1000)*H266</f>
        <v>0</v>
      </c>
      <c r="K266" s="84"/>
      <c r="L266" s="27"/>
    </row>
    <row r="267" spans="2:12" ht="12.75">
      <c r="B267" s="100"/>
      <c r="C267" s="100"/>
      <c r="D267" s="101"/>
      <c r="E267" s="101"/>
      <c r="F267" s="101"/>
      <c r="G267" s="101"/>
      <c r="H267" s="101"/>
      <c r="I267" s="101"/>
      <c r="J267" s="102"/>
      <c r="K267" s="102"/>
      <c r="L267" s="2"/>
    </row>
    <row r="268" spans="2:12" ht="12.75">
      <c r="B268" s="33"/>
      <c r="C268" s="34"/>
      <c r="D268" s="34"/>
      <c r="E268" s="34"/>
      <c r="F268" s="34"/>
      <c r="G268" s="34"/>
      <c r="H268" s="34"/>
      <c r="I268" s="34"/>
      <c r="J268" s="34"/>
      <c r="K268" s="34"/>
      <c r="L268" s="35"/>
    </row>
    <row r="269" spans="2:12" ht="12.75">
      <c r="B269" s="36"/>
      <c r="C269" s="37"/>
      <c r="D269" s="37"/>
      <c r="E269" s="37"/>
      <c r="F269" s="37"/>
      <c r="G269" s="37"/>
      <c r="H269" s="37"/>
      <c r="I269" s="37"/>
      <c r="J269" s="37"/>
      <c r="K269" s="37"/>
      <c r="L269" s="38"/>
    </row>
    <row r="270" spans="2:12" ht="12.75">
      <c r="B270" s="39"/>
      <c r="C270" s="40"/>
      <c r="D270" s="40"/>
      <c r="E270" s="40"/>
      <c r="F270" s="40"/>
      <c r="G270" s="40"/>
      <c r="H270" s="40"/>
      <c r="I270" s="40"/>
      <c r="J270" s="40"/>
      <c r="K270" s="40"/>
      <c r="L270" s="41"/>
    </row>
    <row r="271" spans="2:12" ht="13.5" thickBot="1">
      <c r="B271" s="104"/>
      <c r="C271" s="104"/>
      <c r="D271" s="105"/>
      <c r="E271" s="105"/>
      <c r="F271" s="105"/>
      <c r="G271" s="105"/>
      <c r="H271" s="105"/>
      <c r="I271" s="105"/>
      <c r="J271" s="103"/>
      <c r="K271" s="103"/>
      <c r="L271" s="3"/>
    </row>
  </sheetData>
  <sheetProtection selectLockedCells="1" selectUnlockedCells="1"/>
  <mergeCells count="1222">
    <mergeCell ref="B7:L7"/>
    <mergeCell ref="B8:L8"/>
    <mergeCell ref="B248:L248"/>
    <mergeCell ref="C254:D254"/>
    <mergeCell ref="C256:D256"/>
    <mergeCell ref="B258:C258"/>
    <mergeCell ref="D258:E258"/>
    <mergeCell ref="F258:G258"/>
    <mergeCell ref="H258:I258"/>
    <mergeCell ref="J258:K258"/>
    <mergeCell ref="J254:K254"/>
    <mergeCell ref="B255:C255"/>
    <mergeCell ref="H232:I232"/>
    <mergeCell ref="H229:I229"/>
    <mergeCell ref="J227:K227"/>
    <mergeCell ref="H225:I225"/>
    <mergeCell ref="J228:K228"/>
    <mergeCell ref="J225:K225"/>
    <mergeCell ref="J226:K226"/>
    <mergeCell ref="D255:E255"/>
    <mergeCell ref="C213:D213"/>
    <mergeCell ref="E213:F213"/>
    <mergeCell ref="C220:D220"/>
    <mergeCell ref="E220:F220"/>
    <mergeCell ref="F214:G214"/>
    <mergeCell ref="D148:E148"/>
    <mergeCell ref="F148:G148"/>
    <mergeCell ref="F196:G196"/>
    <mergeCell ref="F211:G211"/>
    <mergeCell ref="B195:C195"/>
    <mergeCell ref="H148:I148"/>
    <mergeCell ref="J148:K148"/>
    <mergeCell ref="J135:K135"/>
    <mergeCell ref="B136:L136"/>
    <mergeCell ref="D145:E145"/>
    <mergeCell ref="F145:G145"/>
    <mergeCell ref="B135:C135"/>
    <mergeCell ref="D135:E135"/>
    <mergeCell ref="F135:G135"/>
    <mergeCell ref="H135:I135"/>
    <mergeCell ref="D90:E90"/>
    <mergeCell ref="F90:G90"/>
    <mergeCell ref="H90:I90"/>
    <mergeCell ref="J90:K90"/>
    <mergeCell ref="B89:C89"/>
    <mergeCell ref="D89:E89"/>
    <mergeCell ref="J271:K271"/>
    <mergeCell ref="B271:C271"/>
    <mergeCell ref="D271:E271"/>
    <mergeCell ref="F271:G271"/>
    <mergeCell ref="H271:I271"/>
    <mergeCell ref="F89:G89"/>
    <mergeCell ref="H89:I89"/>
    <mergeCell ref="J145:K145"/>
    <mergeCell ref="B143:C143"/>
    <mergeCell ref="J89:K89"/>
    <mergeCell ref="B36:C36"/>
    <mergeCell ref="D36:E36"/>
    <mergeCell ref="H36:I36"/>
    <mergeCell ref="B78:C78"/>
    <mergeCell ref="H78:I78"/>
    <mergeCell ref="E79:F79"/>
    <mergeCell ref="B79:C79"/>
    <mergeCell ref="H79:I79"/>
    <mergeCell ref="H77:I77"/>
    <mergeCell ref="B41:L41"/>
    <mergeCell ref="B45:C45"/>
    <mergeCell ref="D45:E45"/>
    <mergeCell ref="F45:G45"/>
    <mergeCell ref="H45:I45"/>
    <mergeCell ref="J45:K45"/>
    <mergeCell ref="E77:F77"/>
    <mergeCell ref="E78:F78"/>
    <mergeCell ref="B80:L80"/>
    <mergeCell ref="B81:L81"/>
    <mergeCell ref="J266:K266"/>
    <mergeCell ref="J264:K264"/>
    <mergeCell ref="B265:C265"/>
    <mergeCell ref="D265:E265"/>
    <mergeCell ref="F265:G265"/>
    <mergeCell ref="D85:E85"/>
    <mergeCell ref="B267:C267"/>
    <mergeCell ref="D267:E267"/>
    <mergeCell ref="F267:G267"/>
    <mergeCell ref="H267:I267"/>
    <mergeCell ref="J267:K267"/>
    <mergeCell ref="B266:C266"/>
    <mergeCell ref="D266:E266"/>
    <mergeCell ref="F266:G266"/>
    <mergeCell ref="H266:I266"/>
    <mergeCell ref="H265:I265"/>
    <mergeCell ref="J265:K265"/>
    <mergeCell ref="B264:C264"/>
    <mergeCell ref="D264:E264"/>
    <mergeCell ref="F264:G264"/>
    <mergeCell ref="H264:I264"/>
    <mergeCell ref="B263:C263"/>
    <mergeCell ref="D263:E263"/>
    <mergeCell ref="F263:G263"/>
    <mergeCell ref="H263:I263"/>
    <mergeCell ref="J263:K263"/>
    <mergeCell ref="H260:I260"/>
    <mergeCell ref="J262:K262"/>
    <mergeCell ref="B262:C262"/>
    <mergeCell ref="D262:E262"/>
    <mergeCell ref="F262:G262"/>
    <mergeCell ref="J259:K259"/>
    <mergeCell ref="J260:K260"/>
    <mergeCell ref="J261:K261"/>
    <mergeCell ref="B261:C261"/>
    <mergeCell ref="D261:E261"/>
    <mergeCell ref="F261:G261"/>
    <mergeCell ref="H261:I261"/>
    <mergeCell ref="B260:C260"/>
    <mergeCell ref="D260:E260"/>
    <mergeCell ref="F260:G260"/>
    <mergeCell ref="J256:K256"/>
    <mergeCell ref="B257:C257"/>
    <mergeCell ref="D257:E257"/>
    <mergeCell ref="F257:G257"/>
    <mergeCell ref="H257:I257"/>
    <mergeCell ref="J257:K257"/>
    <mergeCell ref="F255:G255"/>
    <mergeCell ref="H255:I255"/>
    <mergeCell ref="J255:K255"/>
    <mergeCell ref="J252:K252"/>
    <mergeCell ref="B253:C253"/>
    <mergeCell ref="D253:E253"/>
    <mergeCell ref="F253:G253"/>
    <mergeCell ref="H253:I253"/>
    <mergeCell ref="J253:K253"/>
    <mergeCell ref="B252:C252"/>
    <mergeCell ref="D252:E252"/>
    <mergeCell ref="F252:G252"/>
    <mergeCell ref="H252:I252"/>
    <mergeCell ref="J250:K250"/>
    <mergeCell ref="B251:C251"/>
    <mergeCell ref="D251:E251"/>
    <mergeCell ref="F251:G251"/>
    <mergeCell ref="H251:I251"/>
    <mergeCell ref="J251:K251"/>
    <mergeCell ref="B250:C250"/>
    <mergeCell ref="D250:E250"/>
    <mergeCell ref="F250:G250"/>
    <mergeCell ref="H250:I250"/>
    <mergeCell ref="B249:C249"/>
    <mergeCell ref="D249:E249"/>
    <mergeCell ref="F249:G249"/>
    <mergeCell ref="H249:I249"/>
    <mergeCell ref="J249:K249"/>
    <mergeCell ref="J246:K246"/>
    <mergeCell ref="B247:C247"/>
    <mergeCell ref="D247:E247"/>
    <mergeCell ref="F247:G247"/>
    <mergeCell ref="H247:I247"/>
    <mergeCell ref="J247:K247"/>
    <mergeCell ref="B246:C246"/>
    <mergeCell ref="D246:E246"/>
    <mergeCell ref="F246:G246"/>
    <mergeCell ref="H246:I246"/>
    <mergeCell ref="J244:K244"/>
    <mergeCell ref="B245:C245"/>
    <mergeCell ref="D245:E245"/>
    <mergeCell ref="F245:G245"/>
    <mergeCell ref="H245:I245"/>
    <mergeCell ref="J245:K245"/>
    <mergeCell ref="B244:C244"/>
    <mergeCell ref="D244:E244"/>
    <mergeCell ref="F244:G244"/>
    <mergeCell ref="H244:I244"/>
    <mergeCell ref="J229:K229"/>
    <mergeCell ref="B243:C243"/>
    <mergeCell ref="D243:E243"/>
    <mergeCell ref="F243:G243"/>
    <mergeCell ref="H243:I243"/>
    <mergeCell ref="J243:K243"/>
    <mergeCell ref="B229:C229"/>
    <mergeCell ref="D229:E229"/>
    <mergeCell ref="F229:G229"/>
    <mergeCell ref="J163:K163"/>
    <mergeCell ref="B199:C199"/>
    <mergeCell ref="D199:E199"/>
    <mergeCell ref="F199:G199"/>
    <mergeCell ref="H199:I199"/>
    <mergeCell ref="J199:K199"/>
    <mergeCell ref="F198:G198"/>
    <mergeCell ref="H198:I198"/>
    <mergeCell ref="J198:K198"/>
    <mergeCell ref="J116:K116"/>
    <mergeCell ref="D126:E126"/>
    <mergeCell ref="F126:G126"/>
    <mergeCell ref="B129:C129"/>
    <mergeCell ref="D129:E129"/>
    <mergeCell ref="F129:G129"/>
    <mergeCell ref="H129:I129"/>
    <mergeCell ref="J129:K129"/>
    <mergeCell ref="B126:C126"/>
    <mergeCell ref="H126:I126"/>
    <mergeCell ref="J54:K54"/>
    <mergeCell ref="J55:K55"/>
    <mergeCell ref="H56:I56"/>
    <mergeCell ref="J56:K56"/>
    <mergeCell ref="J79:K79"/>
    <mergeCell ref="H75:I75"/>
    <mergeCell ref="J78:K78"/>
    <mergeCell ref="H70:I70"/>
    <mergeCell ref="J70:K70"/>
    <mergeCell ref="J126:K126"/>
    <mergeCell ref="B124:L124"/>
    <mergeCell ref="B42:C42"/>
    <mergeCell ref="D42:E42"/>
    <mergeCell ref="F42:G42"/>
    <mergeCell ref="B102:C102"/>
    <mergeCell ref="D102:E102"/>
    <mergeCell ref="F83:G83"/>
    <mergeCell ref="D67:E67"/>
    <mergeCell ref="H55:I55"/>
    <mergeCell ref="J39:K39"/>
    <mergeCell ref="J40:K40"/>
    <mergeCell ref="H39:I39"/>
    <mergeCell ref="B40:C40"/>
    <mergeCell ref="D40:E40"/>
    <mergeCell ref="F40:G40"/>
    <mergeCell ref="H40:I40"/>
    <mergeCell ref="H262:I262"/>
    <mergeCell ref="B163:C163"/>
    <mergeCell ref="D163:E163"/>
    <mergeCell ref="F163:G163"/>
    <mergeCell ref="H163:I163"/>
    <mergeCell ref="B224:C224"/>
    <mergeCell ref="D224:E224"/>
    <mergeCell ref="F224:G224"/>
    <mergeCell ref="B214:C214"/>
    <mergeCell ref="D214:E214"/>
    <mergeCell ref="C221:D221"/>
    <mergeCell ref="E221:F221"/>
    <mergeCell ref="B223:L223"/>
    <mergeCell ref="B116:C116"/>
    <mergeCell ref="D116:E116"/>
    <mergeCell ref="F116:G116"/>
    <mergeCell ref="H116:I116"/>
    <mergeCell ref="J195:K195"/>
    <mergeCell ref="B196:C196"/>
    <mergeCell ref="D196:E196"/>
    <mergeCell ref="F102:G102"/>
    <mergeCell ref="B83:C83"/>
    <mergeCell ref="B91:C91"/>
    <mergeCell ref="D91:E91"/>
    <mergeCell ref="B92:L92"/>
    <mergeCell ref="F91:G91"/>
    <mergeCell ref="J102:K102"/>
    <mergeCell ref="F85:G85"/>
    <mergeCell ref="D86:E86"/>
    <mergeCell ref="F86:G86"/>
    <mergeCell ref="D54:E54"/>
    <mergeCell ref="D56:E56"/>
    <mergeCell ref="B53:C53"/>
    <mergeCell ref="F44:G44"/>
    <mergeCell ref="B55:C55"/>
    <mergeCell ref="D55:E55"/>
    <mergeCell ref="D53:E53"/>
    <mergeCell ref="F54:G54"/>
    <mergeCell ref="B47:C47"/>
    <mergeCell ref="J230:K230"/>
    <mergeCell ref="H200:I200"/>
    <mergeCell ref="B198:C198"/>
    <mergeCell ref="D198:E198"/>
    <mergeCell ref="J200:K200"/>
    <mergeCell ref="B200:C200"/>
    <mergeCell ref="D200:E200"/>
    <mergeCell ref="F200:G200"/>
    <mergeCell ref="B227:C227"/>
    <mergeCell ref="D227:E227"/>
    <mergeCell ref="B230:C230"/>
    <mergeCell ref="D230:E230"/>
    <mergeCell ref="F230:G230"/>
    <mergeCell ref="H230:I230"/>
    <mergeCell ref="B5:L6"/>
    <mergeCell ref="B4:L4"/>
    <mergeCell ref="H197:I197"/>
    <mergeCell ref="H195:I195"/>
    <mergeCell ref="J197:K197"/>
    <mergeCell ref="F175:G175"/>
    <mergeCell ref="F227:G227"/>
    <mergeCell ref="H227:I227"/>
    <mergeCell ref="B228:C228"/>
    <mergeCell ref="D228:E228"/>
    <mergeCell ref="F228:G228"/>
    <mergeCell ref="H228:I228"/>
    <mergeCell ref="H226:I226"/>
    <mergeCell ref="B225:C225"/>
    <mergeCell ref="D225:E225"/>
    <mergeCell ref="F225:G225"/>
    <mergeCell ref="B226:C226"/>
    <mergeCell ref="D226:E226"/>
    <mergeCell ref="F226:G226"/>
    <mergeCell ref="H224:I224"/>
    <mergeCell ref="J218:K218"/>
    <mergeCell ref="B218:C218"/>
    <mergeCell ref="D218:E218"/>
    <mergeCell ref="F218:G218"/>
    <mergeCell ref="H218:I218"/>
    <mergeCell ref="D222:E222"/>
    <mergeCell ref="F222:G222"/>
    <mergeCell ref="J222:K222"/>
    <mergeCell ref="J224:K224"/>
    <mergeCell ref="J215:K215"/>
    <mergeCell ref="B216:C216"/>
    <mergeCell ref="D216:E216"/>
    <mergeCell ref="F216:G216"/>
    <mergeCell ref="H216:I216"/>
    <mergeCell ref="J216:K216"/>
    <mergeCell ref="B215:C215"/>
    <mergeCell ref="D215:E215"/>
    <mergeCell ref="F215:G215"/>
    <mergeCell ref="H215:I215"/>
    <mergeCell ref="H214:I214"/>
    <mergeCell ref="J214:K214"/>
    <mergeCell ref="J211:K211"/>
    <mergeCell ref="B212:C212"/>
    <mergeCell ref="D212:E212"/>
    <mergeCell ref="F212:G212"/>
    <mergeCell ref="H212:I212"/>
    <mergeCell ref="J212:K212"/>
    <mergeCell ref="B211:C211"/>
    <mergeCell ref="D211:E211"/>
    <mergeCell ref="H211:I211"/>
    <mergeCell ref="J209:K209"/>
    <mergeCell ref="B210:C210"/>
    <mergeCell ref="D210:E210"/>
    <mergeCell ref="F210:G210"/>
    <mergeCell ref="H210:I210"/>
    <mergeCell ref="J210:K210"/>
    <mergeCell ref="B209:C209"/>
    <mergeCell ref="D209:E209"/>
    <mergeCell ref="F209:G209"/>
    <mergeCell ref="H209:I209"/>
    <mergeCell ref="J207:K207"/>
    <mergeCell ref="B208:C208"/>
    <mergeCell ref="D208:E208"/>
    <mergeCell ref="F208:G208"/>
    <mergeCell ref="H208:I208"/>
    <mergeCell ref="J208:K208"/>
    <mergeCell ref="B207:C207"/>
    <mergeCell ref="D207:E207"/>
    <mergeCell ref="F207:G207"/>
    <mergeCell ref="H207:I207"/>
    <mergeCell ref="J205:K205"/>
    <mergeCell ref="B206:C206"/>
    <mergeCell ref="D206:E206"/>
    <mergeCell ref="F206:G206"/>
    <mergeCell ref="H206:I206"/>
    <mergeCell ref="J206:K206"/>
    <mergeCell ref="B205:C205"/>
    <mergeCell ref="D205:E205"/>
    <mergeCell ref="F205:G205"/>
    <mergeCell ref="H205:I205"/>
    <mergeCell ref="J203:K203"/>
    <mergeCell ref="B204:C204"/>
    <mergeCell ref="D204:E204"/>
    <mergeCell ref="F204:G204"/>
    <mergeCell ref="H204:I204"/>
    <mergeCell ref="J204:K204"/>
    <mergeCell ref="B203:C203"/>
    <mergeCell ref="D203:E203"/>
    <mergeCell ref="F203:G203"/>
    <mergeCell ref="H203:I203"/>
    <mergeCell ref="J201:K201"/>
    <mergeCell ref="B202:C202"/>
    <mergeCell ref="D202:E202"/>
    <mergeCell ref="F202:G202"/>
    <mergeCell ref="H202:I202"/>
    <mergeCell ref="J202:K202"/>
    <mergeCell ref="B201:C201"/>
    <mergeCell ref="D201:E201"/>
    <mergeCell ref="F201:G201"/>
    <mergeCell ref="H201:I201"/>
    <mergeCell ref="B197:C197"/>
    <mergeCell ref="D197:E197"/>
    <mergeCell ref="F197:G197"/>
    <mergeCell ref="H196:I196"/>
    <mergeCell ref="J196:K196"/>
    <mergeCell ref="D195:E195"/>
    <mergeCell ref="F195:G195"/>
    <mergeCell ref="J193:K193"/>
    <mergeCell ref="B194:C194"/>
    <mergeCell ref="D194:E194"/>
    <mergeCell ref="F194:G194"/>
    <mergeCell ref="H194:I194"/>
    <mergeCell ref="J194:K194"/>
    <mergeCell ref="B193:C193"/>
    <mergeCell ref="D193:E193"/>
    <mergeCell ref="F193:G193"/>
    <mergeCell ref="H193:I193"/>
    <mergeCell ref="B190:C190"/>
    <mergeCell ref="D190:E190"/>
    <mergeCell ref="F190:G190"/>
    <mergeCell ref="H190:I190"/>
    <mergeCell ref="F191:G191"/>
    <mergeCell ref="H191:I191"/>
    <mergeCell ref="B192:C192"/>
    <mergeCell ref="D192:E192"/>
    <mergeCell ref="J190:K190"/>
    <mergeCell ref="J185:K185"/>
    <mergeCell ref="B185:C185"/>
    <mergeCell ref="D185:E185"/>
    <mergeCell ref="F185:G185"/>
    <mergeCell ref="B186:C186"/>
    <mergeCell ref="D186:E186"/>
    <mergeCell ref="F186:G186"/>
    <mergeCell ref="H186:I186"/>
    <mergeCell ref="J186:K186"/>
    <mergeCell ref="H185:I185"/>
    <mergeCell ref="J183:K183"/>
    <mergeCell ref="B184:C184"/>
    <mergeCell ref="D184:E184"/>
    <mergeCell ref="F184:G184"/>
    <mergeCell ref="H184:I184"/>
    <mergeCell ref="J184:K184"/>
    <mergeCell ref="B183:C183"/>
    <mergeCell ref="D183:E183"/>
    <mergeCell ref="F183:G183"/>
    <mergeCell ref="H183:I183"/>
    <mergeCell ref="J181:K181"/>
    <mergeCell ref="B182:C182"/>
    <mergeCell ref="D182:E182"/>
    <mergeCell ref="F182:G182"/>
    <mergeCell ref="H182:I182"/>
    <mergeCell ref="J182:K182"/>
    <mergeCell ref="B181:C181"/>
    <mergeCell ref="D181:E181"/>
    <mergeCell ref="F181:G181"/>
    <mergeCell ref="H181:I181"/>
    <mergeCell ref="J179:K179"/>
    <mergeCell ref="B180:C180"/>
    <mergeCell ref="D180:E180"/>
    <mergeCell ref="F180:G180"/>
    <mergeCell ref="H180:I180"/>
    <mergeCell ref="J180:K180"/>
    <mergeCell ref="B179:C179"/>
    <mergeCell ref="D179:E179"/>
    <mergeCell ref="F179:G179"/>
    <mergeCell ref="H179:I179"/>
    <mergeCell ref="J177:K177"/>
    <mergeCell ref="B178:C178"/>
    <mergeCell ref="D178:E178"/>
    <mergeCell ref="F178:G178"/>
    <mergeCell ref="H178:I178"/>
    <mergeCell ref="J178:K178"/>
    <mergeCell ref="B177:C177"/>
    <mergeCell ref="D177:E177"/>
    <mergeCell ref="F177:G177"/>
    <mergeCell ref="H177:I177"/>
    <mergeCell ref="H173:I173"/>
    <mergeCell ref="J175:K175"/>
    <mergeCell ref="B176:C176"/>
    <mergeCell ref="D176:E176"/>
    <mergeCell ref="F176:G176"/>
    <mergeCell ref="H176:I176"/>
    <mergeCell ref="J176:K176"/>
    <mergeCell ref="B175:C175"/>
    <mergeCell ref="D175:E175"/>
    <mergeCell ref="H175:I175"/>
    <mergeCell ref="H171:I171"/>
    <mergeCell ref="J173:K173"/>
    <mergeCell ref="B173:C173"/>
    <mergeCell ref="D173:E173"/>
    <mergeCell ref="F173:G173"/>
    <mergeCell ref="B174:L174"/>
    <mergeCell ref="H169:I169"/>
    <mergeCell ref="J171:K171"/>
    <mergeCell ref="B172:C172"/>
    <mergeCell ref="D172:E172"/>
    <mergeCell ref="F172:G172"/>
    <mergeCell ref="H172:I172"/>
    <mergeCell ref="J172:K172"/>
    <mergeCell ref="B171:C171"/>
    <mergeCell ref="D171:E171"/>
    <mergeCell ref="F171:G171"/>
    <mergeCell ref="H167:I167"/>
    <mergeCell ref="J169:K169"/>
    <mergeCell ref="B170:C170"/>
    <mergeCell ref="D170:E170"/>
    <mergeCell ref="F170:G170"/>
    <mergeCell ref="H170:I170"/>
    <mergeCell ref="J170:K170"/>
    <mergeCell ref="B169:C169"/>
    <mergeCell ref="D169:E169"/>
    <mergeCell ref="F169:G169"/>
    <mergeCell ref="H165:I165"/>
    <mergeCell ref="J167:K167"/>
    <mergeCell ref="B168:C168"/>
    <mergeCell ref="D168:E168"/>
    <mergeCell ref="F168:G168"/>
    <mergeCell ref="H168:I168"/>
    <mergeCell ref="J168:K168"/>
    <mergeCell ref="B167:C167"/>
    <mergeCell ref="D167:E167"/>
    <mergeCell ref="F167:G167"/>
    <mergeCell ref="J164:K164"/>
    <mergeCell ref="J165:K165"/>
    <mergeCell ref="B166:C166"/>
    <mergeCell ref="D166:E166"/>
    <mergeCell ref="F166:G166"/>
    <mergeCell ref="H166:I166"/>
    <mergeCell ref="J166:K166"/>
    <mergeCell ref="B165:C165"/>
    <mergeCell ref="D165:E165"/>
    <mergeCell ref="F165:G165"/>
    <mergeCell ref="B164:C164"/>
    <mergeCell ref="D164:E164"/>
    <mergeCell ref="F164:G164"/>
    <mergeCell ref="H164:I164"/>
    <mergeCell ref="J161:K161"/>
    <mergeCell ref="B162:C162"/>
    <mergeCell ref="D162:E162"/>
    <mergeCell ref="F162:G162"/>
    <mergeCell ref="H162:I162"/>
    <mergeCell ref="J162:K162"/>
    <mergeCell ref="B161:C161"/>
    <mergeCell ref="D161:E161"/>
    <mergeCell ref="F161:G161"/>
    <mergeCell ref="H161:I161"/>
    <mergeCell ref="J159:K159"/>
    <mergeCell ref="B160:C160"/>
    <mergeCell ref="D160:E160"/>
    <mergeCell ref="F160:G160"/>
    <mergeCell ref="H160:I160"/>
    <mergeCell ref="J160:K160"/>
    <mergeCell ref="B159:C159"/>
    <mergeCell ref="D159:E159"/>
    <mergeCell ref="F159:G159"/>
    <mergeCell ref="H159:I159"/>
    <mergeCell ref="B153:C153"/>
    <mergeCell ref="D153:E153"/>
    <mergeCell ref="F153:G153"/>
    <mergeCell ref="H156:I156"/>
    <mergeCell ref="H153:I153"/>
    <mergeCell ref="F156:G156"/>
    <mergeCell ref="J152:K152"/>
    <mergeCell ref="B154:C154"/>
    <mergeCell ref="D154:E154"/>
    <mergeCell ref="F154:G154"/>
    <mergeCell ref="H154:I154"/>
    <mergeCell ref="J154:K154"/>
    <mergeCell ref="B152:C152"/>
    <mergeCell ref="D152:E152"/>
    <mergeCell ref="F152:G152"/>
    <mergeCell ref="H152:I152"/>
    <mergeCell ref="H149:I149"/>
    <mergeCell ref="J147:K147"/>
    <mergeCell ref="B147:C147"/>
    <mergeCell ref="H147:I147"/>
    <mergeCell ref="J149:K149"/>
    <mergeCell ref="B149:C149"/>
    <mergeCell ref="D149:E149"/>
    <mergeCell ref="F149:G149"/>
    <mergeCell ref="B148:C148"/>
    <mergeCell ref="F147:G147"/>
    <mergeCell ref="J146:K146"/>
    <mergeCell ref="B145:C145"/>
    <mergeCell ref="H145:I145"/>
    <mergeCell ref="J144:K144"/>
    <mergeCell ref="B146:C146"/>
    <mergeCell ref="D146:E146"/>
    <mergeCell ref="F146:G146"/>
    <mergeCell ref="H146:I146"/>
    <mergeCell ref="D143:E143"/>
    <mergeCell ref="F143:G143"/>
    <mergeCell ref="H143:I143"/>
    <mergeCell ref="B144:C144"/>
    <mergeCell ref="D144:E144"/>
    <mergeCell ref="F144:G144"/>
    <mergeCell ref="H144:I144"/>
    <mergeCell ref="B141:C141"/>
    <mergeCell ref="D141:E141"/>
    <mergeCell ref="F141:G141"/>
    <mergeCell ref="H141:I141"/>
    <mergeCell ref="B142:C142"/>
    <mergeCell ref="D142:E142"/>
    <mergeCell ref="F142:G142"/>
    <mergeCell ref="H142:I142"/>
    <mergeCell ref="B139:C139"/>
    <mergeCell ref="D139:E139"/>
    <mergeCell ref="F139:G139"/>
    <mergeCell ref="H139:I139"/>
    <mergeCell ref="B140:C140"/>
    <mergeCell ref="D140:E140"/>
    <mergeCell ref="F140:G140"/>
    <mergeCell ref="H140:I140"/>
    <mergeCell ref="B138:C138"/>
    <mergeCell ref="D138:E138"/>
    <mergeCell ref="F138:G138"/>
    <mergeCell ref="H138:I138"/>
    <mergeCell ref="B134:C134"/>
    <mergeCell ref="D134:E134"/>
    <mergeCell ref="F134:G134"/>
    <mergeCell ref="H134:I134"/>
    <mergeCell ref="F137:G137"/>
    <mergeCell ref="B131:C131"/>
    <mergeCell ref="D131:E131"/>
    <mergeCell ref="H131:I131"/>
    <mergeCell ref="J133:K133"/>
    <mergeCell ref="B133:C133"/>
    <mergeCell ref="D133:E133"/>
    <mergeCell ref="F133:G133"/>
    <mergeCell ref="H133:I133"/>
    <mergeCell ref="B132:C132"/>
    <mergeCell ref="D132:E132"/>
    <mergeCell ref="F132:G132"/>
    <mergeCell ref="H132:I132"/>
    <mergeCell ref="B127:C127"/>
    <mergeCell ref="D127:E127"/>
    <mergeCell ref="F127:G127"/>
    <mergeCell ref="H127:I127"/>
    <mergeCell ref="B128:C128"/>
    <mergeCell ref="D128:E128"/>
    <mergeCell ref="F128:G128"/>
    <mergeCell ref="H128:I128"/>
    <mergeCell ref="B125:C125"/>
    <mergeCell ref="D125:E125"/>
    <mergeCell ref="F125:G125"/>
    <mergeCell ref="H125:I125"/>
    <mergeCell ref="B122:C122"/>
    <mergeCell ref="D122:E122"/>
    <mergeCell ref="F122:G122"/>
    <mergeCell ref="J123:K123"/>
    <mergeCell ref="B123:C123"/>
    <mergeCell ref="D123:E123"/>
    <mergeCell ref="F123:G123"/>
    <mergeCell ref="H123:I123"/>
    <mergeCell ref="B121:C121"/>
    <mergeCell ref="D121:E121"/>
    <mergeCell ref="F121:G121"/>
    <mergeCell ref="H121:I121"/>
    <mergeCell ref="B119:C119"/>
    <mergeCell ref="D119:E119"/>
    <mergeCell ref="F119:G119"/>
    <mergeCell ref="F118:G118"/>
    <mergeCell ref="B118:C118"/>
    <mergeCell ref="D118:E118"/>
    <mergeCell ref="B120:C120"/>
    <mergeCell ref="D120:E120"/>
    <mergeCell ref="F120:G120"/>
    <mergeCell ref="H120:I120"/>
    <mergeCell ref="H113:I113"/>
    <mergeCell ref="J115:K115"/>
    <mergeCell ref="B115:C115"/>
    <mergeCell ref="D115:E115"/>
    <mergeCell ref="F115:G115"/>
    <mergeCell ref="H115:I115"/>
    <mergeCell ref="J113:K113"/>
    <mergeCell ref="B114:C114"/>
    <mergeCell ref="D114:E114"/>
    <mergeCell ref="F114:G114"/>
    <mergeCell ref="H114:I114"/>
    <mergeCell ref="J114:K114"/>
    <mergeCell ref="B113:C113"/>
    <mergeCell ref="D113:E113"/>
    <mergeCell ref="F113:G113"/>
    <mergeCell ref="J111:K111"/>
    <mergeCell ref="B112:C112"/>
    <mergeCell ref="D112:E112"/>
    <mergeCell ref="F112:G112"/>
    <mergeCell ref="H112:I112"/>
    <mergeCell ref="J112:K112"/>
    <mergeCell ref="B111:C111"/>
    <mergeCell ref="D111:E111"/>
    <mergeCell ref="F111:G111"/>
    <mergeCell ref="H111:I111"/>
    <mergeCell ref="J104:K104"/>
    <mergeCell ref="B106:C106"/>
    <mergeCell ref="D106:E106"/>
    <mergeCell ref="F106:G106"/>
    <mergeCell ref="H106:I106"/>
    <mergeCell ref="J106:K106"/>
    <mergeCell ref="B104:C104"/>
    <mergeCell ref="D104:E104"/>
    <mergeCell ref="F104:G104"/>
    <mergeCell ref="H104:I104"/>
    <mergeCell ref="H102:I102"/>
    <mergeCell ref="J100:K100"/>
    <mergeCell ref="B100:C100"/>
    <mergeCell ref="D100:E100"/>
    <mergeCell ref="B101:C101"/>
    <mergeCell ref="D101:E101"/>
    <mergeCell ref="F101:G101"/>
    <mergeCell ref="H101:I101"/>
    <mergeCell ref="J101:K101"/>
    <mergeCell ref="F100:G100"/>
    <mergeCell ref="H100:I100"/>
    <mergeCell ref="J98:K98"/>
    <mergeCell ref="B99:C99"/>
    <mergeCell ref="D99:E99"/>
    <mergeCell ref="F99:G99"/>
    <mergeCell ref="H99:I99"/>
    <mergeCell ref="J99:K99"/>
    <mergeCell ref="B98:C98"/>
    <mergeCell ref="D98:E98"/>
    <mergeCell ref="F98:G98"/>
    <mergeCell ref="H98:I98"/>
    <mergeCell ref="J96:K96"/>
    <mergeCell ref="B97:C97"/>
    <mergeCell ref="D97:E97"/>
    <mergeCell ref="F97:G97"/>
    <mergeCell ref="H97:I97"/>
    <mergeCell ref="J97:K97"/>
    <mergeCell ref="B96:C96"/>
    <mergeCell ref="D96:E96"/>
    <mergeCell ref="F96:G96"/>
    <mergeCell ref="H96:I96"/>
    <mergeCell ref="J94:K94"/>
    <mergeCell ref="B95:C95"/>
    <mergeCell ref="D95:E95"/>
    <mergeCell ref="F95:G95"/>
    <mergeCell ref="H95:I95"/>
    <mergeCell ref="J95:K95"/>
    <mergeCell ref="B94:C94"/>
    <mergeCell ref="D94:E94"/>
    <mergeCell ref="F94:G94"/>
    <mergeCell ref="H94:I94"/>
    <mergeCell ref="B93:C93"/>
    <mergeCell ref="D93:E93"/>
    <mergeCell ref="F93:G93"/>
    <mergeCell ref="H93:I93"/>
    <mergeCell ref="J93:K93"/>
    <mergeCell ref="H91:I91"/>
    <mergeCell ref="J91:K91"/>
    <mergeCell ref="B86:C86"/>
    <mergeCell ref="J88:K88"/>
    <mergeCell ref="B88:C88"/>
    <mergeCell ref="H88:I88"/>
    <mergeCell ref="D87:E87"/>
    <mergeCell ref="F87:G87"/>
    <mergeCell ref="H87:I87"/>
    <mergeCell ref="B90:C90"/>
    <mergeCell ref="J83:K83"/>
    <mergeCell ref="D83:E83"/>
    <mergeCell ref="B82:C82"/>
    <mergeCell ref="D82:E82"/>
    <mergeCell ref="F82:G82"/>
    <mergeCell ref="H82:I82"/>
    <mergeCell ref="J82:K82"/>
    <mergeCell ref="H83:I83"/>
    <mergeCell ref="B77:C77"/>
    <mergeCell ref="J77:K77"/>
    <mergeCell ref="D76:E76"/>
    <mergeCell ref="F76:G76"/>
    <mergeCell ref="J75:K75"/>
    <mergeCell ref="J76:K76"/>
    <mergeCell ref="B75:C75"/>
    <mergeCell ref="B76:C76"/>
    <mergeCell ref="D75:E75"/>
    <mergeCell ref="F75:G75"/>
    <mergeCell ref="H76:I76"/>
    <mergeCell ref="H67:I67"/>
    <mergeCell ref="J67:K67"/>
    <mergeCell ref="F73:G73"/>
    <mergeCell ref="H73:I73"/>
    <mergeCell ref="H68:I68"/>
    <mergeCell ref="F67:G67"/>
    <mergeCell ref="E72:F72"/>
    <mergeCell ref="H72:I72"/>
    <mergeCell ref="J72:K72"/>
    <mergeCell ref="J65:K65"/>
    <mergeCell ref="B66:C66"/>
    <mergeCell ref="D66:E66"/>
    <mergeCell ref="F66:G66"/>
    <mergeCell ref="H66:I66"/>
    <mergeCell ref="J66:K66"/>
    <mergeCell ref="B65:C65"/>
    <mergeCell ref="H65:I65"/>
    <mergeCell ref="D65:E65"/>
    <mergeCell ref="J63:K63"/>
    <mergeCell ref="B64:C64"/>
    <mergeCell ref="D64:E64"/>
    <mergeCell ref="F64:G64"/>
    <mergeCell ref="H64:I64"/>
    <mergeCell ref="J64:K64"/>
    <mergeCell ref="B63:C63"/>
    <mergeCell ref="H63:I63"/>
    <mergeCell ref="D63:E63"/>
    <mergeCell ref="J61:K61"/>
    <mergeCell ref="B62:C62"/>
    <mergeCell ref="D62:E62"/>
    <mergeCell ref="F62:G62"/>
    <mergeCell ref="H62:I62"/>
    <mergeCell ref="J62:K62"/>
    <mergeCell ref="B61:C61"/>
    <mergeCell ref="H61:I61"/>
    <mergeCell ref="J59:K59"/>
    <mergeCell ref="B60:C60"/>
    <mergeCell ref="D60:E60"/>
    <mergeCell ref="H60:I60"/>
    <mergeCell ref="J60:K60"/>
    <mergeCell ref="B59:C59"/>
    <mergeCell ref="H59:I59"/>
    <mergeCell ref="D59:E59"/>
    <mergeCell ref="F59:G59"/>
    <mergeCell ref="F53:G53"/>
    <mergeCell ref="J52:K52"/>
    <mergeCell ref="H58:I58"/>
    <mergeCell ref="J58:K58"/>
    <mergeCell ref="B57:C57"/>
    <mergeCell ref="D57:E57"/>
    <mergeCell ref="H57:I57"/>
    <mergeCell ref="J57:K57"/>
    <mergeCell ref="F58:G58"/>
    <mergeCell ref="B56:C56"/>
    <mergeCell ref="B50:C50"/>
    <mergeCell ref="D50:E50"/>
    <mergeCell ref="F50:G50"/>
    <mergeCell ref="H50:I50"/>
    <mergeCell ref="J53:K53"/>
    <mergeCell ref="B52:C52"/>
    <mergeCell ref="D52:E52"/>
    <mergeCell ref="F52:G52"/>
    <mergeCell ref="H52:I52"/>
    <mergeCell ref="H53:I53"/>
    <mergeCell ref="B48:C48"/>
    <mergeCell ref="D48:E48"/>
    <mergeCell ref="F48:G48"/>
    <mergeCell ref="H48:I48"/>
    <mergeCell ref="J50:K50"/>
    <mergeCell ref="B51:C51"/>
    <mergeCell ref="D51:E51"/>
    <mergeCell ref="F51:G51"/>
    <mergeCell ref="H51:I51"/>
    <mergeCell ref="J51:K51"/>
    <mergeCell ref="J46:K46"/>
    <mergeCell ref="H46:I46"/>
    <mergeCell ref="J37:K37"/>
    <mergeCell ref="J38:K38"/>
    <mergeCell ref="J48:K48"/>
    <mergeCell ref="B49:C49"/>
    <mergeCell ref="D49:E49"/>
    <mergeCell ref="F49:G49"/>
    <mergeCell ref="H49:I49"/>
    <mergeCell ref="J49:K49"/>
    <mergeCell ref="B37:C37"/>
    <mergeCell ref="D37:E37"/>
    <mergeCell ref="H37:I37"/>
    <mergeCell ref="F37:G37"/>
    <mergeCell ref="J34:K34"/>
    <mergeCell ref="J32:K32"/>
    <mergeCell ref="B33:L33"/>
    <mergeCell ref="B34:C34"/>
    <mergeCell ref="F36:G36"/>
    <mergeCell ref="J36:K36"/>
    <mergeCell ref="H34:I34"/>
    <mergeCell ref="H32:I32"/>
    <mergeCell ref="F31:G31"/>
    <mergeCell ref="F30:G30"/>
    <mergeCell ref="H30:I30"/>
    <mergeCell ref="D34:E34"/>
    <mergeCell ref="F34:G34"/>
    <mergeCell ref="B31:C31"/>
    <mergeCell ref="B32:C32"/>
    <mergeCell ref="D32:E32"/>
    <mergeCell ref="B30:C30"/>
    <mergeCell ref="B29:C29"/>
    <mergeCell ref="D30:E30"/>
    <mergeCell ref="D31:E31"/>
    <mergeCell ref="J28:K28"/>
    <mergeCell ref="J29:K29"/>
    <mergeCell ref="J30:K30"/>
    <mergeCell ref="H31:I31"/>
    <mergeCell ref="J31:K31"/>
    <mergeCell ref="H28:I28"/>
    <mergeCell ref="J26:K26"/>
    <mergeCell ref="B27:C27"/>
    <mergeCell ref="D27:E27"/>
    <mergeCell ref="F27:G27"/>
    <mergeCell ref="J27:K27"/>
    <mergeCell ref="B26:C26"/>
    <mergeCell ref="D26:E26"/>
    <mergeCell ref="F26:G26"/>
    <mergeCell ref="H26:I26"/>
    <mergeCell ref="H24:I24"/>
    <mergeCell ref="B25:C25"/>
    <mergeCell ref="D25:E25"/>
    <mergeCell ref="F25:G25"/>
    <mergeCell ref="J18:K18"/>
    <mergeCell ref="B19:C19"/>
    <mergeCell ref="D19:E19"/>
    <mergeCell ref="F19:G19"/>
    <mergeCell ref="H19:I19"/>
    <mergeCell ref="J19:K19"/>
    <mergeCell ref="B18:C18"/>
    <mergeCell ref="D18:E18"/>
    <mergeCell ref="F18:G18"/>
    <mergeCell ref="H18:I18"/>
    <mergeCell ref="J16:K16"/>
    <mergeCell ref="B17:C17"/>
    <mergeCell ref="D17:E17"/>
    <mergeCell ref="F17:G17"/>
    <mergeCell ref="H17:I17"/>
    <mergeCell ref="J17:K17"/>
    <mergeCell ref="B16:C16"/>
    <mergeCell ref="D16:E16"/>
    <mergeCell ref="F16:G16"/>
    <mergeCell ref="H16:I16"/>
    <mergeCell ref="J14:K14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F13:G13"/>
    <mergeCell ref="H13:I13"/>
    <mergeCell ref="J13:K13"/>
    <mergeCell ref="B12:C12"/>
    <mergeCell ref="D12:E12"/>
    <mergeCell ref="F12:G12"/>
    <mergeCell ref="H12:I12"/>
    <mergeCell ref="J12:K12"/>
    <mergeCell ref="B13:C13"/>
    <mergeCell ref="D13:E13"/>
    <mergeCell ref="H9:I9"/>
    <mergeCell ref="J9:K9"/>
    <mergeCell ref="B11:C11"/>
    <mergeCell ref="D11:E11"/>
    <mergeCell ref="B1:L1"/>
    <mergeCell ref="B2:L2"/>
    <mergeCell ref="B3:L3"/>
    <mergeCell ref="F11:G11"/>
    <mergeCell ref="H11:I11"/>
    <mergeCell ref="J11:K11"/>
    <mergeCell ref="B10:L10"/>
    <mergeCell ref="B9:C9"/>
    <mergeCell ref="D9:E9"/>
    <mergeCell ref="F9:G9"/>
    <mergeCell ref="J68:K68"/>
    <mergeCell ref="B69:C69"/>
    <mergeCell ref="H69:I69"/>
    <mergeCell ref="J69:K69"/>
    <mergeCell ref="B68:C68"/>
    <mergeCell ref="D68:E68"/>
    <mergeCell ref="D69:E69"/>
    <mergeCell ref="F69:G69"/>
    <mergeCell ref="B72:C72"/>
    <mergeCell ref="J73:K73"/>
    <mergeCell ref="J105:K105"/>
    <mergeCell ref="H86:I86"/>
    <mergeCell ref="B85:C85"/>
    <mergeCell ref="J86:K86"/>
    <mergeCell ref="B87:C87"/>
    <mergeCell ref="J71:K71"/>
    <mergeCell ref="J109:K109"/>
    <mergeCell ref="B110:C110"/>
    <mergeCell ref="D110:E110"/>
    <mergeCell ref="F110:G110"/>
    <mergeCell ref="H110:I110"/>
    <mergeCell ref="J110:K110"/>
    <mergeCell ref="B109:C109"/>
    <mergeCell ref="H109:I109"/>
    <mergeCell ref="D108:E108"/>
    <mergeCell ref="F108:G108"/>
    <mergeCell ref="H108:I108"/>
    <mergeCell ref="B73:C73"/>
    <mergeCell ref="D73:E73"/>
    <mergeCell ref="J108:K108"/>
    <mergeCell ref="B74:C74"/>
    <mergeCell ref="E74:F74"/>
    <mergeCell ref="H74:I74"/>
    <mergeCell ref="J74:K74"/>
    <mergeCell ref="H118:I118"/>
    <mergeCell ref="H122:I122"/>
    <mergeCell ref="J117:K117"/>
    <mergeCell ref="J122:K122"/>
    <mergeCell ref="H119:I119"/>
    <mergeCell ref="J119:K119"/>
    <mergeCell ref="J118:K118"/>
    <mergeCell ref="J120:K120"/>
    <mergeCell ref="B151:C151"/>
    <mergeCell ref="D151:E151"/>
    <mergeCell ref="F151:G151"/>
    <mergeCell ref="B130:C130"/>
    <mergeCell ref="D130:E130"/>
    <mergeCell ref="F130:G130"/>
    <mergeCell ref="F131:G131"/>
    <mergeCell ref="B137:C137"/>
    <mergeCell ref="D137:E137"/>
    <mergeCell ref="D147:E147"/>
    <mergeCell ref="J157:K157"/>
    <mergeCell ref="B158:C158"/>
    <mergeCell ref="D158:E158"/>
    <mergeCell ref="F158:G158"/>
    <mergeCell ref="H158:I158"/>
    <mergeCell ref="J158:K158"/>
    <mergeCell ref="B157:C157"/>
    <mergeCell ref="D157:E157"/>
    <mergeCell ref="F157:G157"/>
    <mergeCell ref="H157:I157"/>
    <mergeCell ref="J156:K156"/>
    <mergeCell ref="B155:C155"/>
    <mergeCell ref="D155:E155"/>
    <mergeCell ref="F155:G155"/>
    <mergeCell ref="H155:I155"/>
    <mergeCell ref="F192:G192"/>
    <mergeCell ref="H192:I192"/>
    <mergeCell ref="J192:K192"/>
    <mergeCell ref="B191:C191"/>
    <mergeCell ref="D191:E191"/>
    <mergeCell ref="J191:K191"/>
    <mergeCell ref="H27:I27"/>
    <mergeCell ref="H29:I29"/>
    <mergeCell ref="B21:C21"/>
    <mergeCell ref="D21:E21"/>
    <mergeCell ref="F21:G21"/>
    <mergeCell ref="H21:I21"/>
    <mergeCell ref="J155:K155"/>
    <mergeCell ref="B156:C156"/>
    <mergeCell ref="D156:E156"/>
    <mergeCell ref="H23:I23"/>
    <mergeCell ref="H25:I25"/>
    <mergeCell ref="B28:C28"/>
    <mergeCell ref="J21:K21"/>
    <mergeCell ref="B23:C23"/>
    <mergeCell ref="D23:E23"/>
    <mergeCell ref="J23:K23"/>
    <mergeCell ref="J24:K24"/>
    <mergeCell ref="J25:K25"/>
    <mergeCell ref="B24:C24"/>
    <mergeCell ref="F23:G23"/>
    <mergeCell ref="D24:E24"/>
    <mergeCell ref="F24:G24"/>
    <mergeCell ref="D28:E28"/>
    <mergeCell ref="F28:G28"/>
    <mergeCell ref="F32:G32"/>
    <mergeCell ref="D29:E29"/>
    <mergeCell ref="F29:G29"/>
    <mergeCell ref="H54:I54"/>
    <mergeCell ref="B54:C54"/>
    <mergeCell ref="F38:G38"/>
    <mergeCell ref="H44:I44"/>
    <mergeCell ref="B46:C46"/>
    <mergeCell ref="D46:E46"/>
    <mergeCell ref="F46:G46"/>
    <mergeCell ref="B44:C44"/>
    <mergeCell ref="D44:E44"/>
    <mergeCell ref="B43:L43"/>
    <mergeCell ref="B70:C70"/>
    <mergeCell ref="D70:E70"/>
    <mergeCell ref="F70:G70"/>
    <mergeCell ref="B58:C58"/>
    <mergeCell ref="D58:E58"/>
    <mergeCell ref="B67:C67"/>
    <mergeCell ref="F60:G60"/>
    <mergeCell ref="F63:G63"/>
    <mergeCell ref="F65:G65"/>
    <mergeCell ref="F68:G68"/>
    <mergeCell ref="J107:K107"/>
    <mergeCell ref="B105:C105"/>
    <mergeCell ref="D105:E105"/>
    <mergeCell ref="F105:G105"/>
    <mergeCell ref="H105:I105"/>
    <mergeCell ref="B107:C107"/>
    <mergeCell ref="D117:E117"/>
    <mergeCell ref="F117:G117"/>
    <mergeCell ref="H117:I117"/>
    <mergeCell ref="B71:C71"/>
    <mergeCell ref="D71:E71"/>
    <mergeCell ref="F71:G71"/>
    <mergeCell ref="H71:I71"/>
    <mergeCell ref="D109:E109"/>
    <mergeCell ref="F109:G109"/>
    <mergeCell ref="B108:C108"/>
    <mergeCell ref="J153:K153"/>
    <mergeCell ref="J151:K151"/>
    <mergeCell ref="J121:K121"/>
    <mergeCell ref="H151:I151"/>
    <mergeCell ref="J125:K125"/>
    <mergeCell ref="J127:K127"/>
    <mergeCell ref="J130:K130"/>
    <mergeCell ref="J131:K131"/>
    <mergeCell ref="J132:K132"/>
    <mergeCell ref="J134:K134"/>
    <mergeCell ref="J189:K189"/>
    <mergeCell ref="B187:C187"/>
    <mergeCell ref="D187:E187"/>
    <mergeCell ref="F187:G187"/>
    <mergeCell ref="J187:K187"/>
    <mergeCell ref="C188:D188"/>
    <mergeCell ref="B189:C189"/>
    <mergeCell ref="D189:E189"/>
    <mergeCell ref="F189:G189"/>
    <mergeCell ref="H189:I189"/>
    <mergeCell ref="H187:I187"/>
    <mergeCell ref="J219:K219"/>
    <mergeCell ref="B217:C217"/>
    <mergeCell ref="D217:E217"/>
    <mergeCell ref="F217:G217"/>
    <mergeCell ref="H217:I217"/>
    <mergeCell ref="B219:C219"/>
    <mergeCell ref="D219:E219"/>
    <mergeCell ref="F219:G219"/>
    <mergeCell ref="H219:I219"/>
    <mergeCell ref="J217:K217"/>
    <mergeCell ref="J232:K232"/>
    <mergeCell ref="J231:K231"/>
    <mergeCell ref="B231:C231"/>
    <mergeCell ref="D231:E231"/>
    <mergeCell ref="F231:G231"/>
    <mergeCell ref="B232:C232"/>
    <mergeCell ref="D232:E232"/>
    <mergeCell ref="F232:G232"/>
    <mergeCell ref="B222:C222"/>
    <mergeCell ref="D233:E233"/>
    <mergeCell ref="F233:G233"/>
    <mergeCell ref="H233:I233"/>
    <mergeCell ref="H234:I234"/>
    <mergeCell ref="B236:C236"/>
    <mergeCell ref="D236:E236"/>
    <mergeCell ref="F236:G236"/>
    <mergeCell ref="H236:I236"/>
    <mergeCell ref="F234:G234"/>
    <mergeCell ref="B233:C233"/>
    <mergeCell ref="J236:K236"/>
    <mergeCell ref="J237:K237"/>
    <mergeCell ref="B238:C238"/>
    <mergeCell ref="D238:E238"/>
    <mergeCell ref="F238:G238"/>
    <mergeCell ref="H238:I238"/>
    <mergeCell ref="J238:K238"/>
    <mergeCell ref="B237:C237"/>
    <mergeCell ref="D237:E237"/>
    <mergeCell ref="F237:G237"/>
    <mergeCell ref="H237:I237"/>
    <mergeCell ref="J239:K239"/>
    <mergeCell ref="B240:C240"/>
    <mergeCell ref="D240:E240"/>
    <mergeCell ref="F240:G240"/>
    <mergeCell ref="H240:I240"/>
    <mergeCell ref="J240:K240"/>
    <mergeCell ref="B239:C239"/>
    <mergeCell ref="D239:E239"/>
    <mergeCell ref="F239:G239"/>
    <mergeCell ref="H239:I239"/>
    <mergeCell ref="J241:K241"/>
    <mergeCell ref="B242:C242"/>
    <mergeCell ref="D242:E242"/>
    <mergeCell ref="F242:G242"/>
    <mergeCell ref="H242:I242"/>
    <mergeCell ref="J242:K242"/>
    <mergeCell ref="B241:C241"/>
    <mergeCell ref="D241:E241"/>
    <mergeCell ref="F241:G241"/>
    <mergeCell ref="H241:I241"/>
    <mergeCell ref="B20:L20"/>
    <mergeCell ref="B22:C22"/>
    <mergeCell ref="D22:E22"/>
    <mergeCell ref="F22:G22"/>
    <mergeCell ref="H22:I22"/>
    <mergeCell ref="J22:K22"/>
    <mergeCell ref="B38:C38"/>
    <mergeCell ref="D38:E38"/>
    <mergeCell ref="H38:I38"/>
    <mergeCell ref="D47:E47"/>
    <mergeCell ref="F47:G47"/>
    <mergeCell ref="H47:I47"/>
    <mergeCell ref="J47:K47"/>
    <mergeCell ref="F39:G39"/>
    <mergeCell ref="B39:C39"/>
    <mergeCell ref="D39:E39"/>
    <mergeCell ref="J44:K44"/>
    <mergeCell ref="H42:I42"/>
    <mergeCell ref="J42:K42"/>
    <mergeCell ref="J84:K84"/>
    <mergeCell ref="D88:E88"/>
    <mergeCell ref="F88:G88"/>
    <mergeCell ref="B84:C84"/>
    <mergeCell ref="D84:E84"/>
    <mergeCell ref="F84:G84"/>
    <mergeCell ref="H84:I84"/>
    <mergeCell ref="H85:I85"/>
    <mergeCell ref="J85:K85"/>
    <mergeCell ref="J87:K87"/>
    <mergeCell ref="B103:C103"/>
    <mergeCell ref="D103:E103"/>
    <mergeCell ref="F103:G103"/>
    <mergeCell ref="H103:I103"/>
    <mergeCell ref="J103:K103"/>
    <mergeCell ref="J128:K128"/>
    <mergeCell ref="D107:E107"/>
    <mergeCell ref="F107:G107"/>
    <mergeCell ref="H107:I107"/>
    <mergeCell ref="B117:C117"/>
    <mergeCell ref="H130:I130"/>
    <mergeCell ref="H150:I150"/>
    <mergeCell ref="J139:K139"/>
    <mergeCell ref="J140:K140"/>
    <mergeCell ref="J141:K141"/>
    <mergeCell ref="J142:K142"/>
    <mergeCell ref="J143:K143"/>
    <mergeCell ref="J150:K150"/>
    <mergeCell ref="H137:I137"/>
    <mergeCell ref="J137:K137"/>
    <mergeCell ref="J138:K138"/>
    <mergeCell ref="F235:G235"/>
    <mergeCell ref="H235:I235"/>
    <mergeCell ref="J188:K188"/>
    <mergeCell ref="B150:C150"/>
    <mergeCell ref="D150:E150"/>
    <mergeCell ref="F150:G150"/>
    <mergeCell ref="H231:I231"/>
    <mergeCell ref="B234:C234"/>
    <mergeCell ref="D234:E234"/>
    <mergeCell ref="B268:L270"/>
    <mergeCell ref="J235:K235"/>
    <mergeCell ref="J234:K234"/>
    <mergeCell ref="J233:K233"/>
    <mergeCell ref="B259:C259"/>
    <mergeCell ref="D259:E259"/>
    <mergeCell ref="F259:G259"/>
    <mergeCell ref="H259:I259"/>
    <mergeCell ref="B235:C235"/>
    <mergeCell ref="D235:E235"/>
  </mergeCells>
  <printOptions/>
  <pageMargins left="0.32013888888888886" right="0.19027777777777777" top="0.2" bottom="0.2701388888888889" header="0.5118055555555555" footer="0.5118055555555555"/>
  <pageSetup fitToHeight="3" fitToWidth="1" horizontalDpi="300" verticalDpi="300" orientation="portrait" paperSize="9" r:id="rId2"/>
  <rowBreaks count="1" manualBreakCount="1">
    <brk id="1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2011-04-19T06:52:06Z</dcterms:created>
  <dcterms:modified xsi:type="dcterms:W3CDTF">2017-07-28T01:47:40Z</dcterms:modified>
  <cp:category/>
  <cp:version/>
  <cp:contentType/>
  <cp:contentStatus/>
</cp:coreProperties>
</file>