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050" tabRatio="615" activeTab="0"/>
  </bookViews>
  <sheets>
    <sheet name="масла, автохимия, смазки" sheetId="1" r:id="rId1"/>
  </sheets>
  <definedNames>
    <definedName name="_xlnm.Print_Area" localSheetId="0">'масла, автохимия, смазки'!$A$1:$G$408</definedName>
  </definedNames>
  <calcPr fullCalcOnLoad="1" refMode="R1C1"/>
</workbook>
</file>

<file path=xl/sharedStrings.xml><?xml version="1.0" encoding="utf-8"?>
<sst xmlns="http://schemas.openxmlformats.org/spreadsheetml/2006/main" count="812" uniqueCount="304">
  <si>
    <t>Наименование</t>
  </si>
  <si>
    <t>Фасовка</t>
  </si>
  <si>
    <t>барабан м. 20дм</t>
  </si>
  <si>
    <t>канистра п. 20дм</t>
  </si>
  <si>
    <t>канистра п. 10дм</t>
  </si>
  <si>
    <t>канистра п. 1дм</t>
  </si>
  <si>
    <t>канистра п. 4дм</t>
  </si>
  <si>
    <t>канистра п. 5дм</t>
  </si>
  <si>
    <t>Автохимия</t>
  </si>
  <si>
    <t>Вмест</t>
  </si>
  <si>
    <t>Crystal -20 (стеклоомывательная жидкость)</t>
  </si>
  <si>
    <t>бутылка п. 3дм</t>
  </si>
  <si>
    <t>тн.</t>
  </si>
  <si>
    <t>www.agrinol.com.ua</t>
  </si>
  <si>
    <t>Crystal -2 (стеклоомывательная жидкость)</t>
  </si>
  <si>
    <t>Цены указаны в грн. за единицу продукции, с учетом НДС</t>
  </si>
  <si>
    <t>Трансмиссионные масла для всех видов техники</t>
  </si>
  <si>
    <t>бочка 1A1</t>
  </si>
  <si>
    <t>бочка 1А1</t>
  </si>
  <si>
    <t>бочка 1A2</t>
  </si>
  <si>
    <t>Моторные масла для малой техники (водного, мото транспорта)</t>
  </si>
  <si>
    <t>шт.</t>
  </si>
  <si>
    <t>бочка 1A1s 60дм</t>
  </si>
  <si>
    <t>дм3</t>
  </si>
  <si>
    <t>описание</t>
  </si>
  <si>
    <t>CLASSIC</t>
  </si>
  <si>
    <t>HM-32</t>
  </si>
  <si>
    <t>HM-46</t>
  </si>
  <si>
    <t>HM-68</t>
  </si>
  <si>
    <t>HM-100</t>
  </si>
  <si>
    <t>HM-150</t>
  </si>
  <si>
    <t>просушенное</t>
  </si>
  <si>
    <t>OPTIMAL</t>
  </si>
  <si>
    <t>HP-DIESEL</t>
  </si>
  <si>
    <t>TRUCK-DIESEL</t>
  </si>
  <si>
    <t>GRAND-DIESEL</t>
  </si>
  <si>
    <t>EXTRA-DIESEL</t>
  </si>
  <si>
    <t>TURBO-DIESEL</t>
  </si>
  <si>
    <t>API GL-4</t>
  </si>
  <si>
    <t>API GL-5</t>
  </si>
  <si>
    <t>PREMIUM</t>
  </si>
  <si>
    <t>STANDARD</t>
  </si>
  <si>
    <t>Стандарт, название</t>
  </si>
  <si>
    <t>GAS OiL</t>
  </si>
  <si>
    <t>Моторные масла для частного и легкового автотранспорта (PVL)</t>
  </si>
  <si>
    <t>Моторные масла для коммерческого автотранспорта (CVL)</t>
  </si>
  <si>
    <t>Агринол 10W-40 SL/CF</t>
  </si>
  <si>
    <t>Агринол 10W-40 SG/CD</t>
  </si>
  <si>
    <t>Агринол 15W-40 SF/CC</t>
  </si>
  <si>
    <t>Агринол 20W-50 SF/CC</t>
  </si>
  <si>
    <t>Агринол 10W-40 CI-4</t>
  </si>
  <si>
    <t>Агринол 10W-40 CG-4/SJ</t>
  </si>
  <si>
    <t>Агринол 10W-40 CF-4/SH</t>
  </si>
  <si>
    <t>Агринол 15W-40 CI-4</t>
  </si>
  <si>
    <t>Агринол 15W-40 CH-4/SJ</t>
  </si>
  <si>
    <t>Агринол 15W-40 CG-4/SJ</t>
  </si>
  <si>
    <t>Агринол 15W-40 CF-4/SG</t>
  </si>
  <si>
    <t>МТ-16п</t>
  </si>
  <si>
    <t>МС-20</t>
  </si>
  <si>
    <t>М-8В</t>
  </si>
  <si>
    <t>М-10Г2к</t>
  </si>
  <si>
    <t>М-10ДМ</t>
  </si>
  <si>
    <t>М10Г2ЦС</t>
  </si>
  <si>
    <t>М14Г2ЦС</t>
  </si>
  <si>
    <t>М16Г2ЦС</t>
  </si>
  <si>
    <t>Agrinol Aqua Moto 2T  (Semisynt)</t>
  </si>
  <si>
    <t>Agrinol Moto Racer 2T  (Mineral)</t>
  </si>
  <si>
    <t>Agrinol Moto Drive 2T  (Semisynt)</t>
  </si>
  <si>
    <t>Agrinol Moto Drive 4T  (Semisynt)</t>
  </si>
  <si>
    <t xml:space="preserve">CLASSIC SAE 80W-90 </t>
  </si>
  <si>
    <t>SILVER SAE 85W-90</t>
  </si>
  <si>
    <t>GOLD SAE 80W-90</t>
  </si>
  <si>
    <t>PLATINUM SAE 75W-90</t>
  </si>
  <si>
    <t>ATF IID</t>
  </si>
  <si>
    <t>ATF III</t>
  </si>
  <si>
    <t>ТАД-17и</t>
  </si>
  <si>
    <t>ТАп-15В</t>
  </si>
  <si>
    <t>Агринол ВМГЗ</t>
  </si>
  <si>
    <t>Агринол МГЕ-46В</t>
  </si>
  <si>
    <t>Агринол МГЕ-10А</t>
  </si>
  <si>
    <t>Агринол МГЕ-68В</t>
  </si>
  <si>
    <t>Hуdroil НМ-10</t>
  </si>
  <si>
    <t>Hуdroil НМ-22</t>
  </si>
  <si>
    <t>Hуdroil НМ-32</t>
  </si>
  <si>
    <t>Hуdroil НМ-46</t>
  </si>
  <si>
    <t>Hуdroil НМ-68</t>
  </si>
  <si>
    <t>Агринол А, гидромасло</t>
  </si>
  <si>
    <t>К-12</t>
  </si>
  <si>
    <t>К-19</t>
  </si>
  <si>
    <t>КС-19</t>
  </si>
  <si>
    <t>ХА-30</t>
  </si>
  <si>
    <t>ХФ 22-24</t>
  </si>
  <si>
    <t>Агринол МГД-14м</t>
  </si>
  <si>
    <t xml:space="preserve">Агринол АМТ-300 </t>
  </si>
  <si>
    <t>масло турбинное Тп-30</t>
  </si>
  <si>
    <t>масло трансформаторное Т-1500</t>
  </si>
  <si>
    <t>масло консервационное К-17</t>
  </si>
  <si>
    <t>масло приборное МВП</t>
  </si>
  <si>
    <t>СОЖ МР-7в</t>
  </si>
  <si>
    <t>эмульсол Агринол ЭКС-5</t>
  </si>
  <si>
    <t>эмульсол Агринол ЭТ-2У</t>
  </si>
  <si>
    <t>Агринол ВМ-4</t>
  </si>
  <si>
    <t>Моторные масла для автотранспорта (ГОСТ)</t>
  </si>
  <si>
    <t xml:space="preserve">ТОСОЛ  ТА </t>
  </si>
  <si>
    <t>(-21С)</t>
  </si>
  <si>
    <t>ТОСОЛ  А-40</t>
  </si>
  <si>
    <t>(-38С)</t>
  </si>
  <si>
    <t>Агринол Униол-2М-2</t>
  </si>
  <si>
    <t>Агринол Солидол Ж-2</t>
  </si>
  <si>
    <t>Агринол Графитная</t>
  </si>
  <si>
    <t>Литол-24</t>
  </si>
  <si>
    <t>Агринол ШРБ-4</t>
  </si>
  <si>
    <t>Агринол ШРУС-4</t>
  </si>
  <si>
    <t>Агринол Фиол-1</t>
  </si>
  <si>
    <t>Агринол Фиол-2</t>
  </si>
  <si>
    <t>Агринол Фиол-2У</t>
  </si>
  <si>
    <t>Агринол 1-13</t>
  </si>
  <si>
    <t>Агринол N158</t>
  </si>
  <si>
    <t>Ligrease EP-2</t>
  </si>
  <si>
    <t>ЦИАТИМ-201</t>
  </si>
  <si>
    <t>ЦИАТИМ-221</t>
  </si>
  <si>
    <t>Агринол ИГП-18</t>
  </si>
  <si>
    <t>Агринол ИГП-30</t>
  </si>
  <si>
    <t>Агринол ИГП-38</t>
  </si>
  <si>
    <t>Агринол ИГП-49</t>
  </si>
  <si>
    <t>Агринол ИГП-72</t>
  </si>
  <si>
    <t>Агринол ИГП-91</t>
  </si>
  <si>
    <t>И-20А</t>
  </si>
  <si>
    <t>И-30А</t>
  </si>
  <si>
    <t>И-40А</t>
  </si>
  <si>
    <t>И-50А</t>
  </si>
  <si>
    <t>ТСп-15К</t>
  </si>
  <si>
    <t xml:space="preserve"> (-30С)</t>
  </si>
  <si>
    <t>ТОСОЛ  -30</t>
  </si>
  <si>
    <t>(-20С)</t>
  </si>
  <si>
    <t>(-2С)</t>
  </si>
  <si>
    <t>SAE 85W-90, API GL-5</t>
  </si>
  <si>
    <t>SAE 90,            API GL-3</t>
  </si>
  <si>
    <t>ведро п. 10дм</t>
  </si>
  <si>
    <t>ведро п. 5дм</t>
  </si>
  <si>
    <t xml:space="preserve">  М-14В2</t>
  </si>
  <si>
    <t>Агринол Пушечная</t>
  </si>
  <si>
    <t>масло цилиндровое Ц-52</t>
  </si>
  <si>
    <t>SAE-40, API TC</t>
  </si>
  <si>
    <t>SAE-20, API TC</t>
  </si>
  <si>
    <t>SAE-20</t>
  </si>
  <si>
    <t>Прочие масла, жидкости, средства</t>
  </si>
  <si>
    <t>бочка 1А2</t>
  </si>
  <si>
    <t>масло турбинное Тп-22</t>
  </si>
  <si>
    <t>масло турбинное Тп-22с</t>
  </si>
  <si>
    <t>Агринол Униол-2М-1</t>
  </si>
  <si>
    <t>Агринол Графитол</t>
  </si>
  <si>
    <t>ЦИАТИМ-203</t>
  </si>
  <si>
    <t>ЦИАТИМ-205</t>
  </si>
  <si>
    <t>ЦИАТИМ-208</t>
  </si>
  <si>
    <t>Формовочное масло AFormoil Light 10</t>
  </si>
  <si>
    <t>Формовочное масло AFormoil Light 22</t>
  </si>
  <si>
    <t>Формовочное масло AFormoil Heavy 150</t>
  </si>
  <si>
    <t>Трансол-100А</t>
  </si>
  <si>
    <t>Трансол-200А</t>
  </si>
  <si>
    <t>Агринол Торсиол-35Б/1</t>
  </si>
  <si>
    <t>ВНИИ НП-207</t>
  </si>
  <si>
    <t>ВНИИ НП-242</t>
  </si>
  <si>
    <t>Агринол Торсиол-35Б/2</t>
  </si>
  <si>
    <t>A-MATIC PLUS</t>
  </si>
  <si>
    <t>A-MATIC</t>
  </si>
  <si>
    <t>Индустриально-гидравлические масла (ГОСТ, Стандарт)</t>
  </si>
  <si>
    <t>Гидравлические масла, общего и специального назначения</t>
  </si>
  <si>
    <t>ХФ 12-16</t>
  </si>
  <si>
    <t>Агринол МГП-10, для амортизаторов</t>
  </si>
  <si>
    <t>АМГ-10</t>
  </si>
  <si>
    <t>ГОСТ</t>
  </si>
  <si>
    <t>Sliding GR 2</t>
  </si>
  <si>
    <t>СОЖ Агринол Аквол-2</t>
  </si>
  <si>
    <t>ВНИИ НП-210</t>
  </si>
  <si>
    <t>Агринол ВМ-1</t>
  </si>
  <si>
    <t>Агринол ВМ-3</t>
  </si>
  <si>
    <t>Агринол ВМ-6</t>
  </si>
  <si>
    <t>Агринол I-HG-B-32</t>
  </si>
  <si>
    <t>Агринол I-HG-B-46</t>
  </si>
  <si>
    <t>СМАЗКИ, ПАСТЫ</t>
  </si>
  <si>
    <t>Li</t>
  </si>
  <si>
    <t>Ca, NLGI 2/3</t>
  </si>
  <si>
    <t>Ca, NLGI 2</t>
  </si>
  <si>
    <t>Li, NLGI 3</t>
  </si>
  <si>
    <t>Li+EP, NLGI 2</t>
  </si>
  <si>
    <t>Li, NLGI 2</t>
  </si>
  <si>
    <t>Li, NLGI 1</t>
  </si>
  <si>
    <t>K-Li, NLGI 1/2</t>
  </si>
  <si>
    <t>Na-Ca, NLGI 3/4</t>
  </si>
  <si>
    <t>K-Li, NLGI 2</t>
  </si>
  <si>
    <t>NLGI 5</t>
  </si>
  <si>
    <t>Ca, NLGI 1</t>
  </si>
  <si>
    <t>K-Ca, NLGI 1/2</t>
  </si>
  <si>
    <t>NLGI 3</t>
  </si>
  <si>
    <t>NLGI 1</t>
  </si>
  <si>
    <t>NLGI 5/6</t>
  </si>
  <si>
    <t>NLGI 2</t>
  </si>
  <si>
    <t>K-Ca</t>
  </si>
  <si>
    <t>Прайс-лист на продукцию ТМ "AGRINOL"</t>
  </si>
  <si>
    <t>DIESEL</t>
  </si>
  <si>
    <t>MARINE</t>
  </si>
  <si>
    <t>Агринол Канатная 39у</t>
  </si>
  <si>
    <t>М-8Г2к</t>
  </si>
  <si>
    <t>ГТ-50А</t>
  </si>
  <si>
    <t>Компрессорные, Энергетические масла</t>
  </si>
  <si>
    <t>Агринол МС-8п</t>
  </si>
  <si>
    <t>М-8ДМ</t>
  </si>
  <si>
    <t>Агринол Термол 1</t>
  </si>
  <si>
    <t>NLGI 1/2</t>
  </si>
  <si>
    <t>NLGI 0/1</t>
  </si>
  <si>
    <t>Агринол Арматол-238</t>
  </si>
  <si>
    <t>Агринол Термол 2</t>
  </si>
  <si>
    <t>ведро мет. 3дм - NEW</t>
  </si>
  <si>
    <t>барабан мет. 20дм</t>
  </si>
  <si>
    <t>еврокартуш п/э. 0,45дм - Акция!</t>
  </si>
  <si>
    <t>банка мет. 1,0дм</t>
  </si>
  <si>
    <t>банка мет. 0,5дм</t>
  </si>
  <si>
    <t>кг./шт.</t>
  </si>
  <si>
    <t>Назначение</t>
  </si>
  <si>
    <t>ВАЗ 2108-2109, Daewoo Sens</t>
  </si>
  <si>
    <t>ВАЗ 2101-2107, ЗАЗ, Москвич</t>
  </si>
  <si>
    <t>ГАЗ, 406 Газель, Соболь, Волга</t>
  </si>
  <si>
    <t>Daewoo Lanos, Opel, Chevrolet</t>
  </si>
  <si>
    <r>
      <t xml:space="preserve">Агринол 15W-40 CD </t>
    </r>
    <r>
      <rPr>
        <sz val="10"/>
        <rFont val="Arial Cyr"/>
        <family val="0"/>
      </rPr>
      <t>(SG/CD)</t>
    </r>
  </si>
  <si>
    <t xml:space="preserve">Фильтр масляный Агринол </t>
  </si>
  <si>
    <t>"А50"</t>
  </si>
  <si>
    <t>"А51"</t>
  </si>
  <si>
    <t>"А52"</t>
  </si>
  <si>
    <t>"А53"</t>
  </si>
  <si>
    <t>Фильтр масляный Агринол</t>
  </si>
  <si>
    <t>туба п/э. 100 ml - NEW</t>
  </si>
  <si>
    <t>(-36С)</t>
  </si>
  <si>
    <t>ведро мет. 3,3дм</t>
  </si>
  <si>
    <t>ведро мет. 2,5дм</t>
  </si>
  <si>
    <t>ведро мет. 3дм - NEW!</t>
  </si>
  <si>
    <r>
      <t>Нигрол-З (</t>
    </r>
    <r>
      <rPr>
        <b/>
        <sz val="12"/>
        <rFont val="Arial Cyr"/>
        <family val="0"/>
      </rPr>
      <t>NEW!)</t>
    </r>
  </si>
  <si>
    <t>Нигрол-Л</t>
  </si>
  <si>
    <t>SAE 90, GL-1</t>
  </si>
  <si>
    <t>SAE 90-140,        GL-1</t>
  </si>
  <si>
    <t>банка мет. 1,0дм - Акция!</t>
  </si>
  <si>
    <r>
      <t>Агринол 10W-40 SL/CF TAXI (</t>
    </r>
    <r>
      <rPr>
        <b/>
        <sz val="12"/>
        <rFont val="Arial Cyr"/>
        <family val="0"/>
      </rPr>
      <t>NEW!)</t>
    </r>
    <r>
      <rPr>
        <b/>
        <sz val="10"/>
        <rFont val="Arial Cyr"/>
        <family val="0"/>
      </rPr>
      <t xml:space="preserve"> Winter</t>
    </r>
  </si>
  <si>
    <t>PREMIUM-DIESEL</t>
  </si>
  <si>
    <t>Рекоменд. цена на конечн.потреб.,   вход в ТТ</t>
  </si>
  <si>
    <t>Украина, 71100, Запорожская область, г.Бердянск</t>
  </si>
  <si>
    <t>SAE 10w-40
API SJ,SG</t>
  </si>
  <si>
    <t xml:space="preserve">    Агринол ЖРО</t>
  </si>
  <si>
    <t xml:space="preserve">банка мет. 1,0дм </t>
  </si>
  <si>
    <t>еврокартуш п/э. 0,45дм</t>
  </si>
  <si>
    <t xml:space="preserve">картридж п/э. 0,31дм </t>
  </si>
  <si>
    <t>туба п/э. 0,15дм3</t>
  </si>
  <si>
    <t>МАСТИКА автомобильная антикоррозионная</t>
  </si>
  <si>
    <t>эмульсол Агринол ОМ</t>
  </si>
  <si>
    <t xml:space="preserve">ТОСОЛ  А-38 GLight </t>
  </si>
  <si>
    <t>Масляные фильтра</t>
  </si>
  <si>
    <t>Агринол 5W-40 CG-4/SJ</t>
  </si>
  <si>
    <t>GROUND</t>
  </si>
  <si>
    <t>CB</t>
  </si>
  <si>
    <t>SD/CB</t>
  </si>
  <si>
    <t>UTTO 80W</t>
  </si>
  <si>
    <t xml:space="preserve">STOU 10W30 </t>
  </si>
  <si>
    <t xml:space="preserve">туба п/э. 0,150дм3 </t>
  </si>
  <si>
    <t xml:space="preserve">   Агринол 5W-40 SL/CF</t>
  </si>
  <si>
    <t xml:space="preserve">STOU 10W40 </t>
  </si>
  <si>
    <t>бочка 1A1s 50дм</t>
  </si>
  <si>
    <t>V</t>
  </si>
  <si>
    <t>IV</t>
  </si>
  <si>
    <t>III</t>
  </si>
  <si>
    <t>II</t>
  </si>
  <si>
    <t>Группа</t>
  </si>
  <si>
    <t>I,II,III,IV,V</t>
  </si>
  <si>
    <t>H-02</t>
  </si>
  <si>
    <t>H-05</t>
  </si>
  <si>
    <t>H-08</t>
  </si>
  <si>
    <t>H-014</t>
  </si>
  <si>
    <t>баллон 210 мл.</t>
  </si>
  <si>
    <r>
      <rPr>
        <b/>
        <sz val="10"/>
        <rFont val="Arial Cyr"/>
        <family val="0"/>
      </rPr>
      <t>Стеклоомывающая жидкость ПОЛЮС-20</t>
    </r>
  </si>
  <si>
    <t xml:space="preserve">  Агринол 5W-30 SL/CF жел. канистра</t>
  </si>
  <si>
    <t xml:space="preserve">  Агринол 5W-40 SN/CF жел. канистра</t>
  </si>
  <si>
    <t xml:space="preserve">  Агринол 5W-30 SM/CF жел. канистра</t>
  </si>
  <si>
    <t>Стеклоомывающая жидкость Crystal -20</t>
  </si>
  <si>
    <t>канистра ПЭТ 3дм</t>
  </si>
  <si>
    <t>канистра ПЭТ 4дм</t>
  </si>
  <si>
    <t>Стеклоомывающая жидкость Crystal -20 NEW</t>
  </si>
  <si>
    <t>баллон 520 мл.</t>
  </si>
  <si>
    <t>(-40С)</t>
  </si>
  <si>
    <r>
      <t>!!! NEW !!!</t>
    </r>
    <r>
      <rPr>
        <b/>
        <sz val="10"/>
        <rFont val="Arial Cyr"/>
        <family val="0"/>
      </rPr>
      <t xml:space="preserve"> ANTIFREEZE G-11</t>
    </r>
  </si>
  <si>
    <t xml:space="preserve">   Агринол 10W-40 SL/CF LADA</t>
  </si>
  <si>
    <t xml:space="preserve">   Агринол 10W-40 SL/CF LANOS</t>
  </si>
  <si>
    <t xml:space="preserve">  CHAIN SAW OIL Expert 100</t>
  </si>
  <si>
    <t xml:space="preserve">  Смазка ANY PRO силиконовая аэр.</t>
  </si>
  <si>
    <t xml:space="preserve">  Смазка ANY PRO универсальная  аэр.</t>
  </si>
  <si>
    <t xml:space="preserve">  Смазка ANY PRO жидкий ключ аэр.</t>
  </si>
  <si>
    <t>Фильтр масляный KRATU</t>
  </si>
  <si>
    <t>канистра п. 7дм</t>
  </si>
  <si>
    <r>
      <t xml:space="preserve">   !!! NEW !!!</t>
    </r>
    <r>
      <rPr>
        <b/>
        <sz val="10"/>
        <rFont val="Arial Cyr"/>
        <family val="0"/>
      </rPr>
      <t xml:space="preserve"> Агринол Road TIR 15W-40 CG-4/SJ</t>
    </r>
  </si>
  <si>
    <r>
      <t xml:space="preserve">   !!! NEW !!!</t>
    </r>
    <r>
      <rPr>
        <b/>
        <sz val="10"/>
        <rFont val="Arial Cyr"/>
        <family val="0"/>
      </rPr>
      <t xml:space="preserve"> Агринол Road TIR 10W-40 CI-4/SL</t>
    </r>
  </si>
  <si>
    <r>
      <t xml:space="preserve">   !!! NEW !!!</t>
    </r>
    <r>
      <rPr>
        <b/>
        <sz val="10"/>
        <rFont val="Arial Cyr"/>
        <family val="0"/>
      </rPr>
      <t xml:space="preserve"> Агринол BUS 10W-40 CI-4/SL</t>
    </r>
  </si>
  <si>
    <r>
      <t xml:space="preserve">   !!! NEW !!! </t>
    </r>
    <r>
      <rPr>
        <b/>
        <sz val="10"/>
        <rFont val="Arial Cyr"/>
        <family val="0"/>
      </rPr>
      <t>Агринол BUS 15W-40 CG-4/SJ</t>
    </r>
  </si>
  <si>
    <t>LPG</t>
  </si>
  <si>
    <t>O.E.M.</t>
  </si>
  <si>
    <r>
      <t xml:space="preserve">  </t>
    </r>
    <r>
      <rPr>
        <b/>
        <sz val="10"/>
        <color indexed="10"/>
        <rFont val="Arial Cyr"/>
        <family val="0"/>
      </rPr>
      <t>!!! NEW !!!</t>
    </r>
    <r>
      <rPr>
        <b/>
        <sz val="10"/>
        <rFont val="Arial Cyr"/>
        <family val="0"/>
      </rPr>
      <t xml:space="preserve"> Агринол 10W-40 SL/CF GAS OIL</t>
    </r>
  </si>
  <si>
    <t>Агринол 10W-40 SG/CD TAXI Gas oil</t>
  </si>
  <si>
    <t>Действует с 25.01.2017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</si>
</sst>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00"/>
    <numFmt numFmtId="174" formatCode="0.0000"/>
    <numFmt numFmtId="175" formatCode="0.000"/>
    <numFmt numFmtId="176" formatCode="[$-FC19]d\ mmmm\ yyyy\ &quot;г.&quot;"/>
    <numFmt numFmtId="177" formatCode="[$-419]mmmm\ yyyy;@"/>
    <numFmt numFmtId="178" formatCode="0.0%"/>
    <numFmt numFmtId="179" formatCode="0.000%"/>
    <numFmt numFmtId="180" formatCode="0.0000%"/>
    <numFmt numFmtId="181" formatCode="#,##0.0"/>
    <numFmt numFmtId="182" formatCode="0.000000"/>
    <numFmt numFmtId="183" formatCode="0.0000000"/>
  </numFmts>
  <fonts count="41">
    <font>
      <sz val="10"/>
      <name val="Arial Cyr"/>
      <family val="0"/>
    </font>
    <font>
      <sz val="26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color indexed="9"/>
      <name val="Arial"/>
      <family val="2"/>
    </font>
    <font>
      <u val="single"/>
      <sz val="10"/>
      <color indexed="12"/>
      <name val="Arial Cyr"/>
      <family val="0"/>
    </font>
    <font>
      <b/>
      <u val="single"/>
      <sz val="12"/>
      <color indexed="9"/>
      <name val="Tahoma"/>
      <family val="2"/>
    </font>
    <font>
      <b/>
      <sz val="12"/>
      <color indexed="9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9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b/>
      <sz val="10"/>
      <color indexed="8"/>
      <name val="Arial"/>
      <family val="2"/>
    </font>
    <font>
      <b/>
      <u val="single"/>
      <sz val="9"/>
      <color indexed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2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3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18" fillId="0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14" fillId="18" borderId="0" xfId="0" applyFont="1" applyFill="1" applyBorder="1" applyAlignment="1">
      <alignment/>
    </xf>
    <xf numFmtId="0" fontId="14" fillId="18" borderId="0" xfId="0" applyFont="1" applyFill="1" applyBorder="1" applyAlignment="1">
      <alignment horizontal="center" vertical="top" wrapText="1"/>
    </xf>
    <xf numFmtId="0" fontId="17" fillId="18" borderId="0" xfId="0" applyFont="1" applyFill="1" applyBorder="1" applyAlignment="1">
      <alignment/>
    </xf>
    <xf numFmtId="0" fontId="17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/>
    </xf>
    <xf numFmtId="0" fontId="6" fillId="18" borderId="10" xfId="0" applyFont="1" applyFill="1" applyBorder="1" applyAlignment="1">
      <alignment horizontal="left" vertical="center" wrapText="1" indent="1"/>
    </xf>
    <xf numFmtId="2" fontId="6" fillId="18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18" borderId="10" xfId="0" applyFont="1" applyFill="1" applyBorder="1" applyAlignment="1">
      <alignment/>
    </xf>
    <xf numFmtId="0" fontId="17" fillId="18" borderId="10" xfId="0" applyFont="1" applyFill="1" applyBorder="1" applyAlignment="1">
      <alignment horizontal="center"/>
    </xf>
    <xf numFmtId="0" fontId="20" fillId="19" borderId="10" xfId="0" applyFont="1" applyFill="1" applyBorder="1" applyAlignment="1">
      <alignment/>
    </xf>
    <xf numFmtId="0" fontId="9" fillId="20" borderId="0" xfId="42" applyFont="1" applyFill="1" applyBorder="1" applyAlignment="1" applyProtection="1">
      <alignment horizontal="right"/>
      <protection/>
    </xf>
    <xf numFmtId="0" fontId="9" fillId="20" borderId="0" xfId="42" applyFont="1" applyFill="1" applyBorder="1" applyAlignment="1" applyProtection="1">
      <alignment horizontal="right"/>
      <protection locked="0"/>
    </xf>
    <xf numFmtId="0" fontId="16" fillId="20" borderId="0" xfId="42" applyFont="1" applyFill="1" applyBorder="1" applyAlignment="1" applyProtection="1">
      <alignment horizontal="right"/>
      <protection/>
    </xf>
    <xf numFmtId="0" fontId="16" fillId="20" borderId="0" xfId="42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>
      <alignment/>
    </xf>
    <xf numFmtId="0" fontId="10" fillId="20" borderId="0" xfId="0" applyFont="1" applyFill="1" applyBorder="1" applyAlignment="1">
      <alignment/>
    </xf>
    <xf numFmtId="0" fontId="9" fillId="20" borderId="0" xfId="42" applyFont="1" applyFill="1" applyBorder="1" applyAlignment="1" applyProtection="1">
      <alignment/>
      <protection/>
    </xf>
    <xf numFmtId="0" fontId="1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3" fillId="3" borderId="15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7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right"/>
    </xf>
    <xf numFmtId="0" fontId="10" fillId="20" borderId="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1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/>
    </xf>
    <xf numFmtId="0" fontId="6" fillId="22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indent="1"/>
    </xf>
    <xf numFmtId="3" fontId="0" fillId="0" borderId="14" xfId="0" applyNumberForma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/>
    </xf>
    <xf numFmtId="0" fontId="17" fillId="8" borderId="10" xfId="0" applyFont="1" applyFill="1" applyBorder="1" applyAlignment="1">
      <alignment/>
    </xf>
    <xf numFmtId="0" fontId="17" fillId="8" borderId="10" xfId="0" applyFont="1" applyFill="1" applyBorder="1" applyAlignment="1">
      <alignment horizontal="center"/>
    </xf>
    <xf numFmtId="3" fontId="0" fillId="8" borderId="10" xfId="0" applyNumberFormat="1" applyFill="1" applyBorder="1" applyAlignment="1">
      <alignment/>
    </xf>
    <xf numFmtId="4" fontId="0" fillId="8" borderId="1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22" borderId="16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 indent="1"/>
    </xf>
    <xf numFmtId="0" fontId="6" fillId="8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16" xfId="0" applyFont="1" applyFill="1" applyBorder="1" applyAlignment="1">
      <alignment horizontal="center" vertical="center"/>
    </xf>
    <xf numFmtId="0" fontId="6" fillId="21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10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8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indent="1"/>
    </xf>
    <xf numFmtId="4" fontId="0" fillId="0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ill>
        <patternFill>
          <bgColor indexed="51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85725</xdr:rowOff>
    </xdr:from>
    <xdr:to>
      <xdr:col>0</xdr:col>
      <xdr:colOff>2200275</xdr:colOff>
      <xdr:row>5</xdr:row>
      <xdr:rowOff>95250</xdr:rowOff>
    </xdr:to>
    <xdr:pic>
      <xdr:nvPicPr>
        <xdr:cNvPr id="1" name="Picture 182" descr="Agrinol_smaz_m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47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nol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408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F9" sqref="F9"/>
    </sheetView>
  </sheetViews>
  <sheetFormatPr defaultColWidth="8.75390625" defaultRowHeight="12.75"/>
  <cols>
    <col min="1" max="1" width="49.75390625" style="2" customWidth="1"/>
    <col min="2" max="2" width="23.00390625" style="19" bestFit="1" customWidth="1"/>
    <col min="3" max="3" width="23.00390625" style="19" customWidth="1"/>
    <col min="4" max="4" width="28.125" style="15" bestFit="1" customWidth="1"/>
    <col min="5" max="5" width="7.125" style="22" customWidth="1"/>
    <col min="6" max="6" width="10.875" style="0" customWidth="1"/>
    <col min="7" max="7" width="12.25390625" style="0" customWidth="1"/>
  </cols>
  <sheetData>
    <row r="1" spans="1:7" s="11" customFormat="1" ht="33" customHeight="1">
      <c r="A1" s="46"/>
      <c r="B1" s="39"/>
      <c r="C1" s="39"/>
      <c r="D1" s="43"/>
      <c r="E1" s="40"/>
      <c r="F1" s="43"/>
      <c r="G1" s="59" t="s">
        <v>199</v>
      </c>
    </row>
    <row r="2" spans="1:7" s="12" customFormat="1" ht="20.25" customHeight="1">
      <c r="A2" s="47"/>
      <c r="B2" s="39"/>
      <c r="C2" s="39"/>
      <c r="D2" s="44"/>
      <c r="E2" s="40"/>
      <c r="F2" s="43"/>
      <c r="G2" s="60" t="s">
        <v>244</v>
      </c>
    </row>
    <row r="3" spans="1:7" s="12" customFormat="1" ht="20.25" customHeight="1">
      <c r="A3" s="47"/>
      <c r="B3" s="39"/>
      <c r="C3" s="39"/>
      <c r="D3" s="44"/>
      <c r="E3" s="40"/>
      <c r="F3" s="43"/>
      <c r="G3" s="60"/>
    </row>
    <row r="4" spans="1:7" s="12" customFormat="1" ht="15.75" customHeight="1">
      <c r="A4" s="47"/>
      <c r="B4" s="39"/>
      <c r="C4" s="39"/>
      <c r="D4" s="45"/>
      <c r="E4" s="40"/>
      <c r="F4" s="43"/>
      <c r="G4" s="39" t="s">
        <v>13</v>
      </c>
    </row>
    <row r="5" spans="1:7" s="12" customFormat="1" ht="16.5" customHeight="1">
      <c r="A5" s="39"/>
      <c r="B5" s="39"/>
      <c r="C5" s="39"/>
      <c r="D5" s="41"/>
      <c r="E5" s="40"/>
      <c r="F5" s="39"/>
      <c r="G5" s="39"/>
    </row>
    <row r="6" spans="1:7" s="12" customFormat="1" ht="19.5" customHeight="1">
      <c r="A6" s="39"/>
      <c r="B6" s="39"/>
      <c r="C6" s="39"/>
      <c r="D6" s="41"/>
      <c r="E6" s="42"/>
      <c r="F6" s="39"/>
      <c r="G6" s="39"/>
    </row>
    <row r="7" spans="1:7" s="12" customFormat="1" ht="13.5" customHeight="1">
      <c r="A7" s="39"/>
      <c r="B7" s="39"/>
      <c r="C7" s="39"/>
      <c r="D7" s="41"/>
      <c r="E7" s="42"/>
      <c r="F7" s="39"/>
      <c r="G7" s="39"/>
    </row>
    <row r="8" spans="1:7" s="7" customFormat="1" ht="6.75" customHeight="1">
      <c r="A8" s="29"/>
      <c r="B8" s="30"/>
      <c r="C8" s="30"/>
      <c r="D8" s="31"/>
      <c r="E8" s="32"/>
      <c r="F8" s="33"/>
      <c r="G8" s="33"/>
    </row>
    <row r="9" spans="1:7" s="1" customFormat="1" ht="21.75" customHeight="1">
      <c r="A9" s="120" t="s">
        <v>303</v>
      </c>
      <c r="B9" s="120"/>
      <c r="C9" s="120"/>
      <c r="D9" s="120"/>
      <c r="E9" s="120"/>
      <c r="F9" s="48"/>
      <c r="G9" s="48"/>
    </row>
    <row r="10" spans="1:7" s="6" customFormat="1" ht="7.5" customHeight="1">
      <c r="A10" s="29"/>
      <c r="B10" s="30"/>
      <c r="C10" s="30"/>
      <c r="D10" s="31"/>
      <c r="E10" s="32"/>
      <c r="F10" s="33"/>
      <c r="G10" s="33"/>
    </row>
    <row r="11" spans="1:7" s="5" customFormat="1" ht="21" customHeight="1">
      <c r="A11" s="29" t="s">
        <v>15</v>
      </c>
      <c r="B11" s="29"/>
      <c r="C11" s="29"/>
      <c r="D11" s="29"/>
      <c r="E11" s="29"/>
      <c r="F11" s="29"/>
      <c r="G11" s="29"/>
    </row>
    <row r="12" spans="1:7" s="8" customFormat="1" ht="70.5" customHeight="1">
      <c r="A12" s="9" t="s">
        <v>0</v>
      </c>
      <c r="B12" s="9" t="s">
        <v>42</v>
      </c>
      <c r="C12" s="9" t="s">
        <v>269</v>
      </c>
      <c r="D12" s="27" t="s">
        <v>1</v>
      </c>
      <c r="E12" s="27" t="s">
        <v>9</v>
      </c>
      <c r="F12" s="123" t="s">
        <v>243</v>
      </c>
      <c r="G12" s="123"/>
    </row>
    <row r="13" spans="1:7" s="8" customFormat="1" ht="18.75" customHeight="1">
      <c r="A13" s="49"/>
      <c r="B13" s="49" t="s">
        <v>24</v>
      </c>
      <c r="C13" s="9" t="s">
        <v>270</v>
      </c>
      <c r="D13" s="49" t="s">
        <v>23</v>
      </c>
      <c r="E13" s="49" t="s">
        <v>218</v>
      </c>
      <c r="F13" s="49" t="s">
        <v>12</v>
      </c>
      <c r="G13" s="9" t="s">
        <v>21</v>
      </c>
    </row>
    <row r="14" spans="1:7" s="10" customFormat="1" ht="21" customHeight="1">
      <c r="A14" s="28" t="s">
        <v>44</v>
      </c>
      <c r="B14" s="54"/>
      <c r="C14" s="68"/>
      <c r="D14" s="54"/>
      <c r="E14" s="54"/>
      <c r="F14" s="54"/>
      <c r="G14" s="51"/>
    </row>
    <row r="15" spans="1:7" ht="13.5" customHeight="1">
      <c r="A15" s="73" t="s">
        <v>279</v>
      </c>
      <c r="B15" s="62"/>
      <c r="C15" s="67" t="s">
        <v>265</v>
      </c>
      <c r="D15" s="52" t="s">
        <v>6</v>
      </c>
      <c r="E15" s="61">
        <v>3.3</v>
      </c>
      <c r="F15" s="53">
        <f aca="true" t="shared" si="0" ref="F15:F23">G15/$E15*1000</f>
        <v>95454.54545454546</v>
      </c>
      <c r="G15" s="55">
        <v>315</v>
      </c>
    </row>
    <row r="16" spans="1:7" ht="13.5" customHeight="1">
      <c r="A16" s="73" t="s">
        <v>278</v>
      </c>
      <c r="B16" s="62"/>
      <c r="C16" s="67" t="s">
        <v>265</v>
      </c>
      <c r="D16" s="52" t="s">
        <v>6</v>
      </c>
      <c r="E16" s="61">
        <v>3.3</v>
      </c>
      <c r="F16" s="53">
        <f t="shared" si="0"/>
        <v>90909.09090909093</v>
      </c>
      <c r="G16" s="55">
        <v>300</v>
      </c>
    </row>
    <row r="17" spans="1:7" ht="13.5" customHeight="1">
      <c r="A17" s="74" t="s">
        <v>277</v>
      </c>
      <c r="B17" s="63"/>
      <c r="C17" s="64" t="s">
        <v>265</v>
      </c>
      <c r="D17" s="52" t="s">
        <v>6</v>
      </c>
      <c r="E17" s="17">
        <v>3.3</v>
      </c>
      <c r="F17" s="53">
        <f t="shared" si="0"/>
        <v>90909.09090909093</v>
      </c>
      <c r="G17" s="55">
        <v>300</v>
      </c>
    </row>
    <row r="18" spans="1:7" ht="13.5" customHeight="1">
      <c r="A18" s="86" t="s">
        <v>289</v>
      </c>
      <c r="B18" s="63"/>
      <c r="C18" s="9" t="s">
        <v>267</v>
      </c>
      <c r="D18" s="14" t="s">
        <v>5</v>
      </c>
      <c r="E18" s="17">
        <v>0.85</v>
      </c>
      <c r="F18" s="78">
        <f t="shared" si="0"/>
        <v>41176.470588235294</v>
      </c>
      <c r="G18" s="55">
        <v>35</v>
      </c>
    </row>
    <row r="19" spans="1:7" ht="13.5" customHeight="1">
      <c r="A19" s="73" t="s">
        <v>290</v>
      </c>
      <c r="B19" s="63"/>
      <c r="C19" s="9" t="s">
        <v>268</v>
      </c>
      <c r="D19" s="14" t="s">
        <v>275</v>
      </c>
      <c r="E19" s="17">
        <v>0.15</v>
      </c>
      <c r="F19" s="78">
        <f t="shared" si="0"/>
        <v>200000</v>
      </c>
      <c r="G19" s="55">
        <v>30</v>
      </c>
    </row>
    <row r="20" spans="1:7" ht="13.5" customHeight="1">
      <c r="A20" s="73" t="s">
        <v>291</v>
      </c>
      <c r="B20" s="63"/>
      <c r="C20" s="9" t="s">
        <v>268</v>
      </c>
      <c r="D20" s="14" t="s">
        <v>275</v>
      </c>
      <c r="E20" s="17">
        <v>0.15</v>
      </c>
      <c r="F20" s="78">
        <f>G20/$E20*1000</f>
        <v>200000</v>
      </c>
      <c r="G20" s="55">
        <v>30</v>
      </c>
    </row>
    <row r="21" spans="1:7" ht="13.5" customHeight="1">
      <c r="A21" s="73" t="s">
        <v>291</v>
      </c>
      <c r="B21" s="63"/>
      <c r="C21" s="9" t="s">
        <v>268</v>
      </c>
      <c r="D21" s="14" t="s">
        <v>284</v>
      </c>
      <c r="E21" s="17">
        <v>0.4</v>
      </c>
      <c r="F21" s="78">
        <f t="shared" si="0"/>
        <v>132500</v>
      </c>
      <c r="G21" s="55">
        <v>53</v>
      </c>
    </row>
    <row r="22" spans="1:7" ht="13.5" customHeight="1">
      <c r="A22" s="73" t="s">
        <v>292</v>
      </c>
      <c r="B22" s="63"/>
      <c r="C22" s="9" t="s">
        <v>268</v>
      </c>
      <c r="D22" s="14" t="s">
        <v>275</v>
      </c>
      <c r="E22" s="17">
        <v>0.15</v>
      </c>
      <c r="F22" s="78">
        <f t="shared" si="0"/>
        <v>240000</v>
      </c>
      <c r="G22" s="55">
        <v>36</v>
      </c>
    </row>
    <row r="23" spans="1:7" ht="13.5" customHeight="1">
      <c r="A23" s="121" t="s">
        <v>262</v>
      </c>
      <c r="B23" s="105" t="s">
        <v>40</v>
      </c>
      <c r="C23" s="105" t="s">
        <v>265</v>
      </c>
      <c r="D23" s="52" t="s">
        <v>6</v>
      </c>
      <c r="E23" s="17">
        <v>3.4</v>
      </c>
      <c r="F23" s="53">
        <f t="shared" si="0"/>
        <v>76588.23529411764</v>
      </c>
      <c r="G23" s="55">
        <v>260.4</v>
      </c>
    </row>
    <row r="24" spans="1:7" ht="12.75">
      <c r="A24" s="122"/>
      <c r="B24" s="106"/>
      <c r="C24" s="106"/>
      <c r="D24" s="14" t="s">
        <v>5</v>
      </c>
      <c r="E24" s="17">
        <v>0.85</v>
      </c>
      <c r="F24" s="25">
        <f aca="true" t="shared" si="1" ref="F24:F101">G24/$E24*1000</f>
        <v>93000</v>
      </c>
      <c r="G24" s="56">
        <v>79.05</v>
      </c>
    </row>
    <row r="25" spans="1:158" ht="11.25" customHeight="1">
      <c r="A25" s="108" t="s">
        <v>46</v>
      </c>
      <c r="B25" s="111" t="s">
        <v>32</v>
      </c>
      <c r="C25" s="101" t="s">
        <v>266</v>
      </c>
      <c r="D25" s="14" t="s">
        <v>17</v>
      </c>
      <c r="E25" s="17">
        <v>180</v>
      </c>
      <c r="F25" s="25">
        <f t="shared" si="1"/>
        <v>45066.66666666667</v>
      </c>
      <c r="G25" s="56">
        <v>8112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</row>
    <row r="26" spans="1:158" ht="12" customHeight="1">
      <c r="A26" s="108"/>
      <c r="B26" s="111"/>
      <c r="C26" s="102"/>
      <c r="D26" s="14" t="s">
        <v>264</v>
      </c>
      <c r="E26" s="17">
        <v>40</v>
      </c>
      <c r="F26" s="25">
        <f t="shared" si="1"/>
        <v>45625</v>
      </c>
      <c r="G26" s="56">
        <v>1825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</row>
    <row r="27" spans="1:7" ht="12.75">
      <c r="A27" s="108"/>
      <c r="B27" s="111"/>
      <c r="C27" s="102"/>
      <c r="D27" s="14" t="s">
        <v>6</v>
      </c>
      <c r="E27" s="17">
        <v>3.4</v>
      </c>
      <c r="F27" s="25">
        <f>G27/$E27*1000</f>
        <v>50823.52941176471</v>
      </c>
      <c r="G27" s="56">
        <v>172.8</v>
      </c>
    </row>
    <row r="28" spans="1:7" ht="12.75">
      <c r="A28" s="108"/>
      <c r="B28" s="111"/>
      <c r="C28" s="103"/>
      <c r="D28" s="14" t="s">
        <v>5</v>
      </c>
      <c r="E28" s="17">
        <v>0.85</v>
      </c>
      <c r="F28" s="25">
        <f t="shared" si="1"/>
        <v>60094.117647058825</v>
      </c>
      <c r="G28" s="56">
        <v>51.08</v>
      </c>
    </row>
    <row r="29" spans="1:158" ht="15" customHeight="1" hidden="1">
      <c r="A29" s="92" t="s">
        <v>241</v>
      </c>
      <c r="B29" s="110" t="s">
        <v>43</v>
      </c>
      <c r="C29" s="9"/>
      <c r="D29" s="14" t="s">
        <v>6</v>
      </c>
      <c r="E29" s="17">
        <v>3.4</v>
      </c>
      <c r="F29" s="25">
        <f t="shared" si="1"/>
        <v>57249.99999999999</v>
      </c>
      <c r="G29" s="56">
        <v>194.64999999999998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</row>
    <row r="30" spans="1:158" ht="12.75" hidden="1">
      <c r="A30" s="92"/>
      <c r="B30" s="110"/>
      <c r="C30" s="9"/>
      <c r="D30" s="14" t="s">
        <v>5</v>
      </c>
      <c r="E30" s="17">
        <v>0.85</v>
      </c>
      <c r="F30" s="25">
        <f t="shared" si="1"/>
        <v>62588.23529411764</v>
      </c>
      <c r="G30" s="56">
        <v>53.199999999999996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</row>
    <row r="31" spans="1:158" ht="12.75">
      <c r="A31" s="121" t="s">
        <v>287</v>
      </c>
      <c r="B31" s="104" t="s">
        <v>300</v>
      </c>
      <c r="C31" s="104" t="s">
        <v>266</v>
      </c>
      <c r="D31" s="14" t="s">
        <v>6</v>
      </c>
      <c r="E31" s="17">
        <v>3.4</v>
      </c>
      <c r="F31" s="72">
        <f aca="true" t="shared" si="2" ref="F31:F36">G31/$E31*1000</f>
        <v>50823.52941176471</v>
      </c>
      <c r="G31" s="56">
        <v>172.8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</row>
    <row r="32" spans="1:158" ht="12.75">
      <c r="A32" s="122"/>
      <c r="B32" s="106"/>
      <c r="C32" s="105"/>
      <c r="D32" s="14" t="s">
        <v>5</v>
      </c>
      <c r="E32" s="17">
        <v>0.85</v>
      </c>
      <c r="F32" s="72">
        <f t="shared" si="2"/>
        <v>60094.117647058825</v>
      </c>
      <c r="G32" s="56">
        <v>51.08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</row>
    <row r="33" spans="1:158" ht="12.75">
      <c r="A33" s="121" t="s">
        <v>288</v>
      </c>
      <c r="B33" s="104" t="s">
        <v>300</v>
      </c>
      <c r="C33" s="104" t="s">
        <v>266</v>
      </c>
      <c r="D33" s="14" t="s">
        <v>6</v>
      </c>
      <c r="E33" s="17">
        <v>3.4</v>
      </c>
      <c r="F33" s="72">
        <f t="shared" si="2"/>
        <v>50823.52941176471</v>
      </c>
      <c r="G33" s="56">
        <v>172.8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</row>
    <row r="34" spans="1:158" ht="12.75">
      <c r="A34" s="122"/>
      <c r="B34" s="106"/>
      <c r="C34" s="105"/>
      <c r="D34" s="14" t="s">
        <v>5</v>
      </c>
      <c r="E34" s="17">
        <v>0.85</v>
      </c>
      <c r="F34" s="72">
        <f t="shared" si="2"/>
        <v>60094.117647058825</v>
      </c>
      <c r="G34" s="56">
        <v>51.08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</row>
    <row r="35" spans="1:158" ht="12.75">
      <c r="A35" s="121" t="s">
        <v>301</v>
      </c>
      <c r="B35" s="104" t="s">
        <v>299</v>
      </c>
      <c r="C35" s="104" t="s">
        <v>266</v>
      </c>
      <c r="D35" s="14" t="s">
        <v>6</v>
      </c>
      <c r="E35" s="17">
        <v>3.4</v>
      </c>
      <c r="F35" s="72">
        <f t="shared" si="2"/>
        <v>53367.64705882353</v>
      </c>
      <c r="G35" s="56">
        <v>181.45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</row>
    <row r="36" spans="1:158" ht="12.75">
      <c r="A36" s="122"/>
      <c r="B36" s="106"/>
      <c r="C36" s="105"/>
      <c r="D36" s="14" t="s">
        <v>5</v>
      </c>
      <c r="E36" s="17">
        <v>0.85</v>
      </c>
      <c r="F36" s="72">
        <f t="shared" si="2"/>
        <v>63117.64705882353</v>
      </c>
      <c r="G36" s="56">
        <v>53.65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</row>
    <row r="37" spans="1:158" ht="12.75" customHeight="1">
      <c r="A37" s="112" t="s">
        <v>47</v>
      </c>
      <c r="B37" s="118" t="s">
        <v>25</v>
      </c>
      <c r="C37" s="94" t="s">
        <v>266</v>
      </c>
      <c r="D37" s="14" t="s">
        <v>17</v>
      </c>
      <c r="E37" s="17">
        <v>180</v>
      </c>
      <c r="F37" s="25">
        <f t="shared" si="1"/>
        <v>37077.777777777774</v>
      </c>
      <c r="G37" s="56">
        <v>6674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</row>
    <row r="38" spans="1:158" ht="12" customHeight="1">
      <c r="A38" s="112"/>
      <c r="B38" s="118"/>
      <c r="C38" s="95"/>
      <c r="D38" s="14" t="s">
        <v>264</v>
      </c>
      <c r="E38" s="17">
        <v>40</v>
      </c>
      <c r="F38" s="25">
        <f t="shared" si="1"/>
        <v>37625</v>
      </c>
      <c r="G38" s="56">
        <v>1505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spans="1:158" s="4" customFormat="1" ht="12.75">
      <c r="A39" s="112"/>
      <c r="B39" s="118"/>
      <c r="C39" s="95"/>
      <c r="D39" s="14" t="s">
        <v>3</v>
      </c>
      <c r="E39" s="17">
        <v>17.5</v>
      </c>
      <c r="F39" s="25">
        <f t="shared" si="1"/>
        <v>39748.57142857143</v>
      </c>
      <c r="G39" s="56">
        <v>695.6</v>
      </c>
      <c r="H39"/>
      <c r="I39"/>
      <c r="J39" s="1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</row>
    <row r="40" spans="1:158" s="4" customFormat="1" ht="12.75">
      <c r="A40" s="112"/>
      <c r="B40" s="118"/>
      <c r="C40" s="95"/>
      <c r="D40" s="14" t="s">
        <v>4</v>
      </c>
      <c r="E40" s="17">
        <v>9</v>
      </c>
      <c r="F40" s="25">
        <f t="shared" si="1"/>
        <v>40211.11111111111</v>
      </c>
      <c r="G40" s="56">
        <v>361.9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</row>
    <row r="41" spans="1:7" ht="12.75">
      <c r="A41" s="112"/>
      <c r="B41" s="118"/>
      <c r="C41" s="95"/>
      <c r="D41" s="81" t="s">
        <v>7</v>
      </c>
      <c r="E41" s="82">
        <v>4.4</v>
      </c>
      <c r="F41" s="83">
        <f t="shared" si="1"/>
        <v>43181.81818181818</v>
      </c>
      <c r="G41" s="84">
        <v>190</v>
      </c>
    </row>
    <row r="42" spans="1:7" ht="12.75">
      <c r="A42" s="112"/>
      <c r="B42" s="118"/>
      <c r="C42" s="95"/>
      <c r="D42" s="81" t="s">
        <v>6</v>
      </c>
      <c r="E42" s="82">
        <v>3.4</v>
      </c>
      <c r="F42" s="83">
        <f t="shared" si="1"/>
        <v>43235.294117647056</v>
      </c>
      <c r="G42" s="84">
        <v>147</v>
      </c>
    </row>
    <row r="43" spans="1:7" ht="12.75">
      <c r="A43" s="112"/>
      <c r="B43" s="118"/>
      <c r="C43" s="124"/>
      <c r="D43" s="14" t="s">
        <v>5</v>
      </c>
      <c r="E43" s="17">
        <v>0.85</v>
      </c>
      <c r="F43" s="25">
        <f t="shared" si="1"/>
        <v>45341.17647058824</v>
      </c>
      <c r="G43" s="56">
        <v>38.54</v>
      </c>
    </row>
    <row r="44" spans="1:158" ht="12.75">
      <c r="A44" s="108" t="s">
        <v>302</v>
      </c>
      <c r="B44" s="110" t="s">
        <v>299</v>
      </c>
      <c r="C44" s="104" t="s">
        <v>267</v>
      </c>
      <c r="D44" s="14" t="s">
        <v>6</v>
      </c>
      <c r="E44" s="17">
        <v>3.4</v>
      </c>
      <c r="F44" s="25">
        <f t="shared" si="1"/>
        <v>40088.23529411765</v>
      </c>
      <c r="G44" s="56">
        <v>136.3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</row>
    <row r="45" spans="1:158" ht="12.75">
      <c r="A45" s="108"/>
      <c r="B45" s="110"/>
      <c r="C45" s="106"/>
      <c r="D45" s="14" t="s">
        <v>5</v>
      </c>
      <c r="E45" s="17">
        <v>0.85</v>
      </c>
      <c r="F45" s="25">
        <f t="shared" si="1"/>
        <v>45341.17647058824</v>
      </c>
      <c r="G45" s="56">
        <v>38.54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</row>
    <row r="46" spans="1:158" ht="12.75">
      <c r="A46" s="112" t="s">
        <v>48</v>
      </c>
      <c r="B46" s="118" t="s">
        <v>41</v>
      </c>
      <c r="C46" s="94" t="s">
        <v>267</v>
      </c>
      <c r="D46" s="14" t="s">
        <v>17</v>
      </c>
      <c r="E46" s="17">
        <v>180</v>
      </c>
      <c r="F46" s="25">
        <f t="shared" si="1"/>
        <v>34758.333333333336</v>
      </c>
      <c r="G46" s="56">
        <v>6256.5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</row>
    <row r="47" spans="1:158" ht="12" customHeight="1">
      <c r="A47" s="112"/>
      <c r="B47" s="118"/>
      <c r="C47" s="95"/>
      <c r="D47" s="14" t="s">
        <v>264</v>
      </c>
      <c r="E47" s="17">
        <v>40</v>
      </c>
      <c r="F47" s="25">
        <f t="shared" si="1"/>
        <v>35250</v>
      </c>
      <c r="G47" s="56">
        <v>1410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</row>
    <row r="48" spans="1:7" ht="12.75">
      <c r="A48" s="112"/>
      <c r="B48" s="118"/>
      <c r="C48" s="95"/>
      <c r="D48" s="14" t="s">
        <v>3</v>
      </c>
      <c r="E48" s="17">
        <v>17.5</v>
      </c>
      <c r="F48" s="25">
        <f t="shared" si="1"/>
        <v>37691.42857142857</v>
      </c>
      <c r="G48" s="56">
        <v>659.6</v>
      </c>
    </row>
    <row r="49" spans="1:7" ht="12.75">
      <c r="A49" s="112"/>
      <c r="B49" s="118"/>
      <c r="C49" s="95"/>
      <c r="D49" s="81" t="s">
        <v>7</v>
      </c>
      <c r="E49" s="82">
        <v>4.4</v>
      </c>
      <c r="F49" s="83">
        <f t="shared" si="1"/>
        <v>39772.727272727265</v>
      </c>
      <c r="G49" s="84">
        <v>175</v>
      </c>
    </row>
    <row r="50" spans="1:7" ht="12.75">
      <c r="A50" s="112"/>
      <c r="B50" s="118"/>
      <c r="C50" s="95"/>
      <c r="D50" s="81" t="s">
        <v>6</v>
      </c>
      <c r="E50" s="82">
        <v>3.4</v>
      </c>
      <c r="F50" s="83">
        <f t="shared" si="1"/>
        <v>40294.117647058825</v>
      </c>
      <c r="G50" s="84">
        <v>137</v>
      </c>
    </row>
    <row r="51" spans="1:7" ht="12.75">
      <c r="A51" s="112"/>
      <c r="B51" s="118"/>
      <c r="C51" s="124"/>
      <c r="D51" s="14" t="s">
        <v>5</v>
      </c>
      <c r="E51" s="17">
        <v>0.85</v>
      </c>
      <c r="F51" s="25">
        <f t="shared" si="1"/>
        <v>44505.882352941175</v>
      </c>
      <c r="G51" s="56">
        <v>37.83</v>
      </c>
    </row>
    <row r="52" spans="1:158" ht="12" customHeight="1">
      <c r="A52" s="108" t="s">
        <v>49</v>
      </c>
      <c r="B52" s="110" t="s">
        <v>41</v>
      </c>
      <c r="C52" s="104" t="s">
        <v>267</v>
      </c>
      <c r="D52" s="14" t="s">
        <v>264</v>
      </c>
      <c r="E52" s="17">
        <v>40</v>
      </c>
      <c r="F52" s="25">
        <f t="shared" si="1"/>
        <v>35250</v>
      </c>
      <c r="G52" s="56">
        <v>1410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</row>
    <row r="53" spans="1:7" ht="12.75">
      <c r="A53" s="108"/>
      <c r="B53" s="110"/>
      <c r="C53" s="105"/>
      <c r="D53" s="14" t="s">
        <v>7</v>
      </c>
      <c r="E53" s="17">
        <v>4.4</v>
      </c>
      <c r="F53" s="25">
        <f t="shared" si="1"/>
        <v>37036.36363636363</v>
      </c>
      <c r="G53" s="56">
        <v>162.96</v>
      </c>
    </row>
    <row r="54" spans="1:7" ht="12.75">
      <c r="A54" s="108"/>
      <c r="B54" s="110"/>
      <c r="C54" s="105"/>
      <c r="D54" s="14" t="s">
        <v>6</v>
      </c>
      <c r="E54" s="17">
        <v>3.4</v>
      </c>
      <c r="F54" s="25">
        <f t="shared" si="1"/>
        <v>38514.705882352944</v>
      </c>
      <c r="G54" s="56">
        <v>130.95</v>
      </c>
    </row>
    <row r="55" spans="1:7" ht="12.75">
      <c r="A55" s="108"/>
      <c r="B55" s="110"/>
      <c r="C55" s="106"/>
      <c r="D55" s="14" t="s">
        <v>5</v>
      </c>
      <c r="E55" s="17">
        <v>0.85</v>
      </c>
      <c r="F55" s="25">
        <f t="shared" si="1"/>
        <v>44505.882352941175</v>
      </c>
      <c r="G55" s="56">
        <v>37.83</v>
      </c>
    </row>
    <row r="56" spans="1:7" s="10" customFormat="1" ht="19.5" customHeight="1">
      <c r="A56" s="28" t="s">
        <v>45</v>
      </c>
      <c r="B56" s="54"/>
      <c r="C56" s="68"/>
      <c r="D56" s="54"/>
      <c r="E56" s="54"/>
      <c r="F56" s="54"/>
      <c r="G56" s="51"/>
    </row>
    <row r="57" spans="1:7" ht="14.25" customHeight="1">
      <c r="A57" s="108" t="s">
        <v>255</v>
      </c>
      <c r="B57" s="104" t="s">
        <v>242</v>
      </c>
      <c r="C57" s="104" t="s">
        <v>265</v>
      </c>
      <c r="D57" s="14" t="s">
        <v>3</v>
      </c>
      <c r="E57" s="17">
        <v>17.5</v>
      </c>
      <c r="F57" s="25">
        <f t="shared" si="1"/>
        <v>70148.57142857143</v>
      </c>
      <c r="G57" s="56">
        <v>1227.6</v>
      </c>
    </row>
    <row r="58" spans="1:7" ht="14.25" customHeight="1">
      <c r="A58" s="108"/>
      <c r="B58" s="105"/>
      <c r="C58" s="105"/>
      <c r="D58" s="14" t="s">
        <v>4</v>
      </c>
      <c r="E58" s="17">
        <v>9</v>
      </c>
      <c r="F58" s="25">
        <f t="shared" si="1"/>
        <v>72746.66666666667</v>
      </c>
      <c r="G58" s="56">
        <v>654.72</v>
      </c>
    </row>
    <row r="59" spans="1:7" ht="14.25" customHeight="1">
      <c r="A59" s="108"/>
      <c r="B59" s="105"/>
      <c r="C59" s="105"/>
      <c r="D59" s="14" t="s">
        <v>7</v>
      </c>
      <c r="E59" s="17">
        <v>4.4</v>
      </c>
      <c r="F59" s="25">
        <f t="shared" si="1"/>
        <v>79261.36363636363</v>
      </c>
      <c r="G59" s="56">
        <v>348.75</v>
      </c>
    </row>
    <row r="60" spans="1:7" ht="12.75">
      <c r="A60" s="108"/>
      <c r="B60" s="106"/>
      <c r="C60" s="106"/>
      <c r="D60" s="14" t="s">
        <v>5</v>
      </c>
      <c r="E60" s="17">
        <v>0.85</v>
      </c>
      <c r="F60" s="25">
        <f t="shared" si="1"/>
        <v>98470.58823529413</v>
      </c>
      <c r="G60" s="56">
        <v>83.7</v>
      </c>
    </row>
    <row r="61" spans="1:158" ht="12.75">
      <c r="A61" s="108" t="s">
        <v>50</v>
      </c>
      <c r="B61" s="110" t="s">
        <v>35</v>
      </c>
      <c r="C61" s="104" t="s">
        <v>265</v>
      </c>
      <c r="D61" s="14" t="s">
        <v>17</v>
      </c>
      <c r="E61" s="17">
        <v>180</v>
      </c>
      <c r="F61" s="25">
        <f t="shared" si="1"/>
        <v>53345.83333333333</v>
      </c>
      <c r="G61" s="56">
        <v>9602.25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</row>
    <row r="62" spans="1:158" ht="13.5" customHeight="1">
      <c r="A62" s="108"/>
      <c r="B62" s="110"/>
      <c r="C62" s="105"/>
      <c r="D62" s="14" t="s">
        <v>264</v>
      </c>
      <c r="E62" s="17">
        <v>40</v>
      </c>
      <c r="F62" s="25">
        <f t="shared" si="1"/>
        <v>53875</v>
      </c>
      <c r="G62" s="56">
        <v>2155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</row>
    <row r="63" spans="1:7" ht="12.75">
      <c r="A63" s="108"/>
      <c r="B63" s="110"/>
      <c r="C63" s="105"/>
      <c r="D63" s="14" t="s">
        <v>3</v>
      </c>
      <c r="E63" s="17">
        <v>17.5</v>
      </c>
      <c r="F63" s="25">
        <f t="shared" si="1"/>
        <v>56862.857142857145</v>
      </c>
      <c r="G63" s="56">
        <v>995.1</v>
      </c>
    </row>
    <row r="64" spans="1:7" ht="12.75">
      <c r="A64" s="108"/>
      <c r="B64" s="110"/>
      <c r="C64" s="106"/>
      <c r="D64" s="14" t="s">
        <v>4</v>
      </c>
      <c r="E64" s="17">
        <v>9</v>
      </c>
      <c r="F64" s="25">
        <f t="shared" si="1"/>
        <v>59933.33333333333</v>
      </c>
      <c r="G64" s="56">
        <v>539.4</v>
      </c>
    </row>
    <row r="65" spans="1:7" ht="12.75">
      <c r="A65" s="126" t="s">
        <v>296</v>
      </c>
      <c r="B65" s="104" t="s">
        <v>35</v>
      </c>
      <c r="C65" s="104" t="s">
        <v>265</v>
      </c>
      <c r="D65" s="14" t="s">
        <v>3</v>
      </c>
      <c r="E65" s="17">
        <v>17.5</v>
      </c>
      <c r="F65" s="72">
        <f t="shared" si="1"/>
        <v>60034.85714285714</v>
      </c>
      <c r="G65" s="56">
        <v>1050.61</v>
      </c>
    </row>
    <row r="66" spans="1:7" ht="12.75">
      <c r="A66" s="127"/>
      <c r="B66" s="105"/>
      <c r="C66" s="105"/>
      <c r="D66" s="14" t="s">
        <v>4</v>
      </c>
      <c r="E66" s="17">
        <v>9</v>
      </c>
      <c r="F66" s="72">
        <f t="shared" si="1"/>
        <v>65926.66666666667</v>
      </c>
      <c r="G66" s="56">
        <v>593.34</v>
      </c>
    </row>
    <row r="67" spans="1:7" ht="12.75">
      <c r="A67" s="126" t="s">
        <v>297</v>
      </c>
      <c r="B67" s="104" t="s">
        <v>35</v>
      </c>
      <c r="C67" s="104" t="s">
        <v>265</v>
      </c>
      <c r="D67" s="14" t="s">
        <v>4</v>
      </c>
      <c r="E67" s="17">
        <v>9</v>
      </c>
      <c r="F67" s="72">
        <f t="shared" si="1"/>
        <v>65926.66666666667</v>
      </c>
      <c r="G67" s="56">
        <v>593.34</v>
      </c>
    </row>
    <row r="68" spans="1:7" ht="12.75">
      <c r="A68" s="127"/>
      <c r="B68" s="105"/>
      <c r="C68" s="105"/>
      <c r="D68" s="14" t="s">
        <v>294</v>
      </c>
      <c r="E68" s="17">
        <v>6</v>
      </c>
      <c r="F68" s="72">
        <f t="shared" si="1"/>
        <v>69300</v>
      </c>
      <c r="G68" s="56">
        <v>415.8</v>
      </c>
    </row>
    <row r="69" spans="1:158" ht="12.75">
      <c r="A69" s="108" t="s">
        <v>51</v>
      </c>
      <c r="B69" s="110" t="s">
        <v>33</v>
      </c>
      <c r="C69" s="104" t="s">
        <v>266</v>
      </c>
      <c r="D69" s="14" t="s">
        <v>17</v>
      </c>
      <c r="E69" s="17">
        <v>180</v>
      </c>
      <c r="F69" s="25">
        <f t="shared" si="1"/>
        <v>45678.88888888889</v>
      </c>
      <c r="G69" s="56">
        <v>8222.2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</row>
    <row r="70" spans="1:158" ht="12.75" customHeight="1" hidden="1">
      <c r="A70" s="108"/>
      <c r="B70" s="110"/>
      <c r="C70" s="105"/>
      <c r="D70" s="36" t="s">
        <v>22</v>
      </c>
      <c r="E70" s="17">
        <v>52</v>
      </c>
      <c r="F70" s="25">
        <f t="shared" si="1"/>
        <v>60588.653846153844</v>
      </c>
      <c r="G70" s="56">
        <v>3150.61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</row>
    <row r="71" spans="1:7" ht="12.75">
      <c r="A71" s="108"/>
      <c r="B71" s="110"/>
      <c r="C71" s="105"/>
      <c r="D71" s="14" t="s">
        <v>3</v>
      </c>
      <c r="E71" s="17">
        <v>17.5</v>
      </c>
      <c r="F71" s="25">
        <f t="shared" si="1"/>
        <v>48384</v>
      </c>
      <c r="G71" s="56">
        <v>846.72</v>
      </c>
    </row>
    <row r="72" spans="1:7" ht="12.75">
      <c r="A72" s="108"/>
      <c r="B72" s="110"/>
      <c r="C72" s="105"/>
      <c r="D72" s="14" t="s">
        <v>7</v>
      </c>
      <c r="E72" s="17">
        <v>4.4</v>
      </c>
      <c r="F72" s="25">
        <f t="shared" si="1"/>
        <v>55236.363636363625</v>
      </c>
      <c r="G72" s="56">
        <v>243.04</v>
      </c>
    </row>
    <row r="73" spans="1:7" ht="12.75">
      <c r="A73" s="108"/>
      <c r="B73" s="110"/>
      <c r="C73" s="105"/>
      <c r="D73" s="14" t="s">
        <v>6</v>
      </c>
      <c r="E73" s="17">
        <v>3.4</v>
      </c>
      <c r="F73" s="25">
        <f t="shared" si="1"/>
        <v>50729.41176470588</v>
      </c>
      <c r="G73" s="56">
        <v>172.48</v>
      </c>
    </row>
    <row r="74" spans="1:7" ht="12.75">
      <c r="A74" s="108"/>
      <c r="B74" s="110"/>
      <c r="C74" s="106"/>
      <c r="D74" s="14" t="s">
        <v>5</v>
      </c>
      <c r="E74" s="17">
        <v>0.85</v>
      </c>
      <c r="F74" s="25">
        <f t="shared" si="1"/>
        <v>62258.82352941177</v>
      </c>
      <c r="G74" s="56">
        <v>52.92</v>
      </c>
    </row>
    <row r="75" spans="1:158" ht="12.75">
      <c r="A75" s="108" t="s">
        <v>52</v>
      </c>
      <c r="B75" s="110" t="s">
        <v>36</v>
      </c>
      <c r="C75" s="104" t="s">
        <v>266</v>
      </c>
      <c r="D75" s="14" t="s">
        <v>17</v>
      </c>
      <c r="E75" s="17">
        <v>180</v>
      </c>
      <c r="F75" s="25">
        <f t="shared" si="1"/>
        <v>43800</v>
      </c>
      <c r="G75" s="56">
        <v>7884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</row>
    <row r="76" spans="1:158" ht="13.5" customHeight="1">
      <c r="A76" s="108"/>
      <c r="B76" s="110"/>
      <c r="C76" s="105"/>
      <c r="D76" s="14" t="s">
        <v>264</v>
      </c>
      <c r="E76" s="17">
        <v>40</v>
      </c>
      <c r="F76" s="25">
        <f t="shared" si="1"/>
        <v>44375</v>
      </c>
      <c r="G76" s="56">
        <v>1775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</row>
    <row r="77" spans="1:7" ht="12.75">
      <c r="A77" s="108"/>
      <c r="B77" s="110"/>
      <c r="C77" s="105"/>
      <c r="D77" s="14" t="s">
        <v>3</v>
      </c>
      <c r="E77" s="17">
        <v>17.5</v>
      </c>
      <c r="F77" s="25">
        <f t="shared" si="1"/>
        <v>48342.857142857145</v>
      </c>
      <c r="G77" s="56">
        <v>846</v>
      </c>
    </row>
    <row r="78" spans="1:7" ht="12.75">
      <c r="A78" s="108"/>
      <c r="B78" s="110"/>
      <c r="C78" s="106"/>
      <c r="D78" s="14" t="s">
        <v>4</v>
      </c>
      <c r="E78" s="17">
        <v>9</v>
      </c>
      <c r="F78" s="25">
        <f t="shared" si="1"/>
        <v>49000</v>
      </c>
      <c r="G78" s="56">
        <v>441</v>
      </c>
    </row>
    <row r="79" spans="1:158" ht="12.75">
      <c r="A79" s="108" t="s">
        <v>53</v>
      </c>
      <c r="B79" s="110" t="s">
        <v>35</v>
      </c>
      <c r="C79" s="104" t="s">
        <v>265</v>
      </c>
      <c r="D79" s="14" t="s">
        <v>17</v>
      </c>
      <c r="E79" s="17">
        <v>180</v>
      </c>
      <c r="F79" s="25">
        <f t="shared" si="1"/>
        <v>49186.666666666664</v>
      </c>
      <c r="G79" s="56">
        <v>8853.6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</row>
    <row r="80" spans="1:158" ht="12.75" customHeight="1" hidden="1">
      <c r="A80" s="108"/>
      <c r="B80" s="110"/>
      <c r="C80" s="105"/>
      <c r="D80" s="36" t="s">
        <v>22</v>
      </c>
      <c r="E80" s="17">
        <v>52</v>
      </c>
      <c r="F80" s="25">
        <f t="shared" si="1"/>
        <v>57009.03846153847</v>
      </c>
      <c r="G80" s="56">
        <v>2964.4700000000003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</row>
    <row r="81" spans="1:7" ht="12.75">
      <c r="A81" s="108"/>
      <c r="B81" s="110"/>
      <c r="C81" s="106"/>
      <c r="D81" s="14" t="s">
        <v>3</v>
      </c>
      <c r="E81" s="17">
        <v>17.5</v>
      </c>
      <c r="F81" s="25">
        <f t="shared" si="1"/>
        <v>53036.57142857143</v>
      </c>
      <c r="G81" s="56">
        <v>928.14</v>
      </c>
    </row>
    <row r="82" spans="1:158" ht="12.75">
      <c r="A82" s="108" t="s">
        <v>54</v>
      </c>
      <c r="B82" s="110" t="s">
        <v>34</v>
      </c>
      <c r="C82" s="9" t="s">
        <v>266</v>
      </c>
      <c r="D82" s="14" t="s">
        <v>17</v>
      </c>
      <c r="E82" s="17">
        <v>180</v>
      </c>
      <c r="F82" s="25">
        <f t="shared" si="1"/>
        <v>42525</v>
      </c>
      <c r="G82" s="56">
        <v>7654.5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</row>
    <row r="83" spans="1:158" ht="12.75" hidden="1">
      <c r="A83" s="108"/>
      <c r="B83" s="110"/>
      <c r="C83" s="9"/>
      <c r="D83" s="36" t="s">
        <v>22</v>
      </c>
      <c r="E83" s="17">
        <v>52</v>
      </c>
      <c r="F83" s="25">
        <f t="shared" si="1"/>
        <v>50197.5</v>
      </c>
      <c r="G83" s="56">
        <v>2610.27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58" ht="12.75">
      <c r="A84" s="108" t="s">
        <v>55</v>
      </c>
      <c r="B84" s="110" t="s">
        <v>33</v>
      </c>
      <c r="C84" s="104" t="s">
        <v>266</v>
      </c>
      <c r="D84" s="14" t="s">
        <v>17</v>
      </c>
      <c r="E84" s="17">
        <v>180</v>
      </c>
      <c r="F84" s="25">
        <f t="shared" si="1"/>
        <v>41962.222222222226</v>
      </c>
      <c r="G84" s="56">
        <v>7553.2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</row>
    <row r="85" spans="1:158" ht="13.5" customHeight="1">
      <c r="A85" s="108"/>
      <c r="B85" s="110"/>
      <c r="C85" s="105"/>
      <c r="D85" s="14" t="s">
        <v>264</v>
      </c>
      <c r="E85" s="17">
        <v>40</v>
      </c>
      <c r="F85" s="25">
        <f t="shared" si="1"/>
        <v>42500</v>
      </c>
      <c r="G85" s="56">
        <v>1700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</row>
    <row r="86" spans="1:7" ht="12.75">
      <c r="A86" s="108"/>
      <c r="B86" s="110"/>
      <c r="C86" s="105"/>
      <c r="D86" s="14" t="s">
        <v>3</v>
      </c>
      <c r="E86" s="17">
        <v>17.5</v>
      </c>
      <c r="F86" s="25">
        <f t="shared" si="1"/>
        <v>44160</v>
      </c>
      <c r="G86" s="56">
        <v>772.8</v>
      </c>
    </row>
    <row r="87" spans="1:7" ht="12.75">
      <c r="A87" s="108"/>
      <c r="B87" s="110"/>
      <c r="C87" s="105"/>
      <c r="D87" s="14" t="s">
        <v>7</v>
      </c>
      <c r="E87" s="17">
        <v>4.4</v>
      </c>
      <c r="F87" s="25">
        <f t="shared" si="1"/>
        <v>43699.99999999999</v>
      </c>
      <c r="G87" s="56">
        <v>192.28</v>
      </c>
    </row>
    <row r="88" spans="1:7" ht="12.75">
      <c r="A88" s="108"/>
      <c r="B88" s="110"/>
      <c r="C88" s="106"/>
      <c r="D88" s="14" t="s">
        <v>5</v>
      </c>
      <c r="E88" s="17">
        <v>0.85</v>
      </c>
      <c r="F88" s="25">
        <f t="shared" si="1"/>
        <v>57364.705882352944</v>
      </c>
      <c r="G88" s="56">
        <v>48.76</v>
      </c>
    </row>
    <row r="89" spans="1:7" ht="12.75">
      <c r="A89" s="126" t="s">
        <v>295</v>
      </c>
      <c r="B89" s="104" t="s">
        <v>33</v>
      </c>
      <c r="C89" s="104" t="s">
        <v>266</v>
      </c>
      <c r="D89" s="14" t="s">
        <v>3</v>
      </c>
      <c r="E89" s="17">
        <v>17.5</v>
      </c>
      <c r="F89" s="72">
        <f t="shared" si="1"/>
        <v>48576</v>
      </c>
      <c r="G89" s="56">
        <v>850.08</v>
      </c>
    </row>
    <row r="90" spans="1:7" ht="12.75">
      <c r="A90" s="127"/>
      <c r="B90" s="105"/>
      <c r="C90" s="105"/>
      <c r="D90" s="14" t="s">
        <v>4</v>
      </c>
      <c r="E90" s="17">
        <v>9</v>
      </c>
      <c r="F90" s="72">
        <f t="shared" si="1"/>
        <v>52461.11111111111</v>
      </c>
      <c r="G90" s="56">
        <v>472.15</v>
      </c>
    </row>
    <row r="91" spans="1:7" ht="12.75">
      <c r="A91" s="126" t="s">
        <v>298</v>
      </c>
      <c r="B91" s="104" t="s">
        <v>33</v>
      </c>
      <c r="C91" s="104" t="s">
        <v>266</v>
      </c>
      <c r="D91" s="14" t="s">
        <v>4</v>
      </c>
      <c r="E91" s="17">
        <v>9</v>
      </c>
      <c r="F91" s="72">
        <f t="shared" si="1"/>
        <v>52461.11111111111</v>
      </c>
      <c r="G91" s="56">
        <v>472.15</v>
      </c>
    </row>
    <row r="92" spans="1:7" ht="12.75">
      <c r="A92" s="127"/>
      <c r="B92" s="105"/>
      <c r="C92" s="105"/>
      <c r="D92" s="14" t="s">
        <v>294</v>
      </c>
      <c r="E92" s="17">
        <v>6</v>
      </c>
      <c r="F92" s="72">
        <f t="shared" si="1"/>
        <v>55083.333333333336</v>
      </c>
      <c r="G92" s="56">
        <v>330.5</v>
      </c>
    </row>
    <row r="93" spans="1:158" ht="14.25" customHeight="1">
      <c r="A93" s="108" t="s">
        <v>56</v>
      </c>
      <c r="B93" s="110" t="s">
        <v>36</v>
      </c>
      <c r="C93" s="104" t="s">
        <v>267</v>
      </c>
      <c r="D93" s="14" t="s">
        <v>17</v>
      </c>
      <c r="E93" s="17">
        <v>180</v>
      </c>
      <c r="F93" s="25">
        <f t="shared" si="1"/>
        <v>40015.833333333336</v>
      </c>
      <c r="G93" s="56">
        <v>7202.85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</row>
    <row r="94" spans="1:158" ht="13.5" customHeight="1">
      <c r="A94" s="108"/>
      <c r="B94" s="110"/>
      <c r="C94" s="105"/>
      <c r="D94" s="14" t="s">
        <v>264</v>
      </c>
      <c r="E94" s="17">
        <v>40</v>
      </c>
      <c r="F94" s="25">
        <f t="shared" si="1"/>
        <v>40625</v>
      </c>
      <c r="G94" s="56">
        <v>1625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7" ht="12.75">
      <c r="A95" s="108"/>
      <c r="B95" s="110"/>
      <c r="C95" s="106"/>
      <c r="D95" s="14" t="s">
        <v>3</v>
      </c>
      <c r="E95" s="17">
        <v>17.5</v>
      </c>
      <c r="F95" s="25">
        <f t="shared" si="1"/>
        <v>43630.28571428571</v>
      </c>
      <c r="G95" s="56">
        <v>763.53</v>
      </c>
    </row>
    <row r="96" spans="1:158" ht="12.75">
      <c r="A96" s="108" t="s">
        <v>224</v>
      </c>
      <c r="B96" s="110" t="s">
        <v>37</v>
      </c>
      <c r="C96" s="104" t="s">
        <v>267</v>
      </c>
      <c r="D96" s="14" t="s">
        <v>17</v>
      </c>
      <c r="E96" s="17">
        <v>180</v>
      </c>
      <c r="F96" s="25">
        <f t="shared" si="1"/>
        <v>34100</v>
      </c>
      <c r="G96" s="56">
        <v>6138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</row>
    <row r="97" spans="1:158" ht="12.75" customHeight="1" hidden="1">
      <c r="A97" s="108"/>
      <c r="B97" s="110"/>
      <c r="C97" s="105"/>
      <c r="D97" s="36" t="s">
        <v>22</v>
      </c>
      <c r="E97" s="17">
        <v>52</v>
      </c>
      <c r="F97" s="25">
        <f t="shared" si="1"/>
        <v>45198.07692307692</v>
      </c>
      <c r="G97" s="56">
        <v>2350.3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</row>
    <row r="98" spans="1:7" ht="12.75">
      <c r="A98" s="108"/>
      <c r="B98" s="110"/>
      <c r="C98" s="105"/>
      <c r="D98" s="14" t="s">
        <v>3</v>
      </c>
      <c r="E98" s="17">
        <v>17.5</v>
      </c>
      <c r="F98" s="25">
        <f t="shared" si="1"/>
        <v>37200</v>
      </c>
      <c r="G98" s="56">
        <v>651</v>
      </c>
    </row>
    <row r="99" spans="1:7" ht="12.75">
      <c r="A99" s="108"/>
      <c r="B99" s="110"/>
      <c r="C99" s="106"/>
      <c r="D99" s="14" t="s">
        <v>7</v>
      </c>
      <c r="E99" s="17">
        <v>4.4</v>
      </c>
      <c r="F99" s="25">
        <f t="shared" si="1"/>
        <v>37834.090909090904</v>
      </c>
      <c r="G99" s="56">
        <v>166.47</v>
      </c>
    </row>
    <row r="100" spans="1:158" ht="12.75">
      <c r="A100" s="108" t="s">
        <v>57</v>
      </c>
      <c r="B100" s="119" t="s">
        <v>257</v>
      </c>
      <c r="C100" s="104" t="s">
        <v>268</v>
      </c>
      <c r="D100" s="14" t="s">
        <v>18</v>
      </c>
      <c r="E100" s="17">
        <v>180</v>
      </c>
      <c r="F100" s="25">
        <f t="shared" si="1"/>
        <v>35391.666666666664</v>
      </c>
      <c r="G100" s="56">
        <v>6370.5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</row>
    <row r="101" spans="1:158" ht="12.75">
      <c r="A101" s="108"/>
      <c r="B101" s="119"/>
      <c r="C101" s="106"/>
      <c r="D101" s="14" t="s">
        <v>3</v>
      </c>
      <c r="E101" s="17">
        <v>17.5</v>
      </c>
      <c r="F101" s="25">
        <f t="shared" si="1"/>
        <v>38794.28571428571</v>
      </c>
      <c r="G101" s="56">
        <v>678.9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</row>
    <row r="102" spans="1:158" ht="12.75">
      <c r="A102" s="108" t="s">
        <v>58</v>
      </c>
      <c r="B102" s="119" t="s">
        <v>256</v>
      </c>
      <c r="C102" s="104" t="s">
        <v>268</v>
      </c>
      <c r="D102" s="14" t="s">
        <v>18</v>
      </c>
      <c r="E102" s="17">
        <v>180</v>
      </c>
      <c r="F102" s="25">
        <f aca="true" t="shared" si="3" ref="F102:F171">G102/$E102*1000</f>
        <v>35060.27777777778</v>
      </c>
      <c r="G102" s="56">
        <v>6310.85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</row>
    <row r="103" spans="1:158" ht="12.75">
      <c r="A103" s="108"/>
      <c r="B103" s="119"/>
      <c r="C103" s="106"/>
      <c r="D103" s="14" t="s">
        <v>3</v>
      </c>
      <c r="E103" s="17">
        <v>17.5</v>
      </c>
      <c r="F103" s="25">
        <f t="shared" si="3"/>
        <v>39628.57142857143</v>
      </c>
      <c r="G103" s="56">
        <v>693.5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</row>
    <row r="104" spans="1:7" s="10" customFormat="1" ht="18.75" customHeight="1">
      <c r="A104" s="28" t="s">
        <v>102</v>
      </c>
      <c r="B104" s="54"/>
      <c r="C104" s="68"/>
      <c r="D104" s="54"/>
      <c r="E104" s="54"/>
      <c r="F104" s="54"/>
      <c r="G104" s="51"/>
    </row>
    <row r="105" spans="1:158" ht="12.75">
      <c r="A105" s="112" t="s">
        <v>59</v>
      </c>
      <c r="B105" s="128" t="s">
        <v>258</v>
      </c>
      <c r="C105" s="94" t="s">
        <v>268</v>
      </c>
      <c r="D105" s="81" t="s">
        <v>17</v>
      </c>
      <c r="E105" s="82">
        <v>180</v>
      </c>
      <c r="F105" s="83">
        <f t="shared" si="3"/>
        <v>33611.11111111112</v>
      </c>
      <c r="G105" s="84">
        <v>6050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</row>
    <row r="106" spans="1:158" ht="12" customHeight="1">
      <c r="A106" s="112"/>
      <c r="B106" s="128"/>
      <c r="C106" s="95"/>
      <c r="D106" s="81" t="s">
        <v>264</v>
      </c>
      <c r="E106" s="82">
        <v>40</v>
      </c>
      <c r="F106" s="83">
        <f t="shared" si="3"/>
        <v>34250</v>
      </c>
      <c r="G106" s="84">
        <v>1370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</row>
    <row r="107" spans="1:7" ht="12.75">
      <c r="A107" s="112"/>
      <c r="B107" s="128"/>
      <c r="C107" s="124"/>
      <c r="D107" s="81" t="s">
        <v>3</v>
      </c>
      <c r="E107" s="82">
        <v>17.5</v>
      </c>
      <c r="F107" s="83">
        <f t="shared" si="3"/>
        <v>36571.42857142857</v>
      </c>
      <c r="G107" s="84">
        <v>640</v>
      </c>
    </row>
    <row r="108" spans="1:158" ht="12.75" hidden="1">
      <c r="A108" s="112" t="s">
        <v>203</v>
      </c>
      <c r="B108" s="118" t="s">
        <v>200</v>
      </c>
      <c r="C108" s="89"/>
      <c r="D108" s="81" t="s">
        <v>17</v>
      </c>
      <c r="E108" s="82">
        <v>180</v>
      </c>
      <c r="F108" s="83">
        <f t="shared" si="3"/>
        <v>38422.222222222226</v>
      </c>
      <c r="G108" s="84">
        <v>6916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</row>
    <row r="109" spans="1:7" ht="12.75" hidden="1">
      <c r="A109" s="112"/>
      <c r="B109" s="118"/>
      <c r="C109" s="89"/>
      <c r="D109" s="81" t="s">
        <v>3</v>
      </c>
      <c r="E109" s="82">
        <v>17.5</v>
      </c>
      <c r="F109" s="83">
        <f t="shared" si="3"/>
        <v>44351.42857142857</v>
      </c>
      <c r="G109" s="84">
        <v>776.15</v>
      </c>
    </row>
    <row r="110" spans="1:158" ht="12.75" hidden="1">
      <c r="A110" s="112" t="s">
        <v>207</v>
      </c>
      <c r="B110" s="118" t="s">
        <v>200</v>
      </c>
      <c r="C110" s="89"/>
      <c r="D110" s="81" t="s">
        <v>17</v>
      </c>
      <c r="E110" s="82">
        <v>180</v>
      </c>
      <c r="F110" s="83">
        <f t="shared" si="3"/>
        <v>40754.99999999999</v>
      </c>
      <c r="G110" s="84">
        <v>7335.9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</row>
    <row r="111" spans="1:7" ht="12.75" hidden="1">
      <c r="A111" s="112"/>
      <c r="B111" s="118"/>
      <c r="C111" s="89"/>
      <c r="D111" s="81" t="s">
        <v>3</v>
      </c>
      <c r="E111" s="82">
        <v>17.5</v>
      </c>
      <c r="F111" s="83">
        <f t="shared" si="3"/>
        <v>46740</v>
      </c>
      <c r="G111" s="84">
        <v>817.95</v>
      </c>
    </row>
    <row r="112" spans="1:158" ht="12.75">
      <c r="A112" s="112" t="s">
        <v>60</v>
      </c>
      <c r="B112" s="118" t="s">
        <v>200</v>
      </c>
      <c r="C112" s="94" t="s">
        <v>268</v>
      </c>
      <c r="D112" s="81" t="s">
        <v>17</v>
      </c>
      <c r="E112" s="82">
        <v>180</v>
      </c>
      <c r="F112" s="83">
        <f t="shared" si="3"/>
        <v>31055.55555555556</v>
      </c>
      <c r="G112" s="84">
        <v>5590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</row>
    <row r="113" spans="1:158" ht="13.5" customHeight="1">
      <c r="A113" s="112"/>
      <c r="B113" s="118"/>
      <c r="C113" s="95"/>
      <c r="D113" s="81" t="s">
        <v>264</v>
      </c>
      <c r="E113" s="82">
        <v>40</v>
      </c>
      <c r="F113" s="83">
        <f t="shared" si="3"/>
        <v>31750</v>
      </c>
      <c r="G113" s="84">
        <v>1270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</row>
    <row r="114" spans="1:7" ht="12.75">
      <c r="A114" s="112"/>
      <c r="B114" s="118"/>
      <c r="C114" s="95"/>
      <c r="D114" s="81" t="s">
        <v>3</v>
      </c>
      <c r="E114" s="82">
        <v>17.5</v>
      </c>
      <c r="F114" s="83">
        <f t="shared" si="3"/>
        <v>34571.42857142857</v>
      </c>
      <c r="G114" s="84">
        <v>605</v>
      </c>
    </row>
    <row r="115" spans="1:7" ht="12.75">
      <c r="A115" s="112"/>
      <c r="B115" s="118"/>
      <c r="C115" s="95"/>
      <c r="D115" s="81" t="s">
        <v>4</v>
      </c>
      <c r="E115" s="82">
        <v>9</v>
      </c>
      <c r="F115" s="83">
        <f t="shared" si="3"/>
        <v>37111.11111111112</v>
      </c>
      <c r="G115" s="84">
        <v>334</v>
      </c>
    </row>
    <row r="116" spans="1:7" ht="12.75">
      <c r="A116" s="112"/>
      <c r="B116" s="118"/>
      <c r="C116" s="124"/>
      <c r="D116" s="81" t="s">
        <v>7</v>
      </c>
      <c r="E116" s="82">
        <v>4.4</v>
      </c>
      <c r="F116" s="83">
        <f t="shared" si="3"/>
        <v>40227.27272727273</v>
      </c>
      <c r="G116" s="84">
        <v>177</v>
      </c>
    </row>
    <row r="117" spans="1:158" ht="12.75">
      <c r="A117" s="112" t="s">
        <v>61</v>
      </c>
      <c r="B117" s="118" t="s">
        <v>200</v>
      </c>
      <c r="C117" s="94" t="s">
        <v>268</v>
      </c>
      <c r="D117" s="81" t="s">
        <v>17</v>
      </c>
      <c r="E117" s="82">
        <v>180</v>
      </c>
      <c r="F117" s="83">
        <f t="shared" si="3"/>
        <v>31666.666666666668</v>
      </c>
      <c r="G117" s="84">
        <v>5700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</row>
    <row r="118" spans="1:158" ht="13.5" customHeight="1">
      <c r="A118" s="112"/>
      <c r="B118" s="118"/>
      <c r="C118" s="95"/>
      <c r="D118" s="81" t="s">
        <v>264</v>
      </c>
      <c r="E118" s="82">
        <v>40</v>
      </c>
      <c r="F118" s="83">
        <f t="shared" si="3"/>
        <v>32299.999999999996</v>
      </c>
      <c r="G118" s="84">
        <v>1292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</row>
    <row r="119" spans="1:7" ht="12.75">
      <c r="A119" s="112"/>
      <c r="B119" s="118"/>
      <c r="C119" s="95"/>
      <c r="D119" s="81" t="s">
        <v>3</v>
      </c>
      <c r="E119" s="82">
        <v>17.5</v>
      </c>
      <c r="F119" s="83">
        <f t="shared" si="3"/>
        <v>35200</v>
      </c>
      <c r="G119" s="84">
        <v>616</v>
      </c>
    </row>
    <row r="120" spans="1:7" ht="12.75">
      <c r="A120" s="112"/>
      <c r="B120" s="118"/>
      <c r="C120" s="95"/>
      <c r="D120" s="81" t="s">
        <v>4</v>
      </c>
      <c r="E120" s="82">
        <v>9</v>
      </c>
      <c r="F120" s="83">
        <f t="shared" si="3"/>
        <v>38888.88888888888</v>
      </c>
      <c r="G120" s="84">
        <v>350</v>
      </c>
    </row>
    <row r="121" spans="1:7" ht="12.75">
      <c r="A121" s="112"/>
      <c r="B121" s="118"/>
      <c r="C121" s="124"/>
      <c r="D121" s="81" t="s">
        <v>7</v>
      </c>
      <c r="E121" s="82">
        <v>4.4</v>
      </c>
      <c r="F121" s="83">
        <f t="shared" si="3"/>
        <v>41363.63636363636</v>
      </c>
      <c r="G121" s="84">
        <v>182</v>
      </c>
    </row>
    <row r="122" spans="1:158" ht="12.75">
      <c r="A122" s="129" t="s">
        <v>140</v>
      </c>
      <c r="B122" s="118"/>
      <c r="C122" s="89" t="s">
        <v>268</v>
      </c>
      <c r="D122" s="81" t="s">
        <v>17</v>
      </c>
      <c r="E122" s="82">
        <v>180</v>
      </c>
      <c r="F122" s="83">
        <f t="shared" si="3"/>
        <v>34722.22222222222</v>
      </c>
      <c r="G122" s="84">
        <v>6250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</row>
    <row r="123" spans="1:158" ht="12.75" hidden="1">
      <c r="A123" s="129"/>
      <c r="B123" s="118"/>
      <c r="C123" s="89"/>
      <c r="D123" s="81" t="s">
        <v>22</v>
      </c>
      <c r="E123" s="82">
        <v>52</v>
      </c>
      <c r="F123" s="83">
        <f t="shared" si="3"/>
        <v>47596.153846153844</v>
      </c>
      <c r="G123" s="84">
        <v>2475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</row>
    <row r="124" spans="1:158" ht="12.75">
      <c r="A124" s="88" t="s">
        <v>62</v>
      </c>
      <c r="B124" s="89" t="s">
        <v>201</v>
      </c>
      <c r="C124" s="89" t="s">
        <v>268</v>
      </c>
      <c r="D124" s="81" t="s">
        <v>17</v>
      </c>
      <c r="E124" s="82">
        <v>180</v>
      </c>
      <c r="F124" s="83">
        <f t="shared" si="3"/>
        <v>37222.22222222222</v>
      </c>
      <c r="G124" s="84">
        <v>6700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</row>
    <row r="125" spans="1:158" ht="12.75">
      <c r="A125" s="88" t="s">
        <v>63</v>
      </c>
      <c r="B125" s="89" t="s">
        <v>201</v>
      </c>
      <c r="C125" s="89" t="s">
        <v>268</v>
      </c>
      <c r="D125" s="81" t="s">
        <v>17</v>
      </c>
      <c r="E125" s="82">
        <v>180</v>
      </c>
      <c r="F125" s="83">
        <f t="shared" si="3"/>
        <v>37500</v>
      </c>
      <c r="G125" s="84">
        <v>6750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</row>
    <row r="126" spans="1:158" ht="12.75">
      <c r="A126" s="88" t="s">
        <v>64</v>
      </c>
      <c r="B126" s="89" t="s">
        <v>201</v>
      </c>
      <c r="C126" s="89" t="s">
        <v>268</v>
      </c>
      <c r="D126" s="81" t="s">
        <v>17</v>
      </c>
      <c r="E126" s="82">
        <v>180</v>
      </c>
      <c r="F126" s="83">
        <f t="shared" si="3"/>
        <v>38333.333333333336</v>
      </c>
      <c r="G126" s="84">
        <v>6900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</row>
    <row r="127" spans="1:158" ht="12.75">
      <c r="A127" s="88" t="s">
        <v>259</v>
      </c>
      <c r="B127" s="89"/>
      <c r="C127" s="94" t="s">
        <v>266</v>
      </c>
      <c r="D127" s="81" t="s">
        <v>17</v>
      </c>
      <c r="E127" s="82">
        <v>180</v>
      </c>
      <c r="F127" s="83">
        <v>42055</v>
      </c>
      <c r="G127" s="84">
        <v>8300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</row>
    <row r="128" spans="1:158" ht="12.75">
      <c r="A128" s="88" t="s">
        <v>259</v>
      </c>
      <c r="B128" s="89"/>
      <c r="C128" s="95"/>
      <c r="D128" s="81" t="s">
        <v>3</v>
      </c>
      <c r="E128" s="82">
        <v>17.5</v>
      </c>
      <c r="F128" s="83">
        <v>44571.42</v>
      </c>
      <c r="G128" s="84">
        <v>850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</row>
    <row r="129" spans="1:158" ht="12.75">
      <c r="A129" s="88" t="s">
        <v>260</v>
      </c>
      <c r="B129" s="89"/>
      <c r="C129" s="95"/>
      <c r="D129" s="81" t="s">
        <v>17</v>
      </c>
      <c r="E129" s="82">
        <v>180</v>
      </c>
      <c r="F129" s="83">
        <v>42055</v>
      </c>
      <c r="G129" s="84">
        <v>8450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</row>
    <row r="130" spans="1:158" ht="12.75">
      <c r="A130" s="88" t="s">
        <v>260</v>
      </c>
      <c r="B130" s="89"/>
      <c r="C130" s="95"/>
      <c r="D130" s="81" t="s">
        <v>3</v>
      </c>
      <c r="E130" s="82">
        <v>17.5</v>
      </c>
      <c r="F130" s="83">
        <v>44571.42</v>
      </c>
      <c r="G130" s="84">
        <v>870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</row>
    <row r="131" spans="1:158" ht="12.75">
      <c r="A131" s="88" t="s">
        <v>263</v>
      </c>
      <c r="B131" s="89"/>
      <c r="C131" s="95"/>
      <c r="D131" s="81" t="s">
        <v>17</v>
      </c>
      <c r="E131" s="82">
        <v>180</v>
      </c>
      <c r="F131" s="83">
        <v>42055</v>
      </c>
      <c r="G131" s="84">
        <v>8450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</row>
    <row r="132" spans="1:158" ht="12.75">
      <c r="A132" s="88" t="s">
        <v>263</v>
      </c>
      <c r="B132" s="89"/>
      <c r="C132" s="124"/>
      <c r="D132" s="81" t="s">
        <v>3</v>
      </c>
      <c r="E132" s="82">
        <v>17.5</v>
      </c>
      <c r="F132" s="83">
        <v>44571.42</v>
      </c>
      <c r="G132" s="84">
        <v>870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</row>
    <row r="133" spans="1:7" ht="15.75">
      <c r="A133" s="28" t="s">
        <v>20</v>
      </c>
      <c r="B133" s="54"/>
      <c r="C133" s="68"/>
      <c r="D133" s="54"/>
      <c r="E133" s="54"/>
      <c r="F133" s="54"/>
      <c r="G133" s="51"/>
    </row>
    <row r="134" spans="1:7" ht="12.75">
      <c r="A134" s="108" t="s">
        <v>65</v>
      </c>
      <c r="B134" s="111" t="s">
        <v>145</v>
      </c>
      <c r="C134" s="101" t="s">
        <v>266</v>
      </c>
      <c r="D134" s="14" t="s">
        <v>3</v>
      </c>
      <c r="E134" s="17">
        <v>17.5</v>
      </c>
      <c r="F134" s="25">
        <f t="shared" si="3"/>
        <v>56571.42857142857</v>
      </c>
      <c r="G134" s="56">
        <v>990</v>
      </c>
    </row>
    <row r="135" spans="1:7" ht="12.75">
      <c r="A135" s="108"/>
      <c r="B135" s="111"/>
      <c r="C135" s="102"/>
      <c r="D135" s="14" t="s">
        <v>5</v>
      </c>
      <c r="E135" s="17">
        <v>0.85</v>
      </c>
      <c r="F135" s="25">
        <f t="shared" si="3"/>
        <v>66705.88235294119</v>
      </c>
      <c r="G135" s="56">
        <v>56.7</v>
      </c>
    </row>
    <row r="136" spans="1:7" ht="12.75">
      <c r="A136" s="108" t="s">
        <v>66</v>
      </c>
      <c r="B136" s="111" t="s">
        <v>143</v>
      </c>
      <c r="C136" s="102"/>
      <c r="D136" s="14" t="s">
        <v>3</v>
      </c>
      <c r="E136" s="17">
        <v>17.5</v>
      </c>
      <c r="F136" s="25">
        <f t="shared" si="3"/>
        <v>48328.57142857143</v>
      </c>
      <c r="G136" s="56">
        <v>845.75</v>
      </c>
    </row>
    <row r="137" spans="1:7" ht="12.75">
      <c r="A137" s="108"/>
      <c r="B137" s="111"/>
      <c r="C137" s="102"/>
      <c r="D137" s="14" t="s">
        <v>5</v>
      </c>
      <c r="E137" s="17">
        <v>0.85</v>
      </c>
      <c r="F137" s="25">
        <f t="shared" si="3"/>
        <v>41000</v>
      </c>
      <c r="G137" s="56">
        <v>34.85</v>
      </c>
    </row>
    <row r="138" spans="1:7" ht="12.75">
      <c r="A138" s="108" t="s">
        <v>67</v>
      </c>
      <c r="B138" s="111" t="s">
        <v>144</v>
      </c>
      <c r="C138" s="102"/>
      <c r="D138" s="14" t="s">
        <v>3</v>
      </c>
      <c r="E138" s="17">
        <v>17.5</v>
      </c>
      <c r="F138" s="25">
        <f t="shared" si="3"/>
        <v>59142.857142857145</v>
      </c>
      <c r="G138" s="56">
        <v>1035</v>
      </c>
    </row>
    <row r="139" spans="1:7" ht="12.75">
      <c r="A139" s="108"/>
      <c r="B139" s="111"/>
      <c r="C139" s="102"/>
      <c r="D139" s="14" t="s">
        <v>5</v>
      </c>
      <c r="E139" s="17">
        <v>0.85</v>
      </c>
      <c r="F139" s="25">
        <f t="shared" si="3"/>
        <v>58235.294117647056</v>
      </c>
      <c r="G139" s="56">
        <v>49.5</v>
      </c>
    </row>
    <row r="140" spans="1:7" ht="12.75">
      <c r="A140" s="108" t="s">
        <v>68</v>
      </c>
      <c r="B140" s="111" t="s">
        <v>245</v>
      </c>
      <c r="C140" s="102"/>
      <c r="D140" s="14" t="s">
        <v>3</v>
      </c>
      <c r="E140" s="17">
        <v>17.5</v>
      </c>
      <c r="F140" s="25">
        <f t="shared" si="3"/>
        <v>68914.28571428571</v>
      </c>
      <c r="G140" s="56">
        <v>1206</v>
      </c>
    </row>
    <row r="141" spans="1:7" ht="12.75">
      <c r="A141" s="108"/>
      <c r="B141" s="111"/>
      <c r="C141" s="103"/>
      <c r="D141" s="14" t="s">
        <v>5</v>
      </c>
      <c r="E141" s="17">
        <v>0.85</v>
      </c>
      <c r="F141" s="25">
        <f t="shared" si="3"/>
        <v>68823.52941176471</v>
      </c>
      <c r="G141" s="56">
        <v>58.5</v>
      </c>
    </row>
    <row r="142" spans="1:7" ht="15.75">
      <c r="A142" s="28" t="s">
        <v>16</v>
      </c>
      <c r="B142" s="54"/>
      <c r="C142" s="68"/>
      <c r="D142" s="54"/>
      <c r="E142" s="54"/>
      <c r="F142" s="54"/>
      <c r="G142" s="51"/>
    </row>
    <row r="143" spans="1:158" ht="12.75">
      <c r="A143" s="108" t="s">
        <v>69</v>
      </c>
      <c r="B143" s="110" t="s">
        <v>38</v>
      </c>
      <c r="C143" s="104" t="s">
        <v>266</v>
      </c>
      <c r="D143" s="14" t="s">
        <v>17</v>
      </c>
      <c r="E143" s="17">
        <v>180</v>
      </c>
      <c r="F143" s="25">
        <f t="shared" si="3"/>
        <v>42116.666666666664</v>
      </c>
      <c r="G143" s="56">
        <v>7581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</row>
    <row r="144" spans="1:158" ht="12.75" customHeight="1" hidden="1">
      <c r="A144" s="108"/>
      <c r="B144" s="110"/>
      <c r="C144" s="105"/>
      <c r="D144" s="36" t="s">
        <v>22</v>
      </c>
      <c r="E144" s="17">
        <v>52</v>
      </c>
      <c r="F144" s="25">
        <f t="shared" si="3"/>
        <v>55164.03846153847</v>
      </c>
      <c r="G144" s="56">
        <v>2868.53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</row>
    <row r="145" spans="1:7" ht="12.75">
      <c r="A145" s="108"/>
      <c r="B145" s="110"/>
      <c r="C145" s="105"/>
      <c r="D145" s="14" t="s">
        <v>6</v>
      </c>
      <c r="E145" s="17">
        <v>3.4</v>
      </c>
      <c r="F145" s="25">
        <f t="shared" si="3"/>
        <v>50014.70588235295</v>
      </c>
      <c r="G145" s="56">
        <v>170.05</v>
      </c>
    </row>
    <row r="146" spans="1:7" ht="12.75">
      <c r="A146" s="108"/>
      <c r="B146" s="110"/>
      <c r="C146" s="106"/>
      <c r="D146" s="14" t="s">
        <v>5</v>
      </c>
      <c r="E146" s="17">
        <v>0.85</v>
      </c>
      <c r="F146" s="25">
        <f t="shared" si="3"/>
        <v>54764.705882352944</v>
      </c>
      <c r="G146" s="56">
        <v>46.55</v>
      </c>
    </row>
    <row r="147" spans="1:158" ht="12.75">
      <c r="A147" s="108" t="s">
        <v>70</v>
      </c>
      <c r="B147" s="110" t="s">
        <v>39</v>
      </c>
      <c r="C147" s="104" t="s">
        <v>266</v>
      </c>
      <c r="D147" s="14" t="s">
        <v>17</v>
      </c>
      <c r="E147" s="17">
        <v>180</v>
      </c>
      <c r="F147" s="25">
        <f t="shared" si="3"/>
        <v>43066.66666666667</v>
      </c>
      <c r="G147" s="56">
        <v>7752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</row>
    <row r="148" spans="1:158" ht="12.75" customHeight="1" hidden="1">
      <c r="A148" s="108"/>
      <c r="B148" s="110"/>
      <c r="C148" s="105"/>
      <c r="D148" s="36" t="s">
        <v>22</v>
      </c>
      <c r="E148" s="17">
        <v>52</v>
      </c>
      <c r="F148" s="25">
        <f t="shared" si="3"/>
        <v>59795.192307692305</v>
      </c>
      <c r="G148" s="56">
        <v>3109.35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</row>
    <row r="149" spans="1:7" ht="12.75">
      <c r="A149" s="108"/>
      <c r="B149" s="110"/>
      <c r="C149" s="105"/>
      <c r="D149" s="14" t="s">
        <v>6</v>
      </c>
      <c r="E149" s="17">
        <v>3.4</v>
      </c>
      <c r="F149" s="25">
        <f t="shared" si="3"/>
        <v>52529.41176470588</v>
      </c>
      <c r="G149" s="56">
        <v>178.6</v>
      </c>
    </row>
    <row r="150" spans="1:7" ht="12.75">
      <c r="A150" s="108"/>
      <c r="B150" s="110"/>
      <c r="C150" s="106"/>
      <c r="D150" s="14" t="s">
        <v>5</v>
      </c>
      <c r="E150" s="17">
        <v>0.85</v>
      </c>
      <c r="F150" s="25">
        <f t="shared" si="3"/>
        <v>62588.23529411765</v>
      </c>
      <c r="G150" s="56">
        <v>53.2</v>
      </c>
    </row>
    <row r="151" spans="1:158" ht="12.75">
      <c r="A151" s="108" t="s">
        <v>71</v>
      </c>
      <c r="B151" s="110" t="s">
        <v>39</v>
      </c>
      <c r="C151" s="104" t="s">
        <v>266</v>
      </c>
      <c r="D151" s="14" t="s">
        <v>17</v>
      </c>
      <c r="E151" s="17">
        <v>180</v>
      </c>
      <c r="F151" s="25">
        <f t="shared" si="3"/>
        <v>45573.61111111111</v>
      </c>
      <c r="G151" s="56">
        <v>8203.25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</row>
    <row r="152" spans="1:158" ht="12.75" customHeight="1" hidden="1">
      <c r="A152" s="108"/>
      <c r="B152" s="110"/>
      <c r="C152" s="105"/>
      <c r="D152" s="36" t="s">
        <v>22</v>
      </c>
      <c r="E152" s="17">
        <v>52</v>
      </c>
      <c r="F152" s="25">
        <f t="shared" si="3"/>
        <v>61631.346153846156</v>
      </c>
      <c r="G152" s="56">
        <v>3204.8300000000004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</row>
    <row r="153" spans="1:7" ht="12.75">
      <c r="A153" s="108"/>
      <c r="B153" s="110"/>
      <c r="C153" s="105"/>
      <c r="D153" s="14" t="s">
        <v>3</v>
      </c>
      <c r="E153" s="17">
        <v>17.5</v>
      </c>
      <c r="F153" s="25">
        <f t="shared" si="3"/>
        <v>49671.42857142857</v>
      </c>
      <c r="G153" s="56">
        <v>869.25</v>
      </c>
    </row>
    <row r="154" spans="1:7" ht="12.75">
      <c r="A154" s="108"/>
      <c r="B154" s="110"/>
      <c r="C154" s="105"/>
      <c r="D154" s="14" t="s">
        <v>6</v>
      </c>
      <c r="E154" s="17">
        <v>3.4</v>
      </c>
      <c r="F154" s="25">
        <f t="shared" si="3"/>
        <v>54485.294117647056</v>
      </c>
      <c r="G154" s="56">
        <v>185.25</v>
      </c>
    </row>
    <row r="155" spans="1:7" ht="12.75">
      <c r="A155" s="108"/>
      <c r="B155" s="110"/>
      <c r="C155" s="106"/>
      <c r="D155" s="14" t="s">
        <v>5</v>
      </c>
      <c r="E155" s="17">
        <v>0.85</v>
      </c>
      <c r="F155" s="25">
        <f t="shared" si="3"/>
        <v>61470.58823529412</v>
      </c>
      <c r="G155" s="56">
        <v>52.25</v>
      </c>
    </row>
    <row r="156" spans="1:158" s="3" customFormat="1" ht="12.75">
      <c r="A156" s="108" t="s">
        <v>72</v>
      </c>
      <c r="B156" s="111" t="s">
        <v>39</v>
      </c>
      <c r="C156" s="101" t="s">
        <v>266</v>
      </c>
      <c r="D156" s="14" t="s">
        <v>6</v>
      </c>
      <c r="E156" s="17">
        <v>3.4</v>
      </c>
      <c r="F156" s="25">
        <f t="shared" si="3"/>
        <v>88014.70588235294</v>
      </c>
      <c r="G156" s="56">
        <v>299.25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</row>
    <row r="157" spans="1:158" s="3" customFormat="1" ht="12.75">
      <c r="A157" s="108"/>
      <c r="B157" s="111"/>
      <c r="C157" s="103"/>
      <c r="D157" s="14" t="s">
        <v>5</v>
      </c>
      <c r="E157" s="17">
        <v>0.85</v>
      </c>
      <c r="F157" s="25">
        <f t="shared" si="3"/>
        <v>91647.05882352943</v>
      </c>
      <c r="G157" s="56">
        <v>77.9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</row>
    <row r="158" spans="1:7" s="3" customFormat="1" ht="12.75" customHeight="1" hidden="1">
      <c r="A158" s="108" t="s">
        <v>73</v>
      </c>
      <c r="B158" s="110" t="s">
        <v>165</v>
      </c>
      <c r="C158" s="9"/>
      <c r="D158" s="36" t="s">
        <v>22</v>
      </c>
      <c r="E158" s="17">
        <v>52</v>
      </c>
      <c r="F158" s="25">
        <f t="shared" si="3"/>
        <v>76265</v>
      </c>
      <c r="G158" s="56">
        <v>3965.78</v>
      </c>
    </row>
    <row r="159" spans="1:7" ht="12.75">
      <c r="A159" s="108"/>
      <c r="B159" s="110"/>
      <c r="C159" s="104" t="s">
        <v>266</v>
      </c>
      <c r="D159" s="14" t="s">
        <v>3</v>
      </c>
      <c r="E159" s="17">
        <v>17.5</v>
      </c>
      <c r="F159" s="25">
        <f t="shared" si="3"/>
        <v>57000</v>
      </c>
      <c r="G159" s="56">
        <v>997.5</v>
      </c>
    </row>
    <row r="160" spans="1:158" s="2" customFormat="1" ht="12.75">
      <c r="A160" s="108"/>
      <c r="B160" s="110"/>
      <c r="C160" s="106"/>
      <c r="D160" s="14" t="s">
        <v>5</v>
      </c>
      <c r="E160" s="17">
        <v>0.8</v>
      </c>
      <c r="F160" s="25">
        <f t="shared" si="3"/>
        <v>65312.5</v>
      </c>
      <c r="G160" s="56">
        <v>52.25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</row>
    <row r="161" spans="1:158" s="2" customFormat="1" ht="12.75" customHeight="1" hidden="1">
      <c r="A161" s="108" t="s">
        <v>74</v>
      </c>
      <c r="B161" s="110" t="s">
        <v>164</v>
      </c>
      <c r="C161" s="9"/>
      <c r="D161" s="36" t="s">
        <v>22</v>
      </c>
      <c r="E161" s="17">
        <v>52</v>
      </c>
      <c r="F161" s="25">
        <f t="shared" si="3"/>
        <v>87939.03846153845</v>
      </c>
      <c r="G161" s="56">
        <v>4572.83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</row>
    <row r="162" spans="1:158" s="2" customFormat="1" ht="12.75">
      <c r="A162" s="108"/>
      <c r="B162" s="110"/>
      <c r="C162" s="104" t="s">
        <v>266</v>
      </c>
      <c r="D162" s="14" t="s">
        <v>3</v>
      </c>
      <c r="E162" s="17">
        <v>17.5</v>
      </c>
      <c r="F162" s="25">
        <f t="shared" si="3"/>
        <v>66228.57142857143</v>
      </c>
      <c r="G162" s="56">
        <v>1159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</row>
    <row r="163" spans="1:158" s="2" customFormat="1" ht="12.75">
      <c r="A163" s="108"/>
      <c r="B163" s="110"/>
      <c r="C163" s="106"/>
      <c r="D163" s="14" t="s">
        <v>5</v>
      </c>
      <c r="E163" s="17">
        <v>0.8</v>
      </c>
      <c r="F163" s="25">
        <f t="shared" si="3"/>
        <v>77187.5</v>
      </c>
      <c r="G163" s="56">
        <v>61.75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</row>
    <row r="164" spans="1:158" s="2" customFormat="1" ht="12.75">
      <c r="A164" s="108" t="s">
        <v>75</v>
      </c>
      <c r="B164" s="110" t="s">
        <v>136</v>
      </c>
      <c r="C164" s="104" t="s">
        <v>267</v>
      </c>
      <c r="D164" s="14" t="s">
        <v>18</v>
      </c>
      <c r="E164" s="17">
        <v>180</v>
      </c>
      <c r="F164" s="72">
        <f t="shared" si="3"/>
        <v>37761.11111111111</v>
      </c>
      <c r="G164" s="56">
        <v>6797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</row>
    <row r="165" spans="1:158" ht="15" customHeight="1">
      <c r="A165" s="108"/>
      <c r="B165" s="110"/>
      <c r="C165" s="105"/>
      <c r="D165" s="14" t="s">
        <v>264</v>
      </c>
      <c r="E165" s="17">
        <v>40</v>
      </c>
      <c r="F165" s="72">
        <f t="shared" si="3"/>
        <v>39100</v>
      </c>
      <c r="G165" s="56">
        <v>1564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</row>
    <row r="166" spans="1:158" s="2" customFormat="1" ht="12.75">
      <c r="A166" s="108"/>
      <c r="B166" s="110"/>
      <c r="C166" s="105"/>
      <c r="D166" s="14" t="s">
        <v>3</v>
      </c>
      <c r="E166" s="17">
        <v>17.5</v>
      </c>
      <c r="F166" s="72">
        <f t="shared" si="3"/>
        <v>39428.57142857143</v>
      </c>
      <c r="G166" s="56">
        <v>690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</row>
    <row r="167" spans="1:158" s="2" customFormat="1" ht="12.75">
      <c r="A167" s="108"/>
      <c r="B167" s="110"/>
      <c r="C167" s="105"/>
      <c r="D167" s="14" t="s">
        <v>4</v>
      </c>
      <c r="E167" s="17">
        <v>9</v>
      </c>
      <c r="F167" s="72">
        <f t="shared" si="3"/>
        <v>41888.88888888888</v>
      </c>
      <c r="G167" s="56">
        <v>377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</row>
    <row r="168" spans="1:7" ht="12.75">
      <c r="A168" s="108"/>
      <c r="B168" s="110"/>
      <c r="C168" s="105"/>
      <c r="D168" s="14" t="s">
        <v>6</v>
      </c>
      <c r="E168" s="17">
        <v>3.4</v>
      </c>
      <c r="F168" s="72">
        <f t="shared" si="3"/>
        <v>50000</v>
      </c>
      <c r="G168" s="56">
        <v>170</v>
      </c>
    </row>
    <row r="169" spans="1:7" ht="12.75">
      <c r="A169" s="108"/>
      <c r="B169" s="110"/>
      <c r="C169" s="105"/>
      <c r="D169" s="14" t="s">
        <v>11</v>
      </c>
      <c r="E169" s="17">
        <v>2.7</v>
      </c>
      <c r="F169" s="72">
        <f t="shared" si="3"/>
        <v>49166.666666666664</v>
      </c>
      <c r="G169" s="56">
        <v>132.75</v>
      </c>
    </row>
    <row r="170" spans="1:7" ht="12.75">
      <c r="A170" s="108"/>
      <c r="B170" s="110"/>
      <c r="C170" s="106"/>
      <c r="D170" s="14" t="s">
        <v>5</v>
      </c>
      <c r="E170" s="17">
        <v>0.85</v>
      </c>
      <c r="F170" s="72">
        <f t="shared" si="3"/>
        <v>62470.588235294126</v>
      </c>
      <c r="G170" s="56">
        <v>53.1</v>
      </c>
    </row>
    <row r="171" spans="1:158" ht="12.75">
      <c r="A171" s="108" t="s">
        <v>76</v>
      </c>
      <c r="B171" s="110" t="s">
        <v>137</v>
      </c>
      <c r="C171" s="104" t="s">
        <v>268</v>
      </c>
      <c r="D171" s="14" t="s">
        <v>18</v>
      </c>
      <c r="E171" s="17">
        <v>180</v>
      </c>
      <c r="F171" s="25">
        <f t="shared" si="3"/>
        <v>31500</v>
      </c>
      <c r="G171" s="56">
        <v>5670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</row>
    <row r="172" spans="1:158" ht="12.75">
      <c r="A172" s="108"/>
      <c r="B172" s="110"/>
      <c r="C172" s="106"/>
      <c r="D172" s="14" t="s">
        <v>3</v>
      </c>
      <c r="E172" s="17">
        <v>17.5</v>
      </c>
      <c r="F172" s="25">
        <f aca="true" t="shared" si="4" ref="F172:F235">G172/$E172*1000</f>
        <v>32914.28571428571</v>
      </c>
      <c r="G172" s="56">
        <v>576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</row>
    <row r="173" spans="1:158" s="2" customFormat="1" ht="14.25" customHeight="1">
      <c r="A173" s="108" t="s">
        <v>131</v>
      </c>
      <c r="B173" s="110" t="s">
        <v>137</v>
      </c>
      <c r="C173" s="104" t="s">
        <v>268</v>
      </c>
      <c r="D173" s="14" t="s">
        <v>18</v>
      </c>
      <c r="E173" s="17">
        <v>180</v>
      </c>
      <c r="F173" s="25">
        <f t="shared" si="4"/>
        <v>39300</v>
      </c>
      <c r="G173" s="56">
        <v>7074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</row>
    <row r="174" spans="1:158" ht="12.75" customHeight="1">
      <c r="A174" s="108"/>
      <c r="B174" s="110"/>
      <c r="C174" s="106"/>
      <c r="D174" s="14" t="s">
        <v>3</v>
      </c>
      <c r="E174" s="17">
        <v>17.5</v>
      </c>
      <c r="F174" s="25">
        <f t="shared" si="4"/>
        <v>41657.142857142855</v>
      </c>
      <c r="G174" s="56">
        <v>729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</row>
    <row r="175" spans="1:158" ht="12.75">
      <c r="A175" s="108" t="s">
        <v>237</v>
      </c>
      <c r="B175" s="110" t="s">
        <v>239</v>
      </c>
      <c r="C175" s="104" t="s">
        <v>268</v>
      </c>
      <c r="D175" s="14" t="s">
        <v>18</v>
      </c>
      <c r="E175" s="17">
        <v>180</v>
      </c>
      <c r="F175" s="25">
        <f t="shared" si="4"/>
        <v>20250</v>
      </c>
      <c r="G175" s="56">
        <v>3645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</row>
    <row r="176" spans="1:7" ht="12.75">
      <c r="A176" s="108"/>
      <c r="B176" s="110"/>
      <c r="C176" s="105"/>
      <c r="D176" s="14" t="s">
        <v>3</v>
      </c>
      <c r="E176" s="17">
        <v>17.5</v>
      </c>
      <c r="F176" s="25">
        <f t="shared" si="4"/>
        <v>23142.85714285714</v>
      </c>
      <c r="G176" s="56">
        <v>405</v>
      </c>
    </row>
    <row r="177" spans="1:7" ht="12.75">
      <c r="A177" s="108"/>
      <c r="B177" s="110"/>
      <c r="C177" s="105"/>
      <c r="D177" s="14" t="s">
        <v>4</v>
      </c>
      <c r="E177" s="17">
        <v>9</v>
      </c>
      <c r="F177" s="25">
        <f t="shared" si="4"/>
        <v>23000</v>
      </c>
      <c r="G177" s="56">
        <v>207</v>
      </c>
    </row>
    <row r="178" spans="1:7" ht="12.75">
      <c r="A178" s="108"/>
      <c r="B178" s="110"/>
      <c r="C178" s="105"/>
      <c r="D178" s="14" t="s">
        <v>7</v>
      </c>
      <c r="E178" s="17">
        <v>4.4</v>
      </c>
      <c r="F178" s="72">
        <f t="shared" si="4"/>
        <v>24545.454545454544</v>
      </c>
      <c r="G178" s="56">
        <v>108</v>
      </c>
    </row>
    <row r="179" spans="1:7" ht="12.75">
      <c r="A179" s="108"/>
      <c r="B179" s="110"/>
      <c r="C179" s="106"/>
      <c r="D179" s="14" t="s">
        <v>5</v>
      </c>
      <c r="E179" s="17">
        <v>0.85</v>
      </c>
      <c r="F179" s="25">
        <f t="shared" si="4"/>
        <v>30705.88235294118</v>
      </c>
      <c r="G179" s="56">
        <v>26.1</v>
      </c>
    </row>
    <row r="180" spans="1:158" ht="12.75" customHeight="1" hidden="1">
      <c r="A180" s="108" t="s">
        <v>236</v>
      </c>
      <c r="B180" s="110" t="s">
        <v>238</v>
      </c>
      <c r="C180" s="9"/>
      <c r="D180" s="14" t="s">
        <v>18</v>
      </c>
      <c r="E180" s="17">
        <v>180</v>
      </c>
      <c r="F180" s="25">
        <f t="shared" si="4"/>
        <v>21610</v>
      </c>
      <c r="G180" s="56">
        <v>3889.8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</row>
    <row r="181" spans="1:7" ht="12.75" hidden="1">
      <c r="A181" s="108"/>
      <c r="B181" s="110"/>
      <c r="C181" s="9"/>
      <c r="D181" s="14" t="s">
        <v>2</v>
      </c>
      <c r="E181" s="17">
        <v>17.5</v>
      </c>
      <c r="F181" s="25">
        <f t="shared" si="4"/>
        <v>25714.285714285714</v>
      </c>
      <c r="G181" s="56">
        <v>450</v>
      </c>
    </row>
    <row r="182" spans="1:7" ht="12.75" customHeight="1" hidden="1">
      <c r="A182" s="108"/>
      <c r="B182" s="110"/>
      <c r="C182" s="9"/>
      <c r="D182" s="14" t="s">
        <v>7</v>
      </c>
      <c r="E182" s="17">
        <v>4.4</v>
      </c>
      <c r="F182" s="25">
        <f t="shared" si="4"/>
        <v>31704.545454545452</v>
      </c>
      <c r="G182" s="56">
        <v>139.5</v>
      </c>
    </row>
    <row r="183" spans="1:7" ht="12.75" customHeight="1" hidden="1">
      <c r="A183" s="108"/>
      <c r="B183" s="110"/>
      <c r="C183" s="9"/>
      <c r="D183" s="14" t="s">
        <v>5</v>
      </c>
      <c r="E183" s="17">
        <v>0.85</v>
      </c>
      <c r="F183" s="25">
        <f t="shared" si="4"/>
        <v>40235.29411764706</v>
      </c>
      <c r="G183" s="56">
        <v>34.2</v>
      </c>
    </row>
    <row r="184" spans="1:158" ht="15.75" customHeight="1">
      <c r="A184" s="28" t="s">
        <v>166</v>
      </c>
      <c r="B184" s="54"/>
      <c r="C184" s="68"/>
      <c r="D184" s="54"/>
      <c r="E184" s="54"/>
      <c r="F184" s="54"/>
      <c r="G184" s="5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</row>
    <row r="185" spans="1:158" ht="12.75" customHeight="1">
      <c r="A185" s="108" t="s">
        <v>127</v>
      </c>
      <c r="B185" s="110"/>
      <c r="C185" s="104" t="s">
        <v>268</v>
      </c>
      <c r="D185" s="14" t="s">
        <v>17</v>
      </c>
      <c r="E185" s="17">
        <v>180</v>
      </c>
      <c r="F185" s="25">
        <f t="shared" si="4"/>
        <v>27972.222222222223</v>
      </c>
      <c r="G185" s="56">
        <v>5035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</row>
    <row r="186" spans="1:158" ht="12.75" customHeight="1">
      <c r="A186" s="108"/>
      <c r="B186" s="110"/>
      <c r="C186" s="106"/>
      <c r="D186" s="14" t="s">
        <v>3</v>
      </c>
      <c r="E186" s="17">
        <v>17.5</v>
      </c>
      <c r="F186" s="25">
        <f t="shared" si="4"/>
        <v>31485.714285714283</v>
      </c>
      <c r="G186" s="56">
        <v>551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</row>
    <row r="187" spans="1:158" ht="12.75" customHeight="1">
      <c r="A187" s="24" t="s">
        <v>128</v>
      </c>
      <c r="B187" s="9"/>
      <c r="C187" s="9" t="s">
        <v>268</v>
      </c>
      <c r="D187" s="14" t="s">
        <v>17</v>
      </c>
      <c r="E187" s="17">
        <v>180</v>
      </c>
      <c r="F187" s="25">
        <f t="shared" si="4"/>
        <v>29027.777777777777</v>
      </c>
      <c r="G187" s="56">
        <v>5225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</row>
    <row r="188" spans="1:158" ht="12.75" customHeight="1">
      <c r="A188" s="108" t="s">
        <v>129</v>
      </c>
      <c r="B188" s="110"/>
      <c r="C188" s="104" t="s">
        <v>268</v>
      </c>
      <c r="D188" s="14" t="s">
        <v>17</v>
      </c>
      <c r="E188" s="17">
        <v>180</v>
      </c>
      <c r="F188" s="25">
        <f t="shared" si="4"/>
        <v>27972.222222222223</v>
      </c>
      <c r="G188" s="56">
        <v>5035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</row>
    <row r="189" spans="1:158" ht="12.75" customHeight="1">
      <c r="A189" s="108"/>
      <c r="B189" s="110"/>
      <c r="C189" s="106"/>
      <c r="D189" s="14" t="s">
        <v>3</v>
      </c>
      <c r="E189" s="17">
        <v>17.5</v>
      </c>
      <c r="F189" s="25">
        <f t="shared" si="4"/>
        <v>31485.714285714283</v>
      </c>
      <c r="G189" s="56">
        <v>551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</row>
    <row r="190" spans="1:158" ht="12.75" customHeight="1">
      <c r="A190" s="24" t="s">
        <v>130</v>
      </c>
      <c r="B190" s="9"/>
      <c r="C190" s="9" t="s">
        <v>268</v>
      </c>
      <c r="D190" s="14" t="s">
        <v>17</v>
      </c>
      <c r="E190" s="17">
        <v>180</v>
      </c>
      <c r="F190" s="25">
        <f t="shared" si="4"/>
        <v>30083.333333333332</v>
      </c>
      <c r="G190" s="56">
        <v>5415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</row>
    <row r="191" spans="1:158" ht="12.75" customHeight="1">
      <c r="A191" s="24" t="s">
        <v>121</v>
      </c>
      <c r="B191" s="9" t="s">
        <v>26</v>
      </c>
      <c r="C191" s="9" t="s">
        <v>268</v>
      </c>
      <c r="D191" s="14" t="s">
        <v>17</v>
      </c>
      <c r="E191" s="17">
        <v>180</v>
      </c>
      <c r="F191" s="25">
        <f t="shared" si="4"/>
        <v>33211.11111111111</v>
      </c>
      <c r="G191" s="56">
        <v>5978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</row>
    <row r="192" spans="1:158" ht="12.75" customHeight="1">
      <c r="A192" s="24" t="s">
        <v>122</v>
      </c>
      <c r="B192" s="9" t="s">
        <v>27</v>
      </c>
      <c r="C192" s="9" t="s">
        <v>268</v>
      </c>
      <c r="D192" s="14" t="s">
        <v>17</v>
      </c>
      <c r="E192" s="17">
        <v>180</v>
      </c>
      <c r="F192" s="25">
        <f t="shared" si="4"/>
        <v>33211.11111111111</v>
      </c>
      <c r="G192" s="56">
        <v>5978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</row>
    <row r="193" spans="1:158" ht="12.75" customHeight="1">
      <c r="A193" s="24" t="s">
        <v>123</v>
      </c>
      <c r="B193" s="9" t="s">
        <v>28</v>
      </c>
      <c r="C193" s="9" t="s">
        <v>268</v>
      </c>
      <c r="D193" s="14" t="s">
        <v>17</v>
      </c>
      <c r="E193" s="17">
        <v>180</v>
      </c>
      <c r="F193" s="25">
        <f t="shared" si="4"/>
        <v>33211.11111111111</v>
      </c>
      <c r="G193" s="56">
        <v>5978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</row>
    <row r="194" spans="1:158" ht="12.75" customHeight="1">
      <c r="A194" s="24" t="s">
        <v>124</v>
      </c>
      <c r="B194" s="9" t="s">
        <v>28</v>
      </c>
      <c r="C194" s="9" t="s">
        <v>268</v>
      </c>
      <c r="D194" s="14" t="s">
        <v>17</v>
      </c>
      <c r="E194" s="17">
        <v>180</v>
      </c>
      <c r="F194" s="25">
        <f t="shared" si="4"/>
        <v>34300</v>
      </c>
      <c r="G194" s="56">
        <v>6174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</row>
    <row r="195" spans="1:158" ht="12.75" customHeight="1">
      <c r="A195" s="24" t="s">
        <v>125</v>
      </c>
      <c r="B195" s="9" t="s">
        <v>29</v>
      </c>
      <c r="C195" s="9" t="s">
        <v>268</v>
      </c>
      <c r="D195" s="14" t="s">
        <v>17</v>
      </c>
      <c r="E195" s="17">
        <v>180</v>
      </c>
      <c r="F195" s="25">
        <f t="shared" si="4"/>
        <v>38111.11111111112</v>
      </c>
      <c r="G195" s="56">
        <v>6860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</row>
    <row r="196" spans="1:158" ht="12.75" customHeight="1">
      <c r="A196" s="24" t="s">
        <v>126</v>
      </c>
      <c r="B196" s="9" t="s">
        <v>30</v>
      </c>
      <c r="C196" s="9" t="s">
        <v>268</v>
      </c>
      <c r="D196" s="14" t="s">
        <v>17</v>
      </c>
      <c r="E196" s="17">
        <v>180</v>
      </c>
      <c r="F196" s="25">
        <f t="shared" si="4"/>
        <v>39744.444444444445</v>
      </c>
      <c r="G196" s="56">
        <v>7154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</row>
    <row r="197" spans="1:158" ht="15.75">
      <c r="A197" s="28" t="s">
        <v>167</v>
      </c>
      <c r="B197" s="54"/>
      <c r="C197" s="68"/>
      <c r="D197" s="54"/>
      <c r="E197" s="54"/>
      <c r="F197" s="54"/>
      <c r="G197" s="5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</row>
    <row r="198" spans="1:158" ht="12.75" customHeight="1" hidden="1">
      <c r="A198" s="24" t="s">
        <v>170</v>
      </c>
      <c r="B198" s="9" t="s">
        <v>171</v>
      </c>
      <c r="C198" s="9"/>
      <c r="D198" s="14" t="s">
        <v>3</v>
      </c>
      <c r="E198" s="17">
        <v>17</v>
      </c>
      <c r="F198" s="25">
        <f t="shared" si="4"/>
        <v>280238.82352941175</v>
      </c>
      <c r="G198" s="56">
        <v>4764.06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</row>
    <row r="199" spans="1:158" ht="12.75">
      <c r="A199" s="108" t="s">
        <v>86</v>
      </c>
      <c r="B199" s="110"/>
      <c r="C199" s="104" t="s">
        <v>267</v>
      </c>
      <c r="D199" s="14" t="s">
        <v>17</v>
      </c>
      <c r="E199" s="17">
        <v>180</v>
      </c>
      <c r="F199" s="25">
        <f t="shared" si="4"/>
        <v>44105.555555555555</v>
      </c>
      <c r="G199" s="56">
        <v>7939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</row>
    <row r="200" spans="1:158" ht="12.75" customHeight="1" hidden="1">
      <c r="A200" s="108"/>
      <c r="B200" s="110"/>
      <c r="C200" s="105"/>
      <c r="D200" s="36" t="s">
        <v>22</v>
      </c>
      <c r="E200" s="17">
        <v>52</v>
      </c>
      <c r="F200" s="25">
        <f t="shared" si="4"/>
        <v>55246.15384615385</v>
      </c>
      <c r="G200" s="56">
        <v>2872.8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</row>
    <row r="201" spans="1:158" ht="12.75">
      <c r="A201" s="108"/>
      <c r="B201" s="110"/>
      <c r="C201" s="106"/>
      <c r="D201" s="14" t="s">
        <v>3</v>
      </c>
      <c r="E201" s="17">
        <v>17</v>
      </c>
      <c r="F201" s="25">
        <f t="shared" si="4"/>
        <v>48100</v>
      </c>
      <c r="G201" s="56">
        <v>817.7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</row>
    <row r="202" spans="1:158" ht="12.75">
      <c r="A202" s="108" t="s">
        <v>169</v>
      </c>
      <c r="B202" s="110"/>
      <c r="C202" s="104" t="s">
        <v>267</v>
      </c>
      <c r="D202" s="14" t="s">
        <v>3</v>
      </c>
      <c r="E202" s="17">
        <v>17.5</v>
      </c>
      <c r="F202" s="25">
        <f t="shared" si="4"/>
        <v>40857.142857142855</v>
      </c>
      <c r="G202" s="56">
        <v>715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</row>
    <row r="203" spans="1:158" ht="12.75">
      <c r="A203" s="108"/>
      <c r="B203" s="110"/>
      <c r="C203" s="106"/>
      <c r="D203" s="14" t="s">
        <v>5</v>
      </c>
      <c r="E203" s="17">
        <v>0.85</v>
      </c>
      <c r="F203" s="25">
        <f t="shared" si="4"/>
        <v>37647.05882352941</v>
      </c>
      <c r="G203" s="56">
        <v>32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</row>
    <row r="204" spans="1:158" ht="12.75">
      <c r="A204" s="108" t="s">
        <v>175</v>
      </c>
      <c r="B204" s="110"/>
      <c r="C204" s="104" t="s">
        <v>267</v>
      </c>
      <c r="D204" s="14" t="s">
        <v>17</v>
      </c>
      <c r="E204" s="17">
        <v>170</v>
      </c>
      <c r="F204" s="25">
        <f t="shared" si="4"/>
        <v>117529.41176470589</v>
      </c>
      <c r="G204" s="56">
        <v>19980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</row>
    <row r="205" spans="1:158" ht="12.75">
      <c r="A205" s="108"/>
      <c r="B205" s="110"/>
      <c r="C205" s="106"/>
      <c r="D205" s="14" t="s">
        <v>3</v>
      </c>
      <c r="E205" s="17">
        <v>17</v>
      </c>
      <c r="F205" s="25">
        <f t="shared" si="4"/>
        <v>122941.17647058824</v>
      </c>
      <c r="G205" s="56">
        <v>2090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</row>
    <row r="206" spans="1:158" ht="12.75">
      <c r="A206" s="108" t="s">
        <v>176</v>
      </c>
      <c r="B206" s="110"/>
      <c r="C206" s="104" t="s">
        <v>267</v>
      </c>
      <c r="D206" s="14" t="s">
        <v>17</v>
      </c>
      <c r="E206" s="17">
        <v>180</v>
      </c>
      <c r="F206" s="25">
        <f t="shared" si="4"/>
        <v>57333.333333333336</v>
      </c>
      <c r="G206" s="56">
        <v>10320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</row>
    <row r="207" spans="1:158" ht="12.75">
      <c r="A207" s="108"/>
      <c r="B207" s="110"/>
      <c r="C207" s="106"/>
      <c r="D207" s="14" t="s">
        <v>3</v>
      </c>
      <c r="E207" s="17">
        <v>17.5</v>
      </c>
      <c r="F207" s="25">
        <f t="shared" si="4"/>
        <v>60571.42857142857</v>
      </c>
      <c r="G207" s="56">
        <v>1060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</row>
    <row r="208" spans="1:158" ht="12.75">
      <c r="A208" s="108" t="s">
        <v>101</v>
      </c>
      <c r="B208" s="110"/>
      <c r="C208" s="104" t="s">
        <v>267</v>
      </c>
      <c r="D208" s="14" t="s">
        <v>17</v>
      </c>
      <c r="E208" s="17">
        <v>180</v>
      </c>
      <c r="F208" s="25">
        <f t="shared" si="4"/>
        <v>38194.444444444445</v>
      </c>
      <c r="G208" s="56">
        <v>6875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</row>
    <row r="209" spans="1:158" ht="12.75">
      <c r="A209" s="108"/>
      <c r="B209" s="110"/>
      <c r="C209" s="106"/>
      <c r="D209" s="14" t="s">
        <v>3</v>
      </c>
      <c r="E209" s="17">
        <v>17.5</v>
      </c>
      <c r="F209" s="25">
        <f t="shared" si="4"/>
        <v>40285.71428571428</v>
      </c>
      <c r="G209" s="56">
        <v>705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</row>
    <row r="210" spans="1:158" ht="12.75">
      <c r="A210" s="108" t="s">
        <v>177</v>
      </c>
      <c r="B210" s="110"/>
      <c r="C210" s="104" t="s">
        <v>267</v>
      </c>
      <c r="D210" s="14" t="s">
        <v>17</v>
      </c>
      <c r="E210" s="17">
        <v>180</v>
      </c>
      <c r="F210" s="25">
        <f t="shared" si="4"/>
        <v>57333.333333333336</v>
      </c>
      <c r="G210" s="56">
        <v>10320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</row>
    <row r="211" spans="1:158" ht="12.75">
      <c r="A211" s="108"/>
      <c r="B211" s="110"/>
      <c r="C211" s="106"/>
      <c r="D211" s="14" t="s">
        <v>3</v>
      </c>
      <c r="E211" s="17">
        <v>17.5</v>
      </c>
      <c r="F211" s="25">
        <f t="shared" si="4"/>
        <v>60571.42857142857</v>
      </c>
      <c r="G211" s="56">
        <v>1060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</row>
    <row r="212" spans="1:158" ht="12.75">
      <c r="A212" s="108" t="s">
        <v>77</v>
      </c>
      <c r="B212" s="110"/>
      <c r="C212" s="104" t="s">
        <v>267</v>
      </c>
      <c r="D212" s="14" t="s">
        <v>17</v>
      </c>
      <c r="E212" s="17">
        <v>180</v>
      </c>
      <c r="F212" s="25">
        <f t="shared" si="4"/>
        <v>44444.444444444445</v>
      </c>
      <c r="G212" s="56">
        <v>8000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</row>
    <row r="213" spans="1:158" ht="12.75">
      <c r="A213" s="108"/>
      <c r="B213" s="110"/>
      <c r="C213" s="106"/>
      <c r="D213" s="14" t="s">
        <v>3</v>
      </c>
      <c r="E213" s="17">
        <v>17.5</v>
      </c>
      <c r="F213" s="25">
        <f t="shared" si="4"/>
        <v>46857.142857142855</v>
      </c>
      <c r="G213" s="56">
        <v>820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</row>
    <row r="214" spans="1:158" ht="12.75" customHeight="1" hidden="1">
      <c r="A214" s="108"/>
      <c r="B214" s="110"/>
      <c r="C214" s="9"/>
      <c r="D214" s="38" t="s">
        <v>7</v>
      </c>
      <c r="E214" s="17">
        <v>4.4</v>
      </c>
      <c r="F214" s="25">
        <f t="shared" si="4"/>
        <v>62284.090909090904</v>
      </c>
      <c r="G214" s="56">
        <v>274.05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</row>
    <row r="215" spans="1:158" ht="12.75">
      <c r="A215" s="108" t="s">
        <v>79</v>
      </c>
      <c r="B215" s="110"/>
      <c r="C215" s="104" t="s">
        <v>267</v>
      </c>
      <c r="D215" s="14" t="s">
        <v>17</v>
      </c>
      <c r="E215" s="17">
        <v>180</v>
      </c>
      <c r="F215" s="25">
        <f t="shared" si="4"/>
        <v>58900</v>
      </c>
      <c r="G215" s="56">
        <v>10602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</row>
    <row r="216" spans="1:158" ht="12.75">
      <c r="A216" s="108"/>
      <c r="B216" s="110"/>
      <c r="C216" s="106"/>
      <c r="D216" s="14" t="s">
        <v>3</v>
      </c>
      <c r="E216" s="17">
        <v>17.5</v>
      </c>
      <c r="F216" s="25">
        <f t="shared" si="4"/>
        <v>67371.42857142857</v>
      </c>
      <c r="G216" s="56">
        <v>1179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</row>
    <row r="217" spans="1:158" ht="12.75">
      <c r="A217" s="108" t="s">
        <v>78</v>
      </c>
      <c r="B217" s="110"/>
      <c r="C217" s="104" t="s">
        <v>268</v>
      </c>
      <c r="D217" s="14" t="s">
        <v>17</v>
      </c>
      <c r="E217" s="17">
        <v>180</v>
      </c>
      <c r="F217" s="25">
        <f t="shared" si="4"/>
        <v>30611.11111111111</v>
      </c>
      <c r="G217" s="56">
        <v>5510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</row>
    <row r="218" spans="1:158" ht="13.5" customHeight="1">
      <c r="A218" s="108"/>
      <c r="B218" s="110"/>
      <c r="C218" s="105"/>
      <c r="D218" s="14" t="s">
        <v>264</v>
      </c>
      <c r="E218" s="17">
        <v>40</v>
      </c>
      <c r="F218" s="25">
        <f t="shared" si="4"/>
        <v>31250</v>
      </c>
      <c r="G218" s="56">
        <v>1250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</row>
    <row r="219" spans="1:158" ht="12.75">
      <c r="A219" s="108"/>
      <c r="B219" s="110"/>
      <c r="C219" s="106"/>
      <c r="D219" s="14" t="s">
        <v>3</v>
      </c>
      <c r="E219" s="17">
        <v>17.5</v>
      </c>
      <c r="F219" s="25">
        <f t="shared" si="4"/>
        <v>32299.999999999996</v>
      </c>
      <c r="G219" s="56">
        <v>565.25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</row>
    <row r="220" spans="1:158" ht="12.75">
      <c r="A220" s="108" t="s">
        <v>80</v>
      </c>
      <c r="B220" s="110"/>
      <c r="C220" s="104" t="s">
        <v>268</v>
      </c>
      <c r="D220" s="14" t="s">
        <v>17</v>
      </c>
      <c r="E220" s="17">
        <v>180</v>
      </c>
      <c r="F220" s="25">
        <f t="shared" si="4"/>
        <v>33513.88888888888</v>
      </c>
      <c r="G220" s="56">
        <v>6032.5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</row>
    <row r="221" spans="1:158" ht="12.75">
      <c r="A221" s="108"/>
      <c r="B221" s="110"/>
      <c r="C221" s="106"/>
      <c r="D221" s="14" t="s">
        <v>3</v>
      </c>
      <c r="E221" s="17">
        <v>17.5</v>
      </c>
      <c r="F221" s="25">
        <f t="shared" si="4"/>
        <v>35285.71428571428</v>
      </c>
      <c r="G221" s="56">
        <v>617.5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</row>
    <row r="222" spans="1:158" ht="12.75" hidden="1">
      <c r="A222" s="108" t="s">
        <v>178</v>
      </c>
      <c r="B222" s="110"/>
      <c r="C222" s="9"/>
      <c r="D222" s="14" t="s">
        <v>17</v>
      </c>
      <c r="E222" s="17">
        <v>180</v>
      </c>
      <c r="F222" s="25">
        <f t="shared" si="4"/>
        <v>47315.00000000001</v>
      </c>
      <c r="G222" s="56">
        <v>8516.7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</row>
    <row r="223" spans="1:158" ht="12.75" hidden="1">
      <c r="A223" s="108"/>
      <c r="B223" s="110"/>
      <c r="C223" s="9"/>
      <c r="D223" s="14" t="s">
        <v>3</v>
      </c>
      <c r="E223" s="17">
        <v>17.5</v>
      </c>
      <c r="F223" s="25">
        <f t="shared" si="4"/>
        <v>51068.571428571435</v>
      </c>
      <c r="G223" s="56">
        <v>893.7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</row>
    <row r="224" spans="1:158" ht="12.75" hidden="1">
      <c r="A224" s="108" t="s">
        <v>179</v>
      </c>
      <c r="B224" s="110"/>
      <c r="C224" s="9"/>
      <c r="D224" s="14" t="s">
        <v>17</v>
      </c>
      <c r="E224" s="17">
        <v>180</v>
      </c>
      <c r="F224" s="25">
        <f t="shared" si="4"/>
        <v>47315.00000000001</v>
      </c>
      <c r="G224" s="56">
        <v>8516.7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</row>
    <row r="225" spans="1:158" ht="12.75" hidden="1">
      <c r="A225" s="108"/>
      <c r="B225" s="110"/>
      <c r="C225" s="9"/>
      <c r="D225" s="14" t="s">
        <v>3</v>
      </c>
      <c r="E225" s="17">
        <v>17.5</v>
      </c>
      <c r="F225" s="25">
        <f t="shared" si="4"/>
        <v>51068.571428571435</v>
      </c>
      <c r="G225" s="56">
        <v>893.7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</row>
    <row r="226" spans="1:158" ht="12.75" hidden="1">
      <c r="A226" s="108" t="s">
        <v>81</v>
      </c>
      <c r="B226" s="110"/>
      <c r="C226" s="9"/>
      <c r="D226" s="14" t="s">
        <v>17</v>
      </c>
      <c r="E226" s="17">
        <v>180</v>
      </c>
      <c r="F226" s="25">
        <f t="shared" si="4"/>
        <v>51125</v>
      </c>
      <c r="G226" s="56">
        <v>9202.5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</row>
    <row r="227" spans="1:158" ht="12.75" hidden="1">
      <c r="A227" s="108"/>
      <c r="B227" s="110"/>
      <c r="C227" s="9"/>
      <c r="D227" s="14" t="s">
        <v>3</v>
      </c>
      <c r="E227" s="17">
        <v>17</v>
      </c>
      <c r="F227" s="25">
        <f t="shared" si="4"/>
        <v>56911.76470588236</v>
      </c>
      <c r="G227" s="56">
        <v>967.5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</row>
    <row r="228" spans="1:158" ht="12.75" hidden="1">
      <c r="A228" s="108" t="s">
        <v>82</v>
      </c>
      <c r="B228" s="110"/>
      <c r="C228" s="9"/>
      <c r="D228" s="14" t="s">
        <v>17</v>
      </c>
      <c r="E228" s="17">
        <v>180</v>
      </c>
      <c r="F228" s="25">
        <f t="shared" si="4"/>
        <v>45195</v>
      </c>
      <c r="G228" s="56">
        <v>8135.1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</row>
    <row r="229" spans="1:158" ht="12.75" hidden="1">
      <c r="A229" s="108"/>
      <c r="B229" s="110"/>
      <c r="C229" s="9"/>
      <c r="D229" s="14" t="s">
        <v>3</v>
      </c>
      <c r="E229" s="17">
        <v>17</v>
      </c>
      <c r="F229" s="25">
        <f t="shared" si="4"/>
        <v>50611.76470588235</v>
      </c>
      <c r="G229" s="56">
        <v>860.4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</row>
    <row r="230" spans="1:158" ht="12" customHeight="1" hidden="1">
      <c r="A230" s="108" t="s">
        <v>83</v>
      </c>
      <c r="B230" s="110"/>
      <c r="C230" s="9"/>
      <c r="D230" s="14" t="s">
        <v>17</v>
      </c>
      <c r="E230" s="17">
        <v>180</v>
      </c>
      <c r="F230" s="25">
        <f t="shared" si="4"/>
        <v>44010</v>
      </c>
      <c r="G230" s="56">
        <v>7921.8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</row>
    <row r="231" spans="1:158" ht="12.75" hidden="1">
      <c r="A231" s="108"/>
      <c r="B231" s="110"/>
      <c r="C231" s="9"/>
      <c r="D231" s="36" t="s">
        <v>22</v>
      </c>
      <c r="E231" s="17">
        <v>52</v>
      </c>
      <c r="F231" s="25">
        <f t="shared" si="4"/>
        <v>45595.76923076923</v>
      </c>
      <c r="G231" s="56">
        <v>2370.98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</row>
    <row r="232" spans="1:158" ht="12.75" hidden="1">
      <c r="A232" s="108"/>
      <c r="B232" s="110"/>
      <c r="C232" s="9"/>
      <c r="D232" s="14" t="s">
        <v>3</v>
      </c>
      <c r="E232" s="17">
        <v>17.5</v>
      </c>
      <c r="F232" s="25">
        <f t="shared" si="4"/>
        <v>47108.57142857143</v>
      </c>
      <c r="G232" s="56">
        <v>824.4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</row>
    <row r="233" spans="1:158" ht="12.75" hidden="1">
      <c r="A233" s="108" t="s">
        <v>84</v>
      </c>
      <c r="B233" s="110"/>
      <c r="C233" s="9"/>
      <c r="D233" s="14" t="s">
        <v>17</v>
      </c>
      <c r="E233" s="17">
        <v>180</v>
      </c>
      <c r="F233" s="25">
        <f t="shared" si="4"/>
        <v>41879.99999999999</v>
      </c>
      <c r="G233" s="56">
        <v>7538.4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</row>
    <row r="234" spans="1:158" ht="12.75" customHeight="1" hidden="1">
      <c r="A234" s="108"/>
      <c r="B234" s="110"/>
      <c r="C234" s="9"/>
      <c r="D234" s="36" t="s">
        <v>22</v>
      </c>
      <c r="E234" s="17">
        <v>52</v>
      </c>
      <c r="F234" s="25">
        <f t="shared" si="4"/>
        <v>45358.846153846156</v>
      </c>
      <c r="G234" s="56">
        <v>2358.6600000000003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</row>
    <row r="235" spans="1:158" ht="12.75" customHeight="1" hidden="1">
      <c r="A235" s="108"/>
      <c r="B235" s="110"/>
      <c r="C235" s="9"/>
      <c r="D235" s="14" t="s">
        <v>3</v>
      </c>
      <c r="E235" s="17">
        <v>17.5</v>
      </c>
      <c r="F235" s="25">
        <f t="shared" si="4"/>
        <v>44897.14285714286</v>
      </c>
      <c r="G235" s="56">
        <v>785.7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</row>
    <row r="236" spans="1:158" ht="12.75" customHeight="1" hidden="1">
      <c r="A236" s="108" t="s">
        <v>85</v>
      </c>
      <c r="B236" s="110"/>
      <c r="C236" s="9"/>
      <c r="D236" s="14" t="s">
        <v>17</v>
      </c>
      <c r="E236" s="17">
        <v>180</v>
      </c>
      <c r="F236" s="25">
        <f aca="true" t="shared" si="5" ref="F236:F303">G236/$E236*1000</f>
        <v>45265</v>
      </c>
      <c r="G236" s="56">
        <v>8147.7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</row>
    <row r="237" spans="1:158" ht="12.75" customHeight="1" hidden="1">
      <c r="A237" s="108"/>
      <c r="B237" s="110"/>
      <c r="C237" s="9"/>
      <c r="D237" s="14" t="s">
        <v>3</v>
      </c>
      <c r="E237" s="17">
        <v>17.5</v>
      </c>
      <c r="F237" s="25">
        <f t="shared" si="5"/>
        <v>48291.42857142857</v>
      </c>
      <c r="G237" s="56">
        <v>845.1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</row>
    <row r="238" spans="1:158" ht="12.75" customHeight="1" hidden="1">
      <c r="A238" s="24" t="s">
        <v>204</v>
      </c>
      <c r="B238" s="9"/>
      <c r="C238" s="9"/>
      <c r="D238" s="14" t="s">
        <v>17</v>
      </c>
      <c r="E238" s="17">
        <v>180</v>
      </c>
      <c r="F238" s="25">
        <f t="shared" si="5"/>
        <v>38532.77777777778</v>
      </c>
      <c r="G238" s="56">
        <v>6935.900000000001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</row>
    <row r="239" spans="1:158" ht="15.75">
      <c r="A239" s="28" t="s">
        <v>205</v>
      </c>
      <c r="B239" s="54"/>
      <c r="C239" s="68"/>
      <c r="D239" s="54"/>
      <c r="E239" s="54"/>
      <c r="F239" s="54"/>
      <c r="G239" s="5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</row>
    <row r="240" spans="1:158" ht="12.75">
      <c r="A240" s="108" t="s">
        <v>87</v>
      </c>
      <c r="B240" s="110"/>
      <c r="C240" s="104" t="s">
        <v>268</v>
      </c>
      <c r="D240" s="14" t="s">
        <v>18</v>
      </c>
      <c r="E240" s="17">
        <v>180</v>
      </c>
      <c r="F240" s="25">
        <f t="shared" si="5"/>
        <v>44438.88888888889</v>
      </c>
      <c r="G240" s="56">
        <v>7999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</row>
    <row r="241" spans="1:158" ht="12.75">
      <c r="A241" s="108"/>
      <c r="B241" s="110"/>
      <c r="C241" s="106"/>
      <c r="D241" s="14" t="s">
        <v>3</v>
      </c>
      <c r="E241" s="17">
        <v>17.5</v>
      </c>
      <c r="F241" s="25">
        <f t="shared" si="5"/>
        <v>47228.57142857143</v>
      </c>
      <c r="G241" s="56">
        <v>826.5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</row>
    <row r="242" spans="1:158" ht="12.75">
      <c r="A242" s="108" t="s">
        <v>88</v>
      </c>
      <c r="B242" s="110"/>
      <c r="C242" s="104" t="s">
        <v>268</v>
      </c>
      <c r="D242" s="14" t="s">
        <v>18</v>
      </c>
      <c r="E242" s="17">
        <v>180</v>
      </c>
      <c r="F242" s="25">
        <f t="shared" si="5"/>
        <v>42116.666666666664</v>
      </c>
      <c r="G242" s="56">
        <v>7581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</row>
    <row r="243" spans="1:158" ht="12.75">
      <c r="A243" s="108"/>
      <c r="B243" s="110"/>
      <c r="C243" s="106"/>
      <c r="D243" s="14" t="s">
        <v>3</v>
      </c>
      <c r="E243" s="17">
        <v>17.5</v>
      </c>
      <c r="F243" s="25">
        <f t="shared" si="5"/>
        <v>44514.28571428571</v>
      </c>
      <c r="G243" s="56">
        <v>779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</row>
    <row r="244" spans="1:158" ht="12.75">
      <c r="A244" s="108" t="s">
        <v>89</v>
      </c>
      <c r="B244" s="110"/>
      <c r="C244" s="104" t="s">
        <v>268</v>
      </c>
      <c r="D244" s="14" t="s">
        <v>18</v>
      </c>
      <c r="E244" s="17">
        <v>180</v>
      </c>
      <c r="F244" s="25">
        <f t="shared" si="5"/>
        <v>34833.333333333336</v>
      </c>
      <c r="G244" s="56">
        <v>6270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</row>
    <row r="245" spans="1:158" ht="12.75" customHeight="1" hidden="1">
      <c r="A245" s="108"/>
      <c r="B245" s="110"/>
      <c r="C245" s="105"/>
      <c r="D245" s="36" t="s">
        <v>22</v>
      </c>
      <c r="E245" s="17">
        <v>52</v>
      </c>
      <c r="F245" s="25">
        <f t="shared" si="5"/>
        <v>46120.769230769234</v>
      </c>
      <c r="G245" s="56">
        <v>2398.28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</row>
    <row r="246" spans="1:158" ht="12.75">
      <c r="A246" s="108"/>
      <c r="B246" s="110"/>
      <c r="C246" s="106"/>
      <c r="D246" s="14" t="s">
        <v>3</v>
      </c>
      <c r="E246" s="17">
        <v>17.5</v>
      </c>
      <c r="F246" s="25">
        <f t="shared" si="5"/>
        <v>35828.57142857143</v>
      </c>
      <c r="G246" s="56">
        <v>627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</row>
    <row r="247" spans="1:158" ht="12.75">
      <c r="A247" s="108" t="s">
        <v>90</v>
      </c>
      <c r="B247" s="110"/>
      <c r="C247" s="104" t="s">
        <v>268</v>
      </c>
      <c r="D247" s="14" t="s">
        <v>18</v>
      </c>
      <c r="E247" s="17">
        <v>180</v>
      </c>
      <c r="F247" s="25">
        <f t="shared" si="5"/>
        <v>36400.83333333333</v>
      </c>
      <c r="G247" s="56">
        <v>6552.15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</row>
    <row r="248" spans="1:158" ht="12.75" customHeight="1" hidden="1">
      <c r="A248" s="108"/>
      <c r="B248" s="110"/>
      <c r="C248" s="105"/>
      <c r="D248" s="36" t="s">
        <v>22</v>
      </c>
      <c r="E248" s="17">
        <v>52</v>
      </c>
      <c r="F248" s="25">
        <f t="shared" si="5"/>
        <v>51546.73076923078</v>
      </c>
      <c r="G248" s="56">
        <v>2680.4300000000003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</row>
    <row r="249" spans="1:158" ht="12.75">
      <c r="A249" s="108"/>
      <c r="B249" s="110"/>
      <c r="C249" s="106"/>
      <c r="D249" s="14" t="s">
        <v>3</v>
      </c>
      <c r="E249" s="17">
        <v>17.5</v>
      </c>
      <c r="F249" s="25">
        <f t="shared" si="5"/>
        <v>38000</v>
      </c>
      <c r="G249" s="56">
        <v>665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</row>
    <row r="250" spans="1:158" ht="12.75" hidden="1">
      <c r="A250" s="108" t="s">
        <v>168</v>
      </c>
      <c r="B250" s="110"/>
      <c r="C250" s="9"/>
      <c r="D250" s="14" t="s">
        <v>18</v>
      </c>
      <c r="E250" s="17">
        <v>180</v>
      </c>
      <c r="F250" s="25">
        <f t="shared" si="5"/>
        <v>50750</v>
      </c>
      <c r="G250" s="56">
        <v>9135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</row>
    <row r="251" spans="1:158" ht="12.75" hidden="1">
      <c r="A251" s="108"/>
      <c r="B251" s="110"/>
      <c r="C251" s="9"/>
      <c r="D251" s="14" t="s">
        <v>3</v>
      </c>
      <c r="E251" s="17">
        <v>17.5</v>
      </c>
      <c r="F251" s="25">
        <f t="shared" si="5"/>
        <v>54000</v>
      </c>
      <c r="G251" s="56">
        <v>945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</row>
    <row r="252" spans="1:158" ht="12.75" hidden="1">
      <c r="A252" s="108" t="s">
        <v>91</v>
      </c>
      <c r="B252" s="110"/>
      <c r="C252" s="9"/>
      <c r="D252" s="14" t="s">
        <v>18</v>
      </c>
      <c r="E252" s="17">
        <v>180</v>
      </c>
      <c r="F252" s="25">
        <f t="shared" si="5"/>
        <v>54550</v>
      </c>
      <c r="G252" s="56">
        <v>9819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</row>
    <row r="253" spans="1:158" ht="12.75" customHeight="1" hidden="1">
      <c r="A253" s="108"/>
      <c r="B253" s="110"/>
      <c r="C253" s="9"/>
      <c r="D253" s="14" t="s">
        <v>3</v>
      </c>
      <c r="E253" s="17">
        <v>17.5</v>
      </c>
      <c r="F253" s="25">
        <f t="shared" si="5"/>
        <v>57600</v>
      </c>
      <c r="G253" s="56">
        <v>1008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</row>
    <row r="254" spans="1:158" ht="12.75" customHeight="1" hidden="1">
      <c r="A254" s="24" t="s">
        <v>92</v>
      </c>
      <c r="B254" s="9"/>
      <c r="C254" s="9"/>
      <c r="D254" s="14" t="s">
        <v>18</v>
      </c>
      <c r="E254" s="17">
        <v>180</v>
      </c>
      <c r="F254" s="25">
        <f t="shared" si="5"/>
        <v>43350</v>
      </c>
      <c r="G254" s="56">
        <v>7803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</row>
    <row r="255" spans="1:158" ht="12.75" hidden="1">
      <c r="A255" s="24" t="s">
        <v>206</v>
      </c>
      <c r="B255" s="9"/>
      <c r="C255" s="9"/>
      <c r="D255" s="14" t="s">
        <v>18</v>
      </c>
      <c r="E255" s="17">
        <v>180</v>
      </c>
      <c r="F255" s="25">
        <f t="shared" si="5"/>
        <v>51275</v>
      </c>
      <c r="G255" s="56">
        <v>9229.5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</row>
    <row r="256" spans="1:158" ht="12.75">
      <c r="A256" s="24" t="s">
        <v>149</v>
      </c>
      <c r="B256" s="9"/>
      <c r="C256" s="9" t="s">
        <v>268</v>
      </c>
      <c r="D256" s="14" t="s">
        <v>18</v>
      </c>
      <c r="E256" s="17">
        <v>180</v>
      </c>
      <c r="F256" s="25">
        <f t="shared" si="5"/>
        <v>32616.666666666668</v>
      </c>
      <c r="G256" s="56">
        <v>5871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</row>
    <row r="257" spans="1:158" ht="12.75">
      <c r="A257" s="24" t="s">
        <v>148</v>
      </c>
      <c r="B257" s="9"/>
      <c r="C257" s="9" t="s">
        <v>268</v>
      </c>
      <c r="D257" s="14" t="s">
        <v>18</v>
      </c>
      <c r="E257" s="17">
        <v>180</v>
      </c>
      <c r="F257" s="25">
        <f t="shared" si="5"/>
        <v>32310.55555555555</v>
      </c>
      <c r="G257" s="56">
        <v>5815.9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</row>
    <row r="258" spans="1:158" ht="12.75">
      <c r="A258" s="24" t="s">
        <v>94</v>
      </c>
      <c r="B258" s="9"/>
      <c r="C258" s="9" t="s">
        <v>268</v>
      </c>
      <c r="D258" s="14" t="s">
        <v>18</v>
      </c>
      <c r="E258" s="17">
        <v>180</v>
      </c>
      <c r="F258" s="25">
        <f t="shared" si="5"/>
        <v>33360.83333333333</v>
      </c>
      <c r="G258" s="56">
        <v>6004.95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</row>
    <row r="259" spans="1:158" ht="12.75">
      <c r="A259" s="108" t="s">
        <v>95</v>
      </c>
      <c r="B259" s="110" t="s">
        <v>31</v>
      </c>
      <c r="C259" s="104" t="s">
        <v>268</v>
      </c>
      <c r="D259" s="14" t="s">
        <v>18</v>
      </c>
      <c r="E259" s="17">
        <v>175</v>
      </c>
      <c r="F259" s="25">
        <f t="shared" si="5"/>
        <v>49714.28571428572</v>
      </c>
      <c r="G259" s="56">
        <v>8700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</row>
    <row r="260" spans="1:158" ht="12.75">
      <c r="A260" s="108"/>
      <c r="B260" s="110"/>
      <c r="C260" s="106"/>
      <c r="D260" s="14" t="s">
        <v>3</v>
      </c>
      <c r="E260" s="17">
        <v>17</v>
      </c>
      <c r="F260" s="25">
        <f t="shared" si="5"/>
        <v>54117.64705882353</v>
      </c>
      <c r="G260" s="56">
        <v>920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</row>
    <row r="261" spans="1:158" ht="15.75">
      <c r="A261" s="28" t="s">
        <v>146</v>
      </c>
      <c r="B261" s="54"/>
      <c r="C261" s="68"/>
      <c r="D261" s="54"/>
      <c r="E261" s="54"/>
      <c r="F261" s="54"/>
      <c r="G261" s="5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</row>
    <row r="262" spans="1:158" ht="12.75">
      <c r="A262" s="108" t="s">
        <v>96</v>
      </c>
      <c r="B262" s="110"/>
      <c r="C262" s="104" t="s">
        <v>267</v>
      </c>
      <c r="D262" s="14" t="s">
        <v>18</v>
      </c>
      <c r="E262" s="17">
        <v>180</v>
      </c>
      <c r="F262" s="25">
        <f t="shared" si="5"/>
        <v>47900</v>
      </c>
      <c r="G262" s="56">
        <v>8622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</row>
    <row r="263" spans="1:158" ht="12.75">
      <c r="A263" s="108"/>
      <c r="B263" s="110"/>
      <c r="C263" s="106"/>
      <c r="D263" s="14" t="s">
        <v>3</v>
      </c>
      <c r="E263" s="17">
        <v>17.5</v>
      </c>
      <c r="F263" s="25">
        <f t="shared" si="5"/>
        <v>51171.42857142857</v>
      </c>
      <c r="G263" s="56">
        <v>895.5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</row>
    <row r="264" spans="1:158" ht="12.75">
      <c r="A264" s="108" t="s">
        <v>97</v>
      </c>
      <c r="B264" s="110"/>
      <c r="C264" s="104" t="s">
        <v>267</v>
      </c>
      <c r="D264" s="14" t="s">
        <v>18</v>
      </c>
      <c r="E264" s="17">
        <v>175</v>
      </c>
      <c r="F264" s="25">
        <f t="shared" si="5"/>
        <v>52200</v>
      </c>
      <c r="G264" s="56">
        <v>9135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</row>
    <row r="265" spans="1:158" ht="12.75">
      <c r="A265" s="108"/>
      <c r="B265" s="110"/>
      <c r="C265" s="106"/>
      <c r="D265" s="14" t="s">
        <v>3</v>
      </c>
      <c r="E265" s="17">
        <v>17.5</v>
      </c>
      <c r="F265" s="25">
        <f t="shared" si="5"/>
        <v>55542.857142857145</v>
      </c>
      <c r="G265" s="56">
        <v>972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</row>
    <row r="266" spans="1:158" ht="12.75">
      <c r="A266" s="24" t="s">
        <v>142</v>
      </c>
      <c r="B266" s="9"/>
      <c r="C266" s="9" t="s">
        <v>267</v>
      </c>
      <c r="D266" s="14" t="s">
        <v>18</v>
      </c>
      <c r="E266" s="17">
        <v>180</v>
      </c>
      <c r="F266" s="25">
        <f t="shared" si="5"/>
        <v>45500</v>
      </c>
      <c r="G266" s="56">
        <v>8190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</row>
    <row r="267" spans="1:158" ht="12.75">
      <c r="A267" s="112" t="s">
        <v>93</v>
      </c>
      <c r="B267" s="118"/>
      <c r="C267" s="94" t="s">
        <v>267</v>
      </c>
      <c r="D267" s="81" t="s">
        <v>18</v>
      </c>
      <c r="E267" s="82">
        <v>180</v>
      </c>
      <c r="F267" s="83">
        <f t="shared" si="5"/>
        <v>43888.88888888888</v>
      </c>
      <c r="G267" s="84">
        <v>7900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</row>
    <row r="268" spans="1:158" ht="12.75">
      <c r="A268" s="112"/>
      <c r="B268" s="118"/>
      <c r="C268" s="124"/>
      <c r="D268" s="81" t="s">
        <v>2</v>
      </c>
      <c r="E268" s="82">
        <v>17.5</v>
      </c>
      <c r="F268" s="83">
        <f t="shared" si="5"/>
        <v>48571.42857142857</v>
      </c>
      <c r="G268" s="84">
        <v>850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</row>
    <row r="269" spans="1:158" ht="12.75">
      <c r="A269" s="108" t="s">
        <v>173</v>
      </c>
      <c r="B269" s="110"/>
      <c r="C269" s="104" t="s">
        <v>267</v>
      </c>
      <c r="D269" s="14" t="s">
        <v>18</v>
      </c>
      <c r="E269" s="17">
        <v>190</v>
      </c>
      <c r="F269" s="25">
        <f t="shared" si="5"/>
        <v>56842.1052631579</v>
      </c>
      <c r="G269" s="56">
        <v>10800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</row>
    <row r="270" spans="1:158" ht="12.75">
      <c r="A270" s="108"/>
      <c r="B270" s="110"/>
      <c r="C270" s="106"/>
      <c r="D270" s="14" t="s">
        <v>3</v>
      </c>
      <c r="E270" s="17">
        <v>18</v>
      </c>
      <c r="F270" s="25">
        <f t="shared" si="5"/>
        <v>59000</v>
      </c>
      <c r="G270" s="56">
        <v>1062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</row>
    <row r="271" spans="1:158" ht="12.75">
      <c r="A271" s="108" t="s">
        <v>252</v>
      </c>
      <c r="B271" s="110"/>
      <c r="C271" s="104" t="s">
        <v>267</v>
      </c>
      <c r="D271" s="14" t="s">
        <v>18</v>
      </c>
      <c r="E271" s="17">
        <v>180</v>
      </c>
      <c r="F271" s="25">
        <f t="shared" si="5"/>
        <v>41219.44444444444</v>
      </c>
      <c r="G271" s="56">
        <v>7419.5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</row>
    <row r="272" spans="1:158" ht="12.75">
      <c r="A272" s="108"/>
      <c r="B272" s="110"/>
      <c r="C272" s="106"/>
      <c r="D272" s="14" t="s">
        <v>3</v>
      </c>
      <c r="E272" s="17">
        <v>17.5</v>
      </c>
      <c r="F272" s="25">
        <f t="shared" si="5"/>
        <v>42885.71428571428</v>
      </c>
      <c r="G272" s="56">
        <v>750.5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</row>
    <row r="273" spans="1:158" ht="12.75">
      <c r="A273" s="108" t="s">
        <v>98</v>
      </c>
      <c r="B273" s="110"/>
      <c r="C273" s="104" t="s">
        <v>267</v>
      </c>
      <c r="D273" s="14" t="s">
        <v>18</v>
      </c>
      <c r="E273" s="17">
        <v>180</v>
      </c>
      <c r="F273" s="25">
        <f t="shared" si="5"/>
        <v>41361.94444444444</v>
      </c>
      <c r="G273" s="56">
        <v>7445.15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</row>
    <row r="274" spans="1:158" ht="12.75">
      <c r="A274" s="108"/>
      <c r="B274" s="110"/>
      <c r="C274" s="106"/>
      <c r="D274" s="14" t="s">
        <v>3</v>
      </c>
      <c r="E274" s="17">
        <v>17.5</v>
      </c>
      <c r="F274" s="25">
        <f t="shared" si="5"/>
        <v>43700</v>
      </c>
      <c r="G274" s="56">
        <v>764.75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</row>
    <row r="275" spans="1:158" ht="12.75">
      <c r="A275" s="108" t="s">
        <v>99</v>
      </c>
      <c r="B275" s="110"/>
      <c r="C275" s="104" t="s">
        <v>267</v>
      </c>
      <c r="D275" s="14" t="s">
        <v>18</v>
      </c>
      <c r="E275" s="17">
        <v>180</v>
      </c>
      <c r="F275" s="25">
        <f t="shared" si="5"/>
        <v>36168.61111111111</v>
      </c>
      <c r="G275" s="56">
        <v>6510.35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</row>
    <row r="276" spans="1:158" ht="12.75">
      <c r="A276" s="108"/>
      <c r="B276" s="110"/>
      <c r="C276" s="106"/>
      <c r="D276" s="14" t="s">
        <v>3</v>
      </c>
      <c r="E276" s="17">
        <v>17.5</v>
      </c>
      <c r="F276" s="25">
        <f t="shared" si="5"/>
        <v>38977.142857142855</v>
      </c>
      <c r="G276" s="56">
        <v>682.1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</row>
    <row r="277" spans="1:158" ht="12.75">
      <c r="A277" s="108" t="s">
        <v>100</v>
      </c>
      <c r="B277" s="110"/>
      <c r="C277" s="104" t="s">
        <v>267</v>
      </c>
      <c r="D277" s="14" t="s">
        <v>18</v>
      </c>
      <c r="E277" s="17">
        <v>180</v>
      </c>
      <c r="F277" s="25">
        <f t="shared" si="5"/>
        <v>43040.277777777774</v>
      </c>
      <c r="G277" s="56">
        <v>7747.25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</row>
    <row r="278" spans="1:158" ht="12.75">
      <c r="A278" s="108"/>
      <c r="B278" s="110"/>
      <c r="C278" s="106"/>
      <c r="D278" s="14" t="s">
        <v>3</v>
      </c>
      <c r="E278" s="17">
        <v>17.5</v>
      </c>
      <c r="F278" s="25">
        <f t="shared" si="5"/>
        <v>46685.71428571428</v>
      </c>
      <c r="G278" s="56">
        <v>817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</row>
    <row r="279" spans="1:158" ht="12.75">
      <c r="A279" s="108" t="s">
        <v>155</v>
      </c>
      <c r="B279" s="110"/>
      <c r="C279" s="104" t="s">
        <v>267</v>
      </c>
      <c r="D279" s="14" t="s">
        <v>18</v>
      </c>
      <c r="E279" s="17">
        <v>175</v>
      </c>
      <c r="F279" s="25">
        <f t="shared" si="5"/>
        <v>48908.57142857143</v>
      </c>
      <c r="G279" s="56">
        <v>8559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</row>
    <row r="280" spans="1:158" ht="12.75">
      <c r="A280" s="108"/>
      <c r="B280" s="110"/>
      <c r="C280" s="105"/>
      <c r="D280" s="14" t="s">
        <v>3</v>
      </c>
      <c r="E280" s="17">
        <v>17</v>
      </c>
      <c r="F280" s="25">
        <f t="shared" si="5"/>
        <v>51882.35294117647</v>
      </c>
      <c r="G280" s="56">
        <v>882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</row>
    <row r="281" spans="1:158" ht="12.75">
      <c r="A281" s="108" t="s">
        <v>156</v>
      </c>
      <c r="B281" s="110"/>
      <c r="C281" s="105"/>
      <c r="D281" s="14" t="s">
        <v>18</v>
      </c>
      <c r="E281" s="17">
        <v>180</v>
      </c>
      <c r="F281" s="25">
        <f t="shared" si="5"/>
        <v>45625</v>
      </c>
      <c r="G281" s="56">
        <v>8212.5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</row>
    <row r="282" spans="1:158" ht="12.75">
      <c r="A282" s="108"/>
      <c r="B282" s="110"/>
      <c r="C282" s="105"/>
      <c r="D282" s="14" t="s">
        <v>3</v>
      </c>
      <c r="E282" s="17">
        <v>18</v>
      </c>
      <c r="F282" s="25">
        <f t="shared" si="5"/>
        <v>48000</v>
      </c>
      <c r="G282" s="56">
        <v>864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</row>
    <row r="283" spans="1:158" ht="12.75">
      <c r="A283" s="108" t="s">
        <v>157</v>
      </c>
      <c r="B283" s="110"/>
      <c r="C283" s="105"/>
      <c r="D283" s="14" t="s">
        <v>18</v>
      </c>
      <c r="E283" s="17">
        <v>180</v>
      </c>
      <c r="F283" s="25">
        <f t="shared" si="5"/>
        <v>40500</v>
      </c>
      <c r="G283" s="56">
        <v>7290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</row>
    <row r="284" spans="1:158" ht="12.75">
      <c r="A284" s="108"/>
      <c r="B284" s="110"/>
      <c r="C284" s="106"/>
      <c r="D284" s="14" t="s">
        <v>3</v>
      </c>
      <c r="E284" s="17">
        <v>18</v>
      </c>
      <c r="F284" s="25">
        <f t="shared" si="5"/>
        <v>42500</v>
      </c>
      <c r="G284" s="56">
        <v>765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</row>
    <row r="285" spans="1:7" ht="15.75">
      <c r="A285" s="28" t="s">
        <v>8</v>
      </c>
      <c r="B285" s="54"/>
      <c r="C285" s="68"/>
      <c r="D285" s="54"/>
      <c r="E285" s="54"/>
      <c r="F285" s="54"/>
      <c r="G285" s="51"/>
    </row>
    <row r="286" spans="1:7" ht="12.75">
      <c r="A286" s="130" t="s">
        <v>286</v>
      </c>
      <c r="B286" s="110" t="s">
        <v>285</v>
      </c>
      <c r="C286" s="104" t="s">
        <v>267</v>
      </c>
      <c r="D286" s="14" t="s">
        <v>17</v>
      </c>
      <c r="E286" s="17">
        <v>220</v>
      </c>
      <c r="F286" s="72">
        <f>G286/$E286*1000</f>
        <v>32064.999999999996</v>
      </c>
      <c r="G286" s="56">
        <v>7054.3</v>
      </c>
    </row>
    <row r="287" spans="1:7" ht="12.75">
      <c r="A287" s="108"/>
      <c r="B287" s="110"/>
      <c r="C287" s="105"/>
      <c r="D287" s="14" t="s">
        <v>4</v>
      </c>
      <c r="E287" s="17">
        <v>10</v>
      </c>
      <c r="F287" s="72">
        <f>G287/$E287*1000</f>
        <v>35200</v>
      </c>
      <c r="G287" s="56">
        <v>352</v>
      </c>
    </row>
    <row r="288" spans="1:7" ht="12.75">
      <c r="A288" s="108"/>
      <c r="B288" s="110"/>
      <c r="C288" s="105"/>
      <c r="D288" s="14" t="s">
        <v>7</v>
      </c>
      <c r="E288" s="17">
        <v>5</v>
      </c>
      <c r="F288" s="72">
        <f>G288/$E288*1000</f>
        <v>36300</v>
      </c>
      <c r="G288" s="56">
        <v>181.5</v>
      </c>
    </row>
    <row r="289" spans="1:7" ht="12.75">
      <c r="A289" s="108"/>
      <c r="B289" s="110"/>
      <c r="C289" s="106"/>
      <c r="D289" s="14" t="s">
        <v>5</v>
      </c>
      <c r="E289" s="17">
        <v>1</v>
      </c>
      <c r="F289" s="72">
        <f>G289/$E289*1000</f>
        <v>42900</v>
      </c>
      <c r="G289" s="56">
        <v>42.9</v>
      </c>
    </row>
    <row r="290" spans="1:158" ht="14.25">
      <c r="A290" s="108" t="s">
        <v>103</v>
      </c>
      <c r="B290" s="110" t="s">
        <v>104</v>
      </c>
      <c r="C290" s="104" t="s">
        <v>268</v>
      </c>
      <c r="D290" s="14" t="s">
        <v>17</v>
      </c>
      <c r="E290" s="17">
        <v>220</v>
      </c>
      <c r="F290" s="25">
        <f t="shared" si="5"/>
        <v>21227.272727272728</v>
      </c>
      <c r="G290" s="56">
        <v>4670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</row>
    <row r="291" spans="1:7" ht="12.75">
      <c r="A291" s="108"/>
      <c r="B291" s="110"/>
      <c r="C291" s="105"/>
      <c r="D291" s="14" t="s">
        <v>4</v>
      </c>
      <c r="E291" s="17">
        <v>10</v>
      </c>
      <c r="F291" s="25">
        <f t="shared" si="5"/>
        <v>24000</v>
      </c>
      <c r="G291" s="56">
        <v>240</v>
      </c>
    </row>
    <row r="292" spans="1:7" ht="12.75">
      <c r="A292" s="108"/>
      <c r="B292" s="110"/>
      <c r="C292" s="105"/>
      <c r="D292" s="14" t="s">
        <v>7</v>
      </c>
      <c r="E292" s="17">
        <v>5</v>
      </c>
      <c r="F292" s="25">
        <f t="shared" si="5"/>
        <v>24400</v>
      </c>
      <c r="G292" s="56">
        <v>122</v>
      </c>
    </row>
    <row r="293" spans="1:7" ht="12.75">
      <c r="A293" s="108"/>
      <c r="B293" s="110"/>
      <c r="C293" s="106"/>
      <c r="D293" s="14" t="s">
        <v>5</v>
      </c>
      <c r="E293" s="17">
        <v>1</v>
      </c>
      <c r="F293" s="25">
        <f t="shared" si="5"/>
        <v>31000</v>
      </c>
      <c r="G293" s="56">
        <v>31</v>
      </c>
    </row>
    <row r="294" spans="1:158" ht="14.25">
      <c r="A294" s="108" t="s">
        <v>133</v>
      </c>
      <c r="B294" s="110" t="s">
        <v>132</v>
      </c>
      <c r="C294" s="104" t="s">
        <v>267</v>
      </c>
      <c r="D294" s="14" t="s">
        <v>17</v>
      </c>
      <c r="E294" s="17">
        <v>220</v>
      </c>
      <c r="F294" s="25">
        <f t="shared" si="5"/>
        <v>25390.909090909092</v>
      </c>
      <c r="G294" s="56">
        <v>5586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</row>
    <row r="295" spans="1:7" ht="12.75">
      <c r="A295" s="108"/>
      <c r="B295" s="110"/>
      <c r="C295" s="105"/>
      <c r="D295" s="14" t="s">
        <v>4</v>
      </c>
      <c r="E295" s="17">
        <v>10</v>
      </c>
      <c r="F295" s="25">
        <f t="shared" si="5"/>
        <v>28500</v>
      </c>
      <c r="G295" s="56">
        <v>285</v>
      </c>
    </row>
    <row r="296" spans="1:7" ht="12.75">
      <c r="A296" s="108"/>
      <c r="B296" s="110"/>
      <c r="C296" s="106"/>
      <c r="D296" s="14" t="s">
        <v>7</v>
      </c>
      <c r="E296" s="17">
        <v>5</v>
      </c>
      <c r="F296" s="25">
        <f t="shared" si="5"/>
        <v>29000</v>
      </c>
      <c r="G296" s="56">
        <v>145</v>
      </c>
    </row>
    <row r="297" spans="1:158" ht="14.25">
      <c r="A297" s="108" t="s">
        <v>105</v>
      </c>
      <c r="B297" s="110" t="s">
        <v>106</v>
      </c>
      <c r="C297" s="104" t="s">
        <v>267</v>
      </c>
      <c r="D297" s="14" t="s">
        <v>17</v>
      </c>
      <c r="E297" s="17">
        <v>220</v>
      </c>
      <c r="F297" s="25">
        <f t="shared" si="5"/>
        <v>29150</v>
      </c>
      <c r="G297" s="56">
        <v>6413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</row>
    <row r="298" spans="1:7" ht="12.75">
      <c r="A298" s="108"/>
      <c r="B298" s="110"/>
      <c r="C298" s="105"/>
      <c r="D298" s="14" t="s">
        <v>4</v>
      </c>
      <c r="E298" s="17">
        <v>10</v>
      </c>
      <c r="F298" s="25">
        <f t="shared" si="5"/>
        <v>32000</v>
      </c>
      <c r="G298" s="56">
        <v>320</v>
      </c>
    </row>
    <row r="299" spans="1:7" ht="12.75">
      <c r="A299" s="108"/>
      <c r="B299" s="110"/>
      <c r="C299" s="105"/>
      <c r="D299" s="14" t="s">
        <v>7</v>
      </c>
      <c r="E299" s="17">
        <v>5</v>
      </c>
      <c r="F299" s="25">
        <f t="shared" si="5"/>
        <v>33000</v>
      </c>
      <c r="G299" s="56">
        <v>165</v>
      </c>
    </row>
    <row r="300" spans="1:7" ht="12.75">
      <c r="A300" s="108"/>
      <c r="B300" s="110"/>
      <c r="C300" s="106"/>
      <c r="D300" s="14" t="s">
        <v>5</v>
      </c>
      <c r="E300" s="17">
        <v>1</v>
      </c>
      <c r="F300" s="25">
        <f t="shared" si="5"/>
        <v>39000</v>
      </c>
      <c r="G300" s="56">
        <v>39</v>
      </c>
    </row>
    <row r="301" spans="1:7" ht="15" customHeight="1">
      <c r="A301" s="108" t="s">
        <v>253</v>
      </c>
      <c r="B301" s="110" t="s">
        <v>232</v>
      </c>
      <c r="C301" s="104" t="s">
        <v>268</v>
      </c>
      <c r="D301" s="14" t="s">
        <v>4</v>
      </c>
      <c r="E301" s="17">
        <v>10</v>
      </c>
      <c r="F301" s="25">
        <f t="shared" si="5"/>
        <v>25000</v>
      </c>
      <c r="G301" s="56">
        <v>250</v>
      </c>
    </row>
    <row r="302" spans="1:7" ht="12.75">
      <c r="A302" s="108"/>
      <c r="B302" s="110"/>
      <c r="C302" s="105"/>
      <c r="D302" s="14" t="s">
        <v>7</v>
      </c>
      <c r="E302" s="17">
        <v>5</v>
      </c>
      <c r="F302" s="25">
        <f t="shared" si="5"/>
        <v>25600</v>
      </c>
      <c r="G302" s="56">
        <v>128</v>
      </c>
    </row>
    <row r="303" spans="1:7" ht="12.75">
      <c r="A303" s="108"/>
      <c r="B303" s="110"/>
      <c r="C303" s="106"/>
      <c r="D303" s="14" t="s">
        <v>5</v>
      </c>
      <c r="E303" s="17">
        <v>1</v>
      </c>
      <c r="F303" s="25">
        <f t="shared" si="5"/>
        <v>32000</v>
      </c>
      <c r="G303" s="56">
        <v>32</v>
      </c>
    </row>
    <row r="304" spans="1:158" ht="12.75" hidden="1">
      <c r="A304" s="117" t="s">
        <v>10</v>
      </c>
      <c r="B304" s="111" t="s">
        <v>134</v>
      </c>
      <c r="C304" s="65"/>
      <c r="D304" s="14" t="s">
        <v>7</v>
      </c>
      <c r="E304" s="17">
        <v>4.5</v>
      </c>
      <c r="F304" s="25">
        <f aca="true" t="shared" si="6" ref="F304:F370">G304/$E304*1000</f>
        <v>33333.333333333336</v>
      </c>
      <c r="G304" s="56">
        <v>150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</row>
    <row r="305" spans="1:158" ht="12.75" hidden="1">
      <c r="A305" s="117"/>
      <c r="B305" s="111"/>
      <c r="C305" s="65"/>
      <c r="D305" s="14" t="s">
        <v>5</v>
      </c>
      <c r="E305" s="17">
        <v>1</v>
      </c>
      <c r="F305" s="25">
        <f t="shared" si="6"/>
        <v>33000</v>
      </c>
      <c r="G305" s="56">
        <v>33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</row>
    <row r="306" spans="1:158" ht="27" customHeight="1" hidden="1">
      <c r="A306" s="34" t="s">
        <v>14</v>
      </c>
      <c r="B306" s="35" t="s">
        <v>135</v>
      </c>
      <c r="C306" s="35"/>
      <c r="D306" s="36" t="s">
        <v>11</v>
      </c>
      <c r="E306" s="37">
        <v>2.7</v>
      </c>
      <c r="F306" s="25">
        <f t="shared" si="6"/>
        <v>11666.666666666666</v>
      </c>
      <c r="G306" s="56">
        <v>31.5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</row>
    <row r="307" spans="1:7" ht="12.75">
      <c r="A307" s="117" t="s">
        <v>251</v>
      </c>
      <c r="B307" s="110"/>
      <c r="C307" s="104" t="s">
        <v>267</v>
      </c>
      <c r="D307" s="14" t="s">
        <v>233</v>
      </c>
      <c r="E307" s="17">
        <v>3</v>
      </c>
      <c r="F307" s="25">
        <f t="shared" si="6"/>
        <v>33333.333333333336</v>
      </c>
      <c r="G307" s="56">
        <v>100</v>
      </c>
    </row>
    <row r="308" spans="1:7" ht="12.75">
      <c r="A308" s="117"/>
      <c r="B308" s="110"/>
      <c r="C308" s="105"/>
      <c r="D308" s="14" t="s">
        <v>234</v>
      </c>
      <c r="E308" s="17">
        <v>2</v>
      </c>
      <c r="F308" s="25">
        <f t="shared" si="6"/>
        <v>32500</v>
      </c>
      <c r="G308" s="56">
        <v>65</v>
      </c>
    </row>
    <row r="309" spans="1:7" ht="12.75">
      <c r="A309" s="117"/>
      <c r="B309" s="110"/>
      <c r="C309" s="106"/>
      <c r="D309" s="14" t="s">
        <v>216</v>
      </c>
      <c r="E309" s="17">
        <v>0.8</v>
      </c>
      <c r="F309" s="25">
        <f t="shared" si="6"/>
        <v>47500</v>
      </c>
      <c r="G309" s="56">
        <v>38</v>
      </c>
    </row>
    <row r="310" spans="1:7" ht="12.75">
      <c r="A310" s="71" t="s">
        <v>280</v>
      </c>
      <c r="B310" s="9" t="s">
        <v>134</v>
      </c>
      <c r="C310" s="9" t="s">
        <v>268</v>
      </c>
      <c r="D310" s="14" t="s">
        <v>7</v>
      </c>
      <c r="E310" s="17">
        <v>4.5</v>
      </c>
      <c r="F310" s="72">
        <f t="shared" si="6"/>
        <v>34444.444444444445</v>
      </c>
      <c r="G310" s="56">
        <v>155</v>
      </c>
    </row>
    <row r="311" spans="1:7" ht="13.5" customHeight="1">
      <c r="A311" s="71" t="s">
        <v>280</v>
      </c>
      <c r="B311" s="9" t="s">
        <v>134</v>
      </c>
      <c r="C311" s="9" t="s">
        <v>268</v>
      </c>
      <c r="D311" s="14" t="s">
        <v>6</v>
      </c>
      <c r="E311" s="17">
        <v>3.6</v>
      </c>
      <c r="F311" s="72">
        <f t="shared" si="6"/>
        <v>23611.11111111111</v>
      </c>
      <c r="G311" s="56">
        <v>85</v>
      </c>
    </row>
    <row r="312" spans="1:7" ht="12.75">
      <c r="A312" s="71" t="s">
        <v>283</v>
      </c>
      <c r="B312" s="9" t="s">
        <v>134</v>
      </c>
      <c r="C312" s="9" t="s">
        <v>268</v>
      </c>
      <c r="D312" s="14" t="s">
        <v>281</v>
      </c>
      <c r="E312" s="17">
        <v>2.7</v>
      </c>
      <c r="F312" s="72">
        <f t="shared" si="6"/>
        <v>24074.074074074073</v>
      </c>
      <c r="G312" s="56">
        <v>65</v>
      </c>
    </row>
    <row r="313" spans="1:7" ht="12.75">
      <c r="A313" s="71" t="s">
        <v>276</v>
      </c>
      <c r="B313" s="9" t="s">
        <v>134</v>
      </c>
      <c r="C313" s="9" t="s">
        <v>268</v>
      </c>
      <c r="D313" s="14" t="s">
        <v>282</v>
      </c>
      <c r="E313" s="17">
        <v>3.75</v>
      </c>
      <c r="F313" s="72">
        <f t="shared" si="6"/>
        <v>13866.666666666668</v>
      </c>
      <c r="G313" s="56">
        <v>52</v>
      </c>
    </row>
    <row r="314" spans="1:7" ht="18" customHeight="1">
      <c r="A314" s="28" t="s">
        <v>254</v>
      </c>
      <c r="B314" s="54"/>
      <c r="C314" s="28"/>
      <c r="D314" s="54" t="s">
        <v>219</v>
      </c>
      <c r="E314" s="54"/>
      <c r="F314" s="54"/>
      <c r="G314" s="51"/>
    </row>
    <row r="315" spans="1:7" ht="12.75">
      <c r="A315" s="24" t="s">
        <v>225</v>
      </c>
      <c r="B315" s="9" t="s">
        <v>226</v>
      </c>
      <c r="C315" s="9" t="s">
        <v>268</v>
      </c>
      <c r="D315" s="20" t="s">
        <v>223</v>
      </c>
      <c r="E315" s="17">
        <v>18</v>
      </c>
      <c r="F315" s="25"/>
      <c r="G315" s="56">
        <v>30</v>
      </c>
    </row>
    <row r="316" spans="1:7" ht="12.75">
      <c r="A316" s="24" t="s">
        <v>230</v>
      </c>
      <c r="B316" s="9" t="s">
        <v>227</v>
      </c>
      <c r="C316" s="9" t="s">
        <v>268</v>
      </c>
      <c r="D316" s="20" t="s">
        <v>220</v>
      </c>
      <c r="E316" s="17">
        <v>12</v>
      </c>
      <c r="F316" s="25"/>
      <c r="G316" s="56">
        <v>35</v>
      </c>
    </row>
    <row r="317" spans="1:7" ht="12.75">
      <c r="A317" s="24" t="s">
        <v>230</v>
      </c>
      <c r="B317" s="9" t="s">
        <v>228</v>
      </c>
      <c r="C317" s="9" t="s">
        <v>268</v>
      </c>
      <c r="D317" s="20" t="s">
        <v>221</v>
      </c>
      <c r="E317" s="17">
        <v>12</v>
      </c>
      <c r="F317" s="25"/>
      <c r="G317" s="56">
        <v>36</v>
      </c>
    </row>
    <row r="318" spans="1:7" ht="12.75">
      <c r="A318" s="24" t="s">
        <v>230</v>
      </c>
      <c r="B318" s="9" t="s">
        <v>229</v>
      </c>
      <c r="C318" s="9" t="s">
        <v>268</v>
      </c>
      <c r="D318" s="20" t="s">
        <v>222</v>
      </c>
      <c r="E318" s="17">
        <v>12</v>
      </c>
      <c r="F318" s="25"/>
      <c r="G318" s="56">
        <v>40</v>
      </c>
    </row>
    <row r="319" spans="1:7" ht="12.75">
      <c r="A319" s="24" t="s">
        <v>293</v>
      </c>
      <c r="B319" s="79" t="s">
        <v>271</v>
      </c>
      <c r="C319" s="9" t="s">
        <v>268</v>
      </c>
      <c r="D319" s="20" t="s">
        <v>223</v>
      </c>
      <c r="E319" s="17">
        <v>20</v>
      </c>
      <c r="F319" s="72"/>
      <c r="G319" s="80">
        <v>38</v>
      </c>
    </row>
    <row r="320" spans="1:7" ht="12.75">
      <c r="A320" s="24" t="s">
        <v>293</v>
      </c>
      <c r="B320" s="79" t="s">
        <v>273</v>
      </c>
      <c r="C320" s="9" t="s">
        <v>268</v>
      </c>
      <c r="D320" s="20" t="s">
        <v>220</v>
      </c>
      <c r="E320" s="17">
        <v>12</v>
      </c>
      <c r="F320" s="72"/>
      <c r="G320" s="80">
        <v>41</v>
      </c>
    </row>
    <row r="321" spans="1:9" ht="12.75">
      <c r="A321" s="24" t="s">
        <v>293</v>
      </c>
      <c r="B321" s="79" t="s">
        <v>272</v>
      </c>
      <c r="C321" s="9" t="s">
        <v>268</v>
      </c>
      <c r="D321" s="20" t="s">
        <v>221</v>
      </c>
      <c r="E321" s="17">
        <v>12</v>
      </c>
      <c r="F321" s="72"/>
      <c r="G321" s="80">
        <v>42</v>
      </c>
      <c r="I321" s="85"/>
    </row>
    <row r="322" spans="1:7" ht="12.75">
      <c r="A322" s="24" t="s">
        <v>293</v>
      </c>
      <c r="B322" s="79" t="s">
        <v>274</v>
      </c>
      <c r="C322" s="9" t="s">
        <v>268</v>
      </c>
      <c r="D322" s="20" t="s">
        <v>222</v>
      </c>
      <c r="E322" s="17">
        <v>12</v>
      </c>
      <c r="F322" s="72"/>
      <c r="G322" s="80">
        <v>46</v>
      </c>
    </row>
    <row r="323" spans="1:7" s="23" customFormat="1" ht="18">
      <c r="A323" s="28" t="s">
        <v>180</v>
      </c>
      <c r="B323" s="54"/>
      <c r="C323" s="28"/>
      <c r="D323" s="54"/>
      <c r="E323" s="54"/>
      <c r="F323" s="54"/>
      <c r="G323" s="51"/>
    </row>
    <row r="324" spans="1:7" s="2" customFormat="1" ht="15" customHeight="1">
      <c r="A324" s="108" t="s">
        <v>108</v>
      </c>
      <c r="B324" s="92" t="s">
        <v>182</v>
      </c>
      <c r="C324" s="113" t="s">
        <v>267</v>
      </c>
      <c r="D324" s="14" t="s">
        <v>19</v>
      </c>
      <c r="E324" s="17">
        <v>176</v>
      </c>
      <c r="F324" s="72">
        <f t="shared" si="6"/>
        <v>25300</v>
      </c>
      <c r="G324" s="131">
        <v>4452.8</v>
      </c>
    </row>
    <row r="325" spans="1:7" ht="14.25" customHeight="1">
      <c r="A325" s="108"/>
      <c r="B325" s="92"/>
      <c r="C325" s="132"/>
      <c r="D325" s="14" t="s">
        <v>214</v>
      </c>
      <c r="E325" s="17">
        <v>17</v>
      </c>
      <c r="F325" s="72">
        <f t="shared" si="6"/>
        <v>30605.88235294117</v>
      </c>
      <c r="G325" s="131">
        <v>520.3</v>
      </c>
    </row>
    <row r="326" spans="1:7" ht="12.75">
      <c r="A326" s="108"/>
      <c r="B326" s="92"/>
      <c r="C326" s="132"/>
      <c r="D326" s="14" t="s">
        <v>138</v>
      </c>
      <c r="E326" s="17">
        <v>9</v>
      </c>
      <c r="F326" s="72">
        <f t="shared" si="6"/>
        <v>30250</v>
      </c>
      <c r="G326" s="131">
        <v>272.25</v>
      </c>
    </row>
    <row r="327" spans="1:7" ht="12.75">
      <c r="A327" s="108"/>
      <c r="B327" s="92"/>
      <c r="C327" s="132"/>
      <c r="D327" s="14" t="s">
        <v>139</v>
      </c>
      <c r="E327" s="17">
        <v>4.5</v>
      </c>
      <c r="F327" s="72">
        <f t="shared" si="6"/>
        <v>31459.999999999996</v>
      </c>
      <c r="G327" s="131">
        <v>141.57</v>
      </c>
    </row>
    <row r="328" spans="1:7" ht="12.75">
      <c r="A328" s="108"/>
      <c r="B328" s="92"/>
      <c r="C328" s="132"/>
      <c r="D328" s="20" t="s">
        <v>235</v>
      </c>
      <c r="E328" s="21">
        <v>2.5</v>
      </c>
      <c r="F328" s="72">
        <f t="shared" si="6"/>
        <v>38916.00000000001</v>
      </c>
      <c r="G328" s="131">
        <v>97.29</v>
      </c>
    </row>
    <row r="329" spans="1:7" ht="12.75">
      <c r="A329" s="108"/>
      <c r="B329" s="92"/>
      <c r="C329" s="132"/>
      <c r="D329" s="14" t="s">
        <v>216</v>
      </c>
      <c r="E329" s="17">
        <v>0.8</v>
      </c>
      <c r="F329" s="72">
        <f t="shared" si="6"/>
        <v>54862.5</v>
      </c>
      <c r="G329" s="131">
        <v>43.89</v>
      </c>
    </row>
    <row r="330" spans="1:7" ht="12.75">
      <c r="A330" s="108"/>
      <c r="B330" s="92"/>
      <c r="C330" s="114"/>
      <c r="D330" s="14" t="s">
        <v>217</v>
      </c>
      <c r="E330" s="17">
        <v>0.4</v>
      </c>
      <c r="F330" s="72">
        <f t="shared" si="6"/>
        <v>73675</v>
      </c>
      <c r="G330" s="131">
        <v>29.47</v>
      </c>
    </row>
    <row r="331" spans="1:7" s="2" customFormat="1" ht="15" customHeight="1">
      <c r="A331" s="108" t="s">
        <v>109</v>
      </c>
      <c r="B331" s="92" t="s">
        <v>183</v>
      </c>
      <c r="C331" s="113" t="s">
        <v>267</v>
      </c>
      <c r="D331" s="14" t="s">
        <v>19</v>
      </c>
      <c r="E331" s="17">
        <v>176</v>
      </c>
      <c r="F331" s="72">
        <f t="shared" si="6"/>
        <v>26125</v>
      </c>
      <c r="G331" s="131">
        <v>4598</v>
      </c>
    </row>
    <row r="332" spans="1:7" ht="12.75">
      <c r="A332" s="108"/>
      <c r="B332" s="92"/>
      <c r="C332" s="132"/>
      <c r="D332" s="14" t="s">
        <v>214</v>
      </c>
      <c r="E332" s="17">
        <v>17</v>
      </c>
      <c r="F332" s="72">
        <f t="shared" si="6"/>
        <v>31744.70588235294</v>
      </c>
      <c r="G332" s="131">
        <v>539.66</v>
      </c>
    </row>
    <row r="333" spans="1:7" ht="12.75">
      <c r="A333" s="108"/>
      <c r="B333" s="92"/>
      <c r="C333" s="132"/>
      <c r="D333" s="14" t="s">
        <v>138</v>
      </c>
      <c r="E333" s="17">
        <v>9</v>
      </c>
      <c r="F333" s="72">
        <f t="shared" si="6"/>
        <v>31325.55555555556</v>
      </c>
      <c r="G333" s="131">
        <v>281.93</v>
      </c>
    </row>
    <row r="334" spans="1:7" ht="12.75">
      <c r="A334" s="108"/>
      <c r="B334" s="92"/>
      <c r="C334" s="132"/>
      <c r="D334" s="14" t="s">
        <v>139</v>
      </c>
      <c r="E334" s="17">
        <v>4.5</v>
      </c>
      <c r="F334" s="72">
        <f t="shared" si="6"/>
        <v>32680</v>
      </c>
      <c r="G334" s="131">
        <v>147.06</v>
      </c>
    </row>
    <row r="335" spans="1:7" ht="12.75">
      <c r="A335" s="108"/>
      <c r="B335" s="92"/>
      <c r="C335" s="132"/>
      <c r="D335" s="20" t="s">
        <v>235</v>
      </c>
      <c r="E335" s="21">
        <v>2.5</v>
      </c>
      <c r="F335" s="72">
        <f t="shared" si="6"/>
        <v>39784</v>
      </c>
      <c r="G335" s="131">
        <v>99.46</v>
      </c>
    </row>
    <row r="336" spans="1:7" ht="12.75">
      <c r="A336" s="108"/>
      <c r="B336" s="92"/>
      <c r="C336" s="114"/>
      <c r="D336" s="14" t="s">
        <v>216</v>
      </c>
      <c r="E336" s="17">
        <v>0.8</v>
      </c>
      <c r="F336" s="72">
        <f t="shared" si="6"/>
        <v>57999.99999999999</v>
      </c>
      <c r="G336" s="131">
        <v>46.4</v>
      </c>
    </row>
    <row r="337" spans="1:7" ht="12.75">
      <c r="A337" s="108"/>
      <c r="B337" s="92"/>
      <c r="C337" s="50"/>
      <c r="D337" s="14" t="s">
        <v>217</v>
      </c>
      <c r="E337" s="17">
        <v>0.4</v>
      </c>
      <c r="F337" s="72">
        <f t="shared" si="6"/>
        <v>86225</v>
      </c>
      <c r="G337" s="131">
        <v>34.49</v>
      </c>
    </row>
    <row r="338" spans="1:7" ht="15" customHeight="1">
      <c r="A338" s="108" t="s">
        <v>110</v>
      </c>
      <c r="B338" s="92" t="s">
        <v>184</v>
      </c>
      <c r="C338" s="73"/>
      <c r="D338" s="14" t="s">
        <v>19</v>
      </c>
      <c r="E338" s="17">
        <v>180</v>
      </c>
      <c r="F338" s="72">
        <f t="shared" si="6"/>
        <v>54315.55555555555</v>
      </c>
      <c r="G338" s="131">
        <v>9776.8</v>
      </c>
    </row>
    <row r="339" spans="1:7" ht="12.75">
      <c r="A339" s="108"/>
      <c r="B339" s="92"/>
      <c r="C339" s="133"/>
      <c r="D339" s="14" t="s">
        <v>214</v>
      </c>
      <c r="E339" s="17">
        <v>17</v>
      </c>
      <c r="F339" s="72">
        <f t="shared" si="6"/>
        <v>60784.70588235294</v>
      </c>
      <c r="G339" s="131">
        <v>1033.34</v>
      </c>
    </row>
    <row r="340" spans="1:7" ht="12.75">
      <c r="A340" s="108"/>
      <c r="B340" s="92"/>
      <c r="C340" s="133"/>
      <c r="D340" s="14" t="s">
        <v>138</v>
      </c>
      <c r="E340" s="17">
        <v>9</v>
      </c>
      <c r="F340" s="72">
        <f t="shared" si="6"/>
        <v>59424.444444444445</v>
      </c>
      <c r="G340" s="131">
        <v>534.82</v>
      </c>
    </row>
    <row r="341" spans="1:7" ht="12.75">
      <c r="A341" s="108"/>
      <c r="B341" s="92"/>
      <c r="C341" s="132" t="s">
        <v>267</v>
      </c>
      <c r="D341" s="14" t="s">
        <v>139</v>
      </c>
      <c r="E341" s="17">
        <v>4.5</v>
      </c>
      <c r="F341" s="72">
        <f t="shared" si="6"/>
        <v>61306.666666666664</v>
      </c>
      <c r="G341" s="131">
        <v>275.88</v>
      </c>
    </row>
    <row r="342" spans="1:7" ht="12.75">
      <c r="A342" s="108"/>
      <c r="B342" s="92"/>
      <c r="C342" s="132"/>
      <c r="D342" s="20" t="s">
        <v>235</v>
      </c>
      <c r="E342" s="21">
        <v>2.5</v>
      </c>
      <c r="F342" s="72">
        <f t="shared" si="6"/>
        <v>68160</v>
      </c>
      <c r="G342" s="131">
        <v>170.4</v>
      </c>
    </row>
    <row r="343" spans="1:7" ht="12.75">
      <c r="A343" s="108"/>
      <c r="B343" s="92"/>
      <c r="C343" s="132"/>
      <c r="D343" s="14" t="s">
        <v>216</v>
      </c>
      <c r="E343" s="17">
        <v>0.8</v>
      </c>
      <c r="F343" s="72">
        <f t="shared" si="6"/>
        <v>91537.5</v>
      </c>
      <c r="G343" s="131">
        <v>73.23</v>
      </c>
    </row>
    <row r="344" spans="1:7" ht="12.75">
      <c r="A344" s="108"/>
      <c r="B344" s="92"/>
      <c r="C344" s="132"/>
      <c r="D344" s="14" t="s">
        <v>217</v>
      </c>
      <c r="E344" s="17">
        <v>0.4</v>
      </c>
      <c r="F344" s="72">
        <f t="shared" si="6"/>
        <v>108149.99999999999</v>
      </c>
      <c r="G344" s="131">
        <v>43.26</v>
      </c>
    </row>
    <row r="345" spans="1:7" ht="12.75">
      <c r="A345" s="108"/>
      <c r="B345" s="92"/>
      <c r="C345" s="132"/>
      <c r="D345" s="20" t="s">
        <v>248</v>
      </c>
      <c r="E345" s="21">
        <v>0.4</v>
      </c>
      <c r="F345" s="72">
        <f t="shared" si="6"/>
        <v>114250</v>
      </c>
      <c r="G345" s="131">
        <v>45.7</v>
      </c>
    </row>
    <row r="346" spans="1:7" ht="12.75">
      <c r="A346" s="108"/>
      <c r="B346" s="92"/>
      <c r="C346" s="132"/>
      <c r="D346" s="14" t="s">
        <v>250</v>
      </c>
      <c r="E346" s="17">
        <v>0.12</v>
      </c>
      <c r="F346" s="72">
        <f t="shared" si="6"/>
        <v>162666.66666666666</v>
      </c>
      <c r="G346" s="131">
        <v>19.52</v>
      </c>
    </row>
    <row r="347" spans="1:7" ht="12.75">
      <c r="A347" s="108"/>
      <c r="B347" s="92"/>
      <c r="C347" s="114"/>
      <c r="D347" s="20" t="s">
        <v>231</v>
      </c>
      <c r="E347" s="21">
        <v>0.08</v>
      </c>
      <c r="F347" s="72">
        <f t="shared" si="6"/>
        <v>198250</v>
      </c>
      <c r="G347" s="131">
        <v>15.86</v>
      </c>
    </row>
    <row r="348" spans="1:7" ht="15" customHeight="1">
      <c r="A348" s="108" t="s">
        <v>118</v>
      </c>
      <c r="B348" s="92" t="s">
        <v>185</v>
      </c>
      <c r="C348" s="107" t="s">
        <v>265</v>
      </c>
      <c r="D348" s="14" t="s">
        <v>214</v>
      </c>
      <c r="E348" s="17">
        <v>17</v>
      </c>
      <c r="F348" s="25">
        <f t="shared" si="6"/>
        <v>82352.94117647059</v>
      </c>
      <c r="G348" s="56">
        <v>1400</v>
      </c>
    </row>
    <row r="349" spans="1:7" ht="12.75">
      <c r="A349" s="108"/>
      <c r="B349" s="92"/>
      <c r="C349" s="90"/>
      <c r="D349" s="20" t="s">
        <v>213</v>
      </c>
      <c r="E349" s="21">
        <v>2.5</v>
      </c>
      <c r="F349" s="25">
        <f t="shared" si="6"/>
        <v>88400</v>
      </c>
      <c r="G349" s="56">
        <v>221</v>
      </c>
    </row>
    <row r="350" spans="1:7" s="2" customFormat="1" ht="12.75">
      <c r="A350" s="108"/>
      <c r="B350" s="92"/>
      <c r="C350" s="90"/>
      <c r="D350" s="20" t="s">
        <v>248</v>
      </c>
      <c r="E350" s="21">
        <v>0.4</v>
      </c>
      <c r="F350" s="25">
        <f t="shared" si="6"/>
        <v>102500</v>
      </c>
      <c r="G350" s="56">
        <v>41</v>
      </c>
    </row>
    <row r="351" spans="1:7" ht="12.75">
      <c r="A351" s="108"/>
      <c r="B351" s="92"/>
      <c r="C351" s="91"/>
      <c r="D351" s="20" t="s">
        <v>231</v>
      </c>
      <c r="E351" s="21">
        <v>0.08</v>
      </c>
      <c r="F351" s="25">
        <f t="shared" si="6"/>
        <v>225000</v>
      </c>
      <c r="G351" s="56">
        <v>18</v>
      </c>
    </row>
    <row r="352" spans="1:7" ht="12.75">
      <c r="A352" s="77" t="s">
        <v>111</v>
      </c>
      <c r="B352" s="75"/>
      <c r="C352" s="76"/>
      <c r="D352" s="14" t="s">
        <v>217</v>
      </c>
      <c r="E352" s="17">
        <v>0.4</v>
      </c>
      <c r="F352" s="25">
        <f t="shared" si="6"/>
        <v>155000</v>
      </c>
      <c r="G352" s="56">
        <v>62</v>
      </c>
    </row>
    <row r="353" spans="1:7" ht="15" customHeight="1">
      <c r="A353" s="108" t="s">
        <v>112</v>
      </c>
      <c r="B353" s="92" t="s">
        <v>186</v>
      </c>
      <c r="C353" s="113" t="s">
        <v>266</v>
      </c>
      <c r="D353" s="20" t="s">
        <v>247</v>
      </c>
      <c r="E353" s="17">
        <v>0.8</v>
      </c>
      <c r="F353" s="72">
        <f t="shared" si="6"/>
        <v>155187.5</v>
      </c>
      <c r="G353" s="56">
        <v>124.15</v>
      </c>
    </row>
    <row r="354" spans="1:7" ht="12.75">
      <c r="A354" s="108"/>
      <c r="B354" s="92"/>
      <c r="C354" s="132"/>
      <c r="D354" s="14" t="s">
        <v>217</v>
      </c>
      <c r="E354" s="17">
        <v>0.4</v>
      </c>
      <c r="F354" s="72">
        <f t="shared" si="6"/>
        <v>172424.99999999997</v>
      </c>
      <c r="G354" s="56">
        <v>68.97</v>
      </c>
    </row>
    <row r="355" spans="1:7" ht="12.75">
      <c r="A355" s="108"/>
      <c r="B355" s="92"/>
      <c r="C355" s="132"/>
      <c r="D355" s="20" t="s">
        <v>248</v>
      </c>
      <c r="E355" s="21">
        <v>0.4</v>
      </c>
      <c r="F355" s="72">
        <f t="shared" si="6"/>
        <v>125999.99999999999</v>
      </c>
      <c r="G355" s="56">
        <v>50.4</v>
      </c>
    </row>
    <row r="356" spans="1:7" ht="12.75">
      <c r="A356" s="108"/>
      <c r="B356" s="92"/>
      <c r="C356" s="132"/>
      <c r="D356" s="20" t="s">
        <v>249</v>
      </c>
      <c r="E356" s="21">
        <v>0.28</v>
      </c>
      <c r="F356" s="72">
        <f t="shared" si="6"/>
        <v>137142.85714285713</v>
      </c>
      <c r="G356" s="56">
        <v>38.4</v>
      </c>
    </row>
    <row r="357" spans="1:7" ht="12.75">
      <c r="A357" s="108"/>
      <c r="B357" s="92"/>
      <c r="C357" s="132"/>
      <c r="D357" s="20" t="s">
        <v>261</v>
      </c>
      <c r="E357" s="21">
        <v>0.13</v>
      </c>
      <c r="F357" s="72">
        <f t="shared" si="6"/>
        <v>184615.38461538462</v>
      </c>
      <c r="G357" s="56">
        <v>24</v>
      </c>
    </row>
    <row r="358" spans="1:7" ht="12.75">
      <c r="A358" s="108"/>
      <c r="B358" s="92"/>
      <c r="C358" s="114"/>
      <c r="D358" s="20" t="s">
        <v>231</v>
      </c>
      <c r="E358" s="21">
        <v>0.09</v>
      </c>
      <c r="F358" s="72">
        <f t="shared" si="6"/>
        <v>240000.00000000003</v>
      </c>
      <c r="G358" s="56">
        <v>21.6</v>
      </c>
    </row>
    <row r="359" spans="1:7" ht="14.25" customHeight="1">
      <c r="A359" s="108" t="s">
        <v>113</v>
      </c>
      <c r="B359" s="92" t="s">
        <v>187</v>
      </c>
      <c r="C359" s="96" t="s">
        <v>266</v>
      </c>
      <c r="D359" s="14" t="s">
        <v>214</v>
      </c>
      <c r="E359" s="17">
        <v>18</v>
      </c>
      <c r="F359" s="25">
        <f t="shared" si="6"/>
        <v>81222.22222222223</v>
      </c>
      <c r="G359" s="56">
        <v>1462</v>
      </c>
    </row>
    <row r="360" spans="1:7" ht="12.75">
      <c r="A360" s="108"/>
      <c r="B360" s="92"/>
      <c r="C360" s="87"/>
      <c r="D360" s="20" t="s">
        <v>240</v>
      </c>
      <c r="E360" s="17">
        <v>0.8</v>
      </c>
      <c r="F360" s="25">
        <f t="shared" si="6"/>
        <v>93750</v>
      </c>
      <c r="G360" s="56">
        <v>75</v>
      </c>
    </row>
    <row r="361" spans="1:7" ht="12.75">
      <c r="A361" s="108"/>
      <c r="B361" s="92"/>
      <c r="C361" s="97"/>
      <c r="D361" s="14" t="s">
        <v>217</v>
      </c>
      <c r="E361" s="17">
        <v>0.4</v>
      </c>
      <c r="F361" s="25">
        <f t="shared" si="6"/>
        <v>120000</v>
      </c>
      <c r="G361" s="56">
        <v>48</v>
      </c>
    </row>
    <row r="362" spans="1:7" ht="15" customHeight="1">
      <c r="A362" s="24" t="s">
        <v>114</v>
      </c>
      <c r="B362" s="50" t="s">
        <v>186</v>
      </c>
      <c r="C362" s="69" t="s">
        <v>266</v>
      </c>
      <c r="D362" s="14" t="s">
        <v>214</v>
      </c>
      <c r="E362" s="17">
        <v>18</v>
      </c>
      <c r="F362" s="25">
        <f t="shared" si="6"/>
        <v>64388.88888888888</v>
      </c>
      <c r="G362" s="56">
        <v>1159</v>
      </c>
    </row>
    <row r="363" spans="1:7" ht="12.75">
      <c r="A363" s="108" t="s">
        <v>115</v>
      </c>
      <c r="B363" s="92" t="s">
        <v>186</v>
      </c>
      <c r="C363" s="96" t="s">
        <v>266</v>
      </c>
      <c r="D363" s="14" t="s">
        <v>214</v>
      </c>
      <c r="E363" s="17">
        <v>18</v>
      </c>
      <c r="F363" s="25">
        <f t="shared" si="6"/>
        <v>121388.88888888889</v>
      </c>
      <c r="G363" s="56">
        <v>2185</v>
      </c>
    </row>
    <row r="364" spans="1:7" ht="14.25" customHeight="1">
      <c r="A364" s="108"/>
      <c r="B364" s="92"/>
      <c r="C364" s="97"/>
      <c r="D364" s="14" t="s">
        <v>217</v>
      </c>
      <c r="E364" s="17">
        <v>0.4</v>
      </c>
      <c r="F364" s="25">
        <f t="shared" si="6"/>
        <v>142500</v>
      </c>
      <c r="G364" s="56">
        <v>57</v>
      </c>
    </row>
    <row r="365" spans="1:7" ht="14.25" customHeight="1">
      <c r="A365" s="108" t="s">
        <v>117</v>
      </c>
      <c r="B365" s="92" t="s">
        <v>188</v>
      </c>
      <c r="C365" s="96" t="s">
        <v>266</v>
      </c>
      <c r="D365" s="14" t="s">
        <v>214</v>
      </c>
      <c r="E365" s="17">
        <v>17</v>
      </c>
      <c r="F365" s="25">
        <f t="shared" si="6"/>
        <v>79235.29411764706</v>
      </c>
      <c r="G365" s="56">
        <v>1347</v>
      </c>
    </row>
    <row r="366" spans="1:7" ht="12.75">
      <c r="A366" s="108"/>
      <c r="B366" s="92"/>
      <c r="C366" s="87"/>
      <c r="D366" s="14" t="s">
        <v>139</v>
      </c>
      <c r="E366" s="17">
        <v>4.5</v>
      </c>
      <c r="F366" s="25">
        <f t="shared" si="6"/>
        <v>79333.33333333333</v>
      </c>
      <c r="G366" s="56">
        <v>357</v>
      </c>
    </row>
    <row r="367" spans="1:7" ht="12.75">
      <c r="A367" s="108"/>
      <c r="B367" s="92"/>
      <c r="C367" s="87"/>
      <c r="D367" s="20" t="s">
        <v>235</v>
      </c>
      <c r="E367" s="21">
        <v>2.5</v>
      </c>
      <c r="F367" s="25">
        <f t="shared" si="6"/>
        <v>82800</v>
      </c>
      <c r="G367" s="56">
        <v>207</v>
      </c>
    </row>
    <row r="368" spans="1:7" ht="12.75">
      <c r="A368" s="108"/>
      <c r="B368" s="92"/>
      <c r="C368" s="87"/>
      <c r="D368" s="14" t="s">
        <v>216</v>
      </c>
      <c r="E368" s="17">
        <v>0.8</v>
      </c>
      <c r="F368" s="25">
        <f t="shared" si="6"/>
        <v>88750</v>
      </c>
      <c r="G368" s="56">
        <v>71</v>
      </c>
    </row>
    <row r="369" spans="1:7" ht="12.75">
      <c r="A369" s="108"/>
      <c r="B369" s="92"/>
      <c r="C369" s="87"/>
      <c r="D369" s="14" t="s">
        <v>217</v>
      </c>
      <c r="E369" s="17">
        <v>0.4</v>
      </c>
      <c r="F369" s="25">
        <f t="shared" si="6"/>
        <v>122500</v>
      </c>
      <c r="G369" s="56">
        <v>49</v>
      </c>
    </row>
    <row r="370" spans="1:7" ht="12.75">
      <c r="A370" s="108"/>
      <c r="B370" s="92"/>
      <c r="C370" s="97"/>
      <c r="D370" s="20" t="s">
        <v>231</v>
      </c>
      <c r="E370" s="17">
        <v>0.08</v>
      </c>
      <c r="F370" s="25">
        <f t="shared" si="6"/>
        <v>187500</v>
      </c>
      <c r="G370" s="56">
        <v>15</v>
      </c>
    </row>
    <row r="371" spans="1:7" s="2" customFormat="1" ht="15" customHeight="1">
      <c r="A371" s="108" t="s">
        <v>116</v>
      </c>
      <c r="B371" s="92" t="s">
        <v>189</v>
      </c>
      <c r="C371" s="96" t="s">
        <v>266</v>
      </c>
      <c r="D371" s="14" t="s">
        <v>19</v>
      </c>
      <c r="E371" s="17">
        <v>170</v>
      </c>
      <c r="F371" s="25">
        <f aca="true" t="shared" si="7" ref="F371:F408">G371/$E371*1000</f>
        <v>45729.41176470588</v>
      </c>
      <c r="G371" s="56">
        <v>7774</v>
      </c>
    </row>
    <row r="372" spans="1:7" ht="12.75">
      <c r="A372" s="108"/>
      <c r="B372" s="92"/>
      <c r="C372" s="87"/>
      <c r="D372" s="14" t="s">
        <v>214</v>
      </c>
      <c r="E372" s="17">
        <v>17</v>
      </c>
      <c r="F372" s="25">
        <f t="shared" si="7"/>
        <v>50294.117647058825</v>
      </c>
      <c r="G372" s="56">
        <v>855</v>
      </c>
    </row>
    <row r="373" spans="1:7" ht="12.75">
      <c r="A373" s="108"/>
      <c r="B373" s="92"/>
      <c r="C373" s="97"/>
      <c r="D373" s="14" t="s">
        <v>216</v>
      </c>
      <c r="E373" s="17">
        <v>0.8</v>
      </c>
      <c r="F373" s="25">
        <f t="shared" si="7"/>
        <v>67750</v>
      </c>
      <c r="G373" s="56">
        <v>54.2</v>
      </c>
    </row>
    <row r="374" spans="1:7" ht="12.75">
      <c r="A374" s="108" t="s">
        <v>172</v>
      </c>
      <c r="B374" s="92" t="s">
        <v>190</v>
      </c>
      <c r="C374" s="96" t="s">
        <v>265</v>
      </c>
      <c r="D374" s="14" t="s">
        <v>2</v>
      </c>
      <c r="E374" s="17">
        <v>17</v>
      </c>
      <c r="F374" s="25">
        <f t="shared" si="7"/>
        <v>137941.17647058822</v>
      </c>
      <c r="G374" s="56">
        <v>2345</v>
      </c>
    </row>
    <row r="375" spans="1:7" ht="12.75">
      <c r="A375" s="108"/>
      <c r="B375" s="92"/>
      <c r="C375" s="97"/>
      <c r="D375" s="20" t="s">
        <v>215</v>
      </c>
      <c r="E375" s="21">
        <v>0.4</v>
      </c>
      <c r="F375" s="25">
        <f t="shared" si="7"/>
        <v>162500</v>
      </c>
      <c r="G375" s="56">
        <v>65</v>
      </c>
    </row>
    <row r="376" spans="1:7" ht="12.75">
      <c r="A376" s="108" t="s">
        <v>119</v>
      </c>
      <c r="B376" s="92" t="s">
        <v>186</v>
      </c>
      <c r="C376" s="96" t="s">
        <v>266</v>
      </c>
      <c r="D376" s="14" t="s">
        <v>214</v>
      </c>
      <c r="E376" s="17">
        <v>17</v>
      </c>
      <c r="F376" s="25">
        <f t="shared" si="7"/>
        <v>67117.64705882354</v>
      </c>
      <c r="G376" s="56">
        <v>1141</v>
      </c>
    </row>
    <row r="377" spans="1:7" ht="12.75">
      <c r="A377" s="108"/>
      <c r="B377" s="92"/>
      <c r="C377" s="87"/>
      <c r="D377" s="14" t="s">
        <v>216</v>
      </c>
      <c r="E377" s="17">
        <v>0.8</v>
      </c>
      <c r="F377" s="25">
        <f t="shared" si="7"/>
        <v>88750</v>
      </c>
      <c r="G377" s="56">
        <v>71</v>
      </c>
    </row>
    <row r="378" spans="1:7" s="13" customFormat="1" ht="12.75">
      <c r="A378" s="109" t="s">
        <v>152</v>
      </c>
      <c r="B378" s="93" t="s">
        <v>186</v>
      </c>
      <c r="C378" s="87"/>
      <c r="D378" s="14" t="s">
        <v>214</v>
      </c>
      <c r="E378" s="18">
        <v>17</v>
      </c>
      <c r="F378" s="25">
        <f t="shared" si="7"/>
        <v>73000</v>
      </c>
      <c r="G378" s="56">
        <v>1241</v>
      </c>
    </row>
    <row r="379" spans="1:7" s="13" customFormat="1" ht="12.75">
      <c r="A379" s="109"/>
      <c r="B379" s="93"/>
      <c r="C379" s="87"/>
      <c r="D379" s="14" t="s">
        <v>216</v>
      </c>
      <c r="E379" s="18">
        <v>0.8</v>
      </c>
      <c r="F379" s="25">
        <f t="shared" si="7"/>
        <v>100000</v>
      </c>
      <c r="G379" s="56">
        <v>80</v>
      </c>
    </row>
    <row r="380" spans="1:7" s="13" customFormat="1" ht="12.75">
      <c r="A380" s="109" t="s">
        <v>153</v>
      </c>
      <c r="B380" s="93" t="s">
        <v>191</v>
      </c>
      <c r="C380" s="87"/>
      <c r="D380" s="14" t="s">
        <v>214</v>
      </c>
      <c r="E380" s="18">
        <v>17</v>
      </c>
      <c r="F380" s="25">
        <f t="shared" si="7"/>
        <v>108647.05882352941</v>
      </c>
      <c r="G380" s="56">
        <v>1847</v>
      </c>
    </row>
    <row r="381" spans="1:7" s="13" customFormat="1" ht="12.75">
      <c r="A381" s="109"/>
      <c r="B381" s="93"/>
      <c r="C381" s="87"/>
      <c r="D381" s="14" t="s">
        <v>216</v>
      </c>
      <c r="E381" s="18">
        <v>0.8</v>
      </c>
      <c r="F381" s="25">
        <f t="shared" si="7"/>
        <v>136250</v>
      </c>
      <c r="G381" s="56">
        <v>109</v>
      </c>
    </row>
    <row r="382" spans="1:7" s="13" customFormat="1" ht="12.75">
      <c r="A382" s="109" t="s">
        <v>154</v>
      </c>
      <c r="B382" s="93" t="s">
        <v>192</v>
      </c>
      <c r="C382" s="87"/>
      <c r="D382" s="16" t="s">
        <v>147</v>
      </c>
      <c r="E382" s="18">
        <v>190</v>
      </c>
      <c r="F382" s="25">
        <f t="shared" si="7"/>
        <v>55826.31578947368</v>
      </c>
      <c r="G382" s="56">
        <v>10607</v>
      </c>
    </row>
    <row r="383" spans="1:7" s="13" customFormat="1" ht="12.75">
      <c r="A383" s="109"/>
      <c r="B383" s="93"/>
      <c r="C383" s="87"/>
      <c r="D383" s="14" t="s">
        <v>214</v>
      </c>
      <c r="E383" s="18">
        <v>17</v>
      </c>
      <c r="F383" s="25">
        <f t="shared" si="7"/>
        <v>55294.117647058825</v>
      </c>
      <c r="G383" s="56">
        <v>940</v>
      </c>
    </row>
    <row r="384" spans="1:7" ht="12.75">
      <c r="A384" s="24" t="s">
        <v>120</v>
      </c>
      <c r="B384" s="50" t="s">
        <v>193</v>
      </c>
      <c r="C384" s="87"/>
      <c r="D384" s="14" t="s">
        <v>216</v>
      </c>
      <c r="E384" s="17">
        <v>0.8</v>
      </c>
      <c r="F384" s="25">
        <f t="shared" si="7"/>
        <v>1006250</v>
      </c>
      <c r="G384" s="56">
        <v>805</v>
      </c>
    </row>
    <row r="385" spans="1:7" ht="12.75">
      <c r="A385" s="24" t="s">
        <v>161</v>
      </c>
      <c r="B385" s="50" t="s">
        <v>194</v>
      </c>
      <c r="C385" s="87"/>
      <c r="D385" s="14" t="s">
        <v>216</v>
      </c>
      <c r="E385" s="17">
        <v>0.8</v>
      </c>
      <c r="F385" s="25">
        <f t="shared" si="7"/>
        <v>1776250</v>
      </c>
      <c r="G385" s="56">
        <v>1421</v>
      </c>
    </row>
    <row r="386" spans="1:7" ht="12.75">
      <c r="A386" s="24" t="s">
        <v>174</v>
      </c>
      <c r="B386" s="50" t="s">
        <v>195</v>
      </c>
      <c r="C386" s="87"/>
      <c r="D386" s="14" t="s">
        <v>216</v>
      </c>
      <c r="E386" s="17">
        <v>1</v>
      </c>
      <c r="F386" s="25">
        <f t="shared" si="7"/>
        <v>2510000</v>
      </c>
      <c r="G386" s="56">
        <v>2510</v>
      </c>
    </row>
    <row r="387" spans="1:7" ht="12.75">
      <c r="A387" s="24" t="s">
        <v>162</v>
      </c>
      <c r="B387" s="50" t="s">
        <v>181</v>
      </c>
      <c r="C387" s="97"/>
      <c r="D387" s="14" t="s">
        <v>214</v>
      </c>
      <c r="E387" s="17">
        <v>18</v>
      </c>
      <c r="F387" s="25">
        <f t="shared" si="7"/>
        <v>122666.66666666667</v>
      </c>
      <c r="G387" s="56">
        <v>2208</v>
      </c>
    </row>
    <row r="388" spans="1:7" ht="12.75">
      <c r="A388" s="24" t="s">
        <v>141</v>
      </c>
      <c r="B388" s="50" t="s">
        <v>196</v>
      </c>
      <c r="C388" s="66" t="s">
        <v>266</v>
      </c>
      <c r="D388" s="14" t="s">
        <v>214</v>
      </c>
      <c r="E388" s="17">
        <v>16</v>
      </c>
      <c r="F388" s="25">
        <f t="shared" si="7"/>
        <v>49187.5</v>
      </c>
      <c r="G388" s="56">
        <v>787</v>
      </c>
    </row>
    <row r="389" spans="1:7" ht="12.75">
      <c r="A389" s="108" t="s">
        <v>151</v>
      </c>
      <c r="B389" s="92" t="s">
        <v>197</v>
      </c>
      <c r="C389" s="98" t="s">
        <v>266</v>
      </c>
      <c r="D389" s="14" t="s">
        <v>214</v>
      </c>
      <c r="E389" s="17">
        <v>20</v>
      </c>
      <c r="F389" s="25">
        <f t="shared" si="7"/>
        <v>141150</v>
      </c>
      <c r="G389" s="56">
        <v>2823</v>
      </c>
    </row>
    <row r="390" spans="1:7" ht="12.75">
      <c r="A390" s="108"/>
      <c r="B390" s="92"/>
      <c r="C390" s="100"/>
      <c r="D390" s="14" t="s">
        <v>216</v>
      </c>
      <c r="E390" s="17">
        <v>0.8</v>
      </c>
      <c r="F390" s="25">
        <f t="shared" si="7"/>
        <v>160000</v>
      </c>
      <c r="G390" s="56">
        <v>128</v>
      </c>
    </row>
    <row r="391" spans="1:7" ht="12.75">
      <c r="A391" s="108" t="s">
        <v>150</v>
      </c>
      <c r="B391" s="92" t="s">
        <v>198</v>
      </c>
      <c r="C391" s="98" t="s">
        <v>268</v>
      </c>
      <c r="D391" s="14" t="s">
        <v>19</v>
      </c>
      <c r="E391" s="17">
        <v>185</v>
      </c>
      <c r="F391" s="25">
        <f t="shared" si="7"/>
        <v>45227.02702702703</v>
      </c>
      <c r="G391" s="56">
        <v>8367</v>
      </c>
    </row>
    <row r="392" spans="1:7" ht="12.75">
      <c r="A392" s="108"/>
      <c r="B392" s="92"/>
      <c r="C392" s="99"/>
      <c r="D392" s="14" t="s">
        <v>214</v>
      </c>
      <c r="E392" s="17">
        <v>18</v>
      </c>
      <c r="F392" s="25">
        <f t="shared" si="7"/>
        <v>49888.88888888888</v>
      </c>
      <c r="G392" s="56">
        <v>898</v>
      </c>
    </row>
    <row r="393" spans="1:7" ht="12.75">
      <c r="A393" s="108" t="s">
        <v>107</v>
      </c>
      <c r="B393" s="92" t="s">
        <v>198</v>
      </c>
      <c r="C393" s="99"/>
      <c r="D393" s="14" t="s">
        <v>19</v>
      </c>
      <c r="E393" s="17">
        <v>185</v>
      </c>
      <c r="F393" s="25">
        <f t="shared" si="7"/>
        <v>39329.72972972973</v>
      </c>
      <c r="G393" s="56">
        <v>7276</v>
      </c>
    </row>
    <row r="394" spans="1:7" ht="12.75">
      <c r="A394" s="108"/>
      <c r="B394" s="92"/>
      <c r="C394" s="100"/>
      <c r="D394" s="14" t="s">
        <v>214</v>
      </c>
      <c r="E394" s="17">
        <v>18</v>
      </c>
      <c r="F394" s="25">
        <f t="shared" si="7"/>
        <v>47222.22222222222</v>
      </c>
      <c r="G394" s="56">
        <v>850</v>
      </c>
    </row>
    <row r="395" spans="1:7" ht="12.75">
      <c r="A395" s="108" t="s">
        <v>208</v>
      </c>
      <c r="B395" s="113" t="s">
        <v>209</v>
      </c>
      <c r="C395" s="98" t="s">
        <v>267</v>
      </c>
      <c r="D395" s="14" t="s">
        <v>214</v>
      </c>
      <c r="E395" s="17">
        <v>18</v>
      </c>
      <c r="F395" s="25">
        <f t="shared" si="7"/>
        <v>689222.2222222221</v>
      </c>
      <c r="G395" s="56">
        <v>12406</v>
      </c>
    </row>
    <row r="396" spans="1:7" ht="12.75">
      <c r="A396" s="108"/>
      <c r="B396" s="114"/>
      <c r="C396" s="99"/>
      <c r="D396" s="14" t="s">
        <v>216</v>
      </c>
      <c r="E396" s="57">
        <v>0.8</v>
      </c>
      <c r="F396" s="25">
        <f t="shared" si="7"/>
        <v>698750</v>
      </c>
      <c r="G396" s="56">
        <v>559</v>
      </c>
    </row>
    <row r="397" spans="1:7" ht="12.75">
      <c r="A397" s="24" t="s">
        <v>212</v>
      </c>
      <c r="B397" s="50" t="s">
        <v>209</v>
      </c>
      <c r="C397" s="100"/>
      <c r="D397" s="14" t="s">
        <v>214</v>
      </c>
      <c r="E397" s="17">
        <v>18</v>
      </c>
      <c r="F397" s="25">
        <f t="shared" si="7"/>
        <v>676055.5555555555</v>
      </c>
      <c r="G397" s="56">
        <v>12169</v>
      </c>
    </row>
    <row r="398" spans="1:7" ht="12.75">
      <c r="A398" s="108" t="s">
        <v>160</v>
      </c>
      <c r="B398" s="92"/>
      <c r="C398" s="98" t="s">
        <v>268</v>
      </c>
      <c r="D398" s="14" t="s">
        <v>19</v>
      </c>
      <c r="E398" s="17">
        <v>170</v>
      </c>
      <c r="F398" s="25">
        <f t="shared" si="7"/>
        <v>56100</v>
      </c>
      <c r="G398" s="56">
        <v>9537</v>
      </c>
    </row>
    <row r="399" spans="1:7" ht="12.75">
      <c r="A399" s="108"/>
      <c r="B399" s="92"/>
      <c r="C399" s="99"/>
      <c r="D399" s="14" t="s">
        <v>214</v>
      </c>
      <c r="E399" s="17">
        <v>17</v>
      </c>
      <c r="F399" s="25">
        <f t="shared" si="7"/>
        <v>56823.529411764706</v>
      </c>
      <c r="G399" s="56">
        <v>966</v>
      </c>
    </row>
    <row r="400" spans="1:7" ht="12.75">
      <c r="A400" s="26" t="s">
        <v>163</v>
      </c>
      <c r="B400" s="58"/>
      <c r="C400" s="100"/>
      <c r="D400" s="14" t="s">
        <v>19</v>
      </c>
      <c r="E400" s="17">
        <v>170</v>
      </c>
      <c r="F400" s="25">
        <f t="shared" si="7"/>
        <v>61000</v>
      </c>
      <c r="G400" s="56">
        <v>10370</v>
      </c>
    </row>
    <row r="401" spans="1:7" ht="12.75">
      <c r="A401" s="24" t="s">
        <v>202</v>
      </c>
      <c r="B401" s="58"/>
      <c r="C401" s="70"/>
      <c r="D401" s="14" t="s">
        <v>214</v>
      </c>
      <c r="E401" s="17">
        <v>18</v>
      </c>
      <c r="F401" s="25">
        <f t="shared" si="7"/>
        <v>90277.77777777777</v>
      </c>
      <c r="G401" s="56">
        <v>1625</v>
      </c>
    </row>
    <row r="402" spans="1:7" ht="12.75">
      <c r="A402" s="24" t="s">
        <v>211</v>
      </c>
      <c r="B402" s="58" t="s">
        <v>210</v>
      </c>
      <c r="C402" s="70"/>
      <c r="D402" s="14" t="s">
        <v>214</v>
      </c>
      <c r="E402" s="17">
        <v>20</v>
      </c>
      <c r="F402" s="25">
        <f t="shared" si="7"/>
        <v>127850</v>
      </c>
      <c r="G402" s="56">
        <v>2557</v>
      </c>
    </row>
    <row r="403" spans="1:7" ht="12.75">
      <c r="A403" s="115" t="s">
        <v>246</v>
      </c>
      <c r="B403" s="113" t="s">
        <v>181</v>
      </c>
      <c r="C403" s="98" t="s">
        <v>268</v>
      </c>
      <c r="D403" s="14" t="s">
        <v>19</v>
      </c>
      <c r="E403" s="17">
        <v>180</v>
      </c>
      <c r="F403" s="25">
        <f t="shared" si="7"/>
        <v>55022.222222222226</v>
      </c>
      <c r="G403" s="56">
        <v>9904</v>
      </c>
    </row>
    <row r="404" spans="1:7" ht="12.75">
      <c r="A404" s="116"/>
      <c r="B404" s="114"/>
      <c r="C404" s="100"/>
      <c r="D404" s="14" t="s">
        <v>214</v>
      </c>
      <c r="E404" s="17">
        <v>17</v>
      </c>
      <c r="F404" s="25">
        <f t="shared" si="7"/>
        <v>62117.64705882353</v>
      </c>
      <c r="G404" s="56">
        <v>1056</v>
      </c>
    </row>
    <row r="405" spans="1:7" ht="12.75">
      <c r="A405" s="108" t="s">
        <v>158</v>
      </c>
      <c r="B405" s="113" t="s">
        <v>181</v>
      </c>
      <c r="C405" s="98" t="s">
        <v>268</v>
      </c>
      <c r="D405" s="14" t="s">
        <v>19</v>
      </c>
      <c r="E405" s="17">
        <v>180</v>
      </c>
      <c r="F405" s="25">
        <f t="shared" si="7"/>
        <v>85850</v>
      </c>
      <c r="G405" s="56">
        <v>15453</v>
      </c>
    </row>
    <row r="406" spans="1:7" ht="12.75">
      <c r="A406" s="108"/>
      <c r="B406" s="114"/>
      <c r="C406" s="99"/>
      <c r="D406" s="14" t="s">
        <v>214</v>
      </c>
      <c r="E406" s="17">
        <v>17</v>
      </c>
      <c r="F406" s="25">
        <f t="shared" si="7"/>
        <v>87764.70588235294</v>
      </c>
      <c r="G406" s="56">
        <v>1492</v>
      </c>
    </row>
    <row r="407" spans="1:7" ht="12.75">
      <c r="A407" s="108" t="s">
        <v>159</v>
      </c>
      <c r="B407" s="113" t="s">
        <v>181</v>
      </c>
      <c r="C407" s="99"/>
      <c r="D407" s="14" t="s">
        <v>19</v>
      </c>
      <c r="E407" s="17">
        <v>180</v>
      </c>
      <c r="F407" s="25">
        <f t="shared" si="7"/>
        <v>75327.77777777778</v>
      </c>
      <c r="G407" s="56">
        <v>13559</v>
      </c>
    </row>
    <row r="408" spans="1:7" ht="12.75">
      <c r="A408" s="108"/>
      <c r="B408" s="114"/>
      <c r="C408" s="100"/>
      <c r="D408" s="14" t="s">
        <v>214</v>
      </c>
      <c r="E408" s="17">
        <v>17</v>
      </c>
      <c r="F408" s="25">
        <f t="shared" si="7"/>
        <v>77176.47058823529</v>
      </c>
      <c r="G408" s="56">
        <v>1312</v>
      </c>
    </row>
  </sheetData>
  <sheetProtection password="C603" sheet="1" objects="1" scenarios="1" selectLockedCells="1"/>
  <protectedRanges>
    <protectedRange sqref="D357:E395 B23 D12:G14 F15:G16 D396 D397:E408 A12:B14 G359:G408 A133:B408 B25:B58 A23:A58 D133:G289 A15:A17 D23:D126 D15:D18 D290:F356 B17:C22 G290:G323 G348:G352 F357:F408 A60:B126 E17:G126" name="Диапазон1"/>
    <protectedRange sqref="A127:G132" name="Диапазон1_1"/>
    <protectedRange sqref="C314:C347 C349:C408" name="Диапазон1_5"/>
    <protectedRange sqref="C133:C215 C217:C313" name="Диапазон1_6"/>
    <protectedRange sqref="C60:C126 C23:C57" name="Диапазон1_7"/>
    <protectedRange sqref="C12:C14" name="Диапазон1_8"/>
    <protectedRange sqref="A19:A22" name="Диапазон1_2"/>
  </protectedRanges>
  <mergeCells count="313">
    <mergeCell ref="A35:A36"/>
    <mergeCell ref="C35:C36"/>
    <mergeCell ref="B35:B36"/>
    <mergeCell ref="C31:C32"/>
    <mergeCell ref="C33:C34"/>
    <mergeCell ref="A33:A34"/>
    <mergeCell ref="A31:A32"/>
    <mergeCell ref="A286:A289"/>
    <mergeCell ref="B286:B289"/>
    <mergeCell ref="C286:C289"/>
    <mergeCell ref="C127:C132"/>
    <mergeCell ref="C188:C189"/>
    <mergeCell ref="C210:C211"/>
    <mergeCell ref="C212:C213"/>
    <mergeCell ref="C164:C170"/>
    <mergeCell ref="C199:C201"/>
    <mergeCell ref="C175:C179"/>
    <mergeCell ref="C403:C404"/>
    <mergeCell ref="C93:C95"/>
    <mergeCell ref="C96:C99"/>
    <mergeCell ref="C100:C101"/>
    <mergeCell ref="C102:C103"/>
    <mergeCell ref="C105:C107"/>
    <mergeCell ref="C112:C116"/>
    <mergeCell ref="C297:C300"/>
    <mergeCell ref="C395:C397"/>
    <mergeCell ref="C398:C400"/>
    <mergeCell ref="C202:C203"/>
    <mergeCell ref="C23:C24"/>
    <mergeCell ref="C25:C28"/>
    <mergeCell ref="C37:C43"/>
    <mergeCell ref="C44:C45"/>
    <mergeCell ref="C89:C90"/>
    <mergeCell ref="C91:C92"/>
    <mergeCell ref="C65:C66"/>
    <mergeCell ref="C79:C81"/>
    <mergeCell ref="C84:C88"/>
    <mergeCell ref="C185:C186"/>
    <mergeCell ref="C171:C172"/>
    <mergeCell ref="C269:C270"/>
    <mergeCell ref="C271:C272"/>
    <mergeCell ref="C67:C68"/>
    <mergeCell ref="B259:B260"/>
    <mergeCell ref="B252:B253"/>
    <mergeCell ref="B188:B189"/>
    <mergeCell ref="B250:B251"/>
    <mergeCell ref="B215:B216"/>
    <mergeCell ref="B206:B207"/>
    <mergeCell ref="B122:B123"/>
    <mergeCell ref="B31:B32"/>
    <mergeCell ref="B61:B64"/>
    <mergeCell ref="B69:B74"/>
    <mergeCell ref="C301:C303"/>
    <mergeCell ref="C217:C219"/>
    <mergeCell ref="C220:C221"/>
    <mergeCell ref="C240:C241"/>
    <mergeCell ref="C259:C260"/>
    <mergeCell ref="C262:C263"/>
    <mergeCell ref="C264:C265"/>
    <mergeCell ref="B57:B60"/>
    <mergeCell ref="B75:B78"/>
    <mergeCell ref="B105:B107"/>
    <mergeCell ref="B89:B90"/>
    <mergeCell ref="B91:B92"/>
    <mergeCell ref="C52:C55"/>
    <mergeCell ref="C69:C74"/>
    <mergeCell ref="C75:C78"/>
    <mergeCell ref="C61:C64"/>
    <mergeCell ref="C117:C121"/>
    <mergeCell ref="C57:C60"/>
    <mergeCell ref="B173:B174"/>
    <mergeCell ref="B228:B229"/>
    <mergeCell ref="B161:B163"/>
    <mergeCell ref="B147:B150"/>
    <mergeCell ref="B156:B157"/>
    <mergeCell ref="B158:B160"/>
    <mergeCell ref="B151:B155"/>
    <mergeCell ref="B134:B135"/>
    <mergeCell ref="A93:A95"/>
    <mergeCell ref="B242:B243"/>
    <mergeCell ref="B185:B186"/>
    <mergeCell ref="B180:B183"/>
    <mergeCell ref="B233:B235"/>
    <mergeCell ref="B236:B237"/>
    <mergeCell ref="F12:G12"/>
    <mergeCell ref="B46:B51"/>
    <mergeCell ref="A29:A30"/>
    <mergeCell ref="A46:A51"/>
    <mergeCell ref="B29:B30"/>
    <mergeCell ref="A25:A28"/>
    <mergeCell ref="B44:B45"/>
    <mergeCell ref="C46:C51"/>
    <mergeCell ref="B25:B28"/>
    <mergeCell ref="B33:B34"/>
    <mergeCell ref="A9:E9"/>
    <mergeCell ref="A37:A43"/>
    <mergeCell ref="A75:A78"/>
    <mergeCell ref="B93:B95"/>
    <mergeCell ref="A69:A74"/>
    <mergeCell ref="B37:B43"/>
    <mergeCell ref="A23:A24"/>
    <mergeCell ref="B23:B24"/>
    <mergeCell ref="B84:B88"/>
    <mergeCell ref="B82:B83"/>
    <mergeCell ref="B108:B109"/>
    <mergeCell ref="A110:A111"/>
    <mergeCell ref="B117:B121"/>
    <mergeCell ref="B110:B111"/>
    <mergeCell ref="A117:A121"/>
    <mergeCell ref="B100:B101"/>
    <mergeCell ref="B102:B103"/>
    <mergeCell ref="A100:A101"/>
    <mergeCell ref="A102:A103"/>
    <mergeCell ref="A226:A227"/>
    <mergeCell ref="A228:A229"/>
    <mergeCell ref="A236:A237"/>
    <mergeCell ref="A161:A163"/>
    <mergeCell ref="A175:A179"/>
    <mergeCell ref="A171:A172"/>
    <mergeCell ref="A206:A207"/>
    <mergeCell ref="A212:A214"/>
    <mergeCell ref="A210:A211"/>
    <mergeCell ref="A215:A216"/>
    <mergeCell ref="A240:A241"/>
    <mergeCell ref="A242:A243"/>
    <mergeCell ref="B212:B214"/>
    <mergeCell ref="B210:B211"/>
    <mergeCell ref="A224:A225"/>
    <mergeCell ref="B240:B241"/>
    <mergeCell ref="B220:B221"/>
    <mergeCell ref="B226:B227"/>
    <mergeCell ref="B222:B223"/>
    <mergeCell ref="A230:A232"/>
    <mergeCell ref="A262:A263"/>
    <mergeCell ref="A250:A251"/>
    <mergeCell ref="A259:A260"/>
    <mergeCell ref="A244:A246"/>
    <mergeCell ref="A252:A253"/>
    <mergeCell ref="A247:A249"/>
    <mergeCell ref="A208:A209"/>
    <mergeCell ref="A217:A219"/>
    <mergeCell ref="B217:B219"/>
    <mergeCell ref="A220:A221"/>
    <mergeCell ref="B208:B209"/>
    <mergeCell ref="A188:A189"/>
    <mergeCell ref="A164:A170"/>
    <mergeCell ref="A199:A201"/>
    <mergeCell ref="B204:B205"/>
    <mergeCell ref="A202:A203"/>
    <mergeCell ref="B175:B179"/>
    <mergeCell ref="A185:A186"/>
    <mergeCell ref="B171:B172"/>
    <mergeCell ref="A180:A183"/>
    <mergeCell ref="B199:B201"/>
    <mergeCell ref="A264:A265"/>
    <mergeCell ref="B164:B170"/>
    <mergeCell ref="A173:A174"/>
    <mergeCell ref="A79:A81"/>
    <mergeCell ref="A233:A235"/>
    <mergeCell ref="A108:A109"/>
    <mergeCell ref="A84:A88"/>
    <mergeCell ref="A82:A83"/>
    <mergeCell ref="B79:B81"/>
    <mergeCell ref="B96:B99"/>
    <mergeCell ref="A158:A160"/>
    <mergeCell ref="B140:B141"/>
    <mergeCell ref="B143:B146"/>
    <mergeCell ref="A138:A139"/>
    <mergeCell ref="A140:A141"/>
    <mergeCell ref="B138:B139"/>
    <mergeCell ref="A156:A157"/>
    <mergeCell ref="A147:A150"/>
    <mergeCell ref="A143:A146"/>
    <mergeCell ref="A151:A155"/>
    <mergeCell ref="A136:A137"/>
    <mergeCell ref="A61:A64"/>
    <mergeCell ref="A44:A45"/>
    <mergeCell ref="A52:A55"/>
    <mergeCell ref="A57:A60"/>
    <mergeCell ref="A89:A90"/>
    <mergeCell ref="A91:A92"/>
    <mergeCell ref="A122:A123"/>
    <mergeCell ref="A96:A99"/>
    <mergeCell ref="A105:A107"/>
    <mergeCell ref="B52:B55"/>
    <mergeCell ref="B136:B137"/>
    <mergeCell ref="A204:A205"/>
    <mergeCell ref="A281:A282"/>
    <mergeCell ref="B277:B278"/>
    <mergeCell ref="B273:B274"/>
    <mergeCell ref="B275:B276"/>
    <mergeCell ref="B247:B249"/>
    <mergeCell ref="B244:B246"/>
    <mergeCell ref="B267:B268"/>
    <mergeCell ref="B269:B270"/>
    <mergeCell ref="B224:B225"/>
    <mergeCell ref="A307:A309"/>
    <mergeCell ref="A112:A116"/>
    <mergeCell ref="A134:A135"/>
    <mergeCell ref="A277:A278"/>
    <mergeCell ref="A275:A276"/>
    <mergeCell ref="A267:A268"/>
    <mergeCell ref="A273:A274"/>
    <mergeCell ref="A269:A270"/>
    <mergeCell ref="A271:A272"/>
    <mergeCell ref="A222:A223"/>
    <mergeCell ref="A371:A373"/>
    <mergeCell ref="A365:A370"/>
    <mergeCell ref="A283:A284"/>
    <mergeCell ref="A331:A337"/>
    <mergeCell ref="A304:A305"/>
    <mergeCell ref="A290:A293"/>
    <mergeCell ref="A363:A364"/>
    <mergeCell ref="A353:A358"/>
    <mergeCell ref="B405:B406"/>
    <mergeCell ref="A393:A394"/>
    <mergeCell ref="A398:A399"/>
    <mergeCell ref="B393:B394"/>
    <mergeCell ref="B398:B399"/>
    <mergeCell ref="A395:A396"/>
    <mergeCell ref="B395:B396"/>
    <mergeCell ref="B403:B404"/>
    <mergeCell ref="A403:A404"/>
    <mergeCell ref="A405:A406"/>
    <mergeCell ref="A407:A408"/>
    <mergeCell ref="B324:B330"/>
    <mergeCell ref="B331:B337"/>
    <mergeCell ref="B365:B370"/>
    <mergeCell ref="B374:B375"/>
    <mergeCell ref="B376:B377"/>
    <mergeCell ref="A378:A379"/>
    <mergeCell ref="A380:A381"/>
    <mergeCell ref="B380:B381"/>
    <mergeCell ref="B407:B408"/>
    <mergeCell ref="B389:B390"/>
    <mergeCell ref="B301:B303"/>
    <mergeCell ref="B382:B383"/>
    <mergeCell ref="B338:B347"/>
    <mergeCell ref="B353:B358"/>
    <mergeCell ref="B359:B361"/>
    <mergeCell ref="B307:B309"/>
    <mergeCell ref="B348:B351"/>
    <mergeCell ref="B371:B373"/>
    <mergeCell ref="B262:B263"/>
    <mergeCell ref="B112:B116"/>
    <mergeCell ref="B202:B203"/>
    <mergeCell ref="B290:B293"/>
    <mergeCell ref="B283:B284"/>
    <mergeCell ref="B230:B232"/>
    <mergeCell ref="B281:B282"/>
    <mergeCell ref="B279:B280"/>
    <mergeCell ref="B271:B272"/>
    <mergeCell ref="B264:B265"/>
    <mergeCell ref="A348:A351"/>
    <mergeCell ref="B363:B364"/>
    <mergeCell ref="A279:A280"/>
    <mergeCell ref="B297:B300"/>
    <mergeCell ref="B294:B296"/>
    <mergeCell ref="B304:B305"/>
    <mergeCell ref="A324:A330"/>
    <mergeCell ref="A338:A347"/>
    <mergeCell ref="A359:A361"/>
    <mergeCell ref="A294:A296"/>
    <mergeCell ref="A391:A392"/>
    <mergeCell ref="A382:A383"/>
    <mergeCell ref="A374:A375"/>
    <mergeCell ref="A376:A377"/>
    <mergeCell ref="A389:A390"/>
    <mergeCell ref="A297:A300"/>
    <mergeCell ref="A301:A303"/>
    <mergeCell ref="B391:B392"/>
    <mergeCell ref="B378:B379"/>
    <mergeCell ref="C353:C358"/>
    <mergeCell ref="C365:C370"/>
    <mergeCell ref="C371:C373"/>
    <mergeCell ref="C374:C375"/>
    <mergeCell ref="C359:C361"/>
    <mergeCell ref="C376:C387"/>
    <mergeCell ref="C389:C390"/>
    <mergeCell ref="C391:C394"/>
    <mergeCell ref="C341:C347"/>
    <mergeCell ref="C348:C351"/>
    <mergeCell ref="C331:C336"/>
    <mergeCell ref="C275:C276"/>
    <mergeCell ref="C277:C278"/>
    <mergeCell ref="C279:C284"/>
    <mergeCell ref="C307:C309"/>
    <mergeCell ref="C290:C293"/>
    <mergeCell ref="C324:C330"/>
    <mergeCell ref="C204:C205"/>
    <mergeCell ref="C206:C207"/>
    <mergeCell ref="C208:C209"/>
    <mergeCell ref="C294:C296"/>
    <mergeCell ref="C215:C216"/>
    <mergeCell ref="C242:C243"/>
    <mergeCell ref="C244:C246"/>
    <mergeCell ref="C247:C249"/>
    <mergeCell ref="C273:C274"/>
    <mergeCell ref="C267:C268"/>
    <mergeCell ref="C363:C364"/>
    <mergeCell ref="C405:C408"/>
    <mergeCell ref="C134:C141"/>
    <mergeCell ref="C143:C146"/>
    <mergeCell ref="C147:C150"/>
    <mergeCell ref="C151:C155"/>
    <mergeCell ref="C156:C157"/>
    <mergeCell ref="C159:C160"/>
    <mergeCell ref="C162:C163"/>
    <mergeCell ref="C173:C174"/>
    <mergeCell ref="B65:B66"/>
    <mergeCell ref="B67:B68"/>
    <mergeCell ref="A65:A66"/>
    <mergeCell ref="A67:A68"/>
  </mergeCells>
  <conditionalFormatting sqref="D382">
    <cfRule type="expression" priority="73" dxfId="3" stopIfTrue="1">
      <formula>IF(AND(#REF!=#REF!,D382=D381),1,0)</formula>
    </cfRule>
  </conditionalFormatting>
  <conditionalFormatting sqref="E378:E383">
    <cfRule type="expression" priority="71" dxfId="2" stopIfTrue="1">
      <formula>IF(#REF!="НЕТ",1,0)</formula>
    </cfRule>
  </conditionalFormatting>
  <conditionalFormatting sqref="D245:E245 D234:E234 D218:E218 D200:E200 D231:E231 D248:E248 D161:E161 D158:E158 D152:E152 D148:E148 D144:E144 D112:E113 D117:E118 D165:E165 F105:G126 A100 B100:B102 A102 D96:E97 D82:E85 D79:E80 A79:A80 D69:E70 A61:A62 A44 A25 D25:E26 D61:E62 D52:E52 D46:E47 D37:E38 A57:A58 F57:G103 F286:G313 F134:G141 F143:G183 F185:G196 F198:G238 F240:G260 F262:G284 E129:E131 D129 D131 C102:E102 D75:E76 D93:E94 D122:E127 D105:E106 A128:B132 A105:C105 A124:C127 A108:E108 A110:E110 A122:C122 C100:E100 A93:C93 B96:C96 B84:C84 A82:C82 B79:C79 A75:C75 A69:C69 A29:C29 A37:C37 A46:C46 B61:C61 F315:G322 F324:F408 G359:G408 G348:G352 F15:G55">
    <cfRule type="cellIs" priority="70" dxfId="0" operator="equal" stopIfTrue="1">
      <formula>0</formula>
    </cfRule>
  </conditionalFormatting>
  <hyperlinks>
    <hyperlink ref="G4" r:id="rId1" display="www.agrinol.com.ua"/>
  </hyperlinks>
  <printOptions/>
  <pageMargins left="0.1968503937007874" right="0.2362204724409449" top="0.1968503937007874" bottom="0.1968503937007874" header="0.1968503937007874" footer="0.1968503937007874"/>
  <pageSetup fitToHeight="0" fitToWidth="1" horizontalDpi="600" verticalDpi="600" orientation="portrait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atomkovid</dc:creator>
  <cp:keywords/>
  <dc:description/>
  <cp:lastModifiedBy>mvobolis</cp:lastModifiedBy>
  <cp:lastPrinted>2017-01-12T11:06:58Z</cp:lastPrinted>
  <dcterms:created xsi:type="dcterms:W3CDTF">2011-01-17T14:29:30Z</dcterms:created>
  <dcterms:modified xsi:type="dcterms:W3CDTF">2017-01-24T10:04:44Z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