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40" windowHeight="7215" activeTab="0"/>
  </bookViews>
  <sheets>
    <sheet name="Прайс-лист Магнезитовая плита" sheetId="1" r:id="rId1"/>
  </sheets>
  <externalReferences>
    <externalReference r:id="rId4"/>
  </externalReferences>
  <definedNames>
    <definedName name="_xlnm.Print_Area" localSheetId="0">'Прайс-лист Магнезитовая плита'!$A$1:$L$47</definedName>
    <definedName name="Стоимость" localSheetId="0">#REF!</definedName>
    <definedName name="Стоимость">#REF!</definedName>
  </definedNames>
  <calcPr fullCalcOnLoad="1"/>
</workbook>
</file>

<file path=xl/sharedStrings.xml><?xml version="1.0" encoding="utf-8"?>
<sst xmlns="http://schemas.openxmlformats.org/spreadsheetml/2006/main" count="77" uniqueCount="76">
  <si>
    <t>Коммерческое предложение</t>
  </si>
  <si>
    <r>
      <rPr>
        <sz val="12"/>
        <rFont val="Arial"/>
        <family val="2"/>
      </rPr>
      <t xml:space="preserve">             </t>
    </r>
    <r>
      <rPr>
        <b/>
        <sz val="12"/>
        <rFont val="Arial"/>
        <family val="2"/>
      </rPr>
      <t xml:space="preserve">Магнезитовые плиты (СМЛ) </t>
    </r>
    <r>
      <rPr>
        <sz val="10"/>
        <rFont val="Arial"/>
        <family val="2"/>
      </rPr>
      <t xml:space="preserve">— </t>
    </r>
    <r>
      <rPr>
        <sz val="9"/>
        <rFont val="Arial"/>
        <family val="2"/>
      </rPr>
      <t xml:space="preserve">современный экологически чистый материал для строительных и ремонтных работ. Магнезитовые плиты относятся к группе строительных материалов - «быстрого строительства» и «сухого монтажа» .
</t>
    </r>
    <r>
      <rPr>
        <sz val="11"/>
        <color theme="1"/>
        <rFont val="Calibri"/>
        <family val="2"/>
      </rPr>
      <t xml:space="preserve">
</t>
    </r>
  </si>
  <si>
    <t xml:space="preserve">Область применения: </t>
  </si>
  <si>
    <t>1. Кровельные работы</t>
  </si>
  <si>
    <t xml:space="preserve">6. Мебельная промышленность </t>
  </si>
  <si>
    <t xml:space="preserve">2. Межкомнатные перегородки </t>
  </si>
  <si>
    <t xml:space="preserve">7. Изготовление теплых полов </t>
  </si>
  <si>
    <t>3. Утепление и отделка фасадов</t>
  </si>
  <si>
    <t xml:space="preserve">8. Изготовление рекламных щитов </t>
  </si>
  <si>
    <t xml:space="preserve">4. Места повышенной влажности </t>
  </si>
  <si>
    <t xml:space="preserve">9. Изготовление подвесных потолков </t>
  </si>
  <si>
    <t xml:space="preserve">5. Щиты опалубки, несъемная опалубка </t>
  </si>
  <si>
    <t>10. Утепление дымоходов</t>
  </si>
  <si>
    <t>№</t>
  </si>
  <si>
    <t>Арт.</t>
  </si>
  <si>
    <t>Класс, сорт плит</t>
  </si>
  <si>
    <t>Размер плиты, мм</t>
  </si>
  <si>
    <t>Толщина, мм</t>
  </si>
  <si>
    <t>м.кв.                         в листе</t>
  </si>
  <si>
    <t>Вес 1 шт\кг</t>
  </si>
  <si>
    <t>Цена грн. на складе в Донецке</t>
  </si>
  <si>
    <t>Цена оптовая м.кв.</t>
  </si>
  <si>
    <t>Розница</t>
  </si>
  <si>
    <t xml:space="preserve">До 50 листов </t>
  </si>
  <si>
    <t xml:space="preserve">от 1 -2 паллеты </t>
  </si>
  <si>
    <t>От 2 паллет</t>
  </si>
  <si>
    <t>Украина</t>
  </si>
  <si>
    <t>МПУ1</t>
  </si>
  <si>
    <t xml:space="preserve">I Эконом </t>
  </si>
  <si>
    <t>1200х2400</t>
  </si>
  <si>
    <t>МПУ2</t>
  </si>
  <si>
    <t>МПУ16</t>
  </si>
  <si>
    <t>II   Стандарт</t>
  </si>
  <si>
    <t>920х1840</t>
  </si>
  <si>
    <t>МПУ17</t>
  </si>
  <si>
    <t>МПУ18</t>
  </si>
  <si>
    <t>Основные физико-механические свойства МП</t>
  </si>
  <si>
    <t>эконом</t>
  </si>
  <si>
    <t>стандарт</t>
  </si>
  <si>
    <t>премиум</t>
  </si>
  <si>
    <t>фасад</t>
  </si>
  <si>
    <t>1. Группа огнестойкости</t>
  </si>
  <si>
    <t xml:space="preserve"> НГ - негорючий материал</t>
  </si>
  <si>
    <t xml:space="preserve">2. Водопоглощение     </t>
  </si>
  <si>
    <t>30-35</t>
  </si>
  <si>
    <t>27 - 34</t>
  </si>
  <si>
    <t>23 - 28</t>
  </si>
  <si>
    <t xml:space="preserve"> 6 - 8</t>
  </si>
  <si>
    <t>3. Плотность,  кг/м3</t>
  </si>
  <si>
    <t>800-900</t>
  </si>
  <si>
    <t>4. Коэффициент теплопроводности, Вт/м</t>
  </si>
  <si>
    <t>5. Звукоизоляция при толщине 10мм составляет, ДБ</t>
  </si>
  <si>
    <t>6. Морозостойкость, циклов</t>
  </si>
  <si>
    <t>15-20</t>
  </si>
  <si>
    <t>8. Антикоррозийность. Сохраняет антикоррозийные свойства до температуры   -40 С.</t>
  </si>
  <si>
    <t>влажные</t>
  </si>
  <si>
    <t>сухие</t>
  </si>
  <si>
    <t>нормальные</t>
  </si>
  <si>
    <t>9. Экологичность. Не содержит асбеста, формальдегида и других вредных веществ, безопасна для людей и продуктов питания.</t>
  </si>
  <si>
    <t>7. Водостойкость – не деформируется, не размягчается, не подвергается гниению под воздействием влажности, пара, сырости (разбухание за 7 суток отсутствует, масса без изменений)</t>
  </si>
  <si>
    <t>из расчета стоимости сырья на текущий момент.</t>
  </si>
  <si>
    <t>**Цены не приговор, а индивидуальный подход - наша стратегия!</t>
  </si>
  <si>
    <t>*** Скидка на бой от -15% до -60%</t>
  </si>
  <si>
    <t>--------------------------------</t>
  </si>
  <si>
    <t>тел.\ +38 062 202 62 90</t>
  </si>
  <si>
    <t>тел.\ +38 063 339 23 78 Life:)</t>
  </si>
  <si>
    <t>www.evrostroi.com.ua </t>
  </si>
  <si>
    <t>I Фасад</t>
  </si>
  <si>
    <t>МПУ19</t>
  </si>
  <si>
    <t>тел.\ +38 050 011 00 38 MTC</t>
  </si>
  <si>
    <t>г. Донецк, ул. Петровского, 138 рынок «Сокол»</t>
  </si>
  <si>
    <t>C Уважением, компания Еврострой 2000</t>
  </si>
  <si>
    <t xml:space="preserve">*цены на продукцию указаны в рублях, </t>
  </si>
  <si>
    <t xml:space="preserve">производство Украина                                                        </t>
  </si>
  <si>
    <t>от 21.09.2015 RUB</t>
  </si>
  <si>
    <t xml:space="preserve">Прайс-лист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</si>
</sst>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  <numFmt numFmtId="166" formatCode="#,##0&quot;р.&quot;"/>
    <numFmt numFmtId="167" formatCode="#,##0.00&quot;р.&quot;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i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8"/>
      <name val="Verdana"/>
      <family val="2"/>
    </font>
    <font>
      <sz val="10"/>
      <name val="Verdana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i/>
      <sz val="10"/>
      <name val="Times New Roman"/>
      <family val="1"/>
    </font>
    <font>
      <sz val="10.5"/>
      <name val="Times New Roman"/>
      <family val="1"/>
    </font>
    <font>
      <u val="single"/>
      <sz val="8"/>
      <color indexed="12"/>
      <name val="Arial"/>
      <family val="2"/>
    </font>
    <font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sz val="12"/>
      <name val="宋体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.5"/>
      <color indexed="8"/>
      <name val="Times New Roman"/>
      <family val="1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u val="single"/>
      <sz val="10.5"/>
      <color indexed="12"/>
      <name val="Calibri"/>
      <family val="2"/>
    </font>
    <font>
      <sz val="9"/>
      <color indexed="8"/>
      <name val="Courier New"/>
      <family val="3"/>
    </font>
    <font>
      <b/>
      <sz val="9"/>
      <color indexed="8"/>
      <name val="Courier New"/>
      <family val="3"/>
    </font>
    <font>
      <b/>
      <u val="single"/>
      <sz val="9"/>
      <color indexed="12"/>
      <name val="Calibri"/>
      <family val="2"/>
    </font>
    <font>
      <sz val="11"/>
      <color indexed="8"/>
      <name val="Century Gothic"/>
      <family val="2"/>
    </font>
    <font>
      <sz val="9"/>
      <color indexed="8"/>
      <name val="Arial"/>
      <family val="2"/>
    </font>
    <font>
      <b/>
      <sz val="2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.5"/>
      <color theme="1"/>
      <name val="Times New Roman"/>
      <family val="1"/>
    </font>
    <font>
      <sz val="9"/>
      <color theme="1"/>
      <name val="Calibri"/>
      <family val="2"/>
    </font>
    <font>
      <sz val="10"/>
      <color rgb="FFCC0000"/>
      <name val="Calibri"/>
      <family val="2"/>
    </font>
    <font>
      <sz val="10"/>
      <color rgb="FFFF0000"/>
      <name val="Calibri"/>
      <family val="2"/>
    </font>
    <font>
      <u val="single"/>
      <sz val="10.5"/>
      <color theme="10"/>
      <name val="Calibri"/>
      <family val="2"/>
    </font>
    <font>
      <sz val="9"/>
      <color rgb="FF000000"/>
      <name val="Courier New"/>
      <family val="3"/>
    </font>
    <font>
      <b/>
      <sz val="9"/>
      <color rgb="FF000000"/>
      <name val="Courier New"/>
      <family val="3"/>
    </font>
    <font>
      <b/>
      <u val="single"/>
      <sz val="9"/>
      <color theme="10"/>
      <name val="Calibri"/>
      <family val="2"/>
    </font>
    <font>
      <sz val="11"/>
      <color rgb="FF000000"/>
      <name val="Century Gothic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8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 horizontal="left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0" fontId="72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109" applyAlignment="1" applyProtection="1">
      <alignment/>
      <protection/>
    </xf>
    <xf numFmtId="0" fontId="3" fillId="0" borderId="0" xfId="109" applyFont="1" applyAlignment="1" applyProtection="1">
      <alignment/>
      <protection/>
    </xf>
    <xf numFmtId="0" fontId="2" fillId="0" borderId="0" xfId="109" applyAlignment="1">
      <alignment/>
      <protection/>
    </xf>
    <xf numFmtId="0" fontId="4" fillId="0" borderId="0" xfId="109" applyFont="1" applyAlignment="1" applyProtection="1">
      <alignment/>
      <protection/>
    </xf>
    <xf numFmtId="0" fontId="5" fillId="0" borderId="0" xfId="109" applyFont="1" applyAlignment="1" applyProtection="1">
      <alignment/>
      <protection/>
    </xf>
    <xf numFmtId="0" fontId="10" fillId="0" borderId="0" xfId="109" applyFont="1" applyBorder="1" applyAlignment="1" applyProtection="1">
      <alignment vertical="center" wrapText="1"/>
      <protection/>
    </xf>
    <xf numFmtId="0" fontId="2" fillId="0" borderId="0" xfId="109" applyBorder="1" applyAlignment="1" applyProtection="1">
      <alignment horizontal="center" wrapText="1"/>
      <protection/>
    </xf>
    <xf numFmtId="0" fontId="2" fillId="0" borderId="0" xfId="109" applyBorder="1" applyAlignment="1" applyProtection="1">
      <alignment horizontal="left"/>
      <protection/>
    </xf>
    <xf numFmtId="0" fontId="2" fillId="0" borderId="0" xfId="109" applyBorder="1" applyAlignment="1" applyProtection="1">
      <alignment horizontal="center"/>
      <protection/>
    </xf>
    <xf numFmtId="0" fontId="2" fillId="0" borderId="0" xfId="109" applyAlignment="1" applyProtection="1">
      <alignment/>
      <protection hidden="1" locked="0"/>
    </xf>
    <xf numFmtId="0" fontId="2" fillId="0" borderId="10" xfId="109" applyFont="1" applyBorder="1" applyAlignment="1" applyProtection="1">
      <alignment horizontal="center" vertical="center"/>
      <protection hidden="1"/>
    </xf>
    <xf numFmtId="0" fontId="12" fillId="0" borderId="10" xfId="109" applyFont="1" applyBorder="1" applyAlignment="1" applyProtection="1">
      <alignment horizontal="center" vertical="center"/>
      <protection hidden="1"/>
    </xf>
    <xf numFmtId="0" fontId="8" fillId="0" borderId="10" xfId="109" applyFont="1" applyBorder="1" applyAlignment="1" applyProtection="1">
      <alignment horizontal="center" vertical="center"/>
      <protection hidden="1"/>
    </xf>
    <xf numFmtId="0" fontId="2" fillId="0" borderId="11" xfId="109" applyFont="1" applyBorder="1" applyAlignment="1" applyProtection="1">
      <alignment horizontal="center" vertical="center"/>
      <protection hidden="1"/>
    </xf>
    <xf numFmtId="0" fontId="12" fillId="0" borderId="11" xfId="109" applyFont="1" applyBorder="1" applyAlignment="1" applyProtection="1">
      <alignment horizontal="center" vertical="center"/>
      <protection hidden="1"/>
    </xf>
    <xf numFmtId="0" fontId="8" fillId="0" borderId="11" xfId="109" applyFont="1" applyBorder="1" applyAlignment="1" applyProtection="1">
      <alignment horizontal="center" vertical="center"/>
      <protection hidden="1"/>
    </xf>
    <xf numFmtId="2" fontId="14" fillId="0" borderId="10" xfId="109" applyNumberFormat="1" applyFont="1" applyFill="1" applyBorder="1" applyAlignment="1" applyProtection="1">
      <alignment horizontal="center" vertical="center"/>
      <protection hidden="1"/>
    </xf>
    <xf numFmtId="164" fontId="14" fillId="0" borderId="10" xfId="109" applyNumberFormat="1" applyFont="1" applyFill="1" applyBorder="1" applyAlignment="1" applyProtection="1">
      <alignment horizontal="center" vertical="center"/>
      <protection hidden="1"/>
    </xf>
    <xf numFmtId="0" fontId="2" fillId="0" borderId="12" xfId="109" applyFont="1" applyBorder="1" applyAlignment="1" applyProtection="1">
      <alignment horizontal="center" vertical="center"/>
      <protection hidden="1"/>
    </xf>
    <xf numFmtId="0" fontId="12" fillId="0" borderId="12" xfId="109" applyFont="1" applyBorder="1" applyAlignment="1" applyProtection="1">
      <alignment horizontal="center" vertical="center"/>
      <protection hidden="1"/>
    </xf>
    <xf numFmtId="0" fontId="8" fillId="0" borderId="12" xfId="109" applyFont="1" applyBorder="1" applyAlignment="1" applyProtection="1">
      <alignment horizontal="center" vertical="center"/>
      <protection hidden="1"/>
    </xf>
    <xf numFmtId="2" fontId="14" fillId="0" borderId="12" xfId="109" applyNumberFormat="1" applyFont="1" applyFill="1" applyBorder="1" applyAlignment="1" applyProtection="1">
      <alignment horizontal="center" vertical="center"/>
      <protection hidden="1"/>
    </xf>
    <xf numFmtId="164" fontId="14" fillId="0" borderId="12" xfId="109" applyNumberFormat="1" applyFont="1" applyFill="1" applyBorder="1" applyAlignment="1" applyProtection="1">
      <alignment horizontal="center" vertical="center"/>
      <protection hidden="1"/>
    </xf>
    <xf numFmtId="2" fontId="14" fillId="0" borderId="11" xfId="109" applyNumberFormat="1" applyFont="1" applyFill="1" applyBorder="1" applyAlignment="1" applyProtection="1">
      <alignment horizontal="center" vertical="center"/>
      <protection hidden="1"/>
    </xf>
    <xf numFmtId="164" fontId="14" fillId="0" borderId="11" xfId="109" applyNumberFormat="1" applyFont="1" applyFill="1" applyBorder="1" applyAlignment="1" applyProtection="1">
      <alignment horizontal="center" vertical="center"/>
      <protection hidden="1"/>
    </xf>
    <xf numFmtId="0" fontId="73" fillId="33" borderId="11" xfId="109" applyFont="1" applyFill="1" applyBorder="1" applyAlignment="1">
      <alignment horizontal="center"/>
      <protection/>
    </xf>
    <xf numFmtId="0" fontId="8" fillId="0" borderId="11" xfId="109" applyFont="1" applyBorder="1" applyAlignment="1" applyProtection="1">
      <alignment horizontal="center" vertical="center"/>
      <protection hidden="1" locked="0"/>
    </xf>
    <xf numFmtId="0" fontId="74" fillId="0" borderId="11" xfId="109" applyFont="1" applyBorder="1" applyAlignment="1">
      <alignment horizontal="center"/>
      <protection/>
    </xf>
    <xf numFmtId="0" fontId="74" fillId="0" borderId="11" xfId="109" applyNumberFormat="1" applyFont="1" applyBorder="1" applyAlignment="1">
      <alignment horizontal="center"/>
      <protection/>
    </xf>
    <xf numFmtId="0" fontId="17" fillId="0" borderId="0" xfId="109" applyFont="1" applyBorder="1" applyAlignment="1">
      <alignment horizontal="center" vertical="center"/>
      <protection/>
    </xf>
    <xf numFmtId="0" fontId="2" fillId="0" borderId="0" xfId="109" applyFill="1" applyAlignment="1">
      <alignment/>
      <protection/>
    </xf>
    <xf numFmtId="0" fontId="75" fillId="0" borderId="0" xfId="109" applyFont="1" applyAlignment="1" applyProtection="1">
      <alignment horizontal="right"/>
      <protection hidden="1" locked="0"/>
    </xf>
    <xf numFmtId="0" fontId="76" fillId="0" borderId="0" xfId="0" applyFont="1" applyAlignment="1">
      <alignment horizontal="left"/>
    </xf>
    <xf numFmtId="0" fontId="18" fillId="0" borderId="0" xfId="109" applyFont="1" applyAlignment="1">
      <alignment horizontal="center"/>
      <protection/>
    </xf>
    <xf numFmtId="0" fontId="18" fillId="0" borderId="0" xfId="109" applyFont="1" applyAlignment="1">
      <alignment/>
      <protection/>
    </xf>
    <xf numFmtId="0" fontId="2" fillId="0" borderId="0" xfId="109" applyAlignment="1" applyProtection="1">
      <alignment/>
      <protection locked="0"/>
    </xf>
    <xf numFmtId="0" fontId="75" fillId="0" borderId="0" xfId="109" applyFont="1" applyAlignment="1" applyProtection="1">
      <alignment horizontal="right"/>
      <protection locked="0"/>
    </xf>
    <xf numFmtId="0" fontId="76" fillId="0" borderId="0" xfId="0" applyFont="1" applyAlignment="1">
      <alignment/>
    </xf>
    <xf numFmtId="0" fontId="19" fillId="0" borderId="0" xfId="109" applyFont="1" applyAlignment="1" applyProtection="1">
      <alignment/>
      <protection locked="0"/>
    </xf>
    <xf numFmtId="0" fontId="77" fillId="0" borderId="0" xfId="109" applyFont="1" applyAlignment="1">
      <alignment/>
      <protection/>
    </xf>
    <xf numFmtId="0" fontId="2" fillId="0" borderId="0" xfId="109" applyFill="1" applyAlignment="1" applyProtection="1">
      <alignment/>
      <protection/>
    </xf>
    <xf numFmtId="0" fontId="76" fillId="0" borderId="0" xfId="0" applyFont="1" applyFill="1" applyAlignment="1">
      <alignment/>
    </xf>
    <xf numFmtId="0" fontId="18" fillId="0" borderId="0" xfId="109" applyFont="1" applyFill="1" applyAlignment="1">
      <alignment horizontal="center"/>
      <protection/>
    </xf>
    <xf numFmtId="0" fontId="78" fillId="34" borderId="0" xfId="109" applyFont="1" applyFill="1" applyAlignment="1">
      <alignment horizontal="left" vertical="center"/>
      <protection/>
    </xf>
    <xf numFmtId="0" fontId="76" fillId="34" borderId="0" xfId="0" applyFont="1" applyFill="1" applyAlignment="1">
      <alignment/>
    </xf>
    <xf numFmtId="0" fontId="79" fillId="34" borderId="0" xfId="55" applyFont="1" applyFill="1" applyAlignment="1" applyProtection="1">
      <alignment horizontal="right"/>
      <protection locked="0"/>
    </xf>
    <xf numFmtId="0" fontId="79" fillId="0" borderId="0" xfId="55" applyFont="1" applyAlignment="1" applyProtection="1">
      <alignment horizontal="right"/>
      <protection locked="0"/>
    </xf>
    <xf numFmtId="0" fontId="2" fillId="0" borderId="0" xfId="109" applyFill="1" applyAlignment="1" applyProtection="1">
      <alignment/>
      <protection hidden="1" locked="0"/>
    </xf>
    <xf numFmtId="0" fontId="19" fillId="0" borderId="0" xfId="109" applyFont="1" applyAlignment="1" applyProtection="1">
      <alignment horizontal="right"/>
      <protection locked="0"/>
    </xf>
    <xf numFmtId="0" fontId="80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0" fontId="22" fillId="0" borderId="0" xfId="89" applyFont="1">
      <alignment/>
      <protection/>
    </xf>
    <xf numFmtId="0" fontId="82" fillId="0" borderId="0" xfId="43" applyFont="1" applyAlignment="1">
      <alignment horizontal="left"/>
    </xf>
    <xf numFmtId="0" fontId="9" fillId="0" borderId="0" xfId="109" applyFont="1" applyAlignment="1" applyProtection="1">
      <alignment/>
      <protection/>
    </xf>
    <xf numFmtId="0" fontId="8" fillId="0" borderId="11" xfId="109" applyFont="1" applyFill="1" applyBorder="1" applyAlignment="1" applyProtection="1">
      <alignment horizontal="center" vertical="center" wrapText="1"/>
      <protection hidden="1"/>
    </xf>
    <xf numFmtId="0" fontId="83" fillId="0" borderId="0" xfId="0" applyFont="1" applyFill="1" applyAlignment="1">
      <alignment horizontal="left"/>
    </xf>
    <xf numFmtId="0" fontId="11" fillId="35" borderId="13" xfId="109" applyFont="1" applyFill="1" applyBorder="1" applyAlignment="1" applyProtection="1">
      <alignment horizontal="right" vertical="center"/>
      <protection hidden="1"/>
    </xf>
    <xf numFmtId="0" fontId="17" fillId="0" borderId="0" xfId="109" applyFont="1" applyBorder="1" applyAlignment="1">
      <alignment horizontal="left" vertical="center" wrapText="1"/>
      <protection/>
    </xf>
    <xf numFmtId="0" fontId="17" fillId="0" borderId="0" xfId="109" applyFont="1" applyBorder="1" applyAlignment="1">
      <alignment horizontal="left" vertical="top" wrapText="1"/>
      <protection/>
    </xf>
    <xf numFmtId="0" fontId="8" fillId="0" borderId="14" xfId="109" applyFont="1" applyBorder="1" applyAlignment="1">
      <alignment horizontal="center"/>
      <protection/>
    </xf>
    <xf numFmtId="0" fontId="8" fillId="0" borderId="15" xfId="109" applyFont="1" applyBorder="1" applyAlignment="1">
      <alignment horizontal="center"/>
      <protection/>
    </xf>
    <xf numFmtId="0" fontId="8" fillId="0" borderId="16" xfId="109" applyFont="1" applyBorder="1" applyAlignment="1">
      <alignment horizontal="center"/>
      <protection/>
    </xf>
    <xf numFmtId="0" fontId="17" fillId="0" borderId="14" xfId="109" applyFont="1" applyBorder="1" applyAlignment="1">
      <alignment horizontal="left"/>
      <protection/>
    </xf>
    <xf numFmtId="0" fontId="17" fillId="0" borderId="15" xfId="109" applyFont="1" applyBorder="1" applyAlignment="1">
      <alignment horizontal="left"/>
      <protection/>
    </xf>
    <xf numFmtId="0" fontId="17" fillId="0" borderId="16" xfId="109" applyFont="1" applyBorder="1" applyAlignment="1">
      <alignment horizontal="left"/>
      <protection/>
    </xf>
    <xf numFmtId="0" fontId="15" fillId="33" borderId="17" xfId="109" applyFont="1" applyFill="1" applyBorder="1" applyAlignment="1">
      <alignment horizontal="center" vertical="center"/>
      <protection/>
    </xf>
    <xf numFmtId="0" fontId="15" fillId="33" borderId="18" xfId="109" applyFont="1" applyFill="1" applyBorder="1" applyAlignment="1">
      <alignment horizontal="center" vertical="center"/>
      <protection/>
    </xf>
    <xf numFmtId="0" fontId="15" fillId="33" borderId="19" xfId="109" applyFont="1" applyFill="1" applyBorder="1" applyAlignment="1">
      <alignment horizontal="center" vertical="center"/>
      <protection/>
    </xf>
    <xf numFmtId="0" fontId="15" fillId="33" borderId="20" xfId="109" applyFont="1" applyFill="1" applyBorder="1" applyAlignment="1">
      <alignment horizontal="center" vertical="center"/>
      <protection/>
    </xf>
    <xf numFmtId="0" fontId="15" fillId="33" borderId="21" xfId="109" applyFont="1" applyFill="1" applyBorder="1" applyAlignment="1">
      <alignment horizontal="center" vertical="center"/>
      <protection/>
    </xf>
    <xf numFmtId="0" fontId="15" fillId="33" borderId="22" xfId="109" applyFont="1" applyFill="1" applyBorder="1" applyAlignment="1">
      <alignment horizontal="center" vertical="center"/>
      <protection/>
    </xf>
    <xf numFmtId="0" fontId="17" fillId="0" borderId="18" xfId="109" applyFont="1" applyBorder="1" applyAlignment="1">
      <alignment horizontal="left" vertical="center"/>
      <protection/>
    </xf>
    <xf numFmtId="0" fontId="16" fillId="33" borderId="11" xfId="109" applyFont="1" applyFill="1" applyBorder="1" applyAlignment="1">
      <alignment horizontal="center"/>
      <protection/>
    </xf>
    <xf numFmtId="0" fontId="8" fillId="0" borderId="10" xfId="109" applyFont="1" applyFill="1" applyBorder="1" applyAlignment="1" applyProtection="1">
      <alignment horizontal="center" vertical="center" wrapText="1"/>
      <protection hidden="1"/>
    </xf>
    <xf numFmtId="0" fontId="8" fillId="0" borderId="12" xfId="109" applyFont="1" applyFill="1" applyBorder="1" applyAlignment="1" applyProtection="1">
      <alignment horizontal="center" vertical="center" wrapText="1"/>
      <protection hidden="1"/>
    </xf>
    <xf numFmtId="0" fontId="8" fillId="0" borderId="23" xfId="109" applyFont="1" applyBorder="1" applyAlignment="1" applyProtection="1">
      <alignment horizontal="center" vertical="center"/>
      <protection hidden="1"/>
    </xf>
    <xf numFmtId="0" fontId="8" fillId="0" borderId="11" xfId="109" applyFont="1" applyFill="1" applyBorder="1" applyAlignment="1" applyProtection="1">
      <alignment horizontal="center" vertical="center" wrapText="1"/>
      <protection hidden="1"/>
    </xf>
    <xf numFmtId="0" fontId="17" fillId="0" borderId="14" xfId="109" applyFont="1" applyBorder="1" applyAlignment="1">
      <alignment horizontal="left" wrapText="1"/>
      <protection/>
    </xf>
    <xf numFmtId="0" fontId="17" fillId="0" borderId="15" xfId="109" applyFont="1" applyBorder="1" applyAlignment="1">
      <alignment horizontal="left" wrapText="1"/>
      <protection/>
    </xf>
    <xf numFmtId="0" fontId="17" fillId="0" borderId="16" xfId="109" applyFont="1" applyBorder="1" applyAlignment="1">
      <alignment horizontal="left" wrapText="1"/>
      <protection/>
    </xf>
    <xf numFmtId="0" fontId="8" fillId="0" borderId="12" xfId="109" applyFont="1" applyBorder="1" applyAlignment="1" applyProtection="1">
      <alignment horizontal="center" vertical="center"/>
      <protection hidden="1"/>
    </xf>
    <xf numFmtId="0" fontId="8" fillId="0" borderId="10" xfId="109" applyFont="1" applyBorder="1" applyAlignment="1" applyProtection="1">
      <alignment horizontal="center" vertical="center"/>
      <protection hidden="1"/>
    </xf>
    <xf numFmtId="0" fontId="8" fillId="34" borderId="24" xfId="109" applyFont="1" applyFill="1" applyBorder="1" applyAlignment="1" applyProtection="1">
      <alignment horizontal="center" vertical="center" wrapText="1"/>
      <protection hidden="1"/>
    </xf>
    <xf numFmtId="0" fontId="8" fillId="34" borderId="11" xfId="109" applyFont="1" applyFill="1" applyBorder="1" applyAlignment="1" applyProtection="1">
      <alignment horizontal="center" vertical="center" wrapText="1"/>
      <protection hidden="1"/>
    </xf>
    <xf numFmtId="0" fontId="8" fillId="34" borderId="25" xfId="109" applyFont="1" applyFill="1" applyBorder="1" applyAlignment="1" applyProtection="1">
      <alignment horizontal="center" vertical="center" wrapText="1"/>
      <protection hidden="1"/>
    </xf>
    <xf numFmtId="0" fontId="9" fillId="34" borderId="26" xfId="109" applyFont="1" applyFill="1" applyBorder="1" applyAlignment="1" applyProtection="1">
      <alignment horizontal="center" vertical="center" wrapText="1"/>
      <protection hidden="1"/>
    </xf>
    <xf numFmtId="0" fontId="9" fillId="34" borderId="27" xfId="109" applyFont="1" applyFill="1" applyBorder="1" applyAlignment="1" applyProtection="1">
      <alignment horizontal="center" vertical="center" wrapText="1"/>
      <protection hidden="1"/>
    </xf>
    <xf numFmtId="0" fontId="9" fillId="34" borderId="28" xfId="109" applyFont="1" applyFill="1" applyBorder="1" applyAlignment="1" applyProtection="1">
      <alignment horizontal="center" vertical="center" wrapText="1"/>
      <protection hidden="1"/>
    </xf>
    <xf numFmtId="0" fontId="84" fillId="36" borderId="11" xfId="0" applyFont="1" applyFill="1" applyBorder="1" applyAlignment="1">
      <alignment horizontal="center" vertical="center" wrapText="1"/>
    </xf>
    <xf numFmtId="0" fontId="84" fillId="36" borderId="25" xfId="0" applyFont="1" applyFill="1" applyBorder="1" applyAlignment="1">
      <alignment horizontal="center" vertical="center" wrapText="1"/>
    </xf>
    <xf numFmtId="0" fontId="85" fillId="36" borderId="24" xfId="0" applyFont="1" applyFill="1" applyBorder="1" applyAlignment="1">
      <alignment horizontal="center" vertical="center" wrapText="1"/>
    </xf>
    <xf numFmtId="0" fontId="8" fillId="0" borderId="14" xfId="109" applyFont="1" applyBorder="1" applyAlignment="1" applyProtection="1">
      <alignment horizontal="center" vertical="center"/>
      <protection hidden="1" locked="0"/>
    </xf>
    <xf numFmtId="0" fontId="8" fillId="0" borderId="15" xfId="109" applyFont="1" applyBorder="1" applyAlignment="1" applyProtection="1">
      <alignment horizontal="center" vertical="center"/>
      <protection hidden="1" locked="0"/>
    </xf>
    <xf numFmtId="0" fontId="8" fillId="0" borderId="16" xfId="109" applyFont="1" applyBorder="1" applyAlignment="1" applyProtection="1">
      <alignment horizontal="center" vertical="center"/>
      <protection hidden="1" locked="0"/>
    </xf>
    <xf numFmtId="0" fontId="3" fillId="0" borderId="0" xfId="109" applyFont="1" applyAlignment="1">
      <alignment horizontal="center" vertical="center"/>
      <protection/>
    </xf>
    <xf numFmtId="0" fontId="2" fillId="0" borderId="0" xfId="109" applyBorder="1" applyAlignment="1" applyProtection="1">
      <alignment horizontal="center" vertical="center" wrapText="1"/>
      <protection/>
    </xf>
    <xf numFmtId="0" fontId="10" fillId="0" borderId="0" xfId="109" applyFont="1" applyBorder="1" applyAlignment="1" applyProtection="1">
      <alignment horizontal="center" vertical="center" wrapText="1"/>
      <protection/>
    </xf>
    <xf numFmtId="0" fontId="8" fillId="34" borderId="29" xfId="109" applyFont="1" applyFill="1" applyBorder="1" applyAlignment="1" applyProtection="1">
      <alignment horizontal="center" vertical="center"/>
      <protection hidden="1"/>
    </xf>
    <xf numFmtId="0" fontId="8" fillId="34" borderId="30" xfId="109" applyFont="1" applyFill="1" applyBorder="1" applyAlignment="1" applyProtection="1">
      <alignment horizontal="center" vertical="center"/>
      <protection hidden="1"/>
    </xf>
    <xf numFmtId="0" fontId="8" fillId="34" borderId="31" xfId="109" applyFont="1" applyFill="1" applyBorder="1" applyAlignment="1" applyProtection="1">
      <alignment horizontal="center" vertical="center"/>
      <protection hidden="1"/>
    </xf>
    <xf numFmtId="0" fontId="8" fillId="34" borderId="24" xfId="109" applyFont="1" applyFill="1" applyBorder="1" applyAlignment="1" applyProtection="1">
      <alignment horizontal="center" vertical="center"/>
      <protection hidden="1"/>
    </xf>
    <xf numFmtId="0" fontId="8" fillId="34" borderId="11" xfId="109" applyFont="1" applyFill="1" applyBorder="1" applyAlignment="1" applyProtection="1">
      <alignment horizontal="center" vertical="center"/>
      <protection hidden="1"/>
    </xf>
    <xf numFmtId="0" fontId="8" fillId="34" borderId="25" xfId="109" applyFont="1" applyFill="1" applyBorder="1" applyAlignment="1" applyProtection="1">
      <alignment horizontal="center" vertical="center"/>
      <protection hidden="1"/>
    </xf>
    <xf numFmtId="42" fontId="8" fillId="0" borderId="10" xfId="109" applyNumberFormat="1" applyFont="1" applyFill="1" applyBorder="1" applyAlignment="1" applyProtection="1">
      <alignment horizontal="center" vertical="center"/>
      <protection hidden="1"/>
    </xf>
    <xf numFmtId="166" fontId="8" fillId="0" borderId="11" xfId="89" applyNumberFormat="1" applyFont="1" applyFill="1" applyBorder="1" applyAlignment="1">
      <alignment horizontal="center" vertical="center"/>
      <protection/>
    </xf>
    <xf numFmtId="166" fontId="11" fillId="0" borderId="11" xfId="89" applyNumberFormat="1" applyFont="1" applyFill="1" applyBorder="1" applyAlignment="1">
      <alignment horizontal="center" vertical="center"/>
      <protection/>
    </xf>
    <xf numFmtId="166" fontId="13" fillId="0" borderId="10" xfId="109" applyNumberFormat="1" applyFont="1" applyFill="1" applyBorder="1" applyAlignment="1" applyProtection="1">
      <alignment horizontal="center" vertical="center"/>
      <protection hidden="1"/>
    </xf>
    <xf numFmtId="0" fontId="11" fillId="35" borderId="32" xfId="109" applyFont="1" applyFill="1" applyBorder="1" applyAlignment="1" applyProtection="1">
      <alignment vertical="center"/>
      <protection hidden="1"/>
    </xf>
    <xf numFmtId="0" fontId="11" fillId="35" borderId="33" xfId="109" applyFont="1" applyFill="1" applyBorder="1" applyAlignment="1" applyProtection="1">
      <alignment vertical="center"/>
      <protection hidden="1"/>
    </xf>
    <xf numFmtId="0" fontId="54" fillId="35" borderId="33" xfId="109" applyFont="1" applyFill="1" applyBorder="1" applyAlignment="1" applyProtection="1">
      <alignment horizontal="center" vertical="center"/>
      <protection hidden="1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Гиперссылка 2 10" xfId="45"/>
    <cellStyle name="Гиперссылка 2 11" xfId="46"/>
    <cellStyle name="Гиперссылка 2 2" xfId="47"/>
    <cellStyle name="Гиперссылка 2 3" xfId="48"/>
    <cellStyle name="Гиперссылка 2 4" xfId="49"/>
    <cellStyle name="Гиперссылка 2 5" xfId="50"/>
    <cellStyle name="Гиперссылка 2 6" xfId="51"/>
    <cellStyle name="Гиперссылка 2 7" xfId="52"/>
    <cellStyle name="Гиперссылка 2 8" xfId="53"/>
    <cellStyle name="Гиперссылка 2 9" xfId="54"/>
    <cellStyle name="Гиперссылка 3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100 2" xfId="66"/>
    <cellStyle name="Обычный 101 2" xfId="67"/>
    <cellStyle name="Обычный 102 2" xfId="68"/>
    <cellStyle name="Обычный 103 2" xfId="69"/>
    <cellStyle name="Обычный 104 2" xfId="70"/>
    <cellStyle name="Обычный 105 2" xfId="71"/>
    <cellStyle name="Обычный 107 2" xfId="72"/>
    <cellStyle name="Обычный 108 2" xfId="73"/>
    <cellStyle name="Обычный 109 2" xfId="74"/>
    <cellStyle name="Обычный 110 2" xfId="75"/>
    <cellStyle name="Обычный 111 2" xfId="76"/>
    <cellStyle name="Обычный 112 2" xfId="77"/>
    <cellStyle name="Обычный 2" xfId="78"/>
    <cellStyle name="Обычный 2 10" xfId="79"/>
    <cellStyle name="Обычный 2 11" xfId="80"/>
    <cellStyle name="Обычный 2 2" xfId="81"/>
    <cellStyle name="Обычный 2 3" xfId="82"/>
    <cellStyle name="Обычный 2 4" xfId="83"/>
    <cellStyle name="Обычный 2 5" xfId="84"/>
    <cellStyle name="Обычный 2 6" xfId="85"/>
    <cellStyle name="Обычный 2 7" xfId="86"/>
    <cellStyle name="Обычный 2 8" xfId="87"/>
    <cellStyle name="Обычный 2 9" xfId="88"/>
    <cellStyle name="Обычный 3" xfId="89"/>
    <cellStyle name="Обычный 3 10" xfId="90"/>
    <cellStyle name="Обычный 3 2" xfId="91"/>
    <cellStyle name="Обычный 3 3" xfId="92"/>
    <cellStyle name="Обычный 3 4" xfId="93"/>
    <cellStyle name="Обычный 3 5" xfId="94"/>
    <cellStyle name="Обычный 3 6" xfId="95"/>
    <cellStyle name="Обычный 3 7" xfId="96"/>
    <cellStyle name="Обычный 3 8" xfId="97"/>
    <cellStyle name="Обычный 3 9" xfId="98"/>
    <cellStyle name="Обычный 4" xfId="99"/>
    <cellStyle name="Обычный 4 10" xfId="100"/>
    <cellStyle name="Обычный 4 2" xfId="101"/>
    <cellStyle name="Обычный 4 3" xfId="102"/>
    <cellStyle name="Обычный 4 4" xfId="103"/>
    <cellStyle name="Обычный 4 5" xfId="104"/>
    <cellStyle name="Обычный 4 6" xfId="105"/>
    <cellStyle name="Обычный 4 7" xfId="106"/>
    <cellStyle name="Обычный 4 8" xfId="107"/>
    <cellStyle name="Обычный 4 9" xfId="108"/>
    <cellStyle name="Обычный 5" xfId="109"/>
    <cellStyle name="Обычный 6" xfId="110"/>
    <cellStyle name="Обычный 93 2" xfId="111"/>
    <cellStyle name="Обычный 94 2" xfId="112"/>
    <cellStyle name="Обычный 95 2" xfId="113"/>
    <cellStyle name="Обычный 96 2" xfId="114"/>
    <cellStyle name="Обычный 99 2" xfId="115"/>
    <cellStyle name="Followed Hyperlink" xfId="116"/>
    <cellStyle name="Плохой" xfId="117"/>
    <cellStyle name="Пояснение" xfId="118"/>
    <cellStyle name="Примечание" xfId="119"/>
    <cellStyle name="Percent" xfId="120"/>
    <cellStyle name="Связанная ячейка" xfId="121"/>
    <cellStyle name="Текст предупреждения" xfId="122"/>
    <cellStyle name="Comma" xfId="123"/>
    <cellStyle name="Comma [0]" xfId="124"/>
    <cellStyle name="Финансовый 2" xfId="125"/>
    <cellStyle name="Финансовый 2 10" xfId="126"/>
    <cellStyle name="Финансовый 2 2" xfId="127"/>
    <cellStyle name="Финансовый 2 3" xfId="128"/>
    <cellStyle name="Финансовый 2 4" xfId="129"/>
    <cellStyle name="Финансовый 2 5" xfId="130"/>
    <cellStyle name="Финансовый 2 6" xfId="131"/>
    <cellStyle name="Финансовый 2 7" xfId="132"/>
    <cellStyle name="Финансовый 2 8" xfId="133"/>
    <cellStyle name="Финансовый 2 9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9525</xdr:rowOff>
    </xdr:from>
    <xdr:to>
      <xdr:col>4</xdr:col>
      <xdr:colOff>542925</xdr:colOff>
      <xdr:row>11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6425"/>
          <a:ext cx="23907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</xdr:row>
      <xdr:rowOff>200025</xdr:rowOff>
    </xdr:from>
    <xdr:to>
      <xdr:col>11</xdr:col>
      <xdr:colOff>466725</xdr:colOff>
      <xdr:row>47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71875" y="7248525"/>
          <a:ext cx="29432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590550</xdr:colOff>
      <xdr:row>1</xdr:row>
      <xdr:rowOff>247650</xdr:rowOff>
    </xdr:to>
    <xdr:pic>
      <xdr:nvPicPr>
        <xdr:cNvPr id="3" name="Picture 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6638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5;&#1074;&#1088;&#1086;&#1057;&#1090;&#1088;&#1086;&#1081;%202000\&#1058;&#1086;&#1074;&#1072;&#1088;&#1099;\&#1055;&#1086;&#1089;&#1090;&#1072;&#1074;&#1097;&#1080;&#1082;&#1080;\&#1055;&#1086;&#1089;&#1090;&#1072;&#1074;&#1097;&#1080;&#1082;&#1080;%20&#1052;&#1055;%20&#1080;%20&#1089;&#1077;&#1090;&#1082;&#1072;%2023.06.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 МП NEW"/>
      <sheetName val="Прайс Сетка"/>
      <sheetName val="Сварная"/>
      <sheetName val="Кладоч"/>
      <sheetName val="Рабица New"/>
      <sheetName val="Секции  прайс лист"/>
      <sheetName val="Секции"/>
      <sheetName val="Прайс МП"/>
      <sheetName val="МП"/>
      <sheetName val="Расчет"/>
      <sheetName val="Под заказ"/>
      <sheetName val="ГрандМ"/>
      <sheetName val="Канилорованная"/>
      <sheetName val="Китай"/>
      <sheetName val="Китай расчет"/>
      <sheetName val="Производители"/>
      <sheetName val="Сетка прайс Крым"/>
      <sheetName val="Крым"/>
      <sheetName val="Секции ограждения "/>
      <sheetName val="Рабица"/>
      <sheetName val="штукат"/>
    </sheetNames>
    <sheetDataSet>
      <sheetData sheetId="8">
        <row r="15">
          <cell r="G15">
            <v>2.88</v>
          </cell>
          <cell r="O15">
            <v>18.43</v>
          </cell>
        </row>
        <row r="16">
          <cell r="G16">
            <v>2.88</v>
          </cell>
          <cell r="O16">
            <v>23.04</v>
          </cell>
        </row>
        <row r="30">
          <cell r="G30">
            <v>1.6928</v>
          </cell>
          <cell r="O30">
            <v>12.87</v>
          </cell>
        </row>
        <row r="31">
          <cell r="G31">
            <v>1.6928</v>
          </cell>
          <cell r="O31">
            <v>16.08</v>
          </cell>
        </row>
        <row r="32">
          <cell r="G32">
            <v>1.6928</v>
          </cell>
          <cell r="O32">
            <v>19.3</v>
          </cell>
        </row>
        <row r="33">
          <cell r="G33">
            <v>1.6928</v>
          </cell>
          <cell r="O33">
            <v>16.25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vrostroi.com.u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  <outlinePr summaryBelow="0"/>
  </sheetPr>
  <dimension ref="A1:L48"/>
  <sheetViews>
    <sheetView tabSelected="1" zoomScale="80" zoomScaleNormal="80" workbookViewId="0" topLeftCell="A1">
      <selection activeCell="L13" sqref="L13"/>
    </sheetView>
  </sheetViews>
  <sheetFormatPr defaultColWidth="9.140625" defaultRowHeight="12" customHeight="1"/>
  <cols>
    <col min="1" max="1" width="3.00390625" style="1" customWidth="1"/>
    <col min="2" max="2" width="6.28125" style="1" customWidth="1"/>
    <col min="3" max="3" width="8.8515625" style="1" customWidth="1"/>
    <col min="4" max="4" width="9.57421875" style="1" customWidth="1"/>
    <col min="5" max="5" width="9.28125" style="1" customWidth="1"/>
    <col min="6" max="6" width="8.7109375" style="1" customWidth="1"/>
    <col min="7" max="7" width="7.8515625" style="1" customWidth="1"/>
    <col min="8" max="12" width="9.28125" style="1" customWidth="1"/>
    <col min="13" max="16384" width="9.140625" style="3" customWidth="1"/>
  </cols>
  <sheetData>
    <row r="1" spans="2:3" ht="43.5" customHeight="1">
      <c r="B1" s="2"/>
      <c r="C1" s="2"/>
    </row>
    <row r="2" spans="4:7" ht="24.75" customHeight="1" collapsed="1">
      <c r="D2" s="4"/>
      <c r="E2" s="4"/>
      <c r="F2" s="5"/>
      <c r="G2" s="5"/>
    </row>
    <row r="3" spans="1:12" ht="37.5" customHeight="1">
      <c r="A3" s="95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41.25" customHeight="1">
      <c r="A4" s="96" t="s">
        <v>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8" customHeight="1">
      <c r="A5" s="3"/>
      <c r="B5" s="6"/>
      <c r="C5" s="6"/>
      <c r="D5" s="6"/>
      <c r="E5" s="6"/>
      <c r="F5" s="97" t="s">
        <v>2</v>
      </c>
      <c r="G5" s="97"/>
      <c r="H5" s="97"/>
      <c r="I5" s="97"/>
      <c r="J5" s="97"/>
      <c r="K5" s="97"/>
      <c r="L5" s="97"/>
    </row>
    <row r="6" spans="1:12" ht="15" customHeight="1">
      <c r="A6" s="3"/>
      <c r="B6" s="3"/>
      <c r="C6" s="3"/>
      <c r="D6" s="3"/>
      <c r="E6" s="3"/>
      <c r="F6" s="3"/>
      <c r="G6" s="3"/>
      <c r="H6" s="3"/>
      <c r="I6" s="7"/>
      <c r="J6" s="7"/>
      <c r="K6" s="7"/>
      <c r="L6" s="7"/>
    </row>
    <row r="7" spans="1:12" ht="15" customHeight="1">
      <c r="A7" s="3"/>
      <c r="B7" s="3"/>
      <c r="C7" s="3"/>
      <c r="D7" s="7"/>
      <c r="E7" s="7"/>
      <c r="F7" s="8" t="s">
        <v>3</v>
      </c>
      <c r="G7" s="3"/>
      <c r="H7" s="7"/>
      <c r="I7" s="8" t="s">
        <v>4</v>
      </c>
      <c r="J7" s="3"/>
      <c r="K7" s="7"/>
      <c r="L7" s="7"/>
    </row>
    <row r="8" spans="1:12" ht="15" customHeight="1">
      <c r="A8" s="3"/>
      <c r="B8" s="3"/>
      <c r="C8" s="3"/>
      <c r="D8" s="9"/>
      <c r="E8" s="7"/>
      <c r="F8" s="8" t="s">
        <v>5</v>
      </c>
      <c r="G8" s="3"/>
      <c r="H8" s="7"/>
      <c r="I8" s="8" t="s">
        <v>6</v>
      </c>
      <c r="J8" s="3"/>
      <c r="K8" s="7"/>
      <c r="L8" s="7"/>
    </row>
    <row r="9" spans="1:12" ht="15" customHeight="1">
      <c r="A9" s="3"/>
      <c r="B9" s="3"/>
      <c r="C9" s="3"/>
      <c r="D9" s="7"/>
      <c r="E9" s="7"/>
      <c r="F9" s="8" t="s">
        <v>7</v>
      </c>
      <c r="G9" s="3"/>
      <c r="H9" s="7"/>
      <c r="I9" s="8" t="s">
        <v>8</v>
      </c>
      <c r="J9" s="3"/>
      <c r="K9" s="7"/>
      <c r="L9" s="7"/>
    </row>
    <row r="10" spans="1:12" ht="15" customHeight="1">
      <c r="A10" s="3"/>
      <c r="B10" s="3"/>
      <c r="C10" s="3"/>
      <c r="D10" s="7"/>
      <c r="E10" s="7"/>
      <c r="F10" s="8" t="s">
        <v>9</v>
      </c>
      <c r="G10" s="3"/>
      <c r="H10" s="7"/>
      <c r="I10" s="8" t="s">
        <v>10</v>
      </c>
      <c r="J10" s="3"/>
      <c r="K10" s="7"/>
      <c r="L10" s="7"/>
    </row>
    <row r="11" spans="1:12" ht="15" customHeight="1">
      <c r="A11" s="3"/>
      <c r="B11" s="3"/>
      <c r="C11" s="3"/>
      <c r="D11" s="7"/>
      <c r="E11" s="7"/>
      <c r="F11" s="8" t="s">
        <v>11</v>
      </c>
      <c r="G11" s="3"/>
      <c r="H11" s="7"/>
      <c r="I11" s="8" t="s">
        <v>12</v>
      </c>
      <c r="J11" s="3"/>
      <c r="K11" s="7"/>
      <c r="L11" s="7"/>
    </row>
    <row r="12" spans="1:12" ht="15" customHeight="1">
      <c r="A12" s="3"/>
      <c r="B12" s="3"/>
      <c r="C12" s="3"/>
      <c r="D12" s="7"/>
      <c r="E12" s="7"/>
      <c r="F12" s="3"/>
      <c r="G12" s="3"/>
      <c r="H12" s="8"/>
      <c r="I12" s="7"/>
      <c r="J12" s="7"/>
      <c r="K12" s="7"/>
      <c r="L12" s="7"/>
    </row>
    <row r="13" spans="1:12" s="10" customFormat="1" ht="34.5" customHeight="1" thickBot="1">
      <c r="A13" s="108" t="s">
        <v>73</v>
      </c>
      <c r="B13" s="109"/>
      <c r="C13" s="109"/>
      <c r="D13" s="109"/>
      <c r="E13" s="109"/>
      <c r="F13" s="109"/>
      <c r="G13" s="110" t="s">
        <v>75</v>
      </c>
      <c r="H13" s="109"/>
      <c r="I13" s="109"/>
      <c r="J13" s="109"/>
      <c r="K13" s="109"/>
      <c r="L13" s="57" t="s">
        <v>74</v>
      </c>
    </row>
    <row r="14" spans="1:12" s="10" customFormat="1" ht="12.75" customHeight="1">
      <c r="A14" s="98" t="s">
        <v>13</v>
      </c>
      <c r="B14" s="101" t="s">
        <v>14</v>
      </c>
      <c r="C14" s="83" t="s">
        <v>15</v>
      </c>
      <c r="D14" s="83" t="s">
        <v>16</v>
      </c>
      <c r="E14" s="83" t="s">
        <v>17</v>
      </c>
      <c r="F14" s="83" t="s">
        <v>18</v>
      </c>
      <c r="G14" s="83" t="s">
        <v>19</v>
      </c>
      <c r="H14" s="91" t="s">
        <v>20</v>
      </c>
      <c r="I14" s="91"/>
      <c r="J14" s="91"/>
      <c r="K14" s="91"/>
      <c r="L14" s="86" t="s">
        <v>21</v>
      </c>
    </row>
    <row r="15" spans="1:12" s="10" customFormat="1" ht="12" customHeight="1">
      <c r="A15" s="99"/>
      <c r="B15" s="102"/>
      <c r="C15" s="84"/>
      <c r="D15" s="84"/>
      <c r="E15" s="84"/>
      <c r="F15" s="84"/>
      <c r="G15" s="84"/>
      <c r="H15" s="89" t="s">
        <v>22</v>
      </c>
      <c r="I15" s="89" t="s">
        <v>23</v>
      </c>
      <c r="J15" s="89" t="s">
        <v>24</v>
      </c>
      <c r="K15" s="89" t="s">
        <v>25</v>
      </c>
      <c r="L15" s="87"/>
    </row>
    <row r="16" spans="1:12" s="10" customFormat="1" ht="24.75" customHeight="1" thickBot="1">
      <c r="A16" s="100"/>
      <c r="B16" s="103"/>
      <c r="C16" s="85"/>
      <c r="D16" s="85"/>
      <c r="E16" s="85"/>
      <c r="F16" s="85"/>
      <c r="G16" s="85"/>
      <c r="H16" s="90"/>
      <c r="I16" s="90"/>
      <c r="J16" s="90"/>
      <c r="K16" s="90"/>
      <c r="L16" s="88"/>
    </row>
    <row r="17" spans="1:12" s="10" customFormat="1" ht="13.5" customHeight="1">
      <c r="A17" s="11">
        <v>1</v>
      </c>
      <c r="B17" s="12" t="s">
        <v>27</v>
      </c>
      <c r="C17" s="74" t="s">
        <v>28</v>
      </c>
      <c r="D17" s="76" t="s">
        <v>29</v>
      </c>
      <c r="E17" s="13">
        <v>8</v>
      </c>
      <c r="F17" s="17">
        <f>'[1]МП'!G15</f>
        <v>2.88</v>
      </c>
      <c r="G17" s="18">
        <f>'[1]МП'!O15</f>
        <v>18.43</v>
      </c>
      <c r="H17" s="104">
        <v>1077</v>
      </c>
      <c r="I17" s="105">
        <f aca="true" t="shared" si="0" ref="I17:I22">ROUNDUP(H17*0.85,0)</f>
        <v>916</v>
      </c>
      <c r="J17" s="105">
        <f aca="true" t="shared" si="1" ref="J17:J22">ROUNDUP(H17*0.8,0)</f>
        <v>862</v>
      </c>
      <c r="K17" s="106">
        <f aca="true" t="shared" si="2" ref="K17:K22">ROUNDUP(H17*0.76,0)</f>
        <v>819</v>
      </c>
      <c r="L17" s="107">
        <f>K17/F17</f>
        <v>284.375</v>
      </c>
    </row>
    <row r="18" spans="1:12" s="10" customFormat="1" ht="13.5" customHeight="1">
      <c r="A18" s="19">
        <v>2</v>
      </c>
      <c r="B18" s="20" t="s">
        <v>30</v>
      </c>
      <c r="C18" s="75"/>
      <c r="D18" s="76"/>
      <c r="E18" s="21">
        <v>10</v>
      </c>
      <c r="F18" s="22">
        <f>'[1]МП'!G16</f>
        <v>2.88</v>
      </c>
      <c r="G18" s="23">
        <f>'[1]МП'!O16</f>
        <v>23.04</v>
      </c>
      <c r="H18" s="104">
        <v>1230</v>
      </c>
      <c r="I18" s="105">
        <f t="shared" si="0"/>
        <v>1046</v>
      </c>
      <c r="J18" s="105">
        <f t="shared" si="1"/>
        <v>984</v>
      </c>
      <c r="K18" s="106">
        <f t="shared" si="2"/>
        <v>935</v>
      </c>
      <c r="L18" s="107">
        <f>K18/F18</f>
        <v>324.65277777777777</v>
      </c>
    </row>
    <row r="19" spans="1:12" s="10" customFormat="1" ht="13.5" customHeight="1">
      <c r="A19" s="14">
        <v>3</v>
      </c>
      <c r="B19" s="15" t="s">
        <v>31</v>
      </c>
      <c r="C19" s="77" t="s">
        <v>32</v>
      </c>
      <c r="D19" s="81" t="s">
        <v>33</v>
      </c>
      <c r="E19" s="16">
        <v>8</v>
      </c>
      <c r="F19" s="24">
        <f>'[1]МП'!G30</f>
        <v>1.6928</v>
      </c>
      <c r="G19" s="25">
        <f>'[1]МП'!O30</f>
        <v>12.87</v>
      </c>
      <c r="H19" s="104">
        <v>705</v>
      </c>
      <c r="I19" s="105">
        <f t="shared" si="0"/>
        <v>600</v>
      </c>
      <c r="J19" s="105">
        <f t="shared" si="1"/>
        <v>564</v>
      </c>
      <c r="K19" s="106">
        <f t="shared" si="2"/>
        <v>536</v>
      </c>
      <c r="L19" s="107">
        <f>K19/F19</f>
        <v>316.6351606805293</v>
      </c>
    </row>
    <row r="20" spans="1:12" s="10" customFormat="1" ht="13.5" customHeight="1">
      <c r="A20" s="14">
        <v>4</v>
      </c>
      <c r="B20" s="15" t="s">
        <v>34</v>
      </c>
      <c r="C20" s="77"/>
      <c r="D20" s="76"/>
      <c r="E20" s="16">
        <v>10</v>
      </c>
      <c r="F20" s="24">
        <f>'[1]МП'!G31</f>
        <v>1.6928</v>
      </c>
      <c r="G20" s="25">
        <f>'[1]МП'!O31</f>
        <v>16.08</v>
      </c>
      <c r="H20" s="104">
        <v>777</v>
      </c>
      <c r="I20" s="105">
        <f t="shared" si="0"/>
        <v>661</v>
      </c>
      <c r="J20" s="105">
        <f t="shared" si="1"/>
        <v>622</v>
      </c>
      <c r="K20" s="106">
        <f t="shared" si="2"/>
        <v>591</v>
      </c>
      <c r="L20" s="107">
        <f>K20/F20</f>
        <v>349.1257088846881</v>
      </c>
    </row>
    <row r="21" spans="1:12" s="10" customFormat="1" ht="13.5" customHeight="1">
      <c r="A21" s="14">
        <v>5</v>
      </c>
      <c r="B21" s="15" t="s">
        <v>35</v>
      </c>
      <c r="C21" s="77"/>
      <c r="D21" s="76"/>
      <c r="E21" s="16">
        <v>12</v>
      </c>
      <c r="F21" s="24">
        <f>'[1]МП'!G32</f>
        <v>1.6928</v>
      </c>
      <c r="G21" s="25">
        <f>'[1]МП'!O32</f>
        <v>19.3</v>
      </c>
      <c r="H21" s="104">
        <v>921</v>
      </c>
      <c r="I21" s="105">
        <f t="shared" si="0"/>
        <v>783</v>
      </c>
      <c r="J21" s="105">
        <f t="shared" si="1"/>
        <v>737</v>
      </c>
      <c r="K21" s="106">
        <f t="shared" si="2"/>
        <v>700</v>
      </c>
      <c r="L21" s="107">
        <f>K21/F21</f>
        <v>413.51606805293005</v>
      </c>
    </row>
    <row r="22" spans="1:12" s="10" customFormat="1" ht="13.5" customHeight="1">
      <c r="A22" s="14">
        <v>6</v>
      </c>
      <c r="B22" s="15" t="s">
        <v>68</v>
      </c>
      <c r="C22" s="55" t="s">
        <v>67</v>
      </c>
      <c r="D22" s="82"/>
      <c r="E22" s="16">
        <v>10</v>
      </c>
      <c r="F22" s="24">
        <f>'[1]МП'!G33</f>
        <v>1.6928</v>
      </c>
      <c r="G22" s="25">
        <f>'[1]МП'!O33</f>
        <v>16.25</v>
      </c>
      <c r="H22" s="104">
        <v>1050</v>
      </c>
      <c r="I22" s="105">
        <f t="shared" si="0"/>
        <v>893</v>
      </c>
      <c r="J22" s="105">
        <f t="shared" si="1"/>
        <v>840</v>
      </c>
      <c r="K22" s="106">
        <f t="shared" si="2"/>
        <v>798</v>
      </c>
      <c r="L22" s="107">
        <f>K22/F22</f>
        <v>471.4083175803402</v>
      </c>
    </row>
    <row r="23" spans="1:12" ht="12" customHeight="1">
      <c r="A23" s="66" t="s">
        <v>36</v>
      </c>
      <c r="B23" s="67"/>
      <c r="C23" s="67"/>
      <c r="D23" s="67"/>
      <c r="E23" s="67"/>
      <c r="F23" s="67"/>
      <c r="G23" s="67"/>
      <c r="H23" s="68"/>
      <c r="I23" s="73" t="s">
        <v>26</v>
      </c>
      <c r="J23" s="73"/>
      <c r="K23" s="73"/>
      <c r="L23" s="73"/>
    </row>
    <row r="24" spans="1:12" s="1" customFormat="1" ht="12" customHeight="1">
      <c r="A24" s="69"/>
      <c r="B24" s="70"/>
      <c r="C24" s="70"/>
      <c r="D24" s="70"/>
      <c r="E24" s="70"/>
      <c r="F24" s="70"/>
      <c r="G24" s="70"/>
      <c r="H24" s="71"/>
      <c r="I24" s="26" t="s">
        <v>37</v>
      </c>
      <c r="J24" s="26" t="s">
        <v>38</v>
      </c>
      <c r="K24" s="26" t="s">
        <v>39</v>
      </c>
      <c r="L24" s="26" t="s">
        <v>40</v>
      </c>
    </row>
    <row r="25" spans="1:12" s="1" customFormat="1" ht="12" customHeight="1">
      <c r="A25" s="78" t="s">
        <v>41</v>
      </c>
      <c r="B25" s="79"/>
      <c r="C25" s="79"/>
      <c r="D25" s="79"/>
      <c r="E25" s="79"/>
      <c r="F25" s="79"/>
      <c r="G25" s="79"/>
      <c r="H25" s="80"/>
      <c r="I25" s="60" t="s">
        <v>42</v>
      </c>
      <c r="J25" s="61"/>
      <c r="K25" s="61"/>
      <c r="L25" s="62"/>
    </row>
    <row r="26" spans="1:12" s="1" customFormat="1" ht="12" customHeight="1">
      <c r="A26" s="63" t="s">
        <v>43</v>
      </c>
      <c r="B26" s="64"/>
      <c r="C26" s="64"/>
      <c r="D26" s="64"/>
      <c r="E26" s="64"/>
      <c r="F26" s="64"/>
      <c r="G26" s="64"/>
      <c r="H26" s="65"/>
      <c r="I26" s="27" t="s">
        <v>44</v>
      </c>
      <c r="J26" s="28" t="s">
        <v>45</v>
      </c>
      <c r="K26" s="28" t="s">
        <v>46</v>
      </c>
      <c r="L26" s="29" t="s">
        <v>47</v>
      </c>
    </row>
    <row r="27" spans="1:12" s="1" customFormat="1" ht="12" customHeight="1">
      <c r="A27" s="63" t="s">
        <v>48</v>
      </c>
      <c r="B27" s="64"/>
      <c r="C27" s="64"/>
      <c r="D27" s="64"/>
      <c r="E27" s="64"/>
      <c r="F27" s="64"/>
      <c r="G27" s="64"/>
      <c r="H27" s="65"/>
      <c r="I27" s="27" t="s">
        <v>49</v>
      </c>
      <c r="J27" s="28">
        <v>1000</v>
      </c>
      <c r="K27" s="28">
        <v>1200</v>
      </c>
      <c r="L27" s="28">
        <v>1200</v>
      </c>
    </row>
    <row r="28" spans="1:12" s="1" customFormat="1" ht="12" customHeight="1">
      <c r="A28" s="63" t="s">
        <v>50</v>
      </c>
      <c r="B28" s="64"/>
      <c r="C28" s="64"/>
      <c r="D28" s="64"/>
      <c r="E28" s="64"/>
      <c r="F28" s="64"/>
      <c r="G28" s="64"/>
      <c r="H28" s="65"/>
      <c r="I28" s="92">
        <v>0.27</v>
      </c>
      <c r="J28" s="93"/>
      <c r="K28" s="93"/>
      <c r="L28" s="94"/>
    </row>
    <row r="29" spans="1:12" s="1" customFormat="1" ht="12" customHeight="1">
      <c r="A29" s="63" t="s">
        <v>51</v>
      </c>
      <c r="B29" s="64"/>
      <c r="C29" s="64"/>
      <c r="D29" s="64"/>
      <c r="E29" s="64"/>
      <c r="F29" s="64"/>
      <c r="G29" s="64"/>
      <c r="H29" s="65"/>
      <c r="I29" s="60">
        <v>44</v>
      </c>
      <c r="J29" s="61"/>
      <c r="K29" s="61"/>
      <c r="L29" s="62"/>
    </row>
    <row r="30" spans="1:12" s="1" customFormat="1" ht="12" customHeight="1">
      <c r="A30" s="63" t="s">
        <v>52</v>
      </c>
      <c r="B30" s="64"/>
      <c r="C30" s="64"/>
      <c r="D30" s="64"/>
      <c r="E30" s="64"/>
      <c r="F30" s="64"/>
      <c r="G30" s="64"/>
      <c r="H30" s="65"/>
      <c r="I30" s="27" t="s">
        <v>53</v>
      </c>
      <c r="J30" s="28">
        <v>30</v>
      </c>
      <c r="K30" s="28">
        <v>50</v>
      </c>
      <c r="L30" s="28">
        <v>75</v>
      </c>
    </row>
    <row r="31" spans="1:12" s="1" customFormat="1" ht="12" customHeight="1">
      <c r="A31" s="72" t="s">
        <v>54</v>
      </c>
      <c r="B31" s="72"/>
      <c r="C31" s="72"/>
      <c r="D31" s="72"/>
      <c r="E31" s="72"/>
      <c r="F31" s="72"/>
      <c r="G31" s="72"/>
      <c r="H31" s="72"/>
      <c r="I31" s="30" t="s">
        <v>56</v>
      </c>
      <c r="J31" s="30" t="s">
        <v>57</v>
      </c>
      <c r="K31" s="30" t="s">
        <v>55</v>
      </c>
      <c r="L31" s="30" t="s">
        <v>55</v>
      </c>
    </row>
    <row r="32" spans="1:12" s="1" customFormat="1" ht="12" customHeight="1">
      <c r="A32" s="59" t="s">
        <v>58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</row>
    <row r="33" spans="1:12" s="1" customFormat="1" ht="26.25" customHeight="1">
      <c r="A33" s="58" t="s">
        <v>59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</row>
    <row r="34" spans="1:12" s="1" customFormat="1" ht="12" customHeight="1">
      <c r="A34" s="56"/>
      <c r="B34" s="31"/>
      <c r="C34" s="31"/>
      <c r="D34" s="3"/>
      <c r="E34" s="3"/>
      <c r="G34" s="3"/>
      <c r="H34" s="3"/>
      <c r="I34" s="3"/>
      <c r="J34" s="3"/>
      <c r="K34" s="10"/>
      <c r="L34" s="32"/>
    </row>
    <row r="35" spans="1:12" s="1" customFormat="1" ht="12" customHeight="1">
      <c r="A35" s="33" t="s">
        <v>72</v>
      </c>
      <c r="B35" s="34"/>
      <c r="C35" s="35"/>
      <c r="D35" s="35"/>
      <c r="E35" s="35"/>
      <c r="G35" s="35"/>
      <c r="J35" s="35"/>
      <c r="K35" s="36"/>
      <c r="L35" s="37"/>
    </row>
    <row r="36" spans="1:12" s="1" customFormat="1" ht="12" customHeight="1">
      <c r="A36" s="1" t="s">
        <v>60</v>
      </c>
      <c r="C36" s="38"/>
      <c r="D36" s="34"/>
      <c r="E36" s="34"/>
      <c r="J36" s="34"/>
      <c r="K36" s="39"/>
      <c r="L36" s="37"/>
    </row>
    <row r="37" spans="1:12" s="1" customFormat="1" ht="12" customHeight="1">
      <c r="A37" s="40" t="s">
        <v>61</v>
      </c>
      <c r="B37" s="41"/>
      <c r="C37" s="42"/>
      <c r="D37" s="43"/>
      <c r="E37" s="34"/>
      <c r="F37" s="34"/>
      <c r="G37" s="34"/>
      <c r="J37" s="34"/>
      <c r="K37" s="36"/>
      <c r="L37" s="37"/>
    </row>
    <row r="38" spans="1:12" s="1" customFormat="1" ht="12" customHeight="1">
      <c r="A38" s="44" t="s">
        <v>62</v>
      </c>
      <c r="B38" s="45"/>
      <c r="C38" s="45"/>
      <c r="D38" s="46"/>
      <c r="E38" s="47"/>
      <c r="J38" s="48"/>
      <c r="K38" s="10"/>
      <c r="L38" s="49"/>
    </row>
    <row r="39" spans="2:12" s="1" customFormat="1" ht="12" customHeight="1">
      <c r="B39" s="33"/>
      <c r="C39" s="38"/>
      <c r="D39" s="36"/>
      <c r="E39" s="36"/>
      <c r="J39" s="36"/>
      <c r="K39" s="36"/>
      <c r="L39" s="3"/>
    </row>
    <row r="40" spans="1:12" s="1" customFormat="1" ht="12" customHeight="1">
      <c r="A40" s="50" t="s">
        <v>63</v>
      </c>
      <c r="B40" s="33"/>
      <c r="C40" s="38"/>
      <c r="E40" s="38"/>
      <c r="J40" s="36"/>
      <c r="K40" s="3"/>
      <c r="L40" s="3"/>
    </row>
    <row r="41" spans="1:6" s="1" customFormat="1" ht="12" customHeight="1">
      <c r="A41" s="50" t="s">
        <v>71</v>
      </c>
      <c r="B41" s="33"/>
      <c r="C41" s="38"/>
      <c r="E41" s="38"/>
      <c r="F41" s="38"/>
    </row>
    <row r="42" spans="1:9" ht="12" customHeight="1">
      <c r="A42" s="50" t="s">
        <v>70</v>
      </c>
      <c r="B42" s="33"/>
      <c r="C42" s="38"/>
      <c r="D42" s="3"/>
      <c r="E42" s="38"/>
      <c r="F42" s="38"/>
      <c r="G42" s="38"/>
      <c r="H42" s="3"/>
      <c r="I42" s="3"/>
    </row>
    <row r="43" spans="1:9" ht="12" customHeight="1">
      <c r="A43" s="50" t="s">
        <v>64</v>
      </c>
      <c r="B43" s="33"/>
      <c r="C43" s="38"/>
      <c r="D43" s="3"/>
      <c r="E43" s="38"/>
      <c r="F43" s="38"/>
      <c r="G43" s="38"/>
      <c r="H43" s="3"/>
      <c r="I43" s="3"/>
    </row>
    <row r="44" spans="1:9" ht="12" customHeight="1">
      <c r="A44" s="51" t="s">
        <v>69</v>
      </c>
      <c r="B44" s="33"/>
      <c r="C44" s="3"/>
      <c r="D44" s="3"/>
      <c r="E44" s="38"/>
      <c r="F44" s="38"/>
      <c r="G44" s="52"/>
      <c r="H44" s="3"/>
      <c r="I44" s="3"/>
    </row>
    <row r="45" spans="1:9" ht="12" customHeight="1">
      <c r="A45" s="50" t="s">
        <v>65</v>
      </c>
      <c r="B45" s="33"/>
      <c r="C45" s="3"/>
      <c r="D45" s="3"/>
      <c r="E45" s="38"/>
      <c r="F45" s="3"/>
      <c r="G45" s="38"/>
      <c r="H45" s="3"/>
      <c r="I45" s="3"/>
    </row>
    <row r="46" spans="1:9" ht="12" customHeight="1">
      <c r="A46" s="53" t="s">
        <v>66</v>
      </c>
      <c r="B46" s="3"/>
      <c r="C46" s="3"/>
      <c r="D46" s="3"/>
      <c r="E46" s="38"/>
      <c r="F46" s="38"/>
      <c r="G46" s="38"/>
      <c r="H46" s="3"/>
      <c r="I46" s="3"/>
    </row>
    <row r="47" spans="2:9" ht="12" customHeight="1">
      <c r="B47" s="3"/>
      <c r="C47" s="3"/>
      <c r="D47" s="3"/>
      <c r="E47" s="38"/>
      <c r="F47" s="38"/>
      <c r="G47" s="52"/>
      <c r="H47" s="3"/>
      <c r="I47" s="3"/>
    </row>
    <row r="48" spans="2:8" ht="12" customHeight="1">
      <c r="B48" s="54"/>
      <c r="C48" s="54"/>
      <c r="D48" s="54"/>
      <c r="E48" s="54"/>
      <c r="F48" s="54"/>
      <c r="G48" s="54"/>
      <c r="H48" s="54"/>
    </row>
  </sheetData>
  <sheetProtection formatCells="0" formatColumns="0" formatRows="0" insertColumns="0" insertRows="0" insertHyperlinks="0" deleteColumns="0" deleteRows="0" sort="0" autoFilter="0" pivotTables="0"/>
  <mergeCells count="34">
    <mergeCell ref="I28:L28"/>
    <mergeCell ref="A3:L3"/>
    <mergeCell ref="A4:L4"/>
    <mergeCell ref="F5:L5"/>
    <mergeCell ref="A14:A16"/>
    <mergeCell ref="B14:B16"/>
    <mergeCell ref="C14:C16"/>
    <mergeCell ref="D14:D16"/>
    <mergeCell ref="E14:E16"/>
    <mergeCell ref="F14:F16"/>
    <mergeCell ref="G14:G16"/>
    <mergeCell ref="L14:L16"/>
    <mergeCell ref="H15:H16"/>
    <mergeCell ref="I15:I16"/>
    <mergeCell ref="J15:J16"/>
    <mergeCell ref="K15:K16"/>
    <mergeCell ref="H14:K14"/>
    <mergeCell ref="I23:L23"/>
    <mergeCell ref="C17:C18"/>
    <mergeCell ref="D17:D18"/>
    <mergeCell ref="C19:C21"/>
    <mergeCell ref="A25:H25"/>
    <mergeCell ref="D19:D22"/>
    <mergeCell ref="I25:L25"/>
    <mergeCell ref="A33:L33"/>
    <mergeCell ref="A32:L32"/>
    <mergeCell ref="I29:L29"/>
    <mergeCell ref="A28:H28"/>
    <mergeCell ref="A29:H29"/>
    <mergeCell ref="A23:H24"/>
    <mergeCell ref="A26:H26"/>
    <mergeCell ref="A27:H27"/>
    <mergeCell ref="A30:H30"/>
    <mergeCell ref="A31:H31"/>
  </mergeCells>
  <hyperlinks>
    <hyperlink ref="A46" r:id="rId1" display="http://www.evrostroi.com.ua/"/>
  </hyperlinks>
  <printOptions horizontalCentered="1" verticalCentered="1"/>
  <pageMargins left="0.2362204724409449" right="0.2362204724409449" top="0.26" bottom="1.18" header="0.2755905511811024" footer="0.5118110236220472"/>
  <pageSetup fitToWidth="2" horizontalDpi="600" verticalDpi="600" orientation="portrait" paperSize="9" scale="8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2015-08-08T09:01:12Z</cp:lastPrinted>
  <dcterms:created xsi:type="dcterms:W3CDTF">2015-06-30T20:43:07Z</dcterms:created>
  <dcterms:modified xsi:type="dcterms:W3CDTF">2015-09-18T20:32:34Z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