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98" activeTab="7"/>
  </bookViews>
  <sheets>
    <sheet name="Канальные" sheetId="1" r:id="rId1"/>
    <sheet name="Крышные" sheetId="2" r:id="rId2"/>
    <sheet name="Настенные" sheetId="3" r:id="rId3"/>
    <sheet name="Центробежные" sheetId="4" r:id="rId4"/>
    <sheet name="Взрывозащищенные" sheetId="5" r:id="rId5"/>
    <sheet name="ПВ установки" sheetId="6" r:id="rId6"/>
    <sheet name="Автоматика" sheetId="7" r:id="rId7"/>
    <sheet name="Принадлежности" sheetId="8" r:id="rId8"/>
  </sheets>
  <definedNames>
    <definedName name="BSV" localSheetId="0">'Канальные'!#REF!</definedName>
    <definedName name="CAU" localSheetId="0">'Канальные'!#REF!</definedName>
    <definedName name="CK" localSheetId="0">'Канальные'!$A$7</definedName>
    <definedName name="CV" localSheetId="0">'Канальные'!#REF!</definedName>
    <definedName name="DF" localSheetId="0">'Канальные'!#REF!</definedName>
    <definedName name="FLF" localSheetId="0">'Канальные'!#REF!</definedName>
    <definedName name="FLK" localSheetId="0">'Канальные'!#REF!</definedName>
    <definedName name="FLR" localSheetId="0">'Канальные'!#REF!</definedName>
    <definedName name="IFA" localSheetId="0">'Канальные'!#REF!</definedName>
    <definedName name="IFK" localSheetId="0">'Канальные'!#REF!</definedName>
    <definedName name="IRE" localSheetId="0">'Канальные'!#REF!</definedName>
    <definedName name="KOND" localSheetId="0">'Канальные'!#REF!</definedName>
    <definedName name="KV" localSheetId="0">'Канальные'!#REF!</definedName>
    <definedName name="LPK" localSheetId="0">'Канальные'!#REF!</definedName>
    <definedName name="MK" localSheetId="0">'Канальные'!#REF!</definedName>
    <definedName name="RF" localSheetId="0">'Канальные'!#REF!</definedName>
    <definedName name="RK" localSheetId="0">'Канальные'!#REF!</definedName>
    <definedName name="RS" localSheetId="0">'Канальные'!#REF!</definedName>
    <definedName name="RSK" localSheetId="0">'Канальные'!#REF!</definedName>
    <definedName name="TKC" localSheetId="0">'Канальные'!#REF!</definedName>
    <definedName name="TKK" localSheetId="0">'Канальные'!#REF!</definedName>
    <definedName name="TKLD" localSheetId="0">'Канальные'!#REF!</definedName>
    <definedName name="TKS" localSheetId="0">'Канальные'!#REF!</definedName>
    <definedName name="VK" localSheetId="0">'Канальные'!#REF!</definedName>
    <definedName name="VRS" localSheetId="0">'Канальные'!#REF!</definedName>
    <definedName name="_xlnm.Print_Titles" localSheetId="0">'Канальные'!$1:$3</definedName>
  </definedNames>
  <calcPr fullCalcOnLoad="1"/>
</workbook>
</file>

<file path=xl/sharedStrings.xml><?xml version="1.0" encoding="utf-8"?>
<sst xmlns="http://schemas.openxmlformats.org/spreadsheetml/2006/main" count="922" uniqueCount="547">
  <si>
    <t xml:space="preserve">MK 100 </t>
  </si>
  <si>
    <t xml:space="preserve">MK 125 </t>
  </si>
  <si>
    <t xml:space="preserve">MK 150 </t>
  </si>
  <si>
    <t xml:space="preserve">MK 160 </t>
  </si>
  <si>
    <t xml:space="preserve">MK 200 </t>
  </si>
  <si>
    <t xml:space="preserve">MK 250 </t>
  </si>
  <si>
    <t xml:space="preserve">MK 315 </t>
  </si>
  <si>
    <t xml:space="preserve">KV 100 A </t>
  </si>
  <si>
    <t>KV 100 C</t>
  </si>
  <si>
    <t>KV 125 A</t>
  </si>
  <si>
    <t>KV 125 C</t>
  </si>
  <si>
    <t>KV 160 B</t>
  </si>
  <si>
    <t>KV 160 C</t>
  </si>
  <si>
    <t>KV 200 A</t>
  </si>
  <si>
    <t>KV 200 B</t>
  </si>
  <si>
    <t>KV 250 A</t>
  </si>
  <si>
    <t>KV 250 C</t>
  </si>
  <si>
    <t>KV 315 B</t>
  </si>
  <si>
    <t>KV 315 C</t>
  </si>
  <si>
    <t xml:space="preserve">RFE 120 MKU </t>
  </si>
  <si>
    <t xml:space="preserve">RFE 140 LKU </t>
  </si>
  <si>
    <t xml:space="preserve">RFE 140 MKU </t>
  </si>
  <si>
    <t>RFE 140 AKU</t>
  </si>
  <si>
    <t>RFE 140 BKU</t>
  </si>
  <si>
    <t>RFE 140 CKU</t>
  </si>
  <si>
    <t>RFE 140 DKU</t>
  </si>
  <si>
    <t xml:space="preserve">RFE 146 DKU </t>
  </si>
  <si>
    <t>RFE 160 AKU</t>
  </si>
  <si>
    <t xml:space="preserve">RFE 160 CKU </t>
  </si>
  <si>
    <t xml:space="preserve">RFE 200 AKU </t>
  </si>
  <si>
    <t>RFE 200 BKU</t>
  </si>
  <si>
    <t xml:space="preserve">RFE 200 CKU </t>
  </si>
  <si>
    <t xml:space="preserve">RFE 200 PKU </t>
  </si>
  <si>
    <t>RFE 200 RKU</t>
  </si>
  <si>
    <t>RFE 225 BKU</t>
  </si>
  <si>
    <t xml:space="preserve">RFE 225 DKU </t>
  </si>
  <si>
    <t>RFE 250 AKU</t>
  </si>
  <si>
    <t>RFE 250 BKU</t>
  </si>
  <si>
    <t>RFE 280 DKU</t>
  </si>
  <si>
    <t>RFE 280 FKU</t>
  </si>
  <si>
    <t>RFE 315 CKU</t>
  </si>
  <si>
    <t>RFE 315 EKU</t>
  </si>
  <si>
    <t>RFE 120 MKR</t>
  </si>
  <si>
    <t>RFE 140 LKR</t>
  </si>
  <si>
    <t>RFE 140 MKR</t>
  </si>
  <si>
    <t>RFE 140 AKR</t>
  </si>
  <si>
    <t>RFE 140 BKR</t>
  </si>
  <si>
    <t>RFE 140 CKR</t>
  </si>
  <si>
    <t>RFE 140 DKR</t>
  </si>
  <si>
    <t>RFE 146 DKR</t>
  </si>
  <si>
    <t>RFE 160 AKR</t>
  </si>
  <si>
    <t>RFE 160 CKR</t>
  </si>
  <si>
    <t>RFE 200 AKR</t>
  </si>
  <si>
    <t>RFE 200 BKR</t>
  </si>
  <si>
    <t>RFE 200 CKR</t>
  </si>
  <si>
    <t>RFE 200 LKR</t>
  </si>
  <si>
    <t>RFE 200 PKR</t>
  </si>
  <si>
    <t>RFE 200 RKR</t>
  </si>
  <si>
    <t>RFE 225 BKR</t>
  </si>
  <si>
    <t>RFE 225 DKR</t>
  </si>
  <si>
    <t>RFE 250 AKR</t>
  </si>
  <si>
    <t>RFE 250 BKR</t>
  </si>
  <si>
    <t>RFE 280 DKR</t>
  </si>
  <si>
    <t>RFE 280 FKR</t>
  </si>
  <si>
    <t>RFE 315 CKR</t>
  </si>
  <si>
    <t>RFE 315 EKR</t>
  </si>
  <si>
    <t>DFE 133-4</t>
  </si>
  <si>
    <t>DFE 133-2</t>
  </si>
  <si>
    <t>DFE 133-20</t>
  </si>
  <si>
    <t>DFE 133-21</t>
  </si>
  <si>
    <t>DFE 133-22</t>
  </si>
  <si>
    <t>IFA 140 D</t>
  </si>
  <si>
    <t>CAU 125+3x100 A</t>
  </si>
  <si>
    <t>CAU 125+3x100 B</t>
  </si>
  <si>
    <t>CAU 125+3x100 C</t>
  </si>
  <si>
    <t>VRTE C</t>
  </si>
  <si>
    <t>VRTE 1</t>
  </si>
  <si>
    <t>VRTE 3</t>
  </si>
  <si>
    <t>VRTE 5</t>
  </si>
  <si>
    <t>VRTE 7</t>
  </si>
  <si>
    <t>VRTE 13</t>
  </si>
  <si>
    <t>VRTT 1</t>
  </si>
  <si>
    <t>VRTT 2</t>
  </si>
  <si>
    <t>VRTT 4</t>
  </si>
  <si>
    <t>VRTT 7</t>
  </si>
  <si>
    <t>VRTT 11</t>
  </si>
  <si>
    <t>VRDE 3</t>
  </si>
  <si>
    <t>VRDE 7</t>
  </si>
  <si>
    <t>VRDE 13</t>
  </si>
  <si>
    <t>VRDT 2</t>
  </si>
  <si>
    <t>VRDT 4</t>
  </si>
  <si>
    <t>VRDT 7</t>
  </si>
  <si>
    <t>VRDT 11</t>
  </si>
  <si>
    <t>BSV 80</t>
  </si>
  <si>
    <t>BSV 100</t>
  </si>
  <si>
    <t>BSV 125</t>
  </si>
  <si>
    <t>BSV 315</t>
  </si>
  <si>
    <t>BSV 400</t>
  </si>
  <si>
    <t>BSV 450</t>
  </si>
  <si>
    <t>BSV 500</t>
  </si>
  <si>
    <t>BSV 560</t>
  </si>
  <si>
    <t>BSV 630</t>
  </si>
  <si>
    <t>BSV 710</t>
  </si>
  <si>
    <t>BSV 800</t>
  </si>
  <si>
    <t>VK 10</t>
  </si>
  <si>
    <t>VK 12</t>
  </si>
  <si>
    <t>VK 16</t>
  </si>
  <si>
    <t>VK 20</t>
  </si>
  <si>
    <t>VK 25</t>
  </si>
  <si>
    <t>VK 30</t>
  </si>
  <si>
    <t>VK 35</t>
  </si>
  <si>
    <t>VK 40</t>
  </si>
  <si>
    <t>VK 45</t>
  </si>
  <si>
    <t>VK 50</t>
  </si>
  <si>
    <t>VK 63</t>
  </si>
  <si>
    <t>VK 71</t>
  </si>
  <si>
    <t>VK 80</t>
  </si>
  <si>
    <t>VK 90</t>
  </si>
  <si>
    <t>RSK 100</t>
  </si>
  <si>
    <t>RSK 125</t>
  </si>
  <si>
    <t>RSK 160</t>
  </si>
  <si>
    <t>RSK 200</t>
  </si>
  <si>
    <t>RSK 250</t>
  </si>
  <si>
    <t>RSK 315</t>
  </si>
  <si>
    <t>Наименование</t>
  </si>
  <si>
    <t>FB</t>
  </si>
  <si>
    <t>со встроенным термоконтактом</t>
  </si>
  <si>
    <t>CK 100 A</t>
  </si>
  <si>
    <t>CK 125 A</t>
  </si>
  <si>
    <t>CK 125 C</t>
  </si>
  <si>
    <t>CK 160 B</t>
  </si>
  <si>
    <t>CK 160 C</t>
  </si>
  <si>
    <t>CK 200 A</t>
  </si>
  <si>
    <t>CK 200 B</t>
  </si>
  <si>
    <t>CK 250 A</t>
  </si>
  <si>
    <t>CK 250 C</t>
  </si>
  <si>
    <t>CK 315 B</t>
  </si>
  <si>
    <t>CK 315 C</t>
  </si>
  <si>
    <t>CV 100 A</t>
  </si>
  <si>
    <t>CV 100 C</t>
  </si>
  <si>
    <t>CV 125 A</t>
  </si>
  <si>
    <t>CV 125 C</t>
  </si>
  <si>
    <t>CV 160 B</t>
  </si>
  <si>
    <t>CV 160 C</t>
  </si>
  <si>
    <t>CV 200 A</t>
  </si>
  <si>
    <t>CV 200 B</t>
  </si>
  <si>
    <t>CV 250 A</t>
  </si>
  <si>
    <t>CV 250 C</t>
  </si>
  <si>
    <t xml:space="preserve">CV 315 B </t>
  </si>
  <si>
    <t xml:space="preserve">CV 315 C </t>
  </si>
  <si>
    <t>RS 125 A</t>
  </si>
  <si>
    <t>RS 125 C</t>
  </si>
  <si>
    <t>RS 160 A</t>
  </si>
  <si>
    <t>RS 160 C</t>
  </si>
  <si>
    <t>CK 100 C</t>
  </si>
  <si>
    <t>CV, круглые настенные вентиляторы</t>
  </si>
  <si>
    <t>Автоматический</t>
  </si>
  <si>
    <t>Термоконтакт</t>
  </si>
  <si>
    <t>* под внеш.</t>
  </si>
  <si>
    <t>RF, центробежные вентиляторы</t>
  </si>
  <si>
    <t>Ручной</t>
  </si>
  <si>
    <t>DF, центробежные вентиляторы</t>
  </si>
  <si>
    <t xml:space="preserve">DFE 133-23 </t>
  </si>
  <si>
    <t xml:space="preserve">DFE 133-24 </t>
  </si>
  <si>
    <t>DFE 146-S2 (вкл. фланец)</t>
  </si>
  <si>
    <t>DFE 146-S4 (вкл. фланец)</t>
  </si>
  <si>
    <t>HERU, приточно-вытяжные агрегаты</t>
  </si>
  <si>
    <t>SAU, приточные вентиляционные агрегаты</t>
  </si>
  <si>
    <t>SAU 125 A  1kW</t>
  </si>
  <si>
    <t>SAU 125 C  2kW</t>
  </si>
  <si>
    <t>SAU 200 B1 2kW</t>
  </si>
  <si>
    <t>SAU 200 B3 5kW</t>
  </si>
  <si>
    <t>SAU 200 C3 5kW</t>
  </si>
  <si>
    <r>
      <t xml:space="preserve">SAU 125 A  1kW </t>
    </r>
    <r>
      <rPr>
        <sz val="8"/>
        <rFont val="Arial"/>
        <family val="2"/>
      </rPr>
      <t>вкл. регулятор типа Pulser</t>
    </r>
  </si>
  <si>
    <r>
      <t xml:space="preserve">SAU 125 C  2kW </t>
    </r>
    <r>
      <rPr>
        <sz val="8"/>
        <rFont val="Arial"/>
        <family val="2"/>
      </rPr>
      <t>вкл. регулятор типа Pulser</t>
    </r>
  </si>
  <si>
    <r>
      <t xml:space="preserve">SAU 200 B1 2kW </t>
    </r>
    <r>
      <rPr>
        <sz val="8"/>
        <rFont val="Arial"/>
        <family val="2"/>
      </rPr>
      <t>вкл. регулятор типа Pulser</t>
    </r>
  </si>
  <si>
    <t xml:space="preserve">TKC 300 A </t>
  </si>
  <si>
    <t xml:space="preserve">TKC 300 B </t>
  </si>
  <si>
    <t xml:space="preserve">TKC 300 C </t>
  </si>
  <si>
    <t xml:space="preserve">TKS 300 A </t>
  </si>
  <si>
    <t xml:space="preserve">TKS 300 B </t>
  </si>
  <si>
    <t xml:space="preserve">TKS 300 C </t>
  </si>
  <si>
    <t xml:space="preserve">TKS 400 A </t>
  </si>
  <si>
    <t xml:space="preserve">TKS 400 B </t>
  </si>
  <si>
    <t xml:space="preserve">TKS 400 C </t>
  </si>
  <si>
    <t>TKC 400 A</t>
  </si>
  <si>
    <t>TKC 400 B</t>
  </si>
  <si>
    <t>TKC 400 C</t>
  </si>
  <si>
    <t>BSV, защитные решетки</t>
  </si>
  <si>
    <t xml:space="preserve">VRS 0,5 U </t>
  </si>
  <si>
    <t xml:space="preserve">VRS 1,0 U </t>
  </si>
  <si>
    <t xml:space="preserve">VRS 2,0 U </t>
  </si>
  <si>
    <t xml:space="preserve">VRS 4,0 U </t>
  </si>
  <si>
    <t>RFTX, вентиляторы во взрывобезопасном исполнении</t>
  </si>
  <si>
    <t>с односторонним всасыванием (прямоугольный фланцец)</t>
  </si>
  <si>
    <t>VK, настенные гравитационные жалюзийные обратные клапаны</t>
  </si>
  <si>
    <t>LPK 100 A</t>
  </si>
  <si>
    <t>LPK 100 B</t>
  </si>
  <si>
    <t>LPK 125 A</t>
  </si>
  <si>
    <t>LPK 125 B</t>
  </si>
  <si>
    <t>LPK 160 B</t>
  </si>
  <si>
    <t>LPK 160 D</t>
  </si>
  <si>
    <t>LPK 200 A</t>
  </si>
  <si>
    <t>LPK 200 B</t>
  </si>
  <si>
    <t>RKB 300x150 C1</t>
  </si>
  <si>
    <t>RKB 400x200 A1</t>
  </si>
  <si>
    <t>RKB 400x200 E1</t>
  </si>
  <si>
    <t>RKB 500x250 A1</t>
  </si>
  <si>
    <t>RKB 500x250 C1</t>
  </si>
  <si>
    <t>RKB 500x250 E1</t>
  </si>
  <si>
    <t>RKB 600x300 A1</t>
  </si>
  <si>
    <t>RKB 600x300 B1</t>
  </si>
  <si>
    <t>RKB 600x300 G1</t>
  </si>
  <si>
    <t>RKB 600x350 A1</t>
  </si>
  <si>
    <t>RKB 600x350 B1</t>
  </si>
  <si>
    <t>RKB 600x350 D1</t>
  </si>
  <si>
    <t>RKB 700x400 C1</t>
  </si>
  <si>
    <t>RKB 700x400 E1</t>
  </si>
  <si>
    <t>RKB 800x500 B1</t>
  </si>
  <si>
    <t>RKB 800x500 K1</t>
  </si>
  <si>
    <t>RKB 1000x500 J1</t>
  </si>
  <si>
    <t>CF 180 C</t>
  </si>
  <si>
    <t>RKBI 600x350 A1</t>
  </si>
  <si>
    <t>RKBI 600x350 B1</t>
  </si>
  <si>
    <t>RKBI 600x350 D1</t>
  </si>
  <si>
    <t>RKBI 700x400 C1</t>
  </si>
  <si>
    <t>RKBI 700x400 E1</t>
  </si>
  <si>
    <t>RKBI 800x500 B1</t>
  </si>
  <si>
    <t>RKBI 800x500 K1</t>
  </si>
  <si>
    <t>RKBI 1000x500 J1</t>
  </si>
  <si>
    <r>
      <t xml:space="preserve">SAU 200 B3 4,4kW </t>
    </r>
    <r>
      <rPr>
        <sz val="8"/>
        <rFont val="Arial"/>
        <family val="2"/>
      </rPr>
      <t>вкл. регулятор типа Pulser</t>
    </r>
  </si>
  <si>
    <r>
      <t xml:space="preserve">SAU 200 C3 4,4kW </t>
    </r>
    <r>
      <rPr>
        <sz val="8"/>
        <rFont val="Arial"/>
        <family val="2"/>
      </rPr>
      <t>вкл. регулятор типа Pulser</t>
    </r>
  </si>
  <si>
    <t>RS 80 A</t>
  </si>
  <si>
    <t>RS 80 C</t>
  </si>
  <si>
    <t>RS 100 A</t>
  </si>
  <si>
    <t>RS 100 C</t>
  </si>
  <si>
    <t>CF, вытяжной вентилятор для удаления горячих газов</t>
  </si>
  <si>
    <t>Щит разработан специально для SAU, со всеми необходимыми требованиями.</t>
  </si>
  <si>
    <r>
      <t>HERU 50</t>
    </r>
    <r>
      <rPr>
        <sz val="8.5"/>
        <rFont val="Arial"/>
        <family val="2"/>
      </rPr>
      <t xml:space="preserve"> s</t>
    </r>
  </si>
  <si>
    <r>
      <t>HERU 75</t>
    </r>
    <r>
      <rPr>
        <sz val="8.5"/>
        <rFont val="Arial"/>
        <family val="2"/>
      </rPr>
      <t xml:space="preserve"> s</t>
    </r>
  </si>
  <si>
    <t>HERU 130 s</t>
  </si>
  <si>
    <t>HERU 180 s</t>
  </si>
  <si>
    <t>BSV 160</t>
  </si>
  <si>
    <t>BSV 200</t>
  </si>
  <si>
    <t>BSV 355</t>
  </si>
  <si>
    <t>BSV 250</t>
  </si>
  <si>
    <t>СК, круглые канальные вентиляторы со встроенным термоконтактом</t>
  </si>
  <si>
    <t>Цена, евро c НДС</t>
  </si>
  <si>
    <t>CK 150 C</t>
  </si>
  <si>
    <t>CK 150 B</t>
  </si>
  <si>
    <t xml:space="preserve">MK 400 </t>
  </si>
  <si>
    <t xml:space="preserve">MK 500 </t>
  </si>
  <si>
    <t>МК, хомуты быстросъемные</t>
  </si>
  <si>
    <t>FB, монтажные кронштейны для СК вентиляторов</t>
  </si>
  <si>
    <t>КV..., круглые настенные вентиляторы с квадратной монтажной панелью</t>
  </si>
  <si>
    <t>LPK, канальные низкопрофильные прямоугольные вентиляторы для круглых воздуховодов</t>
  </si>
  <si>
    <t>LPK 125 D</t>
  </si>
  <si>
    <t>LPKBI 125 B</t>
  </si>
  <si>
    <t>LPKBI 125 B-r</t>
  </si>
  <si>
    <t>LPKBI 160 K</t>
  </si>
  <si>
    <t>LPKBI 160 K-r</t>
  </si>
  <si>
    <t>LPKBI 200 K</t>
  </si>
  <si>
    <t>LPKBI 200 K-r</t>
  </si>
  <si>
    <t>LPKBI 200 B</t>
  </si>
  <si>
    <t>LPKBI 200 B-r</t>
  </si>
  <si>
    <t>Круглые канальные вентиляторы</t>
  </si>
  <si>
    <t>Прямоугольные канальные вентиляторы</t>
  </si>
  <si>
    <t>* - встроенный термоконтакт с выведенными клеммами для подключение термореле и т.п.</t>
  </si>
  <si>
    <t>RK, прямоугольные канальные вентиляторы для прямоугольных воздуховодов</t>
  </si>
  <si>
    <t>RKC, переходник для RK под круглые воздуховоды</t>
  </si>
  <si>
    <t>RKC 200 (RK 400x200)</t>
  </si>
  <si>
    <t>RKC 250 (RK 500x250)</t>
  </si>
  <si>
    <t>RKC 315 (RK 500x250)</t>
  </si>
  <si>
    <t>RKC 315 (RK 600x300)</t>
  </si>
  <si>
    <t>RKC 355 (RK 600x350)</t>
  </si>
  <si>
    <t xml:space="preserve">RKC 400 (RK 700x400) </t>
  </si>
  <si>
    <t xml:space="preserve">RKC 500 (RK 800x500) </t>
  </si>
  <si>
    <t>RKC 500 (RK 1000x500)</t>
  </si>
  <si>
    <t>RKB, прямоугольные канальные вентиляторы для прямоугольных воздуховодов</t>
  </si>
  <si>
    <t>RKB 400x200 В1</t>
  </si>
  <si>
    <t>LPKB, канальные низкопрофильные прямоугольные вентиляторы для круглых воздуховодов</t>
  </si>
  <si>
    <t>LPKB 125 B</t>
  </si>
  <si>
    <t>LPKB 200 B</t>
  </si>
  <si>
    <t>LPKB 125 B-r</t>
  </si>
  <si>
    <t>LPKB 160 K</t>
  </si>
  <si>
    <t>LPKB 160 K-r</t>
  </si>
  <si>
    <t>LPKB 200 B-r</t>
  </si>
  <si>
    <t>LPKB 200 K</t>
  </si>
  <si>
    <t>LPKB 200 K-r</t>
  </si>
  <si>
    <t xml:space="preserve">LPKI 125 B </t>
  </si>
  <si>
    <t>LPKI, канальные низкопрофильные прямоугольные вентиляторы для круглых воздуховодов</t>
  </si>
  <si>
    <t>LPKBI, канальные низкопрофильные прямоугольные вентиляторы для круглых воздуховодов</t>
  </si>
  <si>
    <t>IRE, канальные прямоугольные вентиляторы для круглых воздуховодов</t>
  </si>
  <si>
    <t>Канальные вентиляторы в шумоизолированном корпусе</t>
  </si>
  <si>
    <t xml:space="preserve">IRE 125 A1 </t>
  </si>
  <si>
    <t xml:space="preserve">IRE 125 C1 </t>
  </si>
  <si>
    <t xml:space="preserve">IRE 160 B1 </t>
  </si>
  <si>
    <t>IRE 125 B1</t>
  </si>
  <si>
    <t xml:space="preserve">IRE 160 C1 </t>
  </si>
  <si>
    <t>IRE 160 D1</t>
  </si>
  <si>
    <t xml:space="preserve">IRE 200 B1 </t>
  </si>
  <si>
    <t xml:space="preserve">IRE 200 D1 </t>
  </si>
  <si>
    <t xml:space="preserve">IRE 200 C1 </t>
  </si>
  <si>
    <t xml:space="preserve">IRE 250 A1 </t>
  </si>
  <si>
    <t xml:space="preserve">IRE 250 B1 </t>
  </si>
  <si>
    <t xml:space="preserve">IRE 250 C1 </t>
  </si>
  <si>
    <t xml:space="preserve">IRE 250 D1 </t>
  </si>
  <si>
    <t xml:space="preserve">IRE 250 E1 </t>
  </si>
  <si>
    <t xml:space="preserve">IRE 315 A1 </t>
  </si>
  <si>
    <t xml:space="preserve">IRE 315 B1 </t>
  </si>
  <si>
    <t xml:space="preserve">IRE 315 C1 </t>
  </si>
  <si>
    <t xml:space="preserve">IRE 355 C1 </t>
  </si>
  <si>
    <t xml:space="preserve">IRE 400 C1 </t>
  </si>
  <si>
    <t xml:space="preserve">IRE 400 D1 </t>
  </si>
  <si>
    <t xml:space="preserve">IRE 400 F1 </t>
  </si>
  <si>
    <t xml:space="preserve">IRE 500 B1 </t>
  </si>
  <si>
    <t xml:space="preserve">IRE 500 D1 </t>
  </si>
  <si>
    <t>IRE, канальные прямоугольные вентиляторы для прямоугольных воздуховодов</t>
  </si>
  <si>
    <t xml:space="preserve">IRE 40x20 A1 </t>
  </si>
  <si>
    <t xml:space="preserve">IRE 40x20 B1 </t>
  </si>
  <si>
    <t xml:space="preserve">IRE 40x20 D1 </t>
  </si>
  <si>
    <t xml:space="preserve">IRE 40x20 E1 </t>
  </si>
  <si>
    <t xml:space="preserve">IRE 50x25 A1 </t>
  </si>
  <si>
    <t xml:space="preserve">IRE 50x25 B1 </t>
  </si>
  <si>
    <t xml:space="preserve">IRE 50x25 C1 </t>
  </si>
  <si>
    <t xml:space="preserve">IRE 50x30 C1 </t>
  </si>
  <si>
    <t>IRE 50x30 D1</t>
  </si>
  <si>
    <t>IRE 50x30 F1</t>
  </si>
  <si>
    <t xml:space="preserve">IRE 60x35 B1 </t>
  </si>
  <si>
    <t xml:space="preserve">IRE 60x35 D1 </t>
  </si>
  <si>
    <t xml:space="preserve">RK 400x200 C3, 3-х фазный </t>
  </si>
  <si>
    <t xml:space="preserve">RK 500x250 D3, 3-х фазный </t>
  </si>
  <si>
    <t xml:space="preserve">RK 500x300 B3, 3-х фазный  </t>
  </si>
  <si>
    <t xml:space="preserve">RK 600x300 D3, 3-х фазный </t>
  </si>
  <si>
    <t xml:space="preserve">RK 600x300 F3, 3-х фазный  </t>
  </si>
  <si>
    <t xml:space="preserve">RK 600x350 C3, 3-х фазный </t>
  </si>
  <si>
    <t xml:space="preserve">RK 600x350 E3, 3-х фазный  </t>
  </si>
  <si>
    <t xml:space="preserve">RK 700x400 A3, 3-х фазный </t>
  </si>
  <si>
    <t xml:space="preserve">RK 700x400 B3, 3-х фазный </t>
  </si>
  <si>
    <t xml:space="preserve">RK 700x400 D3, 3-х фазный </t>
  </si>
  <si>
    <t xml:space="preserve">RK 800x500 C3, 3-х фазный  </t>
  </si>
  <si>
    <t xml:space="preserve">RK 800x500 E3, 3-х фазный  </t>
  </si>
  <si>
    <t xml:space="preserve">RK 800x500 F3, 3-х фазный  </t>
  </si>
  <si>
    <t xml:space="preserve">RK 1000x500 G3, 3-х фазный  </t>
  </si>
  <si>
    <t xml:space="preserve">RK 1000x500 H3, 3-х фазный </t>
  </si>
  <si>
    <t xml:space="preserve">RK 400x200 C1  </t>
  </si>
  <si>
    <t xml:space="preserve">RK 500x250 B1 </t>
  </si>
  <si>
    <t xml:space="preserve">RK 500x250 D1  </t>
  </si>
  <si>
    <t xml:space="preserve">RK 500x300 A1 </t>
  </si>
  <si>
    <t xml:space="preserve">RK 500x300 B1 </t>
  </si>
  <si>
    <t xml:space="preserve">RK 600x300 D1  </t>
  </si>
  <si>
    <t xml:space="preserve">RK 600x300 F1  </t>
  </si>
  <si>
    <t xml:space="preserve">RK 600x350 C1  </t>
  </si>
  <si>
    <t xml:space="preserve">RK 600x350 E1  </t>
  </si>
  <si>
    <t xml:space="preserve">RKB 600x350 B3, 3-х фазный </t>
  </si>
  <si>
    <t xml:space="preserve">RKB 600x350 D3, 3-х фазный </t>
  </si>
  <si>
    <t xml:space="preserve">RKB 700x400 C3, 3-х фазный </t>
  </si>
  <si>
    <t xml:space="preserve">RKB 700x400 E3, 3-х фазный </t>
  </si>
  <si>
    <t xml:space="preserve">RKB 800x500 B3, 3-х фазный </t>
  </si>
  <si>
    <t xml:space="preserve">RKB 800x500 D3, 3-х фазный </t>
  </si>
  <si>
    <t xml:space="preserve">RKB 800x500 K3, 3-х фазный </t>
  </si>
  <si>
    <t xml:space="preserve">RKB 1000x500 J3, 3-х фазный </t>
  </si>
  <si>
    <t xml:space="preserve">RKB 1000x500 L3, 3-х фазный </t>
  </si>
  <si>
    <t>IRE 500 A3, 3-х фазный</t>
  </si>
  <si>
    <t>IRE 500 C3, 3-х фазный</t>
  </si>
  <si>
    <t>IRE 500 Е3, 3-х фазный</t>
  </si>
  <si>
    <t>IRE 500 F3, 3-х фазный</t>
  </si>
  <si>
    <t xml:space="preserve">IRE 630 A3, 3-х фазный </t>
  </si>
  <si>
    <t>IRE 630 B3, 3-х фазный</t>
  </si>
  <si>
    <t>IRE 630 C3, 3-х фазный</t>
  </si>
  <si>
    <t>IRE 630 D3, 3-х фазный</t>
  </si>
  <si>
    <t>IRE 630 E3, 3-х фазный</t>
  </si>
  <si>
    <t xml:space="preserve">IRE 60x35 A3, 3-х фазный </t>
  </si>
  <si>
    <t xml:space="preserve">IRE 60x35 C3, 3-х фазный </t>
  </si>
  <si>
    <t xml:space="preserve">IRE 60x35 E3, 3-х фазный </t>
  </si>
  <si>
    <t xml:space="preserve">IRE 60x35 F3, 3-х фазный </t>
  </si>
  <si>
    <t>IRE 80x50 A3, 3-х фазный</t>
  </si>
  <si>
    <t xml:space="preserve">IRE 80x50 B3, 3-х фазный </t>
  </si>
  <si>
    <t>IRE 80x50 C3, 3-х фазный</t>
  </si>
  <si>
    <t xml:space="preserve">IRE 80x50 D3, 3-х фазный </t>
  </si>
  <si>
    <t xml:space="preserve">IRE 80x50 E3, 3-х фазный </t>
  </si>
  <si>
    <t>RKBI, канальные прямоугольные вентиляторы для прямоугольных воздуховодов</t>
  </si>
  <si>
    <t xml:space="preserve">RKBI 600x350 B3, 3-х фазный </t>
  </si>
  <si>
    <t xml:space="preserve">RKBI 600x350 D3, 3-х фазный </t>
  </si>
  <si>
    <t xml:space="preserve">RKBI 700x400 C3, 3-х фазный </t>
  </si>
  <si>
    <t xml:space="preserve">RKBI 700x400 E3, 3-х фазный </t>
  </si>
  <si>
    <t xml:space="preserve">RKBI 800x500 B3, 3-х фазный </t>
  </si>
  <si>
    <t xml:space="preserve">RKBI 800x500 K3, 3-х фазный </t>
  </si>
  <si>
    <t xml:space="preserve">RKBI 1000x500 J3, 3-х фазный </t>
  </si>
  <si>
    <t xml:space="preserve">RKBI 1000x500 L3, 3-х фазный </t>
  </si>
  <si>
    <t xml:space="preserve">RKBI 800x500 D3, 3-х фазный </t>
  </si>
  <si>
    <t>Вытяжные вентиляторы в шумоизолированном корпусе</t>
  </si>
  <si>
    <t xml:space="preserve"> IFK 140 B, правый</t>
  </si>
  <si>
    <t xml:space="preserve"> IFK 140 B, левый</t>
  </si>
  <si>
    <t xml:space="preserve"> IFK 140 C, правый</t>
  </si>
  <si>
    <t xml:space="preserve"> IFK 140 C, левый</t>
  </si>
  <si>
    <t xml:space="preserve">IFK, канальный прямоугольный 2-х входовой вытяжной вентилятор для круглых воздуховодов </t>
  </si>
  <si>
    <t xml:space="preserve">IFA, канальный прямоугольный 3-х входовой вытяжной вентилятор для круглых воздуховодов </t>
  </si>
  <si>
    <t>IFA 140 B</t>
  </si>
  <si>
    <t xml:space="preserve">IFA 140 C  </t>
  </si>
  <si>
    <t xml:space="preserve">CAU, канальный прямоугольный 3-х входовой вытяжной вентилятор для круглых воздуховодов </t>
  </si>
  <si>
    <t>Крышные вентиляторы</t>
  </si>
  <si>
    <t>TKC, крышные вентиляторы с круглым присоединением</t>
  </si>
  <si>
    <t>боковой выброс воздуха</t>
  </si>
  <si>
    <t>RS, настенные вытяжные вентиляторы с круглым присоединением</t>
  </si>
  <si>
    <t>Настенные вентиляторы</t>
  </si>
  <si>
    <t>Воздухообрабатывающие установки</t>
  </si>
  <si>
    <t>с роторным рекуператором и комплектом автоматики</t>
  </si>
  <si>
    <t>HERU 62 T</t>
  </si>
  <si>
    <t>HERU 90 T</t>
  </si>
  <si>
    <t>HERU 115 T</t>
  </si>
  <si>
    <t>HERU 140 T</t>
  </si>
  <si>
    <t>Дополнительное оборудование для HERU</t>
  </si>
  <si>
    <r>
      <t>Электрокалорифер с автоматикой 0,9 kW, HERU 50/75</t>
    </r>
    <r>
      <rPr>
        <sz val="8.5"/>
        <rFont val="Arial"/>
        <family val="2"/>
      </rPr>
      <t xml:space="preserve"> s</t>
    </r>
  </si>
  <si>
    <r>
      <t>Электрокалорифер с автоматикой 1,8 kW, HERU 130</t>
    </r>
    <r>
      <rPr>
        <sz val="8.5"/>
        <rFont val="Arial"/>
        <family val="2"/>
      </rPr>
      <t xml:space="preserve"> s</t>
    </r>
  </si>
  <si>
    <r>
      <t>Электрокалорифер с автоматикой 2,1 kW, HERU 180</t>
    </r>
    <r>
      <rPr>
        <sz val="8.5"/>
        <rFont val="Arial"/>
        <family val="2"/>
      </rPr>
      <t xml:space="preserve"> s</t>
    </r>
  </si>
  <si>
    <r>
      <t>Электрокалорифер с автоматикой 5,0 kW, HERU 180</t>
    </r>
    <r>
      <rPr>
        <sz val="8.5"/>
        <rFont val="Arial"/>
        <family val="2"/>
      </rPr>
      <t xml:space="preserve"> s</t>
    </r>
  </si>
  <si>
    <r>
      <t>Водяной нагреватель с 2-х вентилем и приводом 5,0 kW, HERU 130</t>
    </r>
    <r>
      <rPr>
        <sz val="8.5"/>
        <rFont val="Arial"/>
        <family val="2"/>
      </rPr>
      <t xml:space="preserve"> s</t>
    </r>
  </si>
  <si>
    <r>
      <t>Водяной нагреватель с 2-х вентилем и приводом 5,0 kW, HERU 180</t>
    </r>
    <r>
      <rPr>
        <sz val="8.5"/>
        <rFont val="Arial"/>
        <family val="2"/>
      </rPr>
      <t xml:space="preserve"> s</t>
    </r>
  </si>
  <si>
    <r>
      <t>Водяной нагреватель с 3-х вентилем и приводом 5,0 kW, HERU 130</t>
    </r>
    <r>
      <rPr>
        <sz val="8.5"/>
        <rFont val="Arial"/>
        <family val="2"/>
      </rPr>
      <t xml:space="preserve"> s</t>
    </r>
  </si>
  <si>
    <r>
      <t>Водяной нагреватель с 3-х вентилем и приводом 5,0 kW, HERU 180</t>
    </r>
    <r>
      <rPr>
        <sz val="8.5"/>
        <rFont val="Arial"/>
        <family val="2"/>
      </rPr>
      <t xml:space="preserve"> s</t>
    </r>
  </si>
  <si>
    <r>
      <t>Водяной охладитель с 2-х вентилем и приводом, HERU 130</t>
    </r>
    <r>
      <rPr>
        <sz val="8.5"/>
        <rFont val="Arial"/>
        <family val="2"/>
      </rPr>
      <t xml:space="preserve"> s</t>
    </r>
  </si>
  <si>
    <t>Водяной охладитель с 2-х вентилем и приводом, HERU 180 s</t>
  </si>
  <si>
    <r>
      <t>Водяной охладитель с 3-х вентилем и приводом, HERU 130</t>
    </r>
    <r>
      <rPr>
        <sz val="8.5"/>
        <rFont val="Arial"/>
        <family val="2"/>
      </rPr>
      <t xml:space="preserve"> s</t>
    </r>
  </si>
  <si>
    <t>Водяной охладитель с 3-х вентилем и приводом, HERU 180 s</t>
  </si>
  <si>
    <t>Фильтр F5, HERU 50/75 S</t>
  </si>
  <si>
    <t>Фильтр F5, HERU 180 S</t>
  </si>
  <si>
    <t>Фильтр F5, HERU 130 S</t>
  </si>
  <si>
    <t>Фильтр F7, HERU 50/75 S</t>
  </si>
  <si>
    <t>Фильтр F7, HERU 130 S</t>
  </si>
  <si>
    <t>Фильтр F7, HERU 180 S</t>
  </si>
  <si>
    <t>Щит автоматики, производства АСМ</t>
  </si>
  <si>
    <t>Дополнительное оборудование для SAU</t>
  </si>
  <si>
    <t>Фильтр F5, SAU 125</t>
  </si>
  <si>
    <t>Фильтр F5, SAU 200</t>
  </si>
  <si>
    <t>Фильтр F5, SAU 250</t>
  </si>
  <si>
    <t>Фильтр F7, SAU 125</t>
  </si>
  <si>
    <t>Фильтр F7, SAU 200</t>
  </si>
  <si>
    <t>Фильтр G4, SAU 125</t>
  </si>
  <si>
    <t>Фильтр G4, SAU 200</t>
  </si>
  <si>
    <t>Центробежные вентиляторы</t>
  </si>
  <si>
    <t xml:space="preserve">RFT 200 SKU, 3-х фазный </t>
  </si>
  <si>
    <t xml:space="preserve">RFT 250 BKU, 3-х фазный </t>
  </si>
  <si>
    <t xml:space="preserve">RFT 225 DKU, 3-х фазный  </t>
  </si>
  <si>
    <t xml:space="preserve">RFT 280 DKU, 3-х фазный </t>
  </si>
  <si>
    <t xml:space="preserve">RFT 280 FKU, 3-х фазный </t>
  </si>
  <si>
    <t xml:space="preserve">RFT 280 SKU, 3-х фазный </t>
  </si>
  <si>
    <t xml:space="preserve">RFT 315 CKU, 3-х фазный </t>
  </si>
  <si>
    <t xml:space="preserve">RFT 315 EKU, 3-х фазный </t>
  </si>
  <si>
    <t xml:space="preserve">RFT 355 AKU, 3-х фазный </t>
  </si>
  <si>
    <t xml:space="preserve">RFT 355 BKU, 3-х фазный </t>
  </si>
  <si>
    <t xml:space="preserve">RFT 355 DKU, 3-х фазный </t>
  </si>
  <si>
    <t xml:space="preserve">RFT 400 CKU, 3-х фазный </t>
  </si>
  <si>
    <t xml:space="preserve">RFT 400 EKU, 3-х фазный </t>
  </si>
  <si>
    <t xml:space="preserve">RFT 400 FKU, 3-х фазный </t>
  </si>
  <si>
    <t xml:space="preserve">RFT 450 GKU, 3-х фазный </t>
  </si>
  <si>
    <t xml:space="preserve">RFT 450 HKU, 3-х фазный </t>
  </si>
  <si>
    <t xml:space="preserve">RFT 200 SKR, 3-х фазный </t>
  </si>
  <si>
    <t xml:space="preserve">RFT 225 DKR, 3-х фазный </t>
  </si>
  <si>
    <t xml:space="preserve">RFT 250 BKR, 3-х фазный </t>
  </si>
  <si>
    <t xml:space="preserve">RFT 280 DKR, 3-х фазный </t>
  </si>
  <si>
    <t xml:space="preserve">RFT 280 FKR, 3-х фазный </t>
  </si>
  <si>
    <t xml:space="preserve">RFT 280 SKR, 3-х фазный </t>
  </si>
  <si>
    <t xml:space="preserve">RFT 315 CKR, 3-х фазный </t>
  </si>
  <si>
    <t xml:space="preserve">RFT 315 EKR, 3-х фазный </t>
  </si>
  <si>
    <t xml:space="preserve">RFT 355 AKR, 3-х фазный </t>
  </si>
  <si>
    <t xml:space="preserve">RFT 355 BKR, 3-х фазный </t>
  </si>
  <si>
    <t xml:space="preserve">RFT 355 DKR, 3-х фазный </t>
  </si>
  <si>
    <t xml:space="preserve">RFT 400 CKR, 3-х фазный </t>
  </si>
  <si>
    <t xml:space="preserve">RFT 400 EKR, 3-х фазный </t>
  </si>
  <si>
    <t xml:space="preserve">RFT 400 FKR, 3-х фазный </t>
  </si>
  <si>
    <t xml:space="preserve">RFT 450 GKR, 3-х фазный </t>
  </si>
  <si>
    <t xml:space="preserve">RFT 450 HKR, 3-х фазный </t>
  </si>
  <si>
    <t>RBE 190 CKR</t>
  </si>
  <si>
    <t>RBE 280 CKR</t>
  </si>
  <si>
    <t>RBE 190 CKU</t>
  </si>
  <si>
    <t>RBE 280 CKU</t>
  </si>
  <si>
    <t>RВ, центробежные вентиляторы</t>
  </si>
  <si>
    <t>Взрывозыщищенные вентиляторы</t>
  </si>
  <si>
    <t>RFTX 140 A ATEX</t>
  </si>
  <si>
    <t>RFTX 140 С ATEX</t>
  </si>
  <si>
    <t>RFTX 160 А ATEX</t>
  </si>
  <si>
    <t>RFTX 160 С ATEX</t>
  </si>
  <si>
    <t>RFTX 200 А ATEX</t>
  </si>
  <si>
    <t>RFTX 200 В ATEX</t>
  </si>
  <si>
    <t>RFTX 200 С ATEX</t>
  </si>
  <si>
    <t>RKX, вентиляторы во взрывобезопасном исполнении для прямоугольных воздуховодов</t>
  </si>
  <si>
    <t>RKX 500x250 D3 ATEX</t>
  </si>
  <si>
    <t>RKX 500x300 B3 ATEX</t>
  </si>
  <si>
    <t>RKX 600x300 F3 ATEX</t>
  </si>
  <si>
    <t>RKX 600x350 E3 ATEX</t>
  </si>
  <si>
    <t>RKX 700x400 B3 ATEX</t>
  </si>
  <si>
    <t>Регуляторы скорости, плавные</t>
  </si>
  <si>
    <t>VRS 0,5 I</t>
  </si>
  <si>
    <t xml:space="preserve">VRS 1,0 I </t>
  </si>
  <si>
    <t xml:space="preserve">VRS 2,0 I </t>
  </si>
  <si>
    <t>Автоматика</t>
  </si>
  <si>
    <t>Регуляторы скорости, пятиступенчатые, на базе однофазного автотрансформатора</t>
  </si>
  <si>
    <t>Регуляторы скорости, пятиступенчатые, на базе трехфазного автотрансформатора</t>
  </si>
  <si>
    <t>Регуляторы скорости, пятиступенчатые, на базе двух однофазных автотрансформаторов</t>
  </si>
  <si>
    <t>VRDE 1</t>
  </si>
  <si>
    <t>Регуляторы скорости, пятиступенчатые, на базе двух трехфазных автотрансформаторов</t>
  </si>
  <si>
    <t>Принадлежности для систем вентиляции</t>
  </si>
  <si>
    <t>RSK, обратные клапаны, круглые канальные лепестковые</t>
  </si>
  <si>
    <t>RSK 150</t>
  </si>
  <si>
    <t>RSK 355</t>
  </si>
  <si>
    <t>RSK 400</t>
  </si>
  <si>
    <t>RSK 450</t>
  </si>
  <si>
    <t>RSK 500</t>
  </si>
  <si>
    <t>RSK 560</t>
  </si>
  <si>
    <t>RSK 630</t>
  </si>
  <si>
    <t>TKV/TKH 300 A1</t>
  </si>
  <si>
    <t>TKV/TKH 300 B1</t>
  </si>
  <si>
    <t>TKV/TKH 300 C1</t>
  </si>
  <si>
    <t>TKV/TKH 400 A1</t>
  </si>
  <si>
    <t>TKV/TKH 400 B1</t>
  </si>
  <si>
    <t>TKV/TKH 400 C1</t>
  </si>
  <si>
    <t>TKV/TKH 400 D1</t>
  </si>
  <si>
    <t>TKV/TKH 560 A1</t>
  </si>
  <si>
    <t>TKV/TKH 560 B1</t>
  </si>
  <si>
    <t>TKV/TKH 560 B3</t>
  </si>
  <si>
    <t>TKV/TKH 660 B1</t>
  </si>
  <si>
    <t>TKV/TKH 660 B3</t>
  </si>
  <si>
    <t>TKV/TKH 760 A1</t>
  </si>
  <si>
    <t>TKV/TKH 760 B1</t>
  </si>
  <si>
    <t>TKV/TKH 760 B3</t>
  </si>
  <si>
    <t>TKV/TKH 960 A1</t>
  </si>
  <si>
    <t>TKV/TKH 960 A3</t>
  </si>
  <si>
    <t>TKV/TKH 960 B1</t>
  </si>
  <si>
    <t>TKV/TKH 960 B3</t>
  </si>
  <si>
    <t>TKV/TKH 960 C1</t>
  </si>
  <si>
    <t>TKV/TKH 960 C3</t>
  </si>
  <si>
    <t>TKV/TKH 960 D3</t>
  </si>
  <si>
    <t>TKV/TKH 960 J1</t>
  </si>
  <si>
    <t>TKV/TKH 960 J3</t>
  </si>
  <si>
    <t>евро c НДС</t>
  </si>
  <si>
    <t>Ваша скидка %</t>
  </si>
  <si>
    <t>с Вашей скидкой</t>
  </si>
  <si>
    <t>Цена Прайс</t>
  </si>
  <si>
    <t>Цена Прайс, евро c НДС</t>
  </si>
  <si>
    <t>Цена Прайс , евро c НДС</t>
  </si>
  <si>
    <r>
      <t xml:space="preserve">Прайс-лист на продукцию марки </t>
    </r>
    <r>
      <rPr>
        <b/>
        <i/>
        <sz val="14"/>
        <color indexed="10"/>
        <rFont val="Arial"/>
        <family val="2"/>
      </rPr>
      <t>OSTBERG(Швеция)</t>
    </r>
  </si>
  <si>
    <r>
      <t xml:space="preserve"> Прайс-лист на продукцию марки </t>
    </r>
    <r>
      <rPr>
        <b/>
        <i/>
        <sz val="14"/>
        <color indexed="10"/>
        <rFont val="Arial"/>
        <family val="2"/>
      </rPr>
      <t>OSTBERG(Швеция)</t>
    </r>
  </si>
  <si>
    <r>
      <t xml:space="preserve">                                                                  Прайс-лист на продукцию марки </t>
    </r>
    <r>
      <rPr>
        <b/>
        <i/>
        <sz val="14"/>
        <color indexed="10"/>
        <rFont val="Arial"/>
        <family val="2"/>
      </rPr>
      <t>OSTBERG(Швеция)</t>
    </r>
  </si>
  <si>
    <t>TKS, крышные вентиляторы с квадратным присоединением , боковой выброс воздуха</t>
  </si>
  <si>
    <t>TKV/TKH, крышные вентиляторы с квадратным присоединением, вертикальный/горизонтальный выброс воздуха, чёрного цвета (окрашенные)</t>
  </si>
  <si>
    <t>TKV/TKH, крышные вентиляторы с квадратным присоединением вертикальный/горизонтальный выброс воздуха, гальванизированная сталь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</si>
</sst>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%"/>
    <numFmt numFmtId="189" formatCode="#,##0.000\ &quot;kr&quot;;[Red]\-#,##0.000\ &quot;kr&quot;"/>
    <numFmt numFmtId="190" formatCode="#,##0.0000\ &quot;kr&quot;;[Red]\-#,##0.0000\ &quot;kr&quot;"/>
    <numFmt numFmtId="191" formatCode="#,##0.0\ &quot;kr&quot;;[Red]\-#,##0.0\ &quot;kr&quot;"/>
    <numFmt numFmtId="192" formatCode="#,##0.000\ _k_r;[Red]\-#,##0.000\ _k_r"/>
    <numFmt numFmtId="193" formatCode="#,##0.0\ _k_r;[Red]\-#,##0.0\ _k_r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000000"/>
    <numFmt numFmtId="203" formatCode="0.00000000000"/>
    <numFmt numFmtId="204" formatCode="0.000000000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MS Sans Serif"/>
      <family val="0"/>
    </font>
    <font>
      <b/>
      <sz val="14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MS Sans Serif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sz val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5" fillId="34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" fontId="14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5" fillId="34" borderId="16" xfId="0" applyFont="1" applyFill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12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5" fillId="34" borderId="14" xfId="0" applyFont="1" applyFill="1" applyBorder="1" applyAlignment="1">
      <alignment horizontal="left" indent="1"/>
    </xf>
    <xf numFmtId="0" fontId="5" fillId="34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4" borderId="11" xfId="0" applyFont="1" applyFill="1" applyBorder="1" applyAlignment="1">
      <alignment horizontal="left" indent="1"/>
    </xf>
    <xf numFmtId="0" fontId="5" fillId="34" borderId="12" xfId="0" applyFont="1" applyFill="1" applyBorder="1" applyAlignment="1">
      <alignment/>
    </xf>
    <xf numFmtId="0" fontId="5" fillId="0" borderId="16" xfId="0" applyFont="1" applyFill="1" applyBorder="1" applyAlignment="1">
      <alignment horizontal="left" indent="1"/>
    </xf>
    <xf numFmtId="0" fontId="4" fillId="0" borderId="17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" fontId="14" fillId="33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9" fillId="0" borderId="14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4" borderId="16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0" fontId="5" fillId="34" borderId="11" xfId="0" applyFont="1" applyFill="1" applyBorder="1" applyAlignment="1">
      <alignment horizontal="left" indent="1"/>
    </xf>
    <xf numFmtId="0" fontId="9" fillId="0" borderId="14" xfId="0" applyFont="1" applyFill="1" applyBorder="1" applyAlignment="1">
      <alignment horizontal="left" indent="1"/>
    </xf>
    <xf numFmtId="1" fontId="13" fillId="33" borderId="13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4" fillId="33" borderId="19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35" borderId="23" xfId="0" applyFill="1" applyBorder="1" applyAlignment="1">
      <alignment/>
    </xf>
    <xf numFmtId="0" fontId="18" fillId="35" borderId="24" xfId="0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" fillId="35" borderId="23" xfId="0" applyFont="1" applyFill="1" applyBorder="1" applyAlignment="1">
      <alignment/>
    </xf>
    <xf numFmtId="0" fontId="18" fillId="35" borderId="24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0" borderId="22" xfId="0" applyFont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horizontal="center"/>
    </xf>
    <xf numFmtId="0" fontId="1" fillId="35" borderId="23" xfId="0" applyFont="1" applyFill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" fillId="0" borderId="25" xfId="0" applyNumberFormat="1" applyFont="1" applyBorder="1" applyAlignment="1">
      <alignment/>
    </xf>
    <xf numFmtId="1" fontId="1" fillId="34" borderId="27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/>
    </xf>
    <xf numFmtId="0" fontId="19" fillId="35" borderId="0" xfId="0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12" fillId="33" borderId="17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1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16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2" fillId="3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/>
    </xf>
    <xf numFmtId="0" fontId="19" fillId="35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0.8515625" style="0" customWidth="1"/>
    <col min="2" max="2" width="31.140625" style="0" customWidth="1"/>
    <col min="3" max="3" width="13.00390625" style="88" customWidth="1"/>
  </cols>
  <sheetData>
    <row r="1" ht="12.75" hidden="1">
      <c r="A1" s="66"/>
    </row>
    <row r="2" ht="12.75" hidden="1">
      <c r="A2" s="66"/>
    </row>
    <row r="3" ht="12.75" hidden="1">
      <c r="A3" s="66"/>
    </row>
    <row r="4" spans="1:3" ht="36.75" customHeight="1" hidden="1">
      <c r="A4" s="107" t="s">
        <v>543</v>
      </c>
      <c r="B4" s="107"/>
      <c r="C4" s="108"/>
    </row>
    <row r="5" spans="1:2" ht="18" customHeight="1" thickBot="1">
      <c r="A5" s="122" t="s">
        <v>265</v>
      </c>
      <c r="B5" s="122"/>
    </row>
    <row r="6" spans="1:3" ht="31.5" customHeight="1">
      <c r="A6" s="112" t="s">
        <v>246</v>
      </c>
      <c r="B6" s="113"/>
      <c r="C6" s="67" t="s">
        <v>538</v>
      </c>
    </row>
    <row r="7" spans="1:3" ht="12.75">
      <c r="A7" s="28" t="s">
        <v>124</v>
      </c>
      <c r="B7" s="7" t="s">
        <v>157</v>
      </c>
      <c r="C7" s="70" t="s">
        <v>535</v>
      </c>
    </row>
    <row r="8" spans="1:3" ht="12.75">
      <c r="A8" s="30" t="s">
        <v>127</v>
      </c>
      <c r="B8" s="19" t="s">
        <v>156</v>
      </c>
      <c r="C8" s="97">
        <v>95.08</v>
      </c>
    </row>
    <row r="9" spans="1:3" ht="12.75">
      <c r="A9" s="31" t="s">
        <v>154</v>
      </c>
      <c r="B9" s="10" t="s">
        <v>156</v>
      </c>
      <c r="C9" s="95">
        <v>98.76</v>
      </c>
    </row>
    <row r="10" spans="1:3" ht="12.75">
      <c r="A10" s="30" t="s">
        <v>128</v>
      </c>
      <c r="B10" s="19" t="s">
        <v>156</v>
      </c>
      <c r="C10" s="97">
        <v>95.08</v>
      </c>
    </row>
    <row r="11" spans="1:3" ht="12.75">
      <c r="A11" s="31" t="s">
        <v>129</v>
      </c>
      <c r="B11" s="10" t="s">
        <v>156</v>
      </c>
      <c r="C11" s="95">
        <v>98.76</v>
      </c>
    </row>
    <row r="12" spans="1:3" ht="12.75">
      <c r="A12" s="30" t="s">
        <v>249</v>
      </c>
      <c r="B12" s="19" t="s">
        <v>156</v>
      </c>
      <c r="C12" s="97">
        <v>109.36</v>
      </c>
    </row>
    <row r="13" spans="1:3" ht="12.75">
      <c r="A13" s="31" t="s">
        <v>248</v>
      </c>
      <c r="B13" s="10" t="s">
        <v>156</v>
      </c>
      <c r="C13" s="95">
        <v>125.95</v>
      </c>
    </row>
    <row r="14" spans="1:3" ht="12.75">
      <c r="A14" s="30" t="s">
        <v>130</v>
      </c>
      <c r="B14" s="19" t="s">
        <v>156</v>
      </c>
      <c r="C14" s="97">
        <v>105.83</v>
      </c>
    </row>
    <row r="15" spans="1:3" ht="12.75">
      <c r="A15" s="31" t="s">
        <v>131</v>
      </c>
      <c r="B15" s="10" t="s">
        <v>156</v>
      </c>
      <c r="C15" s="95">
        <v>122.27</v>
      </c>
    </row>
    <row r="16" spans="1:3" ht="12.75">
      <c r="A16" s="30" t="s">
        <v>132</v>
      </c>
      <c r="B16" s="19" t="s">
        <v>156</v>
      </c>
      <c r="C16" s="97">
        <v>128.41</v>
      </c>
    </row>
    <row r="17" spans="1:3" ht="12.75">
      <c r="A17" s="31" t="s">
        <v>133</v>
      </c>
      <c r="B17" s="10" t="s">
        <v>156</v>
      </c>
      <c r="C17" s="95">
        <v>158.21</v>
      </c>
    </row>
    <row r="18" spans="1:3" ht="12.75">
      <c r="A18" s="30" t="s">
        <v>134</v>
      </c>
      <c r="B18" s="19" t="s">
        <v>156</v>
      </c>
      <c r="C18" s="97">
        <v>135.78</v>
      </c>
    </row>
    <row r="19" spans="1:3" ht="12.75">
      <c r="A19" s="31" t="s">
        <v>135</v>
      </c>
      <c r="B19" s="10" t="s">
        <v>156</v>
      </c>
      <c r="C19" s="95">
        <v>172.65</v>
      </c>
    </row>
    <row r="20" spans="1:3" ht="12.75">
      <c r="A20" s="30" t="s">
        <v>136</v>
      </c>
      <c r="B20" s="19" t="s">
        <v>156</v>
      </c>
      <c r="C20" s="97">
        <v>193.69</v>
      </c>
    </row>
    <row r="21" spans="1:3" ht="12.75">
      <c r="A21" s="32" t="s">
        <v>137</v>
      </c>
      <c r="B21" s="52" t="s">
        <v>156</v>
      </c>
      <c r="C21" s="95">
        <v>227.94</v>
      </c>
    </row>
    <row r="22" spans="1:3" ht="15.75">
      <c r="A22" s="118" t="s">
        <v>252</v>
      </c>
      <c r="B22" s="119"/>
      <c r="C22" s="119"/>
    </row>
    <row r="23" spans="1:3" ht="12.75">
      <c r="A23" s="38" t="s">
        <v>0</v>
      </c>
      <c r="B23" s="39"/>
      <c r="C23" s="97">
        <v>5.22</v>
      </c>
    </row>
    <row r="24" spans="1:3" ht="12.75">
      <c r="A24" s="31" t="s">
        <v>1</v>
      </c>
      <c r="B24" s="1"/>
      <c r="C24" s="95">
        <v>5.22</v>
      </c>
    </row>
    <row r="25" spans="1:3" ht="12.75">
      <c r="A25" s="30" t="s">
        <v>2</v>
      </c>
      <c r="B25" s="24"/>
      <c r="C25" s="97">
        <v>6.3</v>
      </c>
    </row>
    <row r="26" spans="1:3" ht="12.75">
      <c r="A26" s="31" t="s">
        <v>3</v>
      </c>
      <c r="B26" s="1"/>
      <c r="C26" s="95">
        <v>6.3</v>
      </c>
    </row>
    <row r="27" spans="1:3" ht="12.75">
      <c r="A27" s="30" t="s">
        <v>4</v>
      </c>
      <c r="B27" s="24"/>
      <c r="C27" s="97">
        <v>7.22</v>
      </c>
    </row>
    <row r="28" spans="1:3" ht="12.75">
      <c r="A28" s="31" t="s">
        <v>5</v>
      </c>
      <c r="B28" s="1"/>
      <c r="C28" s="95">
        <v>8.45</v>
      </c>
    </row>
    <row r="29" spans="1:3" ht="12.75">
      <c r="A29" s="30" t="s">
        <v>6</v>
      </c>
      <c r="B29" s="24"/>
      <c r="C29" s="97">
        <v>9.83</v>
      </c>
    </row>
    <row r="30" spans="1:3" ht="12.75">
      <c r="A30" s="31" t="s">
        <v>250</v>
      </c>
      <c r="B30" s="5"/>
      <c r="C30" s="95">
        <v>11.98</v>
      </c>
    </row>
    <row r="31" spans="1:3" ht="12.75">
      <c r="A31" s="35" t="s">
        <v>251</v>
      </c>
      <c r="B31" s="36"/>
      <c r="C31" s="97">
        <v>15.82</v>
      </c>
    </row>
    <row r="32" spans="1:3" ht="15.75">
      <c r="A32" s="118" t="s">
        <v>253</v>
      </c>
      <c r="B32" s="119"/>
      <c r="C32" s="119"/>
    </row>
    <row r="33" spans="1:3" ht="12.75">
      <c r="A33" s="35" t="s">
        <v>125</v>
      </c>
      <c r="B33" s="36"/>
      <c r="C33" s="97">
        <v>2.99</v>
      </c>
    </row>
    <row r="34" spans="1:3" ht="15.75" customHeight="1">
      <c r="A34" s="123" t="s">
        <v>255</v>
      </c>
      <c r="B34" s="124"/>
      <c r="C34" s="124"/>
    </row>
    <row r="35" spans="1:4" ht="15.75" customHeight="1">
      <c r="A35" s="125"/>
      <c r="B35" s="126"/>
      <c r="C35" s="126"/>
      <c r="D35" s="109"/>
    </row>
    <row r="36" spans="1:3" ht="12.75" customHeight="1">
      <c r="A36" s="28" t="s">
        <v>124</v>
      </c>
      <c r="B36" s="7" t="s">
        <v>157</v>
      </c>
      <c r="C36" s="95"/>
    </row>
    <row r="37" spans="1:3" ht="12.75" customHeight="1">
      <c r="A37" s="30" t="s">
        <v>196</v>
      </c>
      <c r="B37" s="19" t="s">
        <v>156</v>
      </c>
      <c r="C37" s="97">
        <v>177.41</v>
      </c>
    </row>
    <row r="38" spans="1:3" ht="12.75" customHeight="1">
      <c r="A38" s="31" t="s">
        <v>197</v>
      </c>
      <c r="B38" s="10" t="s">
        <v>156</v>
      </c>
      <c r="C38" s="95">
        <v>180.79</v>
      </c>
    </row>
    <row r="39" spans="1:3" ht="12.75" customHeight="1">
      <c r="A39" s="30" t="s">
        <v>198</v>
      </c>
      <c r="B39" s="19" t="s">
        <v>156</v>
      </c>
      <c r="C39" s="97">
        <v>184.01</v>
      </c>
    </row>
    <row r="40" spans="1:3" ht="12.75" customHeight="1">
      <c r="A40" s="31" t="s">
        <v>199</v>
      </c>
      <c r="B40" s="10" t="s">
        <v>156</v>
      </c>
      <c r="C40" s="95">
        <v>189.93</v>
      </c>
    </row>
    <row r="41" spans="1:3" ht="12.75" customHeight="1">
      <c r="A41" s="30" t="s">
        <v>256</v>
      </c>
      <c r="B41" s="19" t="s">
        <v>156</v>
      </c>
      <c r="C41" s="97">
        <v>208.44</v>
      </c>
    </row>
    <row r="42" spans="1:3" ht="12.75" customHeight="1">
      <c r="A42" s="40" t="s">
        <v>200</v>
      </c>
      <c r="B42" s="8" t="s">
        <v>156</v>
      </c>
      <c r="C42" s="95">
        <v>195.38</v>
      </c>
    </row>
    <row r="43" spans="1:3" ht="12.75" customHeight="1">
      <c r="A43" s="30" t="s">
        <v>201</v>
      </c>
      <c r="B43" s="19" t="s">
        <v>156</v>
      </c>
      <c r="C43" s="97">
        <v>206.75</v>
      </c>
    </row>
    <row r="44" spans="1:3" ht="12.75" customHeight="1">
      <c r="A44" s="40" t="s">
        <v>202</v>
      </c>
      <c r="B44" s="8" t="s">
        <v>156</v>
      </c>
      <c r="C44" s="95">
        <v>312.58</v>
      </c>
    </row>
    <row r="45" spans="1:3" ht="12.75" customHeight="1">
      <c r="A45" s="35" t="s">
        <v>203</v>
      </c>
      <c r="B45" s="22" t="s">
        <v>156</v>
      </c>
      <c r="C45" s="97">
        <v>323.94</v>
      </c>
    </row>
    <row r="46" spans="1:3" ht="12.75">
      <c r="A46" s="114" t="s">
        <v>280</v>
      </c>
      <c r="B46" s="115"/>
      <c r="C46" s="115"/>
    </row>
    <row r="47" spans="1:3" ht="12.75">
      <c r="A47" s="116"/>
      <c r="B47" s="117"/>
      <c r="C47" s="117"/>
    </row>
    <row r="48" spans="1:3" ht="12.75" customHeight="1">
      <c r="A48" s="30" t="s">
        <v>281</v>
      </c>
      <c r="B48" s="19" t="s">
        <v>156</v>
      </c>
      <c r="C48" s="97">
        <v>182.32</v>
      </c>
    </row>
    <row r="49" spans="1:3" ht="12.75" customHeight="1">
      <c r="A49" s="31" t="s">
        <v>283</v>
      </c>
      <c r="B49" s="10" t="s">
        <v>156</v>
      </c>
      <c r="C49" s="95">
        <v>182.32</v>
      </c>
    </row>
    <row r="50" spans="1:3" ht="12.75" customHeight="1">
      <c r="A50" s="30" t="s">
        <v>284</v>
      </c>
      <c r="B50" s="19" t="s">
        <v>156</v>
      </c>
      <c r="C50" s="97">
        <v>188.93</v>
      </c>
    </row>
    <row r="51" spans="1:3" ht="12.75" customHeight="1">
      <c r="A51" s="31" t="s">
        <v>285</v>
      </c>
      <c r="B51" s="10" t="s">
        <v>156</v>
      </c>
      <c r="C51" s="95">
        <v>188.93</v>
      </c>
    </row>
    <row r="52" spans="1:3" ht="12.75" customHeight="1">
      <c r="A52" s="30" t="s">
        <v>282</v>
      </c>
      <c r="B52" s="19" t="s">
        <v>156</v>
      </c>
      <c r="C52" s="97">
        <v>299.52</v>
      </c>
    </row>
    <row r="53" spans="1:3" ht="12.75" customHeight="1">
      <c r="A53" s="40" t="s">
        <v>286</v>
      </c>
      <c r="B53" s="8" t="s">
        <v>156</v>
      </c>
      <c r="C53" s="95">
        <v>299.52</v>
      </c>
    </row>
    <row r="54" spans="1:3" ht="12.75" customHeight="1">
      <c r="A54" s="30" t="s">
        <v>287</v>
      </c>
      <c r="B54" s="19" t="s">
        <v>156</v>
      </c>
      <c r="C54" s="97">
        <v>343.6</v>
      </c>
    </row>
    <row r="55" spans="1:3" ht="12.75" customHeight="1">
      <c r="A55" s="46" t="s">
        <v>288</v>
      </c>
      <c r="B55" s="20" t="s">
        <v>156</v>
      </c>
      <c r="C55" s="95">
        <v>343.6</v>
      </c>
    </row>
    <row r="56" spans="1:3" ht="18">
      <c r="A56" s="122" t="s">
        <v>266</v>
      </c>
      <c r="B56" s="122"/>
      <c r="C56" s="95"/>
    </row>
    <row r="57" spans="1:3" ht="12.75">
      <c r="A57" s="114" t="s">
        <v>268</v>
      </c>
      <c r="B57" s="115"/>
      <c r="C57" s="115"/>
    </row>
    <row r="58" spans="1:3" ht="12.75">
      <c r="A58" s="116"/>
      <c r="B58" s="117"/>
      <c r="C58" s="117"/>
    </row>
    <row r="59" spans="1:3" ht="12.75">
      <c r="A59" s="28" t="s">
        <v>124</v>
      </c>
      <c r="B59" s="7" t="s">
        <v>157</v>
      </c>
      <c r="C59" s="95"/>
    </row>
    <row r="60" spans="1:3" ht="12.75">
      <c r="A60" s="30" t="s">
        <v>345</v>
      </c>
      <c r="B60" s="19" t="s">
        <v>156</v>
      </c>
      <c r="C60" s="97">
        <v>348.36</v>
      </c>
    </row>
    <row r="61" spans="1:3" s="47" customFormat="1" ht="12.75">
      <c r="A61" s="40" t="s">
        <v>330</v>
      </c>
      <c r="B61" s="8" t="s">
        <v>158</v>
      </c>
      <c r="C61" s="96">
        <v>517.63</v>
      </c>
    </row>
    <row r="62" spans="1:3" ht="12.75">
      <c r="A62" s="30" t="s">
        <v>346</v>
      </c>
      <c r="B62" s="19" t="s">
        <v>156</v>
      </c>
      <c r="C62" s="97">
        <v>568.17</v>
      </c>
    </row>
    <row r="63" spans="1:3" s="47" customFormat="1" ht="12.75">
      <c r="A63" s="40" t="s">
        <v>347</v>
      </c>
      <c r="B63" s="8" t="s">
        <v>156</v>
      </c>
      <c r="C63" s="96">
        <v>597.5</v>
      </c>
    </row>
    <row r="64" spans="1:3" ht="12.75">
      <c r="A64" s="30" t="s">
        <v>331</v>
      </c>
      <c r="B64" s="19" t="s">
        <v>158</v>
      </c>
      <c r="C64" s="97">
        <v>592.59</v>
      </c>
    </row>
    <row r="65" spans="1:3" s="47" customFormat="1" ht="12.75">
      <c r="A65" s="40" t="s">
        <v>348</v>
      </c>
      <c r="B65" s="8" t="s">
        <v>156</v>
      </c>
      <c r="C65" s="96">
        <v>638.21</v>
      </c>
    </row>
    <row r="66" spans="1:3" ht="12.75">
      <c r="A66" s="30" t="s">
        <v>349</v>
      </c>
      <c r="B66" s="19" t="s">
        <v>156</v>
      </c>
      <c r="C66" s="97">
        <v>683.83</v>
      </c>
    </row>
    <row r="67" spans="1:3" s="47" customFormat="1" ht="12.75">
      <c r="A67" s="40" t="s">
        <v>332</v>
      </c>
      <c r="B67" s="8" t="s">
        <v>158</v>
      </c>
      <c r="C67" s="96">
        <v>659.4</v>
      </c>
    </row>
    <row r="68" spans="1:3" ht="12.75">
      <c r="A68" s="30" t="s">
        <v>350</v>
      </c>
      <c r="B68" s="19" t="s">
        <v>156</v>
      </c>
      <c r="C68" s="97">
        <v>797.8</v>
      </c>
    </row>
    <row r="69" spans="1:3" s="47" customFormat="1" ht="12.75">
      <c r="A69" s="40" t="s">
        <v>333</v>
      </c>
      <c r="B69" s="8" t="s">
        <v>158</v>
      </c>
      <c r="C69" s="96">
        <v>797.8</v>
      </c>
    </row>
    <row r="70" spans="1:3" ht="12.75">
      <c r="A70" s="30" t="s">
        <v>351</v>
      </c>
      <c r="B70" s="19" t="s">
        <v>156</v>
      </c>
      <c r="C70" s="97">
        <v>916.68</v>
      </c>
    </row>
    <row r="71" spans="1:3" s="47" customFormat="1" ht="12.75">
      <c r="A71" s="40" t="s">
        <v>334</v>
      </c>
      <c r="B71" s="8" t="s">
        <v>158</v>
      </c>
      <c r="C71" s="96">
        <v>893.8</v>
      </c>
    </row>
    <row r="72" spans="1:3" ht="12.75">
      <c r="A72" s="30" t="s">
        <v>352</v>
      </c>
      <c r="B72" s="19" t="s">
        <v>156</v>
      </c>
      <c r="C72" s="97">
        <v>994.87</v>
      </c>
    </row>
    <row r="73" spans="1:3" s="47" customFormat="1" ht="12.75">
      <c r="A73" s="40" t="s">
        <v>335</v>
      </c>
      <c r="B73" s="8" t="s">
        <v>158</v>
      </c>
      <c r="C73" s="96">
        <v>994.87</v>
      </c>
    </row>
    <row r="74" spans="1:3" ht="12.75">
      <c r="A74" s="30" t="s">
        <v>353</v>
      </c>
      <c r="B74" s="19" t="s">
        <v>156</v>
      </c>
      <c r="C74" s="97">
        <v>1100.7</v>
      </c>
    </row>
    <row r="75" spans="1:3" s="47" customFormat="1" ht="12.75">
      <c r="A75" s="40" t="s">
        <v>336</v>
      </c>
      <c r="B75" s="8" t="s">
        <v>158</v>
      </c>
      <c r="C75" s="96">
        <v>1084.42</v>
      </c>
    </row>
    <row r="76" spans="1:3" ht="12.75">
      <c r="A76" s="30" t="s">
        <v>337</v>
      </c>
      <c r="B76" s="19" t="s">
        <v>158</v>
      </c>
      <c r="C76" s="97">
        <v>1198.39</v>
      </c>
    </row>
    <row r="77" spans="1:3" s="47" customFormat="1" ht="12.75">
      <c r="A77" s="40" t="s">
        <v>338</v>
      </c>
      <c r="B77" s="8" t="s">
        <v>158</v>
      </c>
      <c r="C77" s="96">
        <v>1226.04</v>
      </c>
    </row>
    <row r="78" spans="1:3" ht="12.75">
      <c r="A78" s="30" t="s">
        <v>339</v>
      </c>
      <c r="B78" s="19" t="s">
        <v>158</v>
      </c>
      <c r="C78" s="97">
        <v>1489.77</v>
      </c>
    </row>
    <row r="79" spans="1:3" s="47" customFormat="1" ht="12.75">
      <c r="A79" s="40" t="s">
        <v>340</v>
      </c>
      <c r="B79" s="8" t="s">
        <v>158</v>
      </c>
      <c r="C79" s="96">
        <v>1572.86</v>
      </c>
    </row>
    <row r="80" spans="1:3" ht="12.75">
      <c r="A80" s="30" t="s">
        <v>341</v>
      </c>
      <c r="B80" s="19" t="s">
        <v>158</v>
      </c>
      <c r="C80" s="97">
        <v>1608.19</v>
      </c>
    </row>
    <row r="81" spans="1:3" s="47" customFormat="1" ht="12.75">
      <c r="A81" s="40" t="s">
        <v>342</v>
      </c>
      <c r="B81" s="8" t="s">
        <v>158</v>
      </c>
      <c r="C81" s="96">
        <v>1823.54</v>
      </c>
    </row>
    <row r="82" spans="1:3" ht="12.75">
      <c r="A82" s="30" t="s">
        <v>343</v>
      </c>
      <c r="B82" s="19" t="s">
        <v>158</v>
      </c>
      <c r="C82" s="97">
        <v>2027.06</v>
      </c>
    </row>
    <row r="83" spans="1:3" s="47" customFormat="1" ht="12.75">
      <c r="A83" s="40" t="s">
        <v>344</v>
      </c>
      <c r="B83" s="8" t="s">
        <v>158</v>
      </c>
      <c r="C83" s="96">
        <v>1973</v>
      </c>
    </row>
    <row r="84" spans="1:3" ht="12.75">
      <c r="A84" s="48" t="s">
        <v>267</v>
      </c>
      <c r="B84" s="49"/>
      <c r="C84" s="95"/>
    </row>
    <row r="85" spans="1:3" ht="15.75">
      <c r="A85" s="118" t="s">
        <v>269</v>
      </c>
      <c r="B85" s="119"/>
      <c r="C85" s="119"/>
    </row>
    <row r="86" spans="1:3" ht="12.75">
      <c r="A86" s="30" t="s">
        <v>270</v>
      </c>
      <c r="B86" s="19"/>
      <c r="C86" s="97">
        <v>44.54</v>
      </c>
    </row>
    <row r="87" spans="1:3" ht="12.75">
      <c r="A87" s="31" t="s">
        <v>271</v>
      </c>
      <c r="B87" s="8"/>
      <c r="C87" s="95">
        <v>56.06</v>
      </c>
    </row>
    <row r="88" spans="1:3" ht="12.75">
      <c r="A88" s="30" t="s">
        <v>272</v>
      </c>
      <c r="B88" s="19"/>
      <c r="C88" s="97">
        <v>60.36</v>
      </c>
    </row>
    <row r="89" spans="1:3" ht="12.75">
      <c r="A89" s="31" t="s">
        <v>273</v>
      </c>
      <c r="B89" s="8"/>
      <c r="C89" s="95">
        <v>73.88</v>
      </c>
    </row>
    <row r="90" spans="1:3" ht="12.75">
      <c r="A90" s="30" t="s">
        <v>274</v>
      </c>
      <c r="B90" s="19"/>
      <c r="C90" s="97">
        <v>78.95</v>
      </c>
    </row>
    <row r="91" spans="1:3" ht="12.75">
      <c r="A91" s="31" t="s">
        <v>275</v>
      </c>
      <c r="B91" s="8"/>
      <c r="C91" s="95">
        <v>95.39</v>
      </c>
    </row>
    <row r="92" spans="1:3" ht="12.75">
      <c r="A92" s="30" t="s">
        <v>276</v>
      </c>
      <c r="B92" s="19"/>
      <c r="C92" s="97">
        <v>118.12</v>
      </c>
    </row>
    <row r="93" spans="1:3" ht="12.75">
      <c r="A93" s="32" t="s">
        <v>277</v>
      </c>
      <c r="B93" s="20"/>
      <c r="C93" s="95">
        <v>141.62</v>
      </c>
    </row>
    <row r="94" spans="1:3" ht="12.75">
      <c r="A94" s="114" t="s">
        <v>278</v>
      </c>
      <c r="B94" s="115"/>
      <c r="C94" s="115"/>
    </row>
    <row r="95" spans="1:3" ht="12.75">
      <c r="A95" s="116"/>
      <c r="B95" s="117"/>
      <c r="C95" s="117"/>
    </row>
    <row r="96" spans="1:3" ht="12.75">
      <c r="A96" s="38" t="s">
        <v>204</v>
      </c>
      <c r="B96" s="51" t="s">
        <v>156</v>
      </c>
      <c r="C96" s="97">
        <v>262.2</v>
      </c>
    </row>
    <row r="97" spans="1:3" ht="12.75">
      <c r="A97" s="31" t="s">
        <v>205</v>
      </c>
      <c r="B97" s="8" t="s">
        <v>156</v>
      </c>
      <c r="C97" s="95">
        <v>283.24</v>
      </c>
    </row>
    <row r="98" spans="1:3" ht="12.75">
      <c r="A98" s="30" t="s">
        <v>279</v>
      </c>
      <c r="B98" s="19" t="s">
        <v>156</v>
      </c>
      <c r="C98" s="97">
        <v>340.22</v>
      </c>
    </row>
    <row r="99" spans="1:3" ht="12.75">
      <c r="A99" s="40" t="s">
        <v>206</v>
      </c>
      <c r="B99" s="8" t="s">
        <v>156</v>
      </c>
      <c r="C99" s="95">
        <v>376.17</v>
      </c>
    </row>
    <row r="100" spans="1:3" ht="12.75">
      <c r="A100" s="30" t="s">
        <v>207</v>
      </c>
      <c r="B100" s="19" t="s">
        <v>156</v>
      </c>
      <c r="C100" s="97">
        <v>485.22</v>
      </c>
    </row>
    <row r="101" spans="1:3" ht="12.75">
      <c r="A101" s="40" t="s">
        <v>208</v>
      </c>
      <c r="B101" s="8" t="s">
        <v>156</v>
      </c>
      <c r="C101" s="95">
        <v>351.74</v>
      </c>
    </row>
    <row r="102" spans="1:3" ht="12.75">
      <c r="A102" s="30" t="s">
        <v>209</v>
      </c>
      <c r="B102" s="19" t="s">
        <v>156</v>
      </c>
      <c r="C102" s="97">
        <v>385.84</v>
      </c>
    </row>
    <row r="103" spans="1:3" ht="12.75">
      <c r="A103" s="40" t="s">
        <v>210</v>
      </c>
      <c r="B103" s="8" t="s">
        <v>156</v>
      </c>
      <c r="C103" s="95">
        <v>856.47</v>
      </c>
    </row>
    <row r="104" spans="1:3" ht="12.75">
      <c r="A104" s="30" t="s">
        <v>211</v>
      </c>
      <c r="B104" s="19" t="s">
        <v>156</v>
      </c>
      <c r="C104" s="97">
        <v>744.04</v>
      </c>
    </row>
    <row r="105" spans="1:3" ht="12.75">
      <c r="A105" s="40" t="s">
        <v>212</v>
      </c>
      <c r="B105" s="8" t="s">
        <v>156</v>
      </c>
      <c r="C105" s="95">
        <v>809.16</v>
      </c>
    </row>
    <row r="106" spans="1:3" ht="12.75">
      <c r="A106" s="30" t="s">
        <v>213</v>
      </c>
      <c r="B106" s="19" t="s">
        <v>156</v>
      </c>
      <c r="C106" s="97">
        <v>864.61</v>
      </c>
    </row>
    <row r="107" spans="1:3" ht="12.75">
      <c r="A107" s="40" t="s">
        <v>214</v>
      </c>
      <c r="B107" s="8" t="s">
        <v>156</v>
      </c>
      <c r="C107" s="95">
        <v>874.29</v>
      </c>
    </row>
    <row r="108" spans="1:3" ht="12.75">
      <c r="A108" s="30" t="s">
        <v>354</v>
      </c>
      <c r="B108" s="19" t="s">
        <v>158</v>
      </c>
      <c r="C108" s="97">
        <v>867.84</v>
      </c>
    </row>
    <row r="109" spans="1:3" ht="12.75">
      <c r="A109" s="40" t="s">
        <v>215</v>
      </c>
      <c r="B109" s="8" t="s">
        <v>156</v>
      </c>
      <c r="C109" s="95">
        <v>890.57</v>
      </c>
    </row>
    <row r="110" spans="1:3" ht="12.75">
      <c r="A110" s="30" t="s">
        <v>355</v>
      </c>
      <c r="B110" s="19" t="s">
        <v>158</v>
      </c>
      <c r="C110" s="97">
        <v>886.27</v>
      </c>
    </row>
    <row r="111" spans="1:3" ht="12.75">
      <c r="A111" s="40" t="s">
        <v>216</v>
      </c>
      <c r="B111" s="8" t="s">
        <v>156</v>
      </c>
      <c r="C111" s="95">
        <v>1221.12</v>
      </c>
    </row>
    <row r="112" spans="1:3" ht="12.75">
      <c r="A112" s="30" t="s">
        <v>356</v>
      </c>
      <c r="B112" s="19" t="s">
        <v>158</v>
      </c>
      <c r="C112" s="97">
        <v>1204.84</v>
      </c>
    </row>
    <row r="113" spans="1:3" ht="12.75">
      <c r="A113" s="40" t="s">
        <v>217</v>
      </c>
      <c r="B113" s="8" t="s">
        <v>156</v>
      </c>
      <c r="C113" s="95">
        <v>1245.54</v>
      </c>
    </row>
    <row r="114" spans="1:3" ht="12.75">
      <c r="A114" s="30" t="s">
        <v>357</v>
      </c>
      <c r="B114" s="19" t="s">
        <v>158</v>
      </c>
      <c r="C114" s="97">
        <v>1212.98</v>
      </c>
    </row>
    <row r="115" spans="1:3" ht="12.75">
      <c r="A115" s="40" t="s">
        <v>218</v>
      </c>
      <c r="B115" s="8" t="s">
        <v>156</v>
      </c>
      <c r="C115" s="95">
        <v>1502.82</v>
      </c>
    </row>
    <row r="116" spans="1:3" ht="12.75">
      <c r="A116" s="30" t="s">
        <v>358</v>
      </c>
      <c r="B116" s="19" t="s">
        <v>158</v>
      </c>
      <c r="C116" s="97">
        <v>1463.65</v>
      </c>
    </row>
    <row r="117" spans="1:3" ht="12.75">
      <c r="A117" s="31" t="s">
        <v>359</v>
      </c>
      <c r="B117" s="8" t="s">
        <v>158</v>
      </c>
      <c r="C117" s="95">
        <v>1561.34</v>
      </c>
    </row>
    <row r="118" spans="1:3" ht="12.75">
      <c r="A118" s="30" t="s">
        <v>219</v>
      </c>
      <c r="B118" s="19" t="s">
        <v>156</v>
      </c>
      <c r="C118" s="97">
        <v>1567.95</v>
      </c>
    </row>
    <row r="119" spans="1:3" ht="12.75">
      <c r="A119" s="31" t="s">
        <v>360</v>
      </c>
      <c r="B119" s="8" t="s">
        <v>158</v>
      </c>
      <c r="C119" s="95">
        <v>1519.1</v>
      </c>
    </row>
    <row r="120" spans="1:3" ht="12.75">
      <c r="A120" s="30" t="s">
        <v>220</v>
      </c>
      <c r="B120" s="19" t="s">
        <v>156</v>
      </c>
      <c r="C120" s="97">
        <v>1891.89</v>
      </c>
    </row>
    <row r="121" spans="1:3" ht="12.75">
      <c r="A121" s="31" t="s">
        <v>361</v>
      </c>
      <c r="B121" s="8" t="s">
        <v>158</v>
      </c>
      <c r="C121" s="95">
        <v>1867.47</v>
      </c>
    </row>
    <row r="122" spans="1:3" ht="12.75">
      <c r="A122" s="30" t="s">
        <v>362</v>
      </c>
      <c r="B122" s="19" t="s">
        <v>158</v>
      </c>
      <c r="C122" s="97">
        <v>1891.89</v>
      </c>
    </row>
    <row r="123" spans="1:3" ht="12.75">
      <c r="A123" s="48" t="s">
        <v>267</v>
      </c>
      <c r="B123" s="21"/>
      <c r="C123" s="95"/>
    </row>
    <row r="124" spans="1:3" ht="18">
      <c r="A124" s="120" t="s">
        <v>293</v>
      </c>
      <c r="B124" s="120"/>
      <c r="C124" s="121"/>
    </row>
    <row r="125" spans="1:3" ht="12.75">
      <c r="A125" s="114" t="s">
        <v>290</v>
      </c>
      <c r="B125" s="115"/>
      <c r="C125" s="115"/>
    </row>
    <row r="126" spans="1:3" ht="12.75">
      <c r="A126" s="116"/>
      <c r="B126" s="117"/>
      <c r="C126" s="117"/>
    </row>
    <row r="127" spans="1:3" ht="12.75" customHeight="1">
      <c r="A127" s="35" t="s">
        <v>289</v>
      </c>
      <c r="B127" s="22" t="s">
        <v>156</v>
      </c>
      <c r="C127" s="99">
        <v>233</v>
      </c>
    </row>
    <row r="128" spans="1:3" ht="12.75">
      <c r="A128" s="114" t="s">
        <v>291</v>
      </c>
      <c r="B128" s="115"/>
      <c r="C128" s="115"/>
    </row>
    <row r="129" spans="1:3" ht="12.75">
      <c r="A129" s="116"/>
      <c r="B129" s="117"/>
      <c r="C129" s="117"/>
    </row>
    <row r="130" spans="1:3" ht="12.75" customHeight="1">
      <c r="A130" s="30" t="s">
        <v>257</v>
      </c>
      <c r="B130" s="19" t="s">
        <v>156</v>
      </c>
      <c r="C130" s="97">
        <v>221.49</v>
      </c>
    </row>
    <row r="131" spans="1:3" ht="12.75" customHeight="1">
      <c r="A131" s="31" t="s">
        <v>258</v>
      </c>
      <c r="B131" s="10" t="s">
        <v>156</v>
      </c>
      <c r="C131" s="95">
        <v>221.49</v>
      </c>
    </row>
    <row r="132" spans="1:3" ht="12.75" customHeight="1">
      <c r="A132" s="30" t="s">
        <v>259</v>
      </c>
      <c r="B132" s="19" t="s">
        <v>156</v>
      </c>
      <c r="C132" s="97">
        <v>315.8</v>
      </c>
    </row>
    <row r="133" spans="1:3" ht="12.75" customHeight="1">
      <c r="A133" s="31" t="s">
        <v>260</v>
      </c>
      <c r="B133" s="10" t="s">
        <v>156</v>
      </c>
      <c r="C133" s="95">
        <v>315.8</v>
      </c>
    </row>
    <row r="134" spans="1:3" ht="12.75" customHeight="1">
      <c r="A134" s="30" t="s">
        <v>263</v>
      </c>
      <c r="B134" s="19" t="s">
        <v>156</v>
      </c>
      <c r="C134" s="97">
        <v>359.88</v>
      </c>
    </row>
    <row r="135" spans="1:3" ht="12.75" customHeight="1">
      <c r="A135" s="31" t="s">
        <v>264</v>
      </c>
      <c r="B135" s="8" t="s">
        <v>156</v>
      </c>
      <c r="C135" s="95">
        <v>359.88</v>
      </c>
    </row>
    <row r="136" spans="1:3" ht="12.75" customHeight="1">
      <c r="A136" s="30" t="s">
        <v>261</v>
      </c>
      <c r="B136" s="19" t="s">
        <v>156</v>
      </c>
      <c r="C136" s="97">
        <v>524.24</v>
      </c>
    </row>
    <row r="137" spans="1:3" ht="12.75" customHeight="1">
      <c r="A137" s="32" t="s">
        <v>262</v>
      </c>
      <c r="B137" s="20" t="s">
        <v>156</v>
      </c>
      <c r="C137" s="95">
        <v>524.24</v>
      </c>
    </row>
    <row r="138" spans="1:3" ht="12.75">
      <c r="A138" s="114" t="s">
        <v>292</v>
      </c>
      <c r="B138" s="115"/>
      <c r="C138" s="115"/>
    </row>
    <row r="139" spans="1:3" ht="12.75">
      <c r="A139" s="116"/>
      <c r="B139" s="117"/>
      <c r="C139" s="117"/>
    </row>
    <row r="140" spans="1:3" ht="12.75">
      <c r="A140" s="41" t="s">
        <v>124</v>
      </c>
      <c r="B140" s="53" t="s">
        <v>157</v>
      </c>
      <c r="C140" s="95"/>
    </row>
    <row r="141" spans="1:3" ht="12.75">
      <c r="A141" s="30" t="s">
        <v>294</v>
      </c>
      <c r="B141" s="19" t="s">
        <v>156</v>
      </c>
      <c r="C141" s="97">
        <v>323.94</v>
      </c>
    </row>
    <row r="142" spans="1:3" ht="12.75">
      <c r="A142" s="31" t="s">
        <v>297</v>
      </c>
      <c r="B142" s="10" t="s">
        <v>156</v>
      </c>
      <c r="C142" s="95">
        <v>328.86</v>
      </c>
    </row>
    <row r="143" spans="1:3" ht="12.75">
      <c r="A143" s="30" t="s">
        <v>295</v>
      </c>
      <c r="B143" s="19" t="s">
        <v>156</v>
      </c>
      <c r="C143" s="97">
        <v>332.08</v>
      </c>
    </row>
    <row r="144" spans="1:3" ht="12.75">
      <c r="A144" s="31" t="s">
        <v>296</v>
      </c>
      <c r="B144" s="10" t="s">
        <v>156</v>
      </c>
      <c r="C144" s="95">
        <v>330.55</v>
      </c>
    </row>
    <row r="145" spans="1:3" ht="12.75">
      <c r="A145" s="30" t="s">
        <v>298</v>
      </c>
      <c r="B145" s="19" t="s">
        <v>156</v>
      </c>
      <c r="C145" s="97">
        <v>332.08</v>
      </c>
    </row>
    <row r="146" spans="1:3" ht="12.75">
      <c r="A146" s="31" t="s">
        <v>299</v>
      </c>
      <c r="B146" s="10" t="s">
        <v>156</v>
      </c>
      <c r="C146" s="95">
        <v>340.22</v>
      </c>
    </row>
    <row r="147" spans="1:3" ht="12.75">
      <c r="A147" s="30" t="s">
        <v>300</v>
      </c>
      <c r="B147" s="19" t="s">
        <v>156</v>
      </c>
      <c r="C147" s="97">
        <v>472.17</v>
      </c>
    </row>
    <row r="148" spans="1:3" ht="12.75">
      <c r="A148" s="40" t="s">
        <v>302</v>
      </c>
      <c r="B148" s="8" t="s">
        <v>156</v>
      </c>
      <c r="C148" s="95">
        <v>393.98</v>
      </c>
    </row>
    <row r="149" spans="1:3" ht="12.75">
      <c r="A149" s="30" t="s">
        <v>301</v>
      </c>
      <c r="B149" s="19" t="s">
        <v>156</v>
      </c>
      <c r="C149" s="97">
        <v>499.81</v>
      </c>
    </row>
    <row r="150" spans="1:3" ht="12.75">
      <c r="A150" s="40" t="s">
        <v>303</v>
      </c>
      <c r="B150" s="8" t="s">
        <v>156</v>
      </c>
      <c r="C150" s="95">
        <v>566.63</v>
      </c>
    </row>
    <row r="151" spans="1:3" ht="12.75">
      <c r="A151" s="30" t="s">
        <v>304</v>
      </c>
      <c r="B151" s="19" t="s">
        <v>156</v>
      </c>
      <c r="C151" s="97">
        <v>848.33</v>
      </c>
    </row>
    <row r="152" spans="1:3" ht="12.75">
      <c r="A152" s="40" t="s">
        <v>305</v>
      </c>
      <c r="B152" s="8" t="s">
        <v>156</v>
      </c>
      <c r="C152" s="95">
        <v>459.11</v>
      </c>
    </row>
    <row r="153" spans="1:3" ht="12.75">
      <c r="A153" s="30" t="s">
        <v>306</v>
      </c>
      <c r="B153" s="19" t="s">
        <v>156</v>
      </c>
      <c r="C153" s="97">
        <v>832.05</v>
      </c>
    </row>
    <row r="154" spans="1:3" ht="12.75">
      <c r="A154" s="40" t="s">
        <v>307</v>
      </c>
      <c r="B154" s="8" t="s">
        <v>156</v>
      </c>
      <c r="C154" s="95">
        <v>566.63</v>
      </c>
    </row>
    <row r="155" spans="1:3" ht="12.75">
      <c r="A155" s="30" t="s">
        <v>308</v>
      </c>
      <c r="B155" s="19" t="s">
        <v>156</v>
      </c>
      <c r="C155" s="97">
        <v>934.5</v>
      </c>
    </row>
    <row r="156" spans="1:3" ht="12.75">
      <c r="A156" s="40" t="s">
        <v>309</v>
      </c>
      <c r="B156" s="8" t="s">
        <v>156</v>
      </c>
      <c r="C156" s="95">
        <v>985.04</v>
      </c>
    </row>
    <row r="157" spans="1:3" ht="12.75">
      <c r="A157" s="30" t="s">
        <v>310</v>
      </c>
      <c r="B157" s="19" t="s">
        <v>156</v>
      </c>
      <c r="C157" s="97">
        <v>815.77</v>
      </c>
    </row>
    <row r="158" spans="1:3" ht="12.75">
      <c r="A158" s="40" t="s">
        <v>311</v>
      </c>
      <c r="B158" s="8" t="s">
        <v>156</v>
      </c>
      <c r="C158" s="95">
        <v>996.4</v>
      </c>
    </row>
    <row r="159" spans="1:3" ht="12.75">
      <c r="A159" s="30" t="s">
        <v>312</v>
      </c>
      <c r="B159" s="19" t="s">
        <v>156</v>
      </c>
      <c r="C159" s="97">
        <v>1001.32</v>
      </c>
    </row>
    <row r="160" spans="1:3" ht="12.75">
      <c r="A160" s="40" t="s">
        <v>313</v>
      </c>
      <c r="B160" s="8" t="s">
        <v>156</v>
      </c>
      <c r="C160" s="95">
        <v>1297.61</v>
      </c>
    </row>
    <row r="161" spans="1:3" ht="12.75">
      <c r="A161" s="30" t="s">
        <v>314</v>
      </c>
      <c r="B161" s="19" t="s">
        <v>156</v>
      </c>
      <c r="C161" s="97">
        <v>1356.29</v>
      </c>
    </row>
    <row r="162" spans="1:3" ht="12.75">
      <c r="A162" s="31" t="s">
        <v>363</v>
      </c>
      <c r="B162" s="10" t="s">
        <v>158</v>
      </c>
      <c r="C162" s="95">
        <v>1677</v>
      </c>
    </row>
    <row r="163" spans="1:3" ht="12.75">
      <c r="A163" s="30" t="s">
        <v>315</v>
      </c>
      <c r="B163" s="19" t="s">
        <v>156</v>
      </c>
      <c r="C163" s="97">
        <v>1722.62</v>
      </c>
    </row>
    <row r="164" spans="1:3" ht="12.75">
      <c r="A164" s="31" t="s">
        <v>364</v>
      </c>
      <c r="B164" s="10" t="s">
        <v>158</v>
      </c>
      <c r="C164" s="95">
        <v>1712.79</v>
      </c>
    </row>
    <row r="165" spans="1:3" ht="12.75">
      <c r="A165" s="30" t="s">
        <v>316</v>
      </c>
      <c r="B165" s="19" t="s">
        <v>156</v>
      </c>
      <c r="C165" s="97">
        <v>1900.03</v>
      </c>
    </row>
    <row r="166" spans="1:3" ht="12.75">
      <c r="A166" s="40" t="s">
        <v>365</v>
      </c>
      <c r="B166" s="8" t="s">
        <v>158</v>
      </c>
      <c r="C166" s="95">
        <v>1865.93</v>
      </c>
    </row>
    <row r="167" spans="1:3" ht="12.75">
      <c r="A167" s="30" t="s">
        <v>366</v>
      </c>
      <c r="B167" s="19" t="s">
        <v>158</v>
      </c>
      <c r="C167" s="97">
        <v>2092.19</v>
      </c>
    </row>
    <row r="168" spans="1:3" ht="12.75">
      <c r="A168" s="31" t="s">
        <v>367</v>
      </c>
      <c r="B168" s="10" t="s">
        <v>158</v>
      </c>
      <c r="C168" s="95">
        <v>2245.17</v>
      </c>
    </row>
    <row r="169" spans="1:3" ht="12.75">
      <c r="A169" s="30" t="s">
        <v>368</v>
      </c>
      <c r="B169" s="19" t="s">
        <v>158</v>
      </c>
      <c r="C169" s="97">
        <v>2499.23</v>
      </c>
    </row>
    <row r="170" spans="1:3" ht="12.75">
      <c r="A170" s="31" t="s">
        <v>369</v>
      </c>
      <c r="B170" s="10" t="s">
        <v>158</v>
      </c>
      <c r="C170" s="95">
        <v>2499.23</v>
      </c>
    </row>
    <row r="171" spans="1:3" ht="12.75">
      <c r="A171" s="30" t="s">
        <v>370</v>
      </c>
      <c r="B171" s="19" t="s">
        <v>158</v>
      </c>
      <c r="C171" s="97">
        <v>2618.11</v>
      </c>
    </row>
    <row r="172" spans="1:3" ht="12.75">
      <c r="A172" s="31" t="s">
        <v>371</v>
      </c>
      <c r="B172" s="10" t="s">
        <v>158</v>
      </c>
      <c r="C172" s="95">
        <v>2621.34</v>
      </c>
    </row>
    <row r="173" spans="1:3" ht="12.75">
      <c r="A173" s="48" t="s">
        <v>267</v>
      </c>
      <c r="B173" s="4"/>
      <c r="C173" s="95"/>
    </row>
    <row r="174" spans="1:3" ht="12.75">
      <c r="A174" s="114" t="s">
        <v>317</v>
      </c>
      <c r="B174" s="115"/>
      <c r="C174" s="115"/>
    </row>
    <row r="175" spans="1:3" ht="12.75">
      <c r="A175" s="116"/>
      <c r="B175" s="117"/>
      <c r="C175" s="117"/>
    </row>
    <row r="176" spans="1:3" ht="12.75">
      <c r="A176" s="30" t="s">
        <v>318</v>
      </c>
      <c r="B176" s="19" t="s">
        <v>156</v>
      </c>
      <c r="C176" s="97">
        <v>600.73</v>
      </c>
    </row>
    <row r="177" spans="1:3" ht="12.75">
      <c r="A177" s="40" t="s">
        <v>319</v>
      </c>
      <c r="B177" s="8" t="s">
        <v>156</v>
      </c>
      <c r="C177" s="95">
        <v>880.9</v>
      </c>
    </row>
    <row r="178" spans="1:3" ht="12.75">
      <c r="A178" s="30" t="s">
        <v>320</v>
      </c>
      <c r="B178" s="19" t="s">
        <v>156</v>
      </c>
      <c r="C178" s="97">
        <v>884.12</v>
      </c>
    </row>
    <row r="179" spans="1:3" ht="12.75">
      <c r="A179" s="40" t="s">
        <v>321</v>
      </c>
      <c r="B179" s="8" t="s">
        <v>156</v>
      </c>
      <c r="C179" s="95">
        <v>600.73</v>
      </c>
    </row>
    <row r="180" spans="1:3" ht="12.75">
      <c r="A180" s="30" t="s">
        <v>322</v>
      </c>
      <c r="B180" s="19" t="s">
        <v>156</v>
      </c>
      <c r="C180" s="97">
        <v>976.9</v>
      </c>
    </row>
    <row r="181" spans="1:3" ht="12.75">
      <c r="A181" s="40" t="s">
        <v>323</v>
      </c>
      <c r="B181" s="8" t="s">
        <v>156</v>
      </c>
      <c r="C181" s="95">
        <v>1025.74</v>
      </c>
    </row>
    <row r="182" spans="1:3" ht="12.75">
      <c r="A182" s="30" t="s">
        <v>324</v>
      </c>
      <c r="B182" s="19" t="s">
        <v>156</v>
      </c>
      <c r="C182" s="97">
        <v>844.95</v>
      </c>
    </row>
    <row r="183" spans="1:3" ht="12.75">
      <c r="A183" s="40" t="s">
        <v>325</v>
      </c>
      <c r="B183" s="8" t="s">
        <v>156</v>
      </c>
      <c r="C183" s="95">
        <v>1028.97</v>
      </c>
    </row>
    <row r="184" spans="1:3" ht="12.75">
      <c r="A184" s="30" t="s">
        <v>326</v>
      </c>
      <c r="B184" s="19" t="s">
        <v>156</v>
      </c>
      <c r="C184" s="97">
        <v>1305.75</v>
      </c>
    </row>
    <row r="185" spans="1:3" ht="12.75">
      <c r="A185" s="40" t="s">
        <v>327</v>
      </c>
      <c r="B185" s="8" t="s">
        <v>156</v>
      </c>
      <c r="C185" s="95">
        <v>1393.77</v>
      </c>
    </row>
    <row r="186" spans="1:3" ht="12.75">
      <c r="A186" s="30" t="s">
        <v>372</v>
      </c>
      <c r="B186" s="19" t="s">
        <v>158</v>
      </c>
      <c r="C186" s="97">
        <v>1733.99</v>
      </c>
    </row>
    <row r="187" spans="1:3" ht="12.75">
      <c r="A187" s="40" t="s">
        <v>328</v>
      </c>
      <c r="B187" s="8" t="s">
        <v>156</v>
      </c>
      <c r="C187" s="95">
        <v>1748.58</v>
      </c>
    </row>
    <row r="188" spans="1:3" ht="12.75">
      <c r="A188" s="30" t="s">
        <v>373</v>
      </c>
      <c r="B188" s="19" t="s">
        <v>158</v>
      </c>
      <c r="C188" s="97">
        <v>1751.96</v>
      </c>
    </row>
    <row r="189" spans="1:3" ht="12.75">
      <c r="A189" s="40" t="s">
        <v>329</v>
      </c>
      <c r="B189" s="8" t="s">
        <v>156</v>
      </c>
      <c r="C189" s="95">
        <v>1922.92</v>
      </c>
    </row>
    <row r="190" spans="1:3" ht="12.75">
      <c r="A190" s="30" t="s">
        <v>374</v>
      </c>
      <c r="B190" s="19" t="s">
        <v>158</v>
      </c>
      <c r="C190" s="97">
        <v>1926.14</v>
      </c>
    </row>
    <row r="191" spans="1:3" ht="12.75">
      <c r="A191" s="40" t="s">
        <v>375</v>
      </c>
      <c r="B191" s="8" t="s">
        <v>158</v>
      </c>
      <c r="C191" s="95">
        <v>2141.03</v>
      </c>
    </row>
    <row r="192" spans="1:3" ht="12.75">
      <c r="A192" s="30" t="s">
        <v>376</v>
      </c>
      <c r="B192" s="19" t="s">
        <v>158</v>
      </c>
      <c r="C192" s="97">
        <v>2318.44</v>
      </c>
    </row>
    <row r="193" spans="1:3" ht="12.75">
      <c r="A193" s="40" t="s">
        <v>377</v>
      </c>
      <c r="B193" s="8" t="s">
        <v>158</v>
      </c>
      <c r="C193" s="95">
        <v>2556.21</v>
      </c>
    </row>
    <row r="194" spans="1:3" ht="12.75">
      <c r="A194" s="30" t="s">
        <v>378</v>
      </c>
      <c r="B194" s="19" t="s">
        <v>158</v>
      </c>
      <c r="C194" s="97">
        <v>2564.35</v>
      </c>
    </row>
    <row r="195" spans="1:3" ht="12.75">
      <c r="A195" s="40" t="s">
        <v>379</v>
      </c>
      <c r="B195" s="8" t="s">
        <v>158</v>
      </c>
      <c r="C195" s="95">
        <v>2673.41</v>
      </c>
    </row>
    <row r="196" spans="1:3" ht="12.75">
      <c r="A196" s="30" t="s">
        <v>380</v>
      </c>
      <c r="B196" s="19" t="s">
        <v>158</v>
      </c>
      <c r="C196" s="97">
        <v>2678.32</v>
      </c>
    </row>
    <row r="197" spans="1:3" ht="12.75">
      <c r="A197" s="48" t="s">
        <v>267</v>
      </c>
      <c r="B197" s="4"/>
      <c r="C197" s="95"/>
    </row>
    <row r="198" spans="1:3" ht="12.75">
      <c r="A198" s="114" t="s">
        <v>381</v>
      </c>
      <c r="B198" s="115"/>
      <c r="C198" s="115"/>
    </row>
    <row r="199" spans="1:3" ht="12.75">
      <c r="A199" s="116"/>
      <c r="B199" s="117"/>
      <c r="C199" s="117"/>
    </row>
    <row r="200" spans="1:3" ht="12.75">
      <c r="A200" s="28" t="s">
        <v>124</v>
      </c>
      <c r="B200" s="7" t="s">
        <v>157</v>
      </c>
      <c r="C200" s="95"/>
    </row>
    <row r="201" spans="1:3" ht="12.75">
      <c r="A201" s="30" t="s">
        <v>222</v>
      </c>
      <c r="B201" s="19" t="s">
        <v>156</v>
      </c>
      <c r="C201" s="97">
        <v>1243.85</v>
      </c>
    </row>
    <row r="202" spans="1:3" ht="12.75">
      <c r="A202" s="31" t="s">
        <v>223</v>
      </c>
      <c r="B202" s="10" t="s">
        <v>156</v>
      </c>
      <c r="C202" s="95">
        <v>1243.85</v>
      </c>
    </row>
    <row r="203" spans="1:3" ht="12.75">
      <c r="A203" s="30" t="s">
        <v>382</v>
      </c>
      <c r="B203" s="19" t="s">
        <v>158</v>
      </c>
      <c r="C203" s="97">
        <v>1258.6</v>
      </c>
    </row>
    <row r="204" spans="1:3" ht="12.75">
      <c r="A204" s="31" t="s">
        <v>224</v>
      </c>
      <c r="B204" s="10" t="s">
        <v>156</v>
      </c>
      <c r="C204" s="95">
        <v>1297.61</v>
      </c>
    </row>
    <row r="205" spans="1:3" ht="12.75">
      <c r="A205" s="30" t="s">
        <v>383</v>
      </c>
      <c r="B205" s="19" t="s">
        <v>158</v>
      </c>
      <c r="C205" s="97">
        <v>1294.39</v>
      </c>
    </row>
    <row r="206" spans="1:3" ht="12.75">
      <c r="A206" s="31" t="s">
        <v>225</v>
      </c>
      <c r="B206" s="10" t="s">
        <v>156</v>
      </c>
      <c r="C206" s="95">
        <v>1729.08</v>
      </c>
    </row>
    <row r="207" spans="1:3" ht="12.75">
      <c r="A207" s="30" t="s">
        <v>384</v>
      </c>
      <c r="B207" s="19" t="s">
        <v>158</v>
      </c>
      <c r="C207" s="97">
        <v>1714.48</v>
      </c>
    </row>
    <row r="208" spans="1:3" ht="12.75">
      <c r="A208" s="31" t="s">
        <v>226</v>
      </c>
      <c r="B208" s="10" t="s">
        <v>156</v>
      </c>
      <c r="C208" s="95">
        <v>1753.5</v>
      </c>
    </row>
    <row r="209" spans="1:3" ht="12.75">
      <c r="A209" s="30" t="s">
        <v>385</v>
      </c>
      <c r="B209" s="19" t="s">
        <v>158</v>
      </c>
      <c r="C209" s="97">
        <v>1722.62</v>
      </c>
    </row>
    <row r="210" spans="1:3" ht="12.75">
      <c r="A210" s="31" t="s">
        <v>227</v>
      </c>
      <c r="B210" s="10" t="s">
        <v>156</v>
      </c>
      <c r="C210" s="95">
        <v>2023.83</v>
      </c>
    </row>
    <row r="211" spans="1:3" ht="12.75">
      <c r="A211" s="30" t="s">
        <v>386</v>
      </c>
      <c r="B211" s="19" t="s">
        <v>158</v>
      </c>
      <c r="C211" s="97">
        <v>1986.36</v>
      </c>
    </row>
    <row r="212" spans="1:3" ht="12.75">
      <c r="A212" s="40" t="s">
        <v>390</v>
      </c>
      <c r="B212" s="8" t="s">
        <v>158</v>
      </c>
      <c r="C212" s="95">
        <v>2036.89</v>
      </c>
    </row>
    <row r="213" spans="1:3" ht="12.75">
      <c r="A213" s="30" t="s">
        <v>228</v>
      </c>
      <c r="B213" s="19" t="s">
        <v>156</v>
      </c>
      <c r="C213" s="97">
        <v>2085.73</v>
      </c>
    </row>
    <row r="214" spans="1:3" ht="12.75">
      <c r="A214" s="40" t="s">
        <v>387</v>
      </c>
      <c r="B214" s="8" t="s">
        <v>158</v>
      </c>
      <c r="C214" s="95">
        <v>2040.12</v>
      </c>
    </row>
    <row r="215" spans="1:3" ht="12.75">
      <c r="A215" s="30" t="s">
        <v>229</v>
      </c>
      <c r="B215" s="19" t="s">
        <v>156</v>
      </c>
      <c r="C215" s="97">
        <v>2496</v>
      </c>
    </row>
    <row r="216" spans="1:3" ht="12.75">
      <c r="A216" s="40" t="s">
        <v>388</v>
      </c>
      <c r="B216" s="8" t="s">
        <v>158</v>
      </c>
      <c r="C216" s="95">
        <v>2473.11</v>
      </c>
    </row>
    <row r="217" spans="1:3" ht="12.75">
      <c r="A217" s="30" t="s">
        <v>389</v>
      </c>
      <c r="B217" s="19" t="s">
        <v>158</v>
      </c>
      <c r="C217" s="97">
        <v>2496</v>
      </c>
    </row>
    <row r="218" spans="1:3" ht="12.75">
      <c r="A218" s="48" t="s">
        <v>267</v>
      </c>
      <c r="B218" s="4"/>
      <c r="C218" s="95"/>
    </row>
    <row r="219" spans="1:3" ht="18">
      <c r="A219" s="120" t="s">
        <v>391</v>
      </c>
      <c r="B219" s="120"/>
      <c r="C219" s="121"/>
    </row>
    <row r="220" spans="1:3" ht="12.75">
      <c r="A220" s="114" t="s">
        <v>396</v>
      </c>
      <c r="B220" s="115"/>
      <c r="C220" s="115"/>
    </row>
    <row r="221" spans="1:3" ht="12.75">
      <c r="A221" s="116"/>
      <c r="B221" s="117"/>
      <c r="C221" s="117"/>
    </row>
    <row r="222" spans="1:3" ht="12.75">
      <c r="A222" s="41" t="s">
        <v>124</v>
      </c>
      <c r="B222" s="53"/>
      <c r="C222" s="95"/>
    </row>
    <row r="223" spans="1:3" ht="12.75">
      <c r="A223" s="30" t="s">
        <v>392</v>
      </c>
      <c r="B223" s="19"/>
      <c r="C223" s="97">
        <v>475.39</v>
      </c>
    </row>
    <row r="224" spans="1:3" ht="12.75">
      <c r="A224" s="40" t="s">
        <v>393</v>
      </c>
      <c r="B224" s="10"/>
      <c r="C224" s="95">
        <v>475.39</v>
      </c>
    </row>
    <row r="225" spans="1:3" ht="12.75">
      <c r="A225" s="30" t="s">
        <v>394</v>
      </c>
      <c r="B225" s="24"/>
      <c r="C225" s="97">
        <v>493.36</v>
      </c>
    </row>
    <row r="226" spans="1:3" ht="12.75">
      <c r="A226" s="32" t="s">
        <v>395</v>
      </c>
      <c r="B226" s="4"/>
      <c r="C226" s="95">
        <v>493.36</v>
      </c>
    </row>
    <row r="227" spans="1:3" ht="12.75">
      <c r="A227" s="37"/>
      <c r="B227" s="37"/>
      <c r="C227" s="95"/>
    </row>
    <row r="228" spans="1:3" ht="12.75">
      <c r="A228" s="37"/>
      <c r="B228" s="37"/>
      <c r="C228" s="95"/>
    </row>
    <row r="229" spans="1:3" ht="12.75">
      <c r="A229" s="114" t="s">
        <v>397</v>
      </c>
      <c r="B229" s="115"/>
      <c r="C229" s="115"/>
    </row>
    <row r="230" spans="1:3" ht="12.75">
      <c r="A230" s="116"/>
      <c r="B230" s="117"/>
      <c r="C230" s="117"/>
    </row>
    <row r="231" spans="1:3" ht="12.75">
      <c r="A231" s="41" t="s">
        <v>124</v>
      </c>
      <c r="B231" s="53" t="s">
        <v>157</v>
      </c>
      <c r="C231" s="95"/>
    </row>
    <row r="232" spans="1:3" ht="12.75">
      <c r="A232" s="30" t="s">
        <v>398</v>
      </c>
      <c r="B232" s="19" t="s">
        <v>156</v>
      </c>
      <c r="C232" s="97">
        <v>418.41</v>
      </c>
    </row>
    <row r="233" spans="1:3" ht="12.75">
      <c r="A233" s="40" t="s">
        <v>399</v>
      </c>
      <c r="B233" s="8" t="s">
        <v>156</v>
      </c>
      <c r="C233" s="95">
        <v>418.41</v>
      </c>
    </row>
    <row r="234" spans="1:3" ht="12.75">
      <c r="A234" s="35" t="s">
        <v>71</v>
      </c>
      <c r="B234" s="22" t="s">
        <v>156</v>
      </c>
      <c r="C234" s="97">
        <v>429.77</v>
      </c>
    </row>
    <row r="235" spans="1:3" ht="12.75">
      <c r="A235" s="114" t="s">
        <v>400</v>
      </c>
      <c r="B235" s="115"/>
      <c r="C235" s="115"/>
    </row>
    <row r="236" spans="1:3" ht="12.75">
      <c r="A236" s="116"/>
      <c r="B236" s="117"/>
      <c r="C236" s="117"/>
    </row>
    <row r="237" spans="1:3" ht="12.75">
      <c r="A237" s="41" t="s">
        <v>124</v>
      </c>
      <c r="B237" s="53" t="s">
        <v>157</v>
      </c>
      <c r="C237" s="95"/>
    </row>
    <row r="238" spans="1:3" ht="12.75">
      <c r="A238" s="30" t="s">
        <v>72</v>
      </c>
      <c r="B238" s="19" t="s">
        <v>156</v>
      </c>
      <c r="C238" s="97">
        <v>276.79</v>
      </c>
    </row>
    <row r="239" spans="1:3" ht="12.75">
      <c r="A239" s="31" t="s">
        <v>73</v>
      </c>
      <c r="B239" s="8" t="s">
        <v>156</v>
      </c>
      <c r="C239" s="95">
        <v>276.79</v>
      </c>
    </row>
    <row r="240" spans="1:3" ht="12.75">
      <c r="A240" s="35" t="s">
        <v>74</v>
      </c>
      <c r="B240" s="22" t="s">
        <v>156</v>
      </c>
      <c r="C240" s="97">
        <v>283.24</v>
      </c>
    </row>
    <row r="241" spans="1:2" ht="12.75">
      <c r="A241" s="2"/>
      <c r="B241" s="2"/>
    </row>
    <row r="242" spans="1:2" ht="12.75">
      <c r="A242" s="2"/>
      <c r="B242" s="2"/>
    </row>
  </sheetData>
  <sheetProtection/>
  <mergeCells count="20">
    <mergeCell ref="A22:C22"/>
    <mergeCell ref="A235:C236"/>
    <mergeCell ref="A198:C199"/>
    <mergeCell ref="A219:C219"/>
    <mergeCell ref="A220:C221"/>
    <mergeCell ref="A229:C230"/>
    <mergeCell ref="A125:C126"/>
    <mergeCell ref="A128:C129"/>
    <mergeCell ref="A138:C139"/>
    <mergeCell ref="A174:C175"/>
    <mergeCell ref="A6:B6"/>
    <mergeCell ref="A57:C58"/>
    <mergeCell ref="A85:C85"/>
    <mergeCell ref="A94:C95"/>
    <mergeCell ref="A124:C124"/>
    <mergeCell ref="A5:B5"/>
    <mergeCell ref="A56:B56"/>
    <mergeCell ref="A34:C35"/>
    <mergeCell ref="A46:C47"/>
    <mergeCell ref="A32:C32"/>
  </mergeCells>
  <printOptions/>
  <pageMargins left="0.36" right="0.1968503937007874" top="0.23" bottom="0.29" header="0.25" footer="0.27"/>
  <pageSetup horizontalDpi="600" verticalDpi="600" orientation="portrait" paperSize="9" scale="80" r:id="rId1"/>
  <headerFooter alignWithMargins="0">
    <oddFooter>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49.00390625" style="0" customWidth="1"/>
    <col min="2" max="2" width="16.8515625" style="0" customWidth="1"/>
    <col min="3" max="3" width="23.00390625" style="18" customWidth="1"/>
    <col min="4" max="4" width="14.421875" style="0" customWidth="1"/>
    <col min="5" max="5" width="18.421875" style="88" customWidth="1"/>
  </cols>
  <sheetData>
    <row r="1" spans="1:3" ht="18">
      <c r="A1" s="122" t="s">
        <v>401</v>
      </c>
      <c r="B1" s="122"/>
      <c r="C1" s="122"/>
    </row>
    <row r="2" spans="1:5" ht="16.5" thickBot="1">
      <c r="A2" s="25" t="s">
        <v>402</v>
      </c>
      <c r="B2" s="26"/>
      <c r="C2" s="82"/>
      <c r="D2" s="94"/>
      <c r="E2" s="23"/>
    </row>
    <row r="3" spans="1:5" ht="16.5" thickBot="1">
      <c r="A3" s="43" t="s">
        <v>403</v>
      </c>
      <c r="B3" s="44"/>
      <c r="C3" s="78"/>
      <c r="D3" s="76" t="s">
        <v>536</v>
      </c>
      <c r="E3" s="73" t="s">
        <v>247</v>
      </c>
    </row>
    <row r="4" spans="1:5" ht="13.5" thickBot="1">
      <c r="A4" s="28" t="s">
        <v>124</v>
      </c>
      <c r="B4" s="7" t="s">
        <v>157</v>
      </c>
      <c r="C4" s="79" t="s">
        <v>539</v>
      </c>
      <c r="D4" s="93">
        <v>0</v>
      </c>
      <c r="E4" s="106" t="s">
        <v>537</v>
      </c>
    </row>
    <row r="5" spans="1:5" ht="12.75">
      <c r="A5" s="38" t="s">
        <v>176</v>
      </c>
      <c r="B5" s="51" t="s">
        <v>156</v>
      </c>
      <c r="C5" s="97">
        <v>205.21</v>
      </c>
      <c r="D5" s="100">
        <f>D4</f>
        <v>0</v>
      </c>
      <c r="E5" s="97">
        <f aca="true" t="shared" si="0" ref="E5:E66">C5*((100-D5)/100)</f>
        <v>205.21</v>
      </c>
    </row>
    <row r="6" spans="1:5" ht="12.75">
      <c r="A6" s="31" t="s">
        <v>177</v>
      </c>
      <c r="B6" s="10" t="s">
        <v>156</v>
      </c>
      <c r="C6" s="95">
        <v>208.44</v>
      </c>
      <c r="D6" s="75">
        <f aca="true" t="shared" si="1" ref="D6:D66">D5</f>
        <v>0</v>
      </c>
      <c r="E6" s="95">
        <f t="shared" si="0"/>
        <v>208.44</v>
      </c>
    </row>
    <row r="7" spans="1:5" ht="12.75">
      <c r="A7" s="30" t="s">
        <v>178</v>
      </c>
      <c r="B7" s="19" t="s">
        <v>156</v>
      </c>
      <c r="C7" s="97">
        <v>213.35</v>
      </c>
      <c r="D7" s="101">
        <f t="shared" si="1"/>
        <v>0</v>
      </c>
      <c r="E7" s="97">
        <f t="shared" si="0"/>
        <v>213.35</v>
      </c>
    </row>
    <row r="8" spans="1:5" ht="12.75">
      <c r="A8" s="31" t="s">
        <v>185</v>
      </c>
      <c r="B8" s="10" t="s">
        <v>156</v>
      </c>
      <c r="C8" s="95">
        <v>242.53</v>
      </c>
      <c r="D8" s="75">
        <f t="shared" si="1"/>
        <v>0</v>
      </c>
      <c r="E8" s="95">
        <f t="shared" si="0"/>
        <v>242.53</v>
      </c>
    </row>
    <row r="9" spans="1:5" ht="12.75">
      <c r="A9" s="30" t="s">
        <v>186</v>
      </c>
      <c r="B9" s="19" t="s">
        <v>156</v>
      </c>
      <c r="C9" s="97">
        <v>271.87</v>
      </c>
      <c r="D9" s="101">
        <f t="shared" si="1"/>
        <v>0</v>
      </c>
      <c r="E9" s="97">
        <f t="shared" si="0"/>
        <v>271.87</v>
      </c>
    </row>
    <row r="10" spans="1:5" ht="12.75">
      <c r="A10" s="32" t="s">
        <v>187</v>
      </c>
      <c r="B10" s="52" t="s">
        <v>156</v>
      </c>
      <c r="C10" s="95">
        <v>281.7</v>
      </c>
      <c r="D10" s="75">
        <f t="shared" si="1"/>
        <v>0</v>
      </c>
      <c r="E10" s="95">
        <f t="shared" si="0"/>
        <v>281.7</v>
      </c>
    </row>
    <row r="11" spans="1:5" ht="12.75">
      <c r="A11" s="114" t="s">
        <v>544</v>
      </c>
      <c r="B11" s="115"/>
      <c r="C11" s="115"/>
      <c r="D11" s="115"/>
      <c r="E11" s="127"/>
    </row>
    <row r="12" spans="1:5" ht="19.5" customHeight="1">
      <c r="A12" s="116"/>
      <c r="B12" s="117"/>
      <c r="C12" s="117"/>
      <c r="D12" s="117"/>
      <c r="E12" s="128"/>
    </row>
    <row r="13" spans="1:5" ht="14.25" customHeight="1">
      <c r="A13" s="38" t="s">
        <v>179</v>
      </c>
      <c r="B13" s="51" t="s">
        <v>156</v>
      </c>
      <c r="C13" s="97">
        <v>205.21</v>
      </c>
      <c r="D13" s="101">
        <f t="shared" si="1"/>
        <v>0</v>
      </c>
      <c r="E13" s="97">
        <f t="shared" si="0"/>
        <v>205.21</v>
      </c>
    </row>
    <row r="14" spans="1:5" ht="13.5" customHeight="1">
      <c r="A14" s="31" t="s">
        <v>180</v>
      </c>
      <c r="B14" s="10" t="s">
        <v>156</v>
      </c>
      <c r="C14" s="95">
        <v>209.97</v>
      </c>
      <c r="D14" s="75">
        <f t="shared" si="1"/>
        <v>0</v>
      </c>
      <c r="E14" s="95">
        <f t="shared" si="0"/>
        <v>209.97</v>
      </c>
    </row>
    <row r="15" spans="1:5" ht="14.25" customHeight="1">
      <c r="A15" s="30" t="s">
        <v>181</v>
      </c>
      <c r="B15" s="19" t="s">
        <v>156</v>
      </c>
      <c r="C15" s="97">
        <v>218.11</v>
      </c>
      <c r="D15" s="101">
        <f t="shared" si="1"/>
        <v>0</v>
      </c>
      <c r="E15" s="97">
        <f t="shared" si="0"/>
        <v>218.11</v>
      </c>
    </row>
    <row r="16" spans="1:5" ht="13.5" customHeight="1">
      <c r="A16" s="31" t="s">
        <v>182</v>
      </c>
      <c r="B16" s="10" t="s">
        <v>156</v>
      </c>
      <c r="C16" s="95">
        <v>245.91</v>
      </c>
      <c r="D16" s="75">
        <f t="shared" si="1"/>
        <v>0</v>
      </c>
      <c r="E16" s="95">
        <f t="shared" si="0"/>
        <v>245.91</v>
      </c>
    </row>
    <row r="17" spans="1:5" ht="14.25" customHeight="1">
      <c r="A17" s="30" t="s">
        <v>183</v>
      </c>
      <c r="B17" s="19" t="s">
        <v>156</v>
      </c>
      <c r="C17" s="97">
        <v>276.79</v>
      </c>
      <c r="D17" s="101">
        <f t="shared" si="1"/>
        <v>0</v>
      </c>
      <c r="E17" s="97">
        <f t="shared" si="0"/>
        <v>276.79</v>
      </c>
    </row>
    <row r="18" spans="1:5" ht="13.5" customHeight="1">
      <c r="A18" s="32" t="s">
        <v>184</v>
      </c>
      <c r="B18" s="52" t="s">
        <v>156</v>
      </c>
      <c r="C18" s="95">
        <v>284.93</v>
      </c>
      <c r="D18" s="75">
        <f t="shared" si="1"/>
        <v>0</v>
      </c>
      <c r="E18" s="95">
        <f t="shared" si="0"/>
        <v>284.93</v>
      </c>
    </row>
    <row r="19" spans="1:5" ht="12.75">
      <c r="A19" s="129" t="s">
        <v>545</v>
      </c>
      <c r="B19" s="130"/>
      <c r="C19" s="130"/>
      <c r="D19" s="130"/>
      <c r="E19" s="131"/>
    </row>
    <row r="20" spans="1:5" ht="22.5" customHeight="1">
      <c r="A20" s="132"/>
      <c r="B20" s="133"/>
      <c r="C20" s="133"/>
      <c r="D20" s="133"/>
      <c r="E20" s="134"/>
    </row>
    <row r="21" spans="1:5" ht="14.25" customHeight="1">
      <c r="A21" s="38" t="s">
        <v>511</v>
      </c>
      <c r="B21" s="51"/>
      <c r="C21" s="97">
        <v>269.57</v>
      </c>
      <c r="D21" s="101">
        <f t="shared" si="1"/>
        <v>0</v>
      </c>
      <c r="E21" s="97">
        <f t="shared" si="0"/>
        <v>269.57</v>
      </c>
    </row>
    <row r="22" spans="1:5" ht="13.5" customHeight="1">
      <c r="A22" s="31" t="s">
        <v>512</v>
      </c>
      <c r="B22" s="8"/>
      <c r="C22" s="95">
        <v>269.57</v>
      </c>
      <c r="D22" s="75">
        <f t="shared" si="1"/>
        <v>0</v>
      </c>
      <c r="E22" s="95">
        <f t="shared" si="0"/>
        <v>269.57</v>
      </c>
    </row>
    <row r="23" spans="1:5" ht="14.25" customHeight="1">
      <c r="A23" s="30" t="s">
        <v>513</v>
      </c>
      <c r="B23" s="19"/>
      <c r="C23" s="97">
        <v>269.57</v>
      </c>
      <c r="D23" s="101">
        <f t="shared" si="1"/>
        <v>0</v>
      </c>
      <c r="E23" s="97">
        <f t="shared" si="0"/>
        <v>269.57</v>
      </c>
    </row>
    <row r="24" spans="1:5" ht="13.5" customHeight="1">
      <c r="A24" s="31" t="s">
        <v>514</v>
      </c>
      <c r="B24" s="10"/>
      <c r="C24" s="95">
        <v>341.61</v>
      </c>
      <c r="D24" s="75">
        <f t="shared" si="1"/>
        <v>0</v>
      </c>
      <c r="E24" s="95">
        <f t="shared" si="0"/>
        <v>341.61</v>
      </c>
    </row>
    <row r="25" spans="1:5" ht="14.25" customHeight="1">
      <c r="A25" s="30" t="s">
        <v>515</v>
      </c>
      <c r="B25" s="19"/>
      <c r="C25" s="97">
        <v>351.59</v>
      </c>
      <c r="D25" s="101">
        <f t="shared" si="1"/>
        <v>0</v>
      </c>
      <c r="E25" s="97">
        <f t="shared" si="0"/>
        <v>351.59</v>
      </c>
    </row>
    <row r="26" spans="1:5" ht="13.5" customHeight="1">
      <c r="A26" s="31" t="s">
        <v>516</v>
      </c>
      <c r="B26" s="10"/>
      <c r="C26" s="95">
        <v>388.45</v>
      </c>
      <c r="D26" s="75">
        <f t="shared" si="1"/>
        <v>0</v>
      </c>
      <c r="E26" s="95">
        <f t="shared" si="0"/>
        <v>388.45</v>
      </c>
    </row>
    <row r="27" spans="1:5" ht="14.25" customHeight="1">
      <c r="A27" s="30" t="s">
        <v>517</v>
      </c>
      <c r="B27" s="19"/>
      <c r="C27" s="97">
        <v>396.75</v>
      </c>
      <c r="D27" s="101">
        <f t="shared" si="1"/>
        <v>0</v>
      </c>
      <c r="E27" s="97">
        <f t="shared" si="0"/>
        <v>396.75</v>
      </c>
    </row>
    <row r="28" spans="1:5" ht="13.5" customHeight="1">
      <c r="A28" s="31" t="s">
        <v>518</v>
      </c>
      <c r="B28" s="10"/>
      <c r="C28" s="95">
        <v>646.2</v>
      </c>
      <c r="D28" s="75">
        <f t="shared" si="1"/>
        <v>0</v>
      </c>
      <c r="E28" s="95">
        <f t="shared" si="0"/>
        <v>646.2</v>
      </c>
    </row>
    <row r="29" spans="1:5" ht="14.25" customHeight="1">
      <c r="A29" s="30" t="s">
        <v>519</v>
      </c>
      <c r="B29" s="19"/>
      <c r="C29" s="97">
        <v>967.07</v>
      </c>
      <c r="D29" s="101">
        <f t="shared" si="1"/>
        <v>0</v>
      </c>
      <c r="E29" s="97">
        <f t="shared" si="0"/>
        <v>967.07</v>
      </c>
    </row>
    <row r="30" spans="1:5" ht="13.5" customHeight="1">
      <c r="A30" s="31" t="s">
        <v>520</v>
      </c>
      <c r="B30" s="10"/>
      <c r="C30" s="95">
        <v>983.35</v>
      </c>
      <c r="D30" s="75">
        <f t="shared" si="1"/>
        <v>0</v>
      </c>
      <c r="E30" s="95">
        <f t="shared" si="0"/>
        <v>983.35</v>
      </c>
    </row>
    <row r="31" spans="1:5" ht="13.5" customHeight="1">
      <c r="A31" s="30" t="s">
        <v>521</v>
      </c>
      <c r="B31" s="19"/>
      <c r="C31" s="97">
        <v>1190.25</v>
      </c>
      <c r="D31" s="101">
        <f t="shared" si="1"/>
        <v>0</v>
      </c>
      <c r="E31" s="97">
        <f t="shared" si="0"/>
        <v>1190.25</v>
      </c>
    </row>
    <row r="32" spans="1:5" ht="14.25" customHeight="1">
      <c r="A32" s="40" t="s">
        <v>522</v>
      </c>
      <c r="B32" s="8"/>
      <c r="C32" s="95">
        <v>1157.68</v>
      </c>
      <c r="D32" s="75">
        <f t="shared" si="1"/>
        <v>0</v>
      </c>
      <c r="E32" s="95">
        <f t="shared" si="0"/>
        <v>1157.68</v>
      </c>
    </row>
    <row r="33" spans="1:5" ht="13.5" customHeight="1">
      <c r="A33" s="30" t="s">
        <v>523</v>
      </c>
      <c r="B33" s="19"/>
      <c r="C33" s="97">
        <v>1122.82</v>
      </c>
      <c r="D33" s="101">
        <f t="shared" si="1"/>
        <v>0</v>
      </c>
      <c r="E33" s="97">
        <f t="shared" si="0"/>
        <v>1122.82</v>
      </c>
    </row>
    <row r="34" spans="1:5" ht="14.25" customHeight="1">
      <c r="A34" s="40" t="s">
        <v>524</v>
      </c>
      <c r="B34" s="8"/>
      <c r="C34" s="95">
        <v>1312.36</v>
      </c>
      <c r="D34" s="75">
        <f t="shared" si="1"/>
        <v>0</v>
      </c>
      <c r="E34" s="95">
        <f t="shared" si="0"/>
        <v>1312.36</v>
      </c>
    </row>
    <row r="35" spans="1:5" ht="14.25" customHeight="1">
      <c r="A35" s="30" t="s">
        <v>525</v>
      </c>
      <c r="B35" s="65"/>
      <c r="C35" s="97">
        <v>1346.46</v>
      </c>
      <c r="D35" s="101">
        <f t="shared" si="1"/>
        <v>0</v>
      </c>
      <c r="E35" s="97">
        <f t="shared" si="0"/>
        <v>1346.46</v>
      </c>
    </row>
    <row r="36" spans="1:5" ht="14.25" customHeight="1">
      <c r="A36" s="40" t="s">
        <v>526</v>
      </c>
      <c r="B36" s="8"/>
      <c r="C36" s="95">
        <v>1711.26</v>
      </c>
      <c r="D36" s="75">
        <f t="shared" si="1"/>
        <v>0</v>
      </c>
      <c r="E36" s="95">
        <f t="shared" si="0"/>
        <v>1711.26</v>
      </c>
    </row>
    <row r="37" spans="1:5" ht="14.25" customHeight="1">
      <c r="A37" s="30" t="s">
        <v>527</v>
      </c>
      <c r="B37" s="19"/>
      <c r="C37" s="97">
        <v>1711.26</v>
      </c>
      <c r="D37" s="101">
        <f t="shared" si="1"/>
        <v>0</v>
      </c>
      <c r="E37" s="97">
        <f t="shared" si="0"/>
        <v>1711.26</v>
      </c>
    </row>
    <row r="38" spans="1:5" ht="14.25" customHeight="1">
      <c r="A38" s="40" t="s">
        <v>528</v>
      </c>
      <c r="B38" s="8"/>
      <c r="C38" s="95">
        <v>1844.74</v>
      </c>
      <c r="D38" s="75">
        <f t="shared" si="1"/>
        <v>0</v>
      </c>
      <c r="E38" s="95">
        <f t="shared" si="0"/>
        <v>1844.74</v>
      </c>
    </row>
    <row r="39" spans="1:5" ht="14.25" customHeight="1">
      <c r="A39" s="30" t="s">
        <v>529</v>
      </c>
      <c r="B39" s="19"/>
      <c r="C39" s="97">
        <v>1844.74</v>
      </c>
      <c r="D39" s="101">
        <f t="shared" si="1"/>
        <v>0</v>
      </c>
      <c r="E39" s="97">
        <f t="shared" si="0"/>
        <v>1844.74</v>
      </c>
    </row>
    <row r="40" spans="1:5" ht="14.25" customHeight="1">
      <c r="A40" s="40" t="s">
        <v>530</v>
      </c>
      <c r="B40" s="8"/>
      <c r="C40" s="95">
        <v>1861.02</v>
      </c>
      <c r="D40" s="75">
        <f t="shared" si="1"/>
        <v>0</v>
      </c>
      <c r="E40" s="95">
        <f t="shared" si="0"/>
        <v>1861.02</v>
      </c>
    </row>
    <row r="41" spans="1:5" ht="14.25" customHeight="1">
      <c r="A41" s="30" t="s">
        <v>531</v>
      </c>
      <c r="B41" s="19"/>
      <c r="C41" s="97">
        <v>1911.4</v>
      </c>
      <c r="D41" s="101">
        <f t="shared" si="1"/>
        <v>0</v>
      </c>
      <c r="E41" s="97">
        <f t="shared" si="0"/>
        <v>1911.4</v>
      </c>
    </row>
    <row r="42" spans="1:5" ht="13.5" customHeight="1">
      <c r="A42" s="40" t="s">
        <v>532</v>
      </c>
      <c r="B42" s="8"/>
      <c r="C42" s="95">
        <v>2180.04</v>
      </c>
      <c r="D42" s="75">
        <f t="shared" si="1"/>
        <v>0</v>
      </c>
      <c r="E42" s="95">
        <f t="shared" si="0"/>
        <v>2180.04</v>
      </c>
    </row>
    <row r="43" spans="1:5" ht="13.5" customHeight="1">
      <c r="A43" s="30" t="s">
        <v>533</v>
      </c>
      <c r="B43" s="19"/>
      <c r="C43" s="97">
        <v>2145.95</v>
      </c>
      <c r="D43" s="101">
        <f t="shared" si="1"/>
        <v>0</v>
      </c>
      <c r="E43" s="97">
        <f t="shared" si="0"/>
        <v>2145.95</v>
      </c>
    </row>
    <row r="44" spans="1:5" ht="13.5" customHeight="1">
      <c r="A44" s="31" t="s">
        <v>534</v>
      </c>
      <c r="B44" s="10"/>
      <c r="C44" s="95">
        <v>2137.8</v>
      </c>
      <c r="D44" s="75">
        <f t="shared" si="1"/>
        <v>0</v>
      </c>
      <c r="E44" s="95">
        <f t="shared" si="0"/>
        <v>2137.8</v>
      </c>
    </row>
    <row r="45" spans="1:5" ht="12.75">
      <c r="A45" s="48" t="s">
        <v>267</v>
      </c>
      <c r="B45" s="4"/>
      <c r="C45" s="95"/>
      <c r="D45" s="75"/>
      <c r="E45" s="95"/>
    </row>
    <row r="46" spans="1:5" ht="12.75">
      <c r="A46" s="129" t="s">
        <v>546</v>
      </c>
      <c r="B46" s="130"/>
      <c r="C46" s="130"/>
      <c r="D46" s="130"/>
      <c r="E46" s="131"/>
    </row>
    <row r="47" spans="1:5" ht="23.25" customHeight="1">
      <c r="A47" s="132"/>
      <c r="B47" s="133"/>
      <c r="C47" s="133"/>
      <c r="D47" s="133"/>
      <c r="E47" s="134"/>
    </row>
    <row r="48" spans="1:5" ht="14.25" customHeight="1">
      <c r="A48" s="38" t="s">
        <v>519</v>
      </c>
      <c r="B48" s="51"/>
      <c r="C48" s="97">
        <v>889.04</v>
      </c>
      <c r="D48" s="101">
        <f t="shared" si="1"/>
        <v>0</v>
      </c>
      <c r="E48" s="97">
        <f t="shared" si="0"/>
        <v>889.04</v>
      </c>
    </row>
    <row r="49" spans="1:5" ht="13.5" customHeight="1">
      <c r="A49" s="31" t="s">
        <v>520</v>
      </c>
      <c r="B49" s="10"/>
      <c r="C49" s="95">
        <v>897.18</v>
      </c>
      <c r="D49" s="75">
        <f t="shared" si="1"/>
        <v>0</v>
      </c>
      <c r="E49" s="95">
        <f t="shared" si="0"/>
        <v>897.18</v>
      </c>
    </row>
    <row r="50" spans="1:5" ht="14.25" customHeight="1">
      <c r="A50" s="30" t="s">
        <v>521</v>
      </c>
      <c r="B50" s="19"/>
      <c r="C50" s="97">
        <v>1072.9</v>
      </c>
      <c r="D50" s="101">
        <f t="shared" si="1"/>
        <v>0</v>
      </c>
      <c r="E50" s="97">
        <f t="shared" si="0"/>
        <v>1072.9</v>
      </c>
    </row>
    <row r="51" spans="1:5" ht="13.5" customHeight="1">
      <c r="A51" s="31" t="s">
        <v>522</v>
      </c>
      <c r="B51" s="10"/>
      <c r="C51" s="95">
        <v>1040.33</v>
      </c>
      <c r="D51" s="75">
        <f t="shared" si="1"/>
        <v>0</v>
      </c>
      <c r="E51" s="95">
        <f t="shared" si="0"/>
        <v>1040.33</v>
      </c>
    </row>
    <row r="52" spans="1:5" ht="14.25" customHeight="1">
      <c r="A52" s="30" t="s">
        <v>523</v>
      </c>
      <c r="B52" s="19"/>
      <c r="C52" s="97">
        <v>1139.71</v>
      </c>
      <c r="D52" s="101">
        <f t="shared" si="1"/>
        <v>0</v>
      </c>
      <c r="E52" s="97">
        <f t="shared" si="0"/>
        <v>1139.71</v>
      </c>
    </row>
    <row r="53" spans="1:5" ht="13.5" customHeight="1">
      <c r="A53" s="31" t="s">
        <v>524</v>
      </c>
      <c r="B53" s="10"/>
      <c r="C53" s="95">
        <v>1173.96</v>
      </c>
      <c r="D53" s="75">
        <f t="shared" si="1"/>
        <v>0</v>
      </c>
      <c r="E53" s="95">
        <f t="shared" si="0"/>
        <v>1173.96</v>
      </c>
    </row>
    <row r="54" spans="1:5" ht="14.25" customHeight="1">
      <c r="A54" s="30" t="s">
        <v>525</v>
      </c>
      <c r="B54" s="19"/>
      <c r="C54" s="97">
        <v>1208.06</v>
      </c>
      <c r="D54" s="101">
        <f t="shared" si="1"/>
        <v>0</v>
      </c>
      <c r="E54" s="97">
        <f t="shared" si="0"/>
        <v>1208.06</v>
      </c>
    </row>
    <row r="55" spans="1:5" ht="13.5" customHeight="1">
      <c r="A55" s="31" t="s">
        <v>526</v>
      </c>
      <c r="B55" s="10"/>
      <c r="C55" s="95">
        <v>1484.85</v>
      </c>
      <c r="D55" s="75">
        <f t="shared" si="1"/>
        <v>0</v>
      </c>
      <c r="E55" s="95">
        <f t="shared" si="0"/>
        <v>1484.85</v>
      </c>
    </row>
    <row r="56" spans="1:5" ht="14.25" customHeight="1">
      <c r="A56" s="30" t="s">
        <v>527</v>
      </c>
      <c r="B56" s="19"/>
      <c r="C56" s="97">
        <v>1484.85</v>
      </c>
      <c r="D56" s="101">
        <f t="shared" si="1"/>
        <v>0</v>
      </c>
      <c r="E56" s="97">
        <f t="shared" si="0"/>
        <v>1484.85</v>
      </c>
    </row>
    <row r="57" spans="1:5" ht="14.25" customHeight="1">
      <c r="A57" s="40" t="s">
        <v>528</v>
      </c>
      <c r="B57" s="8"/>
      <c r="C57" s="95">
        <v>1699.74</v>
      </c>
      <c r="D57" s="75">
        <f t="shared" si="1"/>
        <v>0</v>
      </c>
      <c r="E57" s="95">
        <f t="shared" si="0"/>
        <v>1699.74</v>
      </c>
    </row>
    <row r="58" spans="1:5" ht="13.5" customHeight="1">
      <c r="A58" s="30" t="s">
        <v>529</v>
      </c>
      <c r="B58" s="19"/>
      <c r="C58" s="97">
        <v>1699.74</v>
      </c>
      <c r="D58" s="101">
        <f t="shared" si="1"/>
        <v>0</v>
      </c>
      <c r="E58" s="97">
        <f t="shared" si="0"/>
        <v>1699.74</v>
      </c>
    </row>
    <row r="59" spans="1:5" ht="14.25" customHeight="1">
      <c r="A59" s="40" t="s">
        <v>530</v>
      </c>
      <c r="B59" s="8"/>
      <c r="C59" s="95">
        <v>1677</v>
      </c>
      <c r="D59" s="75">
        <f t="shared" si="1"/>
        <v>0</v>
      </c>
      <c r="E59" s="95">
        <f t="shared" si="0"/>
        <v>1677</v>
      </c>
    </row>
    <row r="60" spans="1:5" ht="13.5" customHeight="1">
      <c r="A60" s="30" t="s">
        <v>531</v>
      </c>
      <c r="B60" s="19"/>
      <c r="C60" s="97">
        <v>1727.54</v>
      </c>
      <c r="D60" s="101">
        <f t="shared" si="1"/>
        <v>0</v>
      </c>
      <c r="E60" s="97">
        <f t="shared" si="0"/>
        <v>1727.54</v>
      </c>
    </row>
    <row r="61" spans="1:5" ht="14.25" customHeight="1">
      <c r="A61" s="40" t="s">
        <v>532</v>
      </c>
      <c r="B61" s="8"/>
      <c r="C61" s="95">
        <v>1978.21</v>
      </c>
      <c r="D61" s="75">
        <f t="shared" si="1"/>
        <v>0</v>
      </c>
      <c r="E61" s="95">
        <f t="shared" si="0"/>
        <v>1978.21</v>
      </c>
    </row>
    <row r="62" spans="1:5" ht="14.25" customHeight="1">
      <c r="A62" s="30" t="s">
        <v>533</v>
      </c>
      <c r="B62" s="19"/>
      <c r="C62" s="97">
        <v>1911.4</v>
      </c>
      <c r="D62" s="101">
        <f t="shared" si="1"/>
        <v>0</v>
      </c>
      <c r="E62" s="97">
        <f t="shared" si="0"/>
        <v>1911.4</v>
      </c>
    </row>
    <row r="63" spans="1:5" ht="14.25" customHeight="1">
      <c r="A63" s="40" t="s">
        <v>534</v>
      </c>
      <c r="B63" s="8"/>
      <c r="C63" s="95">
        <v>1903.26</v>
      </c>
      <c r="D63" s="75">
        <f t="shared" si="1"/>
        <v>0</v>
      </c>
      <c r="E63" s="95">
        <f t="shared" si="0"/>
        <v>1903.26</v>
      </c>
    </row>
    <row r="64" spans="1:5" ht="14.25" customHeight="1">
      <c r="A64" s="48" t="s">
        <v>267</v>
      </c>
      <c r="B64" s="4"/>
      <c r="C64" s="95"/>
      <c r="D64" s="75"/>
      <c r="E64" s="95"/>
    </row>
    <row r="65" spans="1:5" ht="14.25" customHeight="1">
      <c r="A65" s="118" t="s">
        <v>236</v>
      </c>
      <c r="B65" s="119"/>
      <c r="C65" s="119"/>
      <c r="D65" s="119"/>
      <c r="E65" s="135"/>
    </row>
    <row r="66" spans="1:5" ht="14.25" customHeight="1">
      <c r="A66" s="35" t="s">
        <v>221</v>
      </c>
      <c r="B66" s="22"/>
      <c r="C66" s="97">
        <v>897.18</v>
      </c>
      <c r="D66" s="101">
        <f t="shared" si="1"/>
        <v>0</v>
      </c>
      <c r="E66" s="97">
        <f t="shared" si="0"/>
        <v>897.18</v>
      </c>
    </row>
    <row r="67" spans="1:3" ht="14.25" customHeight="1">
      <c r="A67" s="12"/>
      <c r="B67" s="8"/>
      <c r="C67" s="23"/>
    </row>
    <row r="68" spans="1:3" ht="14.25" customHeight="1">
      <c r="A68" s="12"/>
      <c r="B68" s="8"/>
      <c r="C68" s="23"/>
    </row>
    <row r="69" spans="1:3" ht="14.25" customHeight="1">
      <c r="A69" s="12"/>
      <c r="B69" s="8"/>
      <c r="C69" s="23"/>
    </row>
    <row r="70" spans="1:3" ht="14.25" customHeight="1">
      <c r="A70" s="12"/>
      <c r="B70" s="8"/>
      <c r="C70" s="23"/>
    </row>
    <row r="71" spans="1:3" ht="14.25" customHeight="1">
      <c r="A71" s="12"/>
      <c r="B71" s="8"/>
      <c r="C71" s="23"/>
    </row>
    <row r="72" spans="1:3" ht="14.25" customHeight="1">
      <c r="A72" s="12"/>
      <c r="B72" s="8"/>
      <c r="C72" s="23"/>
    </row>
    <row r="73" spans="1:3" ht="14.25" customHeight="1">
      <c r="A73" s="12"/>
      <c r="B73" s="8"/>
      <c r="C73" s="23"/>
    </row>
    <row r="74" spans="1:3" ht="14.25" customHeight="1">
      <c r="A74" s="12"/>
      <c r="B74" s="8"/>
      <c r="C74" s="23"/>
    </row>
    <row r="75" spans="1:3" ht="14.25" customHeight="1">
      <c r="A75" s="12"/>
      <c r="B75" s="8"/>
      <c r="C75" s="23"/>
    </row>
    <row r="76" spans="1:3" ht="14.25" customHeight="1">
      <c r="A76" s="12"/>
      <c r="B76" s="8"/>
      <c r="C76" s="23"/>
    </row>
    <row r="77" spans="1:3" ht="14.25" customHeight="1">
      <c r="A77" s="12"/>
      <c r="B77" s="8"/>
      <c r="C77" s="23"/>
    </row>
    <row r="78" spans="1:3" ht="14.25" customHeight="1">
      <c r="A78" s="12"/>
      <c r="B78" s="8"/>
      <c r="C78" s="23"/>
    </row>
    <row r="79" spans="1:3" ht="14.25" customHeight="1">
      <c r="A79" s="12"/>
      <c r="B79" s="8"/>
      <c r="C79" s="23"/>
    </row>
    <row r="80" spans="1:3" ht="14.25" customHeight="1">
      <c r="A80" s="12"/>
      <c r="B80" s="8"/>
      <c r="C80" s="23"/>
    </row>
    <row r="81" spans="1:3" ht="14.25" customHeight="1">
      <c r="A81" s="12"/>
      <c r="B81" s="8"/>
      <c r="C81" s="23"/>
    </row>
  </sheetData>
  <sheetProtection/>
  <mergeCells count="5">
    <mergeCell ref="A46:E47"/>
    <mergeCell ref="A65:E65"/>
    <mergeCell ref="A1:C1"/>
    <mergeCell ref="A11:E12"/>
    <mergeCell ref="A19:E20"/>
  </mergeCells>
  <printOptions/>
  <pageMargins left="0.33" right="0.36" top="0.58" bottom="0.57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40.7109375" style="0" customWidth="1"/>
    <col min="2" max="2" width="20.140625" style="0" customWidth="1"/>
    <col min="3" max="3" width="24.8515625" style="88" customWidth="1"/>
    <col min="4" max="4" width="16.7109375" style="0" customWidth="1"/>
    <col min="5" max="5" width="19.00390625" style="88" customWidth="1"/>
  </cols>
  <sheetData>
    <row r="1" spans="1:3" ht="36.75" customHeight="1">
      <c r="A1" s="136" t="s">
        <v>542</v>
      </c>
      <c r="B1" s="136"/>
      <c r="C1" s="136"/>
    </row>
    <row r="2" spans="1:3" ht="18.75" thickBot="1">
      <c r="A2" s="122" t="s">
        <v>405</v>
      </c>
      <c r="B2" s="122"/>
      <c r="C2" s="122"/>
    </row>
    <row r="3" spans="1:5" ht="16.5" thickBot="1">
      <c r="A3" s="25" t="s">
        <v>155</v>
      </c>
      <c r="B3" s="34"/>
      <c r="C3" s="27"/>
      <c r="D3" s="80" t="s">
        <v>536</v>
      </c>
      <c r="E3" s="73" t="s">
        <v>247</v>
      </c>
    </row>
    <row r="4" spans="1:5" ht="13.5" thickBot="1">
      <c r="A4" s="41" t="s">
        <v>124</v>
      </c>
      <c r="B4" s="7" t="s">
        <v>157</v>
      </c>
      <c r="C4" s="42" t="s">
        <v>540</v>
      </c>
      <c r="D4" s="81">
        <v>0</v>
      </c>
      <c r="E4" s="104" t="s">
        <v>537</v>
      </c>
    </row>
    <row r="5" spans="1:5" ht="12.75">
      <c r="A5" s="30" t="s">
        <v>138</v>
      </c>
      <c r="B5" s="51" t="s">
        <v>156</v>
      </c>
      <c r="C5" s="97">
        <v>119.35</v>
      </c>
      <c r="D5" s="98">
        <f>D4</f>
        <v>0</v>
      </c>
      <c r="E5" s="105">
        <f>C5*((100-D5)/100)</f>
        <v>119.35</v>
      </c>
    </row>
    <row r="6" spans="1:5" ht="12.75">
      <c r="A6" s="31" t="s">
        <v>139</v>
      </c>
      <c r="B6" s="10" t="s">
        <v>156</v>
      </c>
      <c r="C6" s="95">
        <v>124.88</v>
      </c>
      <c r="D6" s="75">
        <f aca="true" t="shared" si="0" ref="D6:D39">D5</f>
        <v>0</v>
      </c>
      <c r="E6" s="95">
        <f aca="true" t="shared" si="1" ref="E6:E39">C6*((100-D6)/100)</f>
        <v>124.88</v>
      </c>
    </row>
    <row r="7" spans="1:5" ht="12.75">
      <c r="A7" s="30" t="s">
        <v>140</v>
      </c>
      <c r="B7" s="19" t="s">
        <v>156</v>
      </c>
      <c r="C7" s="97">
        <v>121.34</v>
      </c>
      <c r="D7" s="101">
        <f t="shared" si="0"/>
        <v>0</v>
      </c>
      <c r="E7" s="97">
        <f t="shared" si="1"/>
        <v>121.34</v>
      </c>
    </row>
    <row r="8" spans="1:5" ht="12.75">
      <c r="A8" s="31" t="s">
        <v>141</v>
      </c>
      <c r="B8" s="10" t="s">
        <v>156</v>
      </c>
      <c r="C8" s="95">
        <v>126.72</v>
      </c>
      <c r="D8" s="75">
        <f t="shared" si="0"/>
        <v>0</v>
      </c>
      <c r="E8" s="95">
        <f t="shared" si="1"/>
        <v>126.72</v>
      </c>
    </row>
    <row r="9" spans="1:5" ht="12.75">
      <c r="A9" s="30" t="s">
        <v>142</v>
      </c>
      <c r="B9" s="19" t="s">
        <v>156</v>
      </c>
      <c r="C9" s="97">
        <v>132.25</v>
      </c>
      <c r="D9" s="101">
        <f t="shared" si="0"/>
        <v>0</v>
      </c>
      <c r="E9" s="97">
        <f t="shared" si="1"/>
        <v>132.25</v>
      </c>
    </row>
    <row r="10" spans="1:5" ht="12.75">
      <c r="A10" s="31" t="s">
        <v>143</v>
      </c>
      <c r="B10" s="10" t="s">
        <v>156</v>
      </c>
      <c r="C10" s="95">
        <v>153.91</v>
      </c>
      <c r="D10" s="75">
        <f t="shared" si="0"/>
        <v>0</v>
      </c>
      <c r="E10" s="95">
        <f t="shared" si="1"/>
        <v>153.91</v>
      </c>
    </row>
    <row r="11" spans="1:5" ht="12.75">
      <c r="A11" s="30" t="s">
        <v>144</v>
      </c>
      <c r="B11" s="19" t="s">
        <v>156</v>
      </c>
      <c r="C11" s="97">
        <v>162.82</v>
      </c>
      <c r="D11" s="101">
        <f t="shared" si="0"/>
        <v>0</v>
      </c>
      <c r="E11" s="97">
        <f t="shared" si="1"/>
        <v>162.82</v>
      </c>
    </row>
    <row r="12" spans="1:5" ht="12.75">
      <c r="A12" s="31" t="s">
        <v>145</v>
      </c>
      <c r="B12" s="10" t="s">
        <v>156</v>
      </c>
      <c r="C12" s="95">
        <v>203.52</v>
      </c>
      <c r="D12" s="75">
        <f t="shared" si="0"/>
        <v>0</v>
      </c>
      <c r="E12" s="95">
        <f t="shared" si="1"/>
        <v>203.52</v>
      </c>
    </row>
    <row r="13" spans="1:5" ht="12.75">
      <c r="A13" s="30" t="s">
        <v>146</v>
      </c>
      <c r="B13" s="19" t="s">
        <v>156</v>
      </c>
      <c r="C13" s="97">
        <v>172.65</v>
      </c>
      <c r="D13" s="101">
        <f t="shared" si="0"/>
        <v>0</v>
      </c>
      <c r="E13" s="97">
        <f t="shared" si="1"/>
        <v>172.65</v>
      </c>
    </row>
    <row r="14" spans="1:5" ht="12.75">
      <c r="A14" s="31" t="s">
        <v>147</v>
      </c>
      <c r="B14" s="10" t="s">
        <v>156</v>
      </c>
      <c r="C14" s="95">
        <v>224.72</v>
      </c>
      <c r="D14" s="75">
        <f t="shared" si="0"/>
        <v>0</v>
      </c>
      <c r="E14" s="95">
        <f t="shared" si="1"/>
        <v>224.72</v>
      </c>
    </row>
    <row r="15" spans="1:5" ht="12.75">
      <c r="A15" s="30" t="s">
        <v>148</v>
      </c>
      <c r="B15" s="19" t="s">
        <v>156</v>
      </c>
      <c r="C15" s="97">
        <v>234.39</v>
      </c>
      <c r="D15" s="101">
        <f t="shared" si="0"/>
        <v>0</v>
      </c>
      <c r="E15" s="97">
        <f t="shared" si="1"/>
        <v>234.39</v>
      </c>
    </row>
    <row r="16" spans="1:5" ht="12.75">
      <c r="A16" s="32" t="s">
        <v>149</v>
      </c>
      <c r="B16" s="52" t="s">
        <v>156</v>
      </c>
      <c r="C16" s="95">
        <v>278.48</v>
      </c>
      <c r="D16" s="75">
        <f t="shared" si="0"/>
        <v>0</v>
      </c>
      <c r="E16" s="95">
        <f t="shared" si="1"/>
        <v>278.48</v>
      </c>
    </row>
    <row r="17" spans="1:5" ht="12.75">
      <c r="A17" s="114" t="s">
        <v>254</v>
      </c>
      <c r="B17" s="115"/>
      <c r="C17" s="115"/>
      <c r="D17" s="115"/>
      <c r="E17" s="127"/>
    </row>
    <row r="18" spans="1:5" ht="12.75">
      <c r="A18" s="116"/>
      <c r="B18" s="117"/>
      <c r="C18" s="117"/>
      <c r="D18" s="117"/>
      <c r="E18" s="128"/>
    </row>
    <row r="19" spans="1:5" ht="12.75">
      <c r="A19" s="30" t="s">
        <v>7</v>
      </c>
      <c r="B19" s="51" t="s">
        <v>156</v>
      </c>
      <c r="C19" s="97">
        <v>129.95</v>
      </c>
      <c r="D19" s="101">
        <f t="shared" si="0"/>
        <v>0</v>
      </c>
      <c r="E19" s="97">
        <f t="shared" si="1"/>
        <v>129.95</v>
      </c>
    </row>
    <row r="20" spans="1:5" ht="12.75">
      <c r="A20" s="31" t="s">
        <v>8</v>
      </c>
      <c r="B20" s="10" t="s">
        <v>156</v>
      </c>
      <c r="C20" s="95">
        <v>135.17</v>
      </c>
      <c r="D20" s="75">
        <f t="shared" si="0"/>
        <v>0</v>
      </c>
      <c r="E20" s="95">
        <f t="shared" si="1"/>
        <v>135.17</v>
      </c>
    </row>
    <row r="21" spans="1:5" ht="12.75">
      <c r="A21" s="30" t="s">
        <v>9</v>
      </c>
      <c r="B21" s="19" t="s">
        <v>156</v>
      </c>
      <c r="C21" s="97">
        <v>129.95</v>
      </c>
      <c r="D21" s="101">
        <f t="shared" si="0"/>
        <v>0</v>
      </c>
      <c r="E21" s="97">
        <f t="shared" si="1"/>
        <v>129.95</v>
      </c>
    </row>
    <row r="22" spans="1:5" ht="12.75">
      <c r="A22" s="31" t="s">
        <v>10</v>
      </c>
      <c r="B22" s="10" t="s">
        <v>156</v>
      </c>
      <c r="C22" s="95">
        <v>135.17</v>
      </c>
      <c r="D22" s="75">
        <f t="shared" si="0"/>
        <v>0</v>
      </c>
      <c r="E22" s="95">
        <f t="shared" si="1"/>
        <v>135.17</v>
      </c>
    </row>
    <row r="23" spans="1:5" ht="12.75">
      <c r="A23" s="30" t="s">
        <v>11</v>
      </c>
      <c r="B23" s="19" t="s">
        <v>156</v>
      </c>
      <c r="C23" s="97">
        <v>134.71</v>
      </c>
      <c r="D23" s="101">
        <f t="shared" si="0"/>
        <v>0</v>
      </c>
      <c r="E23" s="97">
        <f t="shared" si="1"/>
        <v>134.71</v>
      </c>
    </row>
    <row r="24" spans="1:5" ht="12.75">
      <c r="A24" s="31" t="s">
        <v>12</v>
      </c>
      <c r="B24" s="10" t="s">
        <v>156</v>
      </c>
      <c r="C24" s="95">
        <v>159.13</v>
      </c>
      <c r="D24" s="75">
        <f t="shared" si="0"/>
        <v>0</v>
      </c>
      <c r="E24" s="95">
        <f t="shared" si="1"/>
        <v>159.13</v>
      </c>
    </row>
    <row r="25" spans="1:5" ht="12.75">
      <c r="A25" s="30" t="s">
        <v>13</v>
      </c>
      <c r="B25" s="19" t="s">
        <v>156</v>
      </c>
      <c r="C25" s="97">
        <v>170.96</v>
      </c>
      <c r="D25" s="101">
        <f t="shared" si="0"/>
        <v>0</v>
      </c>
      <c r="E25" s="97">
        <f t="shared" si="1"/>
        <v>170.96</v>
      </c>
    </row>
    <row r="26" spans="1:5" ht="12.75">
      <c r="A26" s="31" t="s">
        <v>14</v>
      </c>
      <c r="B26" s="10" t="s">
        <v>156</v>
      </c>
      <c r="C26" s="95">
        <v>206.75</v>
      </c>
      <c r="D26" s="75">
        <f t="shared" si="0"/>
        <v>0</v>
      </c>
      <c r="E26" s="95">
        <f t="shared" si="1"/>
        <v>206.75</v>
      </c>
    </row>
    <row r="27" spans="1:5" ht="12.75">
      <c r="A27" s="30" t="s">
        <v>15</v>
      </c>
      <c r="B27" s="19" t="s">
        <v>156</v>
      </c>
      <c r="C27" s="97">
        <v>180.79</v>
      </c>
      <c r="D27" s="101">
        <f t="shared" si="0"/>
        <v>0</v>
      </c>
      <c r="E27" s="97">
        <f t="shared" si="1"/>
        <v>180.79</v>
      </c>
    </row>
    <row r="28" spans="1:5" ht="12.75">
      <c r="A28" s="31" t="s">
        <v>16</v>
      </c>
      <c r="B28" s="10" t="s">
        <v>156</v>
      </c>
      <c r="C28" s="95">
        <v>223.03</v>
      </c>
      <c r="D28" s="75">
        <f t="shared" si="0"/>
        <v>0</v>
      </c>
      <c r="E28" s="95">
        <f t="shared" si="1"/>
        <v>223.03</v>
      </c>
    </row>
    <row r="29" spans="1:5" ht="12.75">
      <c r="A29" s="30" t="s">
        <v>17</v>
      </c>
      <c r="B29" s="19" t="s">
        <v>156</v>
      </c>
      <c r="C29" s="97">
        <v>249.14</v>
      </c>
      <c r="D29" s="101">
        <f t="shared" si="0"/>
        <v>0</v>
      </c>
      <c r="E29" s="97">
        <f t="shared" si="1"/>
        <v>249.14</v>
      </c>
    </row>
    <row r="30" spans="1:5" ht="12.75">
      <c r="A30" s="32" t="s">
        <v>18</v>
      </c>
      <c r="B30" s="52" t="s">
        <v>156</v>
      </c>
      <c r="C30" s="95">
        <v>291.38</v>
      </c>
      <c r="D30" s="75">
        <f t="shared" si="0"/>
        <v>0</v>
      </c>
      <c r="E30" s="95">
        <f t="shared" si="1"/>
        <v>291.38</v>
      </c>
    </row>
    <row r="31" spans="1:5" ht="15.75">
      <c r="A31" s="118" t="s">
        <v>404</v>
      </c>
      <c r="B31" s="119"/>
      <c r="C31" s="119"/>
      <c r="D31" s="119"/>
      <c r="E31" s="135"/>
    </row>
    <row r="32" spans="1:5" ht="12.75">
      <c r="A32" s="38" t="s">
        <v>232</v>
      </c>
      <c r="B32" s="51" t="s">
        <v>156</v>
      </c>
      <c r="C32" s="97">
        <v>185.55</v>
      </c>
      <c r="D32" s="101">
        <f t="shared" si="0"/>
        <v>0</v>
      </c>
      <c r="E32" s="97">
        <f t="shared" si="1"/>
        <v>185.55</v>
      </c>
    </row>
    <row r="33" spans="1:5" ht="12.75">
      <c r="A33" s="31" t="s">
        <v>233</v>
      </c>
      <c r="B33" s="10" t="s">
        <v>156</v>
      </c>
      <c r="C33" s="95">
        <v>187.24</v>
      </c>
      <c r="D33" s="75">
        <f t="shared" si="0"/>
        <v>0</v>
      </c>
      <c r="E33" s="95">
        <f t="shared" si="1"/>
        <v>187.24</v>
      </c>
    </row>
    <row r="34" spans="1:5" ht="12.75">
      <c r="A34" s="30" t="s">
        <v>234</v>
      </c>
      <c r="B34" s="19" t="s">
        <v>156</v>
      </c>
      <c r="C34" s="97">
        <v>185.55</v>
      </c>
      <c r="D34" s="101">
        <f t="shared" si="0"/>
        <v>0</v>
      </c>
      <c r="E34" s="97">
        <f t="shared" si="1"/>
        <v>185.55</v>
      </c>
    </row>
    <row r="35" spans="1:5" ht="12.75">
      <c r="A35" s="31" t="s">
        <v>235</v>
      </c>
      <c r="B35" s="10" t="s">
        <v>156</v>
      </c>
      <c r="C35" s="95">
        <v>187.24</v>
      </c>
      <c r="D35" s="75">
        <f t="shared" si="0"/>
        <v>0</v>
      </c>
      <c r="E35" s="95">
        <f t="shared" si="1"/>
        <v>187.24</v>
      </c>
    </row>
    <row r="36" spans="1:5" ht="12.75">
      <c r="A36" s="30" t="s">
        <v>150</v>
      </c>
      <c r="B36" s="19" t="s">
        <v>156</v>
      </c>
      <c r="C36" s="97">
        <v>185.55</v>
      </c>
      <c r="D36" s="101">
        <f t="shared" si="0"/>
        <v>0</v>
      </c>
      <c r="E36" s="97">
        <f t="shared" si="1"/>
        <v>185.55</v>
      </c>
    </row>
    <row r="37" spans="1:5" ht="12.75">
      <c r="A37" s="31" t="s">
        <v>151</v>
      </c>
      <c r="B37" s="10" t="s">
        <v>156</v>
      </c>
      <c r="C37" s="95">
        <v>187.24</v>
      </c>
      <c r="D37" s="75">
        <f t="shared" si="0"/>
        <v>0</v>
      </c>
      <c r="E37" s="95">
        <f t="shared" si="1"/>
        <v>187.24</v>
      </c>
    </row>
    <row r="38" spans="1:5" ht="12.75">
      <c r="A38" s="30" t="s">
        <v>152</v>
      </c>
      <c r="B38" s="19" t="s">
        <v>156</v>
      </c>
      <c r="C38" s="97">
        <v>236.08</v>
      </c>
      <c r="D38" s="101">
        <f t="shared" si="0"/>
        <v>0</v>
      </c>
      <c r="E38" s="97">
        <f t="shared" si="1"/>
        <v>236.08</v>
      </c>
    </row>
    <row r="39" spans="1:5" ht="12.75">
      <c r="A39" s="32" t="s">
        <v>153</v>
      </c>
      <c r="B39" s="52" t="s">
        <v>156</v>
      </c>
      <c r="C39" s="95">
        <v>241</v>
      </c>
      <c r="D39" s="75">
        <f t="shared" si="0"/>
        <v>0</v>
      </c>
      <c r="E39" s="95">
        <f t="shared" si="1"/>
        <v>241</v>
      </c>
    </row>
  </sheetData>
  <sheetProtection/>
  <mergeCells count="4">
    <mergeCell ref="A17:E18"/>
    <mergeCell ref="A31:E31"/>
    <mergeCell ref="A1:C1"/>
    <mergeCell ref="A2:C2"/>
  </mergeCells>
  <printOptions/>
  <pageMargins left="0.46" right="0.35" top="0.57" bottom="0.57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39.00390625" style="0" customWidth="1"/>
    <col min="2" max="2" width="19.00390625" style="0" customWidth="1"/>
    <col min="3" max="3" width="25.8515625" style="88" customWidth="1"/>
    <col min="4" max="4" width="17.00390625" style="0" customWidth="1"/>
    <col min="5" max="5" width="18.57421875" style="88" customWidth="1"/>
  </cols>
  <sheetData>
    <row r="1" spans="1:3" ht="36.75" customHeight="1">
      <c r="A1" s="136" t="s">
        <v>541</v>
      </c>
      <c r="B1" s="136"/>
      <c r="C1" s="136"/>
    </row>
    <row r="2" spans="1:3" ht="18">
      <c r="A2" s="122" t="s">
        <v>440</v>
      </c>
      <c r="B2" s="122"/>
      <c r="C2" s="122"/>
    </row>
    <row r="3" spans="1:5" ht="16.5" thickBot="1">
      <c r="A3" s="25" t="s">
        <v>159</v>
      </c>
      <c r="B3" s="26"/>
      <c r="C3" s="82"/>
      <c r="D3" s="83"/>
      <c r="E3" s="23"/>
    </row>
    <row r="4" spans="1:5" ht="16.5" thickBot="1">
      <c r="A4" s="50" t="s">
        <v>194</v>
      </c>
      <c r="B4" s="15"/>
      <c r="C4" s="84"/>
      <c r="D4" s="86" t="s">
        <v>536</v>
      </c>
      <c r="E4" s="73" t="s">
        <v>247</v>
      </c>
    </row>
    <row r="5" spans="1:5" ht="13.5" thickBot="1">
      <c r="A5" s="41" t="s">
        <v>124</v>
      </c>
      <c r="B5" s="53" t="s">
        <v>157</v>
      </c>
      <c r="C5" s="85" t="s">
        <v>539</v>
      </c>
      <c r="D5" s="91">
        <v>0</v>
      </c>
      <c r="E5" s="104" t="s">
        <v>537</v>
      </c>
    </row>
    <row r="6" spans="1:5" ht="12.75">
      <c r="A6" s="30" t="s">
        <v>19</v>
      </c>
      <c r="B6" s="19" t="s">
        <v>156</v>
      </c>
      <c r="C6" s="97">
        <v>130.41</v>
      </c>
      <c r="D6" s="98">
        <f>D5</f>
        <v>0</v>
      </c>
      <c r="E6" s="105">
        <f>C6*((100-D6)/100)</f>
        <v>130.41</v>
      </c>
    </row>
    <row r="7" spans="1:5" ht="12.75">
      <c r="A7" s="40" t="s">
        <v>20</v>
      </c>
      <c r="B7" s="8" t="s">
        <v>156</v>
      </c>
      <c r="C7" s="95">
        <v>140.39</v>
      </c>
      <c r="D7" s="75">
        <f aca="true" t="shared" si="0" ref="D7:D70">D6</f>
        <v>0</v>
      </c>
      <c r="E7" s="95">
        <f aca="true" t="shared" si="1" ref="E7:E70">C7*((100-D7)/100)</f>
        <v>140.39</v>
      </c>
    </row>
    <row r="8" spans="1:5" ht="12.75">
      <c r="A8" s="30" t="s">
        <v>21</v>
      </c>
      <c r="B8" s="19" t="s">
        <v>156</v>
      </c>
      <c r="C8" s="97">
        <v>140.39</v>
      </c>
      <c r="D8" s="101">
        <f t="shared" si="0"/>
        <v>0</v>
      </c>
      <c r="E8" s="97">
        <f t="shared" si="1"/>
        <v>140.39</v>
      </c>
    </row>
    <row r="9" spans="1:5" ht="12.75">
      <c r="A9" s="40" t="s">
        <v>22</v>
      </c>
      <c r="B9" s="8" t="s">
        <v>156</v>
      </c>
      <c r="C9" s="95">
        <v>127.18</v>
      </c>
      <c r="D9" s="75">
        <f t="shared" si="0"/>
        <v>0</v>
      </c>
      <c r="E9" s="95">
        <f t="shared" si="1"/>
        <v>127.18</v>
      </c>
    </row>
    <row r="10" spans="1:5" ht="12.75">
      <c r="A10" s="30" t="s">
        <v>23</v>
      </c>
      <c r="B10" s="19" t="s">
        <v>156</v>
      </c>
      <c r="C10" s="97">
        <v>127.18</v>
      </c>
      <c r="D10" s="101">
        <f t="shared" si="0"/>
        <v>0</v>
      </c>
      <c r="E10" s="97">
        <f t="shared" si="1"/>
        <v>127.18</v>
      </c>
    </row>
    <row r="11" spans="1:5" ht="12.75">
      <c r="A11" s="40" t="s">
        <v>24</v>
      </c>
      <c r="B11" s="8" t="s">
        <v>156</v>
      </c>
      <c r="C11" s="95">
        <v>127.18</v>
      </c>
      <c r="D11" s="75">
        <f t="shared" si="0"/>
        <v>0</v>
      </c>
      <c r="E11" s="95">
        <f t="shared" si="1"/>
        <v>127.18</v>
      </c>
    </row>
    <row r="12" spans="1:5" ht="12.75">
      <c r="A12" s="30" t="s">
        <v>25</v>
      </c>
      <c r="B12" s="19" t="s">
        <v>156</v>
      </c>
      <c r="C12" s="97">
        <v>136.7</v>
      </c>
      <c r="D12" s="101">
        <f t="shared" si="0"/>
        <v>0</v>
      </c>
      <c r="E12" s="97">
        <f t="shared" si="1"/>
        <v>136.7</v>
      </c>
    </row>
    <row r="13" spans="1:5" ht="12.75">
      <c r="A13" s="40" t="s">
        <v>26</v>
      </c>
      <c r="B13" s="8" t="s">
        <v>156</v>
      </c>
      <c r="C13" s="95">
        <v>177.41</v>
      </c>
      <c r="D13" s="75">
        <f t="shared" si="0"/>
        <v>0</v>
      </c>
      <c r="E13" s="95">
        <f t="shared" si="1"/>
        <v>177.41</v>
      </c>
    </row>
    <row r="14" spans="1:5" ht="12.75">
      <c r="A14" s="30" t="s">
        <v>27</v>
      </c>
      <c r="B14" s="19" t="s">
        <v>156</v>
      </c>
      <c r="C14" s="97">
        <v>166.04</v>
      </c>
      <c r="D14" s="101">
        <f t="shared" si="0"/>
        <v>0</v>
      </c>
      <c r="E14" s="97">
        <f t="shared" si="1"/>
        <v>166.04</v>
      </c>
    </row>
    <row r="15" spans="1:5" ht="12.75">
      <c r="A15" s="40" t="s">
        <v>28</v>
      </c>
      <c r="B15" s="8" t="s">
        <v>160</v>
      </c>
      <c r="C15" s="95">
        <v>224.72</v>
      </c>
      <c r="D15" s="75">
        <f t="shared" si="0"/>
        <v>0</v>
      </c>
      <c r="E15" s="95">
        <f t="shared" si="1"/>
        <v>224.72</v>
      </c>
    </row>
    <row r="16" spans="1:5" ht="12.75">
      <c r="A16" s="30" t="s">
        <v>29</v>
      </c>
      <c r="B16" s="19" t="s">
        <v>156</v>
      </c>
      <c r="C16" s="97">
        <v>188.93</v>
      </c>
      <c r="D16" s="101">
        <f t="shared" si="0"/>
        <v>0</v>
      </c>
      <c r="E16" s="97">
        <f t="shared" si="1"/>
        <v>188.93</v>
      </c>
    </row>
    <row r="17" spans="1:5" ht="12.75">
      <c r="A17" s="40" t="s">
        <v>30</v>
      </c>
      <c r="B17" s="8" t="s">
        <v>156</v>
      </c>
      <c r="C17" s="95">
        <v>252.36</v>
      </c>
      <c r="D17" s="75">
        <f t="shared" si="0"/>
        <v>0</v>
      </c>
      <c r="E17" s="95">
        <f t="shared" si="1"/>
        <v>252.36</v>
      </c>
    </row>
    <row r="18" spans="1:5" ht="12.75">
      <c r="A18" s="30" t="s">
        <v>31</v>
      </c>
      <c r="B18" s="19" t="s">
        <v>156</v>
      </c>
      <c r="C18" s="97">
        <v>263.73</v>
      </c>
      <c r="D18" s="101">
        <f t="shared" si="0"/>
        <v>0</v>
      </c>
      <c r="E18" s="97">
        <f t="shared" si="1"/>
        <v>263.73</v>
      </c>
    </row>
    <row r="19" spans="1:5" ht="12.75">
      <c r="A19" s="30" t="s">
        <v>32</v>
      </c>
      <c r="B19" s="19" t="s">
        <v>156</v>
      </c>
      <c r="C19" s="97">
        <v>180.79</v>
      </c>
      <c r="D19" s="101">
        <f t="shared" si="0"/>
        <v>0</v>
      </c>
      <c r="E19" s="97">
        <f t="shared" si="1"/>
        <v>180.79</v>
      </c>
    </row>
    <row r="20" spans="1:5" ht="12.75">
      <c r="A20" s="40" t="s">
        <v>33</v>
      </c>
      <c r="B20" s="8" t="s">
        <v>156</v>
      </c>
      <c r="C20" s="95">
        <v>245.91</v>
      </c>
      <c r="D20" s="75">
        <f t="shared" si="0"/>
        <v>0</v>
      </c>
      <c r="E20" s="95">
        <f t="shared" si="1"/>
        <v>245.91</v>
      </c>
    </row>
    <row r="21" spans="1:5" ht="12.75">
      <c r="A21" s="30" t="s">
        <v>441</v>
      </c>
      <c r="B21" s="19" t="s">
        <v>158</v>
      </c>
      <c r="C21" s="97">
        <v>416.87</v>
      </c>
      <c r="D21" s="101">
        <f t="shared" si="0"/>
        <v>0</v>
      </c>
      <c r="E21" s="97">
        <f t="shared" si="1"/>
        <v>416.87</v>
      </c>
    </row>
    <row r="22" spans="1:5" ht="12.75">
      <c r="A22" s="40" t="s">
        <v>34</v>
      </c>
      <c r="B22" s="8" t="s">
        <v>156</v>
      </c>
      <c r="C22" s="95">
        <v>491.67</v>
      </c>
      <c r="D22" s="75">
        <f t="shared" si="0"/>
        <v>0</v>
      </c>
      <c r="E22" s="95">
        <f t="shared" si="1"/>
        <v>491.67</v>
      </c>
    </row>
    <row r="23" spans="1:5" ht="12.75">
      <c r="A23" s="30" t="s">
        <v>35</v>
      </c>
      <c r="B23" s="19" t="s">
        <v>156</v>
      </c>
      <c r="C23" s="97">
        <v>525.93</v>
      </c>
      <c r="D23" s="101">
        <f t="shared" si="0"/>
        <v>0</v>
      </c>
      <c r="E23" s="97">
        <f t="shared" si="1"/>
        <v>525.93</v>
      </c>
    </row>
    <row r="24" spans="1:5" ht="12.75">
      <c r="A24" s="40" t="s">
        <v>443</v>
      </c>
      <c r="B24" s="8" t="s">
        <v>158</v>
      </c>
      <c r="C24" s="95">
        <v>507.96</v>
      </c>
      <c r="D24" s="75">
        <f t="shared" si="0"/>
        <v>0</v>
      </c>
      <c r="E24" s="95">
        <f t="shared" si="1"/>
        <v>507.96</v>
      </c>
    </row>
    <row r="25" spans="1:5" ht="12.75">
      <c r="A25" s="30" t="s">
        <v>36</v>
      </c>
      <c r="B25" s="19" t="s">
        <v>156</v>
      </c>
      <c r="C25" s="97">
        <v>553.57</v>
      </c>
      <c r="D25" s="101">
        <f t="shared" si="0"/>
        <v>0</v>
      </c>
      <c r="E25" s="97">
        <f t="shared" si="1"/>
        <v>553.57</v>
      </c>
    </row>
    <row r="26" spans="1:5" ht="12.75">
      <c r="A26" s="40" t="s">
        <v>37</v>
      </c>
      <c r="B26" s="8" t="s">
        <v>156</v>
      </c>
      <c r="C26" s="95">
        <v>578</v>
      </c>
      <c r="D26" s="75">
        <f t="shared" si="0"/>
        <v>0</v>
      </c>
      <c r="E26" s="95">
        <f t="shared" si="1"/>
        <v>578</v>
      </c>
    </row>
    <row r="27" spans="1:5" ht="12.75">
      <c r="A27" s="30" t="s">
        <v>442</v>
      </c>
      <c r="B27" s="19" t="s">
        <v>158</v>
      </c>
      <c r="C27" s="97">
        <v>573.08</v>
      </c>
      <c r="D27" s="101">
        <f t="shared" si="0"/>
        <v>0</v>
      </c>
      <c r="E27" s="97">
        <f t="shared" si="1"/>
        <v>573.08</v>
      </c>
    </row>
    <row r="28" spans="1:5" ht="12.75">
      <c r="A28" s="40" t="s">
        <v>38</v>
      </c>
      <c r="B28" s="8" t="s">
        <v>156</v>
      </c>
      <c r="C28" s="95">
        <v>758.78</v>
      </c>
      <c r="D28" s="75">
        <f t="shared" si="0"/>
        <v>0</v>
      </c>
      <c r="E28" s="95">
        <f t="shared" si="1"/>
        <v>758.78</v>
      </c>
    </row>
    <row r="29" spans="1:5" ht="12.75">
      <c r="A29" s="30" t="s">
        <v>444</v>
      </c>
      <c r="B29" s="19" t="s">
        <v>158</v>
      </c>
      <c r="C29" s="97">
        <v>747.26</v>
      </c>
      <c r="D29" s="101">
        <f t="shared" si="0"/>
        <v>0</v>
      </c>
      <c r="E29" s="97">
        <f t="shared" si="1"/>
        <v>747.26</v>
      </c>
    </row>
    <row r="30" spans="1:5" ht="12.75">
      <c r="A30" s="40" t="s">
        <v>39</v>
      </c>
      <c r="B30" s="8" t="s">
        <v>156</v>
      </c>
      <c r="C30" s="95">
        <v>889.04</v>
      </c>
      <c r="D30" s="75">
        <f t="shared" si="0"/>
        <v>0</v>
      </c>
      <c r="E30" s="95">
        <f t="shared" si="1"/>
        <v>889.04</v>
      </c>
    </row>
    <row r="31" spans="1:5" ht="12.75">
      <c r="A31" s="30" t="s">
        <v>445</v>
      </c>
      <c r="B31" s="19" t="s">
        <v>158</v>
      </c>
      <c r="C31" s="97">
        <v>884.12</v>
      </c>
      <c r="D31" s="101">
        <f t="shared" si="0"/>
        <v>0</v>
      </c>
      <c r="E31" s="97">
        <f t="shared" si="1"/>
        <v>884.12</v>
      </c>
    </row>
    <row r="32" spans="1:5" ht="12.75">
      <c r="A32" s="40" t="s">
        <v>446</v>
      </c>
      <c r="B32" s="8" t="s">
        <v>158</v>
      </c>
      <c r="C32" s="95">
        <v>774</v>
      </c>
      <c r="D32" s="75">
        <f t="shared" si="0"/>
        <v>0</v>
      </c>
      <c r="E32" s="95">
        <f t="shared" si="1"/>
        <v>774</v>
      </c>
    </row>
    <row r="33" spans="1:5" ht="12.75">
      <c r="A33" s="30" t="s">
        <v>40</v>
      </c>
      <c r="B33" s="19" t="s">
        <v>156</v>
      </c>
      <c r="C33" s="97">
        <v>895.49</v>
      </c>
      <c r="D33" s="101">
        <f t="shared" si="0"/>
        <v>0</v>
      </c>
      <c r="E33" s="97">
        <f t="shared" si="1"/>
        <v>895.49</v>
      </c>
    </row>
    <row r="34" spans="1:5" ht="12.75">
      <c r="A34" s="40" t="s">
        <v>447</v>
      </c>
      <c r="B34" s="8" t="s">
        <v>158</v>
      </c>
      <c r="C34" s="95">
        <v>939.42</v>
      </c>
      <c r="D34" s="75">
        <f t="shared" si="0"/>
        <v>0</v>
      </c>
      <c r="E34" s="95">
        <f t="shared" si="1"/>
        <v>939.42</v>
      </c>
    </row>
    <row r="35" spans="1:5" ht="12.75">
      <c r="A35" s="30" t="s">
        <v>41</v>
      </c>
      <c r="B35" s="19" t="s">
        <v>156</v>
      </c>
      <c r="C35" s="97">
        <v>998.09</v>
      </c>
      <c r="D35" s="101">
        <f t="shared" si="0"/>
        <v>0</v>
      </c>
      <c r="E35" s="97">
        <f t="shared" si="1"/>
        <v>998.09</v>
      </c>
    </row>
    <row r="36" spans="1:5" ht="12.75">
      <c r="A36" s="40" t="s">
        <v>448</v>
      </c>
      <c r="B36" s="8" t="s">
        <v>158</v>
      </c>
      <c r="C36" s="95">
        <v>988.26</v>
      </c>
      <c r="D36" s="75">
        <f t="shared" si="0"/>
        <v>0</v>
      </c>
      <c r="E36" s="95">
        <f t="shared" si="1"/>
        <v>988.26</v>
      </c>
    </row>
    <row r="37" spans="1:5" ht="12.75">
      <c r="A37" s="40" t="s">
        <v>449</v>
      </c>
      <c r="B37" s="8" t="s">
        <v>158</v>
      </c>
      <c r="C37" s="95">
        <v>1242.32</v>
      </c>
      <c r="D37" s="75">
        <f t="shared" si="0"/>
        <v>0</v>
      </c>
      <c r="E37" s="95">
        <f t="shared" si="1"/>
        <v>1242.32</v>
      </c>
    </row>
    <row r="38" spans="1:5" ht="12.75">
      <c r="A38" s="30" t="s">
        <v>450</v>
      </c>
      <c r="B38" s="19" t="s">
        <v>158</v>
      </c>
      <c r="C38" s="97">
        <v>1268.74</v>
      </c>
      <c r="D38" s="101">
        <f t="shared" si="0"/>
        <v>0</v>
      </c>
      <c r="E38" s="97">
        <f t="shared" si="1"/>
        <v>1268.74</v>
      </c>
    </row>
    <row r="39" spans="1:5" ht="12.75">
      <c r="A39" s="40" t="s">
        <v>451</v>
      </c>
      <c r="B39" s="8" t="s">
        <v>158</v>
      </c>
      <c r="C39" s="95">
        <v>1439.23</v>
      </c>
      <c r="D39" s="75">
        <f t="shared" si="0"/>
        <v>0</v>
      </c>
      <c r="E39" s="95">
        <f t="shared" si="1"/>
        <v>1439.23</v>
      </c>
    </row>
    <row r="40" spans="1:5" ht="12.75">
      <c r="A40" s="40" t="s">
        <v>452</v>
      </c>
      <c r="B40" s="8" t="s">
        <v>158</v>
      </c>
      <c r="C40" s="95">
        <v>1624.93</v>
      </c>
      <c r="D40" s="75">
        <f t="shared" si="0"/>
        <v>0</v>
      </c>
      <c r="E40" s="95">
        <f t="shared" si="1"/>
        <v>1624.93</v>
      </c>
    </row>
    <row r="41" spans="1:5" ht="12.75">
      <c r="A41" s="30" t="s">
        <v>453</v>
      </c>
      <c r="B41" s="19" t="s">
        <v>158</v>
      </c>
      <c r="C41" s="97">
        <v>1374.11</v>
      </c>
      <c r="D41" s="101">
        <f t="shared" si="0"/>
        <v>0</v>
      </c>
      <c r="E41" s="97">
        <f t="shared" si="1"/>
        <v>1374.11</v>
      </c>
    </row>
    <row r="42" spans="1:5" ht="12.75">
      <c r="A42" s="40" t="s">
        <v>454</v>
      </c>
      <c r="B42" s="8" t="s">
        <v>158</v>
      </c>
      <c r="C42" s="95">
        <v>1725.85</v>
      </c>
      <c r="D42" s="75">
        <f t="shared" si="0"/>
        <v>0</v>
      </c>
      <c r="E42" s="95">
        <f t="shared" si="1"/>
        <v>1725.85</v>
      </c>
    </row>
    <row r="43" spans="1:5" ht="12.75">
      <c r="A43" s="40" t="s">
        <v>455</v>
      </c>
      <c r="B43" s="8" t="s">
        <v>158</v>
      </c>
      <c r="C43" s="95">
        <v>1817.09</v>
      </c>
      <c r="D43" s="75">
        <f t="shared" si="0"/>
        <v>0</v>
      </c>
      <c r="E43" s="95">
        <f t="shared" si="1"/>
        <v>1817.09</v>
      </c>
    </row>
    <row r="44" spans="1:5" ht="12.75">
      <c r="A44" s="30" t="s">
        <v>456</v>
      </c>
      <c r="B44" s="19" t="s">
        <v>158</v>
      </c>
      <c r="C44" s="97">
        <v>1836.6</v>
      </c>
      <c r="D44" s="101">
        <f t="shared" si="0"/>
        <v>0</v>
      </c>
      <c r="E44" s="97">
        <f t="shared" si="1"/>
        <v>1836.6</v>
      </c>
    </row>
    <row r="45" spans="1:5" ht="12.75">
      <c r="A45" s="59" t="s">
        <v>267</v>
      </c>
      <c r="B45" s="20"/>
      <c r="C45" s="95"/>
      <c r="D45" s="75"/>
      <c r="E45" s="95"/>
    </row>
    <row r="46" spans="1:5" ht="12.75" customHeight="1">
      <c r="A46" s="114" t="s">
        <v>159</v>
      </c>
      <c r="B46" s="115"/>
      <c r="C46" s="115"/>
      <c r="D46" s="115"/>
      <c r="E46" s="127"/>
    </row>
    <row r="47" spans="1:5" ht="12.75">
      <c r="A47" s="116"/>
      <c r="B47" s="117"/>
      <c r="C47" s="117"/>
      <c r="D47" s="117"/>
      <c r="E47" s="128"/>
    </row>
    <row r="48" spans="1:5" ht="12.75">
      <c r="A48" s="30" t="s">
        <v>42</v>
      </c>
      <c r="B48" s="19" t="s">
        <v>156</v>
      </c>
      <c r="C48" s="97">
        <v>150.22</v>
      </c>
      <c r="D48" s="101">
        <f t="shared" si="0"/>
        <v>0</v>
      </c>
      <c r="E48" s="97">
        <f t="shared" si="1"/>
        <v>150.22</v>
      </c>
    </row>
    <row r="49" spans="1:5" ht="12.75">
      <c r="A49" s="40" t="s">
        <v>43</v>
      </c>
      <c r="B49" s="8" t="s">
        <v>156</v>
      </c>
      <c r="C49" s="95">
        <v>159.74</v>
      </c>
      <c r="D49" s="75">
        <f t="shared" si="0"/>
        <v>0</v>
      </c>
      <c r="E49" s="95">
        <f t="shared" si="1"/>
        <v>159.74</v>
      </c>
    </row>
    <row r="50" spans="1:5" ht="12.75">
      <c r="A50" s="30" t="s">
        <v>44</v>
      </c>
      <c r="B50" s="19" t="s">
        <v>156</v>
      </c>
      <c r="C50" s="97">
        <v>159.74</v>
      </c>
      <c r="D50" s="101">
        <f t="shared" si="0"/>
        <v>0</v>
      </c>
      <c r="E50" s="97">
        <f t="shared" si="1"/>
        <v>159.74</v>
      </c>
    </row>
    <row r="51" spans="1:5" ht="12.75">
      <c r="A51" s="40" t="s">
        <v>45</v>
      </c>
      <c r="B51" s="8" t="s">
        <v>156</v>
      </c>
      <c r="C51" s="95">
        <v>143.46</v>
      </c>
      <c r="D51" s="75">
        <f t="shared" si="0"/>
        <v>0</v>
      </c>
      <c r="E51" s="95">
        <f t="shared" si="1"/>
        <v>143.46</v>
      </c>
    </row>
    <row r="52" spans="1:5" ht="12.75">
      <c r="A52" s="30" t="s">
        <v>46</v>
      </c>
      <c r="B52" s="19" t="s">
        <v>156</v>
      </c>
      <c r="C52" s="97">
        <v>144.84</v>
      </c>
      <c r="D52" s="101">
        <f t="shared" si="0"/>
        <v>0</v>
      </c>
      <c r="E52" s="97">
        <f t="shared" si="1"/>
        <v>144.84</v>
      </c>
    </row>
    <row r="53" spans="1:5" ht="12.75">
      <c r="A53" s="40" t="s">
        <v>47</v>
      </c>
      <c r="B53" s="8" t="s">
        <v>156</v>
      </c>
      <c r="C53" s="95">
        <v>144.84</v>
      </c>
      <c r="D53" s="75">
        <f t="shared" si="0"/>
        <v>0</v>
      </c>
      <c r="E53" s="95">
        <f t="shared" si="1"/>
        <v>144.84</v>
      </c>
    </row>
    <row r="54" spans="1:5" ht="12.75">
      <c r="A54" s="30" t="s">
        <v>48</v>
      </c>
      <c r="B54" s="19" t="s">
        <v>156</v>
      </c>
      <c r="C54" s="97">
        <v>160.2</v>
      </c>
      <c r="D54" s="101">
        <f t="shared" si="0"/>
        <v>0</v>
      </c>
      <c r="E54" s="97">
        <f t="shared" si="1"/>
        <v>160.2</v>
      </c>
    </row>
    <row r="55" spans="1:5" ht="12.75">
      <c r="A55" s="40" t="s">
        <v>49</v>
      </c>
      <c r="B55" s="8" t="s">
        <v>156</v>
      </c>
      <c r="C55" s="95">
        <v>195.38</v>
      </c>
      <c r="D55" s="75">
        <f t="shared" si="0"/>
        <v>0</v>
      </c>
      <c r="E55" s="95">
        <f t="shared" si="1"/>
        <v>195.38</v>
      </c>
    </row>
    <row r="56" spans="1:5" ht="12.75">
      <c r="A56" s="30" t="s">
        <v>50</v>
      </c>
      <c r="B56" s="19" t="s">
        <v>156</v>
      </c>
      <c r="C56" s="97">
        <v>184.01</v>
      </c>
      <c r="D56" s="101">
        <f t="shared" si="0"/>
        <v>0</v>
      </c>
      <c r="E56" s="97">
        <f t="shared" si="1"/>
        <v>184.01</v>
      </c>
    </row>
    <row r="57" spans="1:5" ht="12.75">
      <c r="A57" s="40" t="s">
        <v>51</v>
      </c>
      <c r="B57" s="8" t="s">
        <v>160</v>
      </c>
      <c r="C57" s="95">
        <v>245.91</v>
      </c>
      <c r="D57" s="75">
        <f t="shared" si="0"/>
        <v>0</v>
      </c>
      <c r="E57" s="95">
        <f t="shared" si="1"/>
        <v>245.91</v>
      </c>
    </row>
    <row r="58" spans="1:5" ht="12.75">
      <c r="A58" s="30" t="s">
        <v>52</v>
      </c>
      <c r="B58" s="19" t="s">
        <v>156</v>
      </c>
      <c r="C58" s="97">
        <v>209.97</v>
      </c>
      <c r="D58" s="101">
        <f t="shared" si="0"/>
        <v>0</v>
      </c>
      <c r="E58" s="97">
        <f t="shared" si="1"/>
        <v>209.97</v>
      </c>
    </row>
    <row r="59" spans="1:5" ht="12.75">
      <c r="A59" s="40" t="s">
        <v>53</v>
      </c>
      <c r="B59" s="8" t="s">
        <v>156</v>
      </c>
      <c r="C59" s="95">
        <v>281.01</v>
      </c>
      <c r="D59" s="75">
        <f t="shared" si="0"/>
        <v>0</v>
      </c>
      <c r="E59" s="95">
        <f t="shared" si="1"/>
        <v>281.01</v>
      </c>
    </row>
    <row r="60" spans="1:5" ht="12.75">
      <c r="A60" s="30" t="s">
        <v>54</v>
      </c>
      <c r="B60" s="19" t="s">
        <v>156</v>
      </c>
      <c r="C60" s="97">
        <v>286.62</v>
      </c>
      <c r="D60" s="101">
        <f t="shared" si="0"/>
        <v>0</v>
      </c>
      <c r="E60" s="97">
        <f t="shared" si="1"/>
        <v>286.62</v>
      </c>
    </row>
    <row r="61" spans="1:5" ht="12.75">
      <c r="A61" s="40" t="s">
        <v>55</v>
      </c>
      <c r="B61" s="8" t="s">
        <v>160</v>
      </c>
      <c r="C61" s="95">
        <v>201.83</v>
      </c>
      <c r="D61" s="75">
        <f t="shared" si="0"/>
        <v>0</v>
      </c>
      <c r="E61" s="95">
        <f t="shared" si="1"/>
        <v>201.83</v>
      </c>
    </row>
    <row r="62" spans="1:5" ht="12.75">
      <c r="A62" s="30" t="s">
        <v>56</v>
      </c>
      <c r="B62" s="19" t="s">
        <v>156</v>
      </c>
      <c r="C62" s="97">
        <v>205.21</v>
      </c>
      <c r="D62" s="101">
        <f t="shared" si="0"/>
        <v>0</v>
      </c>
      <c r="E62" s="97">
        <f t="shared" si="1"/>
        <v>205.21</v>
      </c>
    </row>
    <row r="63" spans="1:5" ht="12.75">
      <c r="A63" s="40" t="s">
        <v>57</v>
      </c>
      <c r="B63" s="8" t="s">
        <v>156</v>
      </c>
      <c r="C63" s="95">
        <v>265.42</v>
      </c>
      <c r="D63" s="75">
        <f t="shared" si="0"/>
        <v>0</v>
      </c>
      <c r="E63" s="95">
        <f t="shared" si="1"/>
        <v>265.42</v>
      </c>
    </row>
    <row r="64" spans="1:5" ht="12.75">
      <c r="A64" s="30" t="s">
        <v>457</v>
      </c>
      <c r="B64" s="19" t="s">
        <v>158</v>
      </c>
      <c r="C64" s="97">
        <v>442.83</v>
      </c>
      <c r="D64" s="101">
        <f t="shared" si="0"/>
        <v>0</v>
      </c>
      <c r="E64" s="97">
        <f t="shared" si="1"/>
        <v>442.83</v>
      </c>
    </row>
    <row r="65" spans="1:5" ht="12.75">
      <c r="A65" s="40" t="s">
        <v>58</v>
      </c>
      <c r="B65" s="8" t="s">
        <v>156</v>
      </c>
      <c r="C65" s="95">
        <v>525.93</v>
      </c>
      <c r="D65" s="75">
        <f t="shared" si="0"/>
        <v>0</v>
      </c>
      <c r="E65" s="95">
        <f t="shared" si="1"/>
        <v>525.93</v>
      </c>
    </row>
    <row r="66" spans="1:5" ht="12.75">
      <c r="A66" s="30" t="s">
        <v>59</v>
      </c>
      <c r="B66" s="19" t="s">
        <v>156</v>
      </c>
      <c r="C66" s="97">
        <v>558.49</v>
      </c>
      <c r="D66" s="101">
        <f t="shared" si="0"/>
        <v>0</v>
      </c>
      <c r="E66" s="97">
        <f t="shared" si="1"/>
        <v>558.49</v>
      </c>
    </row>
    <row r="67" spans="1:5" ht="12.75">
      <c r="A67" s="40" t="s">
        <v>458</v>
      </c>
      <c r="B67" s="8" t="s">
        <v>158</v>
      </c>
      <c r="C67" s="95">
        <v>540.52</v>
      </c>
      <c r="D67" s="75">
        <f t="shared" si="0"/>
        <v>0</v>
      </c>
      <c r="E67" s="95">
        <f t="shared" si="1"/>
        <v>540.52</v>
      </c>
    </row>
    <row r="68" spans="1:5" ht="12.75">
      <c r="A68" s="30" t="s">
        <v>60</v>
      </c>
      <c r="B68" s="19" t="s">
        <v>156</v>
      </c>
      <c r="C68" s="97">
        <v>587.83</v>
      </c>
      <c r="D68" s="101">
        <f t="shared" si="0"/>
        <v>0</v>
      </c>
      <c r="E68" s="97">
        <f t="shared" si="1"/>
        <v>587.83</v>
      </c>
    </row>
    <row r="69" spans="1:5" ht="12.75">
      <c r="A69" s="40" t="s">
        <v>61</v>
      </c>
      <c r="B69" s="8" t="s">
        <v>156</v>
      </c>
      <c r="C69" s="95">
        <v>613.79</v>
      </c>
      <c r="D69" s="75">
        <f t="shared" si="0"/>
        <v>0</v>
      </c>
      <c r="E69" s="95">
        <f t="shared" si="1"/>
        <v>613.79</v>
      </c>
    </row>
    <row r="70" spans="1:5" ht="12.75">
      <c r="A70" s="30" t="s">
        <v>459</v>
      </c>
      <c r="B70" s="19" t="s">
        <v>158</v>
      </c>
      <c r="C70" s="97">
        <v>608.87</v>
      </c>
      <c r="D70" s="101">
        <f t="shared" si="0"/>
        <v>0</v>
      </c>
      <c r="E70" s="97">
        <f t="shared" si="1"/>
        <v>608.87</v>
      </c>
    </row>
    <row r="71" spans="1:5" ht="12.75">
      <c r="A71" s="40" t="s">
        <v>62</v>
      </c>
      <c r="B71" s="8" t="s">
        <v>156</v>
      </c>
      <c r="C71" s="95">
        <v>791.35</v>
      </c>
      <c r="D71" s="75">
        <f aca="true" t="shared" si="2" ref="D71:D105">D70</f>
        <v>0</v>
      </c>
      <c r="E71" s="95">
        <f aca="true" t="shared" si="3" ref="E71:E105">C71*((100-D71)/100)</f>
        <v>791.35</v>
      </c>
    </row>
    <row r="72" spans="1:5" ht="12.75">
      <c r="A72" s="30" t="s">
        <v>460</v>
      </c>
      <c r="B72" s="19" t="s">
        <v>158</v>
      </c>
      <c r="C72" s="97">
        <v>791.35</v>
      </c>
      <c r="D72" s="101">
        <f t="shared" si="2"/>
        <v>0</v>
      </c>
      <c r="E72" s="97">
        <f t="shared" si="3"/>
        <v>791.35</v>
      </c>
    </row>
    <row r="73" spans="1:5" ht="12.75">
      <c r="A73" s="40" t="s">
        <v>63</v>
      </c>
      <c r="B73" s="8" t="s">
        <v>156</v>
      </c>
      <c r="C73" s="95">
        <v>937.88</v>
      </c>
      <c r="D73" s="75">
        <f t="shared" si="2"/>
        <v>0</v>
      </c>
      <c r="E73" s="95">
        <f t="shared" si="3"/>
        <v>937.88</v>
      </c>
    </row>
    <row r="74" spans="1:5" ht="12.75">
      <c r="A74" s="30" t="s">
        <v>461</v>
      </c>
      <c r="B74" s="19" t="s">
        <v>158</v>
      </c>
      <c r="C74" s="97">
        <v>932.97</v>
      </c>
      <c r="D74" s="101">
        <f t="shared" si="2"/>
        <v>0</v>
      </c>
      <c r="E74" s="97">
        <f t="shared" si="3"/>
        <v>932.97</v>
      </c>
    </row>
    <row r="75" spans="1:5" ht="12.75">
      <c r="A75" s="40" t="s">
        <v>462</v>
      </c>
      <c r="B75" s="8" t="s">
        <v>158</v>
      </c>
      <c r="C75" s="95"/>
      <c r="D75" s="75">
        <f t="shared" si="2"/>
        <v>0</v>
      </c>
      <c r="E75" s="95">
        <f t="shared" si="3"/>
        <v>0</v>
      </c>
    </row>
    <row r="76" spans="1:5" ht="12.75">
      <c r="A76" s="30" t="s">
        <v>64</v>
      </c>
      <c r="B76" s="19" t="s">
        <v>156</v>
      </c>
      <c r="C76" s="97">
        <v>944.33</v>
      </c>
      <c r="D76" s="101">
        <f t="shared" si="2"/>
        <v>0</v>
      </c>
      <c r="E76" s="97">
        <f t="shared" si="3"/>
        <v>944.33</v>
      </c>
    </row>
    <row r="77" spans="1:5" ht="12.75">
      <c r="A77" s="40" t="s">
        <v>463</v>
      </c>
      <c r="B77" s="8" t="s">
        <v>158</v>
      </c>
      <c r="C77" s="95">
        <v>989.95</v>
      </c>
      <c r="D77" s="75">
        <f t="shared" si="2"/>
        <v>0</v>
      </c>
      <c r="E77" s="95">
        <f t="shared" si="3"/>
        <v>989.95</v>
      </c>
    </row>
    <row r="78" spans="1:5" ht="12.75">
      <c r="A78" s="30" t="s">
        <v>65</v>
      </c>
      <c r="B78" s="19" t="s">
        <v>156</v>
      </c>
      <c r="C78" s="97">
        <v>1051.85</v>
      </c>
      <c r="D78" s="101">
        <f t="shared" si="2"/>
        <v>0</v>
      </c>
      <c r="E78" s="97">
        <f t="shared" si="3"/>
        <v>1051.85</v>
      </c>
    </row>
    <row r="79" spans="1:5" ht="12.75">
      <c r="A79" s="40" t="s">
        <v>464</v>
      </c>
      <c r="B79" s="8" t="s">
        <v>158</v>
      </c>
      <c r="C79" s="95">
        <v>1040.33</v>
      </c>
      <c r="D79" s="75">
        <f t="shared" si="2"/>
        <v>0</v>
      </c>
      <c r="E79" s="95">
        <f t="shared" si="3"/>
        <v>1040.33</v>
      </c>
    </row>
    <row r="80" spans="1:5" ht="12.75">
      <c r="A80" s="30" t="s">
        <v>465</v>
      </c>
      <c r="B80" s="19" t="s">
        <v>158</v>
      </c>
      <c r="C80" s="97">
        <v>1302.53</v>
      </c>
      <c r="D80" s="101">
        <f t="shared" si="2"/>
        <v>0</v>
      </c>
      <c r="E80" s="97">
        <f t="shared" si="3"/>
        <v>1302.53</v>
      </c>
    </row>
    <row r="81" spans="1:5" ht="12.75">
      <c r="A81" s="40" t="s">
        <v>466</v>
      </c>
      <c r="B81" s="8" t="s">
        <v>158</v>
      </c>
      <c r="C81" s="95">
        <v>1331.87</v>
      </c>
      <c r="D81" s="75">
        <f t="shared" si="2"/>
        <v>0</v>
      </c>
      <c r="E81" s="95">
        <f t="shared" si="3"/>
        <v>1331.87</v>
      </c>
    </row>
    <row r="82" spans="1:5" ht="12.75">
      <c r="A82" s="30" t="s">
        <v>467</v>
      </c>
      <c r="B82" s="19" t="s">
        <v>158</v>
      </c>
      <c r="C82" s="97">
        <v>1507.74</v>
      </c>
      <c r="D82" s="101">
        <f t="shared" si="2"/>
        <v>0</v>
      </c>
      <c r="E82" s="97">
        <f t="shared" si="3"/>
        <v>1507.74</v>
      </c>
    </row>
    <row r="83" spans="1:5" ht="12.75">
      <c r="A83" s="40" t="s">
        <v>468</v>
      </c>
      <c r="B83" s="8" t="s">
        <v>158</v>
      </c>
      <c r="C83" s="95">
        <v>1699.74</v>
      </c>
      <c r="D83" s="75">
        <f t="shared" si="2"/>
        <v>0</v>
      </c>
      <c r="E83" s="95">
        <f t="shared" si="3"/>
        <v>1699.74</v>
      </c>
    </row>
    <row r="84" spans="1:5" ht="12.75">
      <c r="A84" s="30" t="s">
        <v>469</v>
      </c>
      <c r="B84" s="19" t="s">
        <v>158</v>
      </c>
      <c r="C84" s="97">
        <v>1598.82</v>
      </c>
      <c r="D84" s="101">
        <f t="shared" si="2"/>
        <v>0</v>
      </c>
      <c r="E84" s="97">
        <f t="shared" si="3"/>
        <v>1598.82</v>
      </c>
    </row>
    <row r="85" spans="1:5" ht="12.75">
      <c r="A85" s="40" t="s">
        <v>470</v>
      </c>
      <c r="B85" s="8" t="s">
        <v>158</v>
      </c>
      <c r="C85" s="95">
        <v>1804.03</v>
      </c>
      <c r="D85" s="75">
        <f t="shared" si="2"/>
        <v>0</v>
      </c>
      <c r="E85" s="95">
        <f t="shared" si="3"/>
        <v>1804.03</v>
      </c>
    </row>
    <row r="86" spans="1:5" ht="12.75">
      <c r="A86" s="30" t="s">
        <v>471</v>
      </c>
      <c r="B86" s="19" t="s">
        <v>158</v>
      </c>
      <c r="C86" s="97">
        <v>1900.03</v>
      </c>
      <c r="D86" s="101">
        <f t="shared" si="2"/>
        <v>0</v>
      </c>
      <c r="E86" s="97">
        <f t="shared" si="3"/>
        <v>1900.03</v>
      </c>
    </row>
    <row r="87" spans="1:5" ht="12.75">
      <c r="A87" s="40" t="s">
        <v>472</v>
      </c>
      <c r="B87" s="8" t="s">
        <v>158</v>
      </c>
      <c r="C87" s="95">
        <v>1922.92</v>
      </c>
      <c r="D87" s="75">
        <f t="shared" si="2"/>
        <v>0</v>
      </c>
      <c r="E87" s="95">
        <f t="shared" si="3"/>
        <v>1922.92</v>
      </c>
    </row>
    <row r="88" spans="1:5" ht="12.75">
      <c r="A88" s="59" t="s">
        <v>267</v>
      </c>
      <c r="B88" s="20"/>
      <c r="C88" s="95"/>
      <c r="D88" s="75"/>
      <c r="E88" s="95"/>
    </row>
    <row r="89" spans="1:5" ht="12.75" customHeight="1">
      <c r="A89" s="114" t="s">
        <v>477</v>
      </c>
      <c r="B89" s="115"/>
      <c r="C89" s="115"/>
      <c r="D89" s="115"/>
      <c r="E89" s="127"/>
    </row>
    <row r="90" spans="1:5" ht="12.75">
      <c r="A90" s="116"/>
      <c r="B90" s="117"/>
      <c r="C90" s="117"/>
      <c r="D90" s="117"/>
      <c r="E90" s="128"/>
    </row>
    <row r="91" spans="1:5" ht="12.75">
      <c r="A91" s="30" t="s">
        <v>473</v>
      </c>
      <c r="B91" s="19" t="s">
        <v>160</v>
      </c>
      <c r="C91" s="97">
        <v>198.6</v>
      </c>
      <c r="D91" s="101">
        <f t="shared" si="2"/>
        <v>0</v>
      </c>
      <c r="E91" s="97">
        <f t="shared" si="3"/>
        <v>198.6</v>
      </c>
    </row>
    <row r="92" spans="1:5" ht="12.75">
      <c r="A92" s="40" t="s">
        <v>474</v>
      </c>
      <c r="B92" s="8" t="s">
        <v>160</v>
      </c>
      <c r="C92" s="95">
        <v>426.55</v>
      </c>
      <c r="D92" s="75">
        <f t="shared" si="2"/>
        <v>0</v>
      </c>
      <c r="E92" s="95">
        <f t="shared" si="3"/>
        <v>426.55</v>
      </c>
    </row>
    <row r="93" spans="1:5" ht="12.75">
      <c r="A93" s="30" t="s">
        <v>475</v>
      </c>
      <c r="B93" s="19" t="s">
        <v>160</v>
      </c>
      <c r="C93" s="97">
        <v>179.1</v>
      </c>
      <c r="D93" s="101">
        <f t="shared" si="2"/>
        <v>0</v>
      </c>
      <c r="E93" s="97">
        <f t="shared" si="3"/>
        <v>179.1</v>
      </c>
    </row>
    <row r="94" spans="1:5" ht="12.75">
      <c r="A94" s="46" t="s">
        <v>476</v>
      </c>
      <c r="B94" s="20" t="s">
        <v>160</v>
      </c>
      <c r="C94" s="95">
        <v>387.53</v>
      </c>
      <c r="D94" s="75">
        <f t="shared" si="2"/>
        <v>0</v>
      </c>
      <c r="E94" s="95">
        <f t="shared" si="3"/>
        <v>387.53</v>
      </c>
    </row>
    <row r="95" spans="1:5" ht="12.75">
      <c r="A95" s="114" t="s">
        <v>161</v>
      </c>
      <c r="B95" s="115"/>
      <c r="C95" s="115"/>
      <c r="D95" s="115"/>
      <c r="E95" s="127"/>
    </row>
    <row r="96" spans="1:5" ht="16.5" customHeight="1">
      <c r="A96" s="116"/>
      <c r="B96" s="117"/>
      <c r="C96" s="117"/>
      <c r="D96" s="117"/>
      <c r="E96" s="128"/>
    </row>
    <row r="97" spans="1:5" ht="12.75">
      <c r="A97" s="30" t="s">
        <v>66</v>
      </c>
      <c r="B97" s="19" t="s">
        <v>156</v>
      </c>
      <c r="C97" s="97">
        <v>158.21</v>
      </c>
      <c r="D97" s="101">
        <f t="shared" si="2"/>
        <v>0</v>
      </c>
      <c r="E97" s="97">
        <f t="shared" si="3"/>
        <v>158.21</v>
      </c>
    </row>
    <row r="98" spans="1:5" ht="12.75">
      <c r="A98" s="40" t="s">
        <v>67</v>
      </c>
      <c r="B98" s="8" t="s">
        <v>156</v>
      </c>
      <c r="C98" s="95">
        <v>151.91</v>
      </c>
      <c r="D98" s="75">
        <f t="shared" si="2"/>
        <v>0</v>
      </c>
      <c r="E98" s="95">
        <f t="shared" si="3"/>
        <v>151.91</v>
      </c>
    </row>
    <row r="99" spans="1:5" ht="12.75">
      <c r="A99" s="30" t="s">
        <v>68</v>
      </c>
      <c r="B99" s="19" t="s">
        <v>156</v>
      </c>
      <c r="C99" s="97">
        <v>156.36</v>
      </c>
      <c r="D99" s="101">
        <f t="shared" si="2"/>
        <v>0</v>
      </c>
      <c r="E99" s="97">
        <f t="shared" si="3"/>
        <v>156.36</v>
      </c>
    </row>
    <row r="100" spans="1:5" ht="12.75">
      <c r="A100" s="40" t="s">
        <v>69</v>
      </c>
      <c r="B100" s="8" t="s">
        <v>156</v>
      </c>
      <c r="C100" s="95">
        <v>167.73</v>
      </c>
      <c r="D100" s="75">
        <f t="shared" si="2"/>
        <v>0</v>
      </c>
      <c r="E100" s="95">
        <f t="shared" si="3"/>
        <v>167.73</v>
      </c>
    </row>
    <row r="101" spans="1:5" ht="12.75">
      <c r="A101" s="30" t="s">
        <v>70</v>
      </c>
      <c r="B101" s="19" t="s">
        <v>156</v>
      </c>
      <c r="C101" s="97">
        <v>184.01</v>
      </c>
      <c r="D101" s="101">
        <f t="shared" si="2"/>
        <v>0</v>
      </c>
      <c r="E101" s="97">
        <f t="shared" si="3"/>
        <v>184.01</v>
      </c>
    </row>
    <row r="102" spans="1:5" ht="12.75">
      <c r="A102" s="40" t="s">
        <v>162</v>
      </c>
      <c r="B102" s="8" t="s">
        <v>156</v>
      </c>
      <c r="C102" s="95">
        <v>162.51</v>
      </c>
      <c r="D102" s="75">
        <f t="shared" si="2"/>
        <v>0</v>
      </c>
      <c r="E102" s="95">
        <f t="shared" si="3"/>
        <v>162.51</v>
      </c>
    </row>
    <row r="103" spans="1:5" ht="12.75">
      <c r="A103" s="30" t="s">
        <v>163</v>
      </c>
      <c r="B103" s="19" t="s">
        <v>156</v>
      </c>
      <c r="C103" s="97">
        <v>166.04</v>
      </c>
      <c r="D103" s="101">
        <f t="shared" si="2"/>
        <v>0</v>
      </c>
      <c r="E103" s="97">
        <f t="shared" si="3"/>
        <v>166.04</v>
      </c>
    </row>
    <row r="104" spans="1:5" ht="12.75">
      <c r="A104" s="40" t="s">
        <v>164</v>
      </c>
      <c r="B104" s="8" t="s">
        <v>158</v>
      </c>
      <c r="C104" s="95">
        <v>224.72</v>
      </c>
      <c r="D104" s="75">
        <f t="shared" si="2"/>
        <v>0</v>
      </c>
      <c r="E104" s="95">
        <f t="shared" si="3"/>
        <v>224.72</v>
      </c>
    </row>
    <row r="105" spans="1:5" ht="12.75">
      <c r="A105" s="30" t="s">
        <v>165</v>
      </c>
      <c r="B105" s="19" t="s">
        <v>156</v>
      </c>
      <c r="C105" s="97">
        <v>231.17</v>
      </c>
      <c r="D105" s="101">
        <f t="shared" si="2"/>
        <v>0</v>
      </c>
      <c r="E105" s="97">
        <f t="shared" si="3"/>
        <v>231.17</v>
      </c>
    </row>
    <row r="106" spans="1:3" ht="12.75">
      <c r="A106" s="48" t="s">
        <v>267</v>
      </c>
      <c r="B106" s="52"/>
      <c r="C106" s="69"/>
    </row>
    <row r="107" spans="1:3" ht="12.75">
      <c r="A107" s="11"/>
      <c r="B107" s="9"/>
      <c r="C107" s="14"/>
    </row>
    <row r="108" spans="1:3" ht="12.75">
      <c r="A108" s="11"/>
      <c r="B108" s="9"/>
      <c r="C108" s="14"/>
    </row>
    <row r="109" ht="12.75">
      <c r="C109" s="13"/>
    </row>
  </sheetData>
  <sheetProtection/>
  <mergeCells count="5">
    <mergeCell ref="A95:E96"/>
    <mergeCell ref="A1:C1"/>
    <mergeCell ref="A2:C2"/>
    <mergeCell ref="A46:E47"/>
    <mergeCell ref="A89:E90"/>
  </mergeCells>
  <printOptions/>
  <pageMargins left="0.4" right="0.39" top="0.58" bottom="0.56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46.7109375" style="0" customWidth="1"/>
    <col min="2" max="2" width="6.28125" style="0" customWidth="1"/>
    <col min="3" max="3" width="27.421875" style="88" customWidth="1"/>
    <col min="4" max="4" width="16.28125" style="0" customWidth="1"/>
    <col min="5" max="5" width="18.28125" style="88" customWidth="1"/>
  </cols>
  <sheetData>
    <row r="1" spans="1:3" ht="36.75" customHeight="1">
      <c r="A1" s="136" t="s">
        <v>541</v>
      </c>
      <c r="B1" s="136"/>
      <c r="C1" s="136"/>
    </row>
    <row r="2" spans="1:3" ht="18">
      <c r="A2" s="122" t="s">
        <v>478</v>
      </c>
      <c r="B2" s="122"/>
      <c r="C2" s="122"/>
    </row>
    <row r="3" spans="1:3" ht="16.5" thickBot="1">
      <c r="A3" s="25" t="s">
        <v>193</v>
      </c>
      <c r="B3" s="26"/>
      <c r="C3" s="60"/>
    </row>
    <row r="4" spans="1:5" ht="13.5" thickBot="1">
      <c r="A4" s="61" t="s">
        <v>126</v>
      </c>
      <c r="B4" s="44"/>
      <c r="C4" s="62"/>
      <c r="D4" s="86" t="s">
        <v>536</v>
      </c>
      <c r="E4" s="73" t="s">
        <v>247</v>
      </c>
    </row>
    <row r="5" spans="1:5" ht="13.5" thickBot="1">
      <c r="A5" s="28" t="s">
        <v>124</v>
      </c>
      <c r="B5" s="3"/>
      <c r="C5" s="29" t="s">
        <v>247</v>
      </c>
      <c r="D5" s="91">
        <v>0</v>
      </c>
      <c r="E5" s="104" t="s">
        <v>537</v>
      </c>
    </row>
    <row r="6" spans="1:5" ht="12.75">
      <c r="A6" s="30" t="s">
        <v>479</v>
      </c>
      <c r="B6" s="19"/>
      <c r="C6" s="97">
        <v>748.95</v>
      </c>
      <c r="D6" s="102">
        <f>D5</f>
        <v>0</v>
      </c>
      <c r="E6" s="105">
        <f>C6*((100-D6)/100)</f>
        <v>748.95</v>
      </c>
    </row>
    <row r="7" spans="1:5" ht="12.75">
      <c r="A7" s="40" t="s">
        <v>480</v>
      </c>
      <c r="B7" s="8"/>
      <c r="C7" s="95">
        <v>748.95</v>
      </c>
      <c r="D7" s="89">
        <f aca="true" t="shared" si="0" ref="D7:D18">D6</f>
        <v>0</v>
      </c>
      <c r="E7" s="95">
        <f aca="true" t="shared" si="1" ref="E7:E18">C7*((100-D7)/100)</f>
        <v>748.95</v>
      </c>
    </row>
    <row r="8" spans="1:5" ht="12.75">
      <c r="A8" s="30" t="s">
        <v>481</v>
      </c>
      <c r="B8" s="19"/>
      <c r="C8" s="97">
        <v>802.71</v>
      </c>
      <c r="D8" s="103">
        <f t="shared" si="0"/>
        <v>0</v>
      </c>
      <c r="E8" s="97">
        <f t="shared" si="1"/>
        <v>802.71</v>
      </c>
    </row>
    <row r="9" spans="1:5" ht="12.75">
      <c r="A9" s="40" t="s">
        <v>482</v>
      </c>
      <c r="B9" s="8"/>
      <c r="C9" s="95">
        <v>812.39</v>
      </c>
      <c r="D9" s="89">
        <f t="shared" si="0"/>
        <v>0</v>
      </c>
      <c r="E9" s="95">
        <f t="shared" si="1"/>
        <v>812.39</v>
      </c>
    </row>
    <row r="10" spans="1:5" ht="12.75">
      <c r="A10" s="30" t="s">
        <v>483</v>
      </c>
      <c r="B10" s="19"/>
      <c r="C10" s="97">
        <v>810.85</v>
      </c>
      <c r="D10" s="103">
        <f t="shared" si="0"/>
        <v>0</v>
      </c>
      <c r="E10" s="97">
        <f t="shared" si="1"/>
        <v>810.85</v>
      </c>
    </row>
    <row r="11" spans="1:5" ht="12.75">
      <c r="A11" s="40" t="s">
        <v>484</v>
      </c>
      <c r="B11" s="8"/>
      <c r="C11" s="95">
        <v>830.36</v>
      </c>
      <c r="D11" s="89">
        <f t="shared" si="0"/>
        <v>0</v>
      </c>
      <c r="E11" s="95">
        <f t="shared" si="1"/>
        <v>830.36</v>
      </c>
    </row>
    <row r="12" spans="1:5" ht="12.75">
      <c r="A12" s="35" t="s">
        <v>485</v>
      </c>
      <c r="B12" s="22"/>
      <c r="C12" s="97">
        <v>827.14</v>
      </c>
      <c r="D12" s="103">
        <f t="shared" si="0"/>
        <v>0</v>
      </c>
      <c r="E12" s="97">
        <f t="shared" si="1"/>
        <v>827.14</v>
      </c>
    </row>
    <row r="13" spans="1:5" ht="15.75">
      <c r="A13" s="114" t="s">
        <v>486</v>
      </c>
      <c r="B13" s="115"/>
      <c r="C13" s="115"/>
      <c r="D13" s="115"/>
      <c r="E13" s="127"/>
    </row>
    <row r="14" spans="1:5" ht="12.75">
      <c r="A14" s="30" t="s">
        <v>487</v>
      </c>
      <c r="B14" s="19"/>
      <c r="C14" s="97">
        <v>880.9</v>
      </c>
      <c r="D14" s="103">
        <f t="shared" si="0"/>
        <v>0</v>
      </c>
      <c r="E14" s="97">
        <f t="shared" si="1"/>
        <v>880.9</v>
      </c>
    </row>
    <row r="15" spans="1:5" ht="12.75">
      <c r="A15" s="40" t="s">
        <v>488</v>
      </c>
      <c r="B15" s="8"/>
      <c r="C15" s="95">
        <v>1227.57</v>
      </c>
      <c r="D15" s="89">
        <f t="shared" si="0"/>
        <v>0</v>
      </c>
      <c r="E15" s="95">
        <f t="shared" si="1"/>
        <v>1227.57</v>
      </c>
    </row>
    <row r="16" spans="1:5" ht="12.75">
      <c r="A16" s="30" t="s">
        <v>489</v>
      </c>
      <c r="B16" s="19"/>
      <c r="C16" s="97">
        <v>1545.06</v>
      </c>
      <c r="D16" s="103">
        <f t="shared" si="0"/>
        <v>0</v>
      </c>
      <c r="E16" s="97">
        <f t="shared" si="1"/>
        <v>1545.06</v>
      </c>
    </row>
    <row r="17" spans="1:5" ht="12.75">
      <c r="A17" s="40" t="s">
        <v>490</v>
      </c>
      <c r="B17" s="8"/>
      <c r="C17" s="95">
        <v>1768.24</v>
      </c>
      <c r="D17" s="89">
        <f t="shared" si="0"/>
        <v>0</v>
      </c>
      <c r="E17" s="95">
        <f t="shared" si="1"/>
        <v>1768.24</v>
      </c>
    </row>
    <row r="18" spans="1:5" ht="12.75">
      <c r="A18" s="35" t="s">
        <v>491</v>
      </c>
      <c r="B18" s="22"/>
      <c r="C18" s="97">
        <v>1948.88</v>
      </c>
      <c r="D18" s="103">
        <f t="shared" si="0"/>
        <v>0</v>
      </c>
      <c r="E18" s="97">
        <f t="shared" si="1"/>
        <v>1948.88</v>
      </c>
    </row>
  </sheetData>
  <sheetProtection/>
  <mergeCells count="3">
    <mergeCell ref="A13:E13"/>
    <mergeCell ref="A1:C1"/>
    <mergeCell ref="A2:C2"/>
  </mergeCells>
  <printOptions/>
  <pageMargins left="0.36" right="0.36" top="0.55" bottom="0.54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48.28125" style="0" customWidth="1"/>
    <col min="3" max="3" width="19.140625" style="88" customWidth="1"/>
    <col min="4" max="4" width="18.421875" style="0" customWidth="1"/>
    <col min="5" max="5" width="18.421875" style="88" customWidth="1"/>
  </cols>
  <sheetData>
    <row r="1" spans="1:3" ht="36.75" customHeight="1">
      <c r="A1" s="136" t="s">
        <v>541</v>
      </c>
      <c r="B1" s="136"/>
      <c r="C1" s="136"/>
    </row>
    <row r="2" spans="1:3" ht="18">
      <c r="A2" s="122" t="s">
        <v>406</v>
      </c>
      <c r="B2" s="122"/>
      <c r="C2" s="122"/>
    </row>
    <row r="3" spans="1:3" ht="16.5" thickBot="1">
      <c r="A3" s="25" t="s">
        <v>166</v>
      </c>
      <c r="B3" s="26"/>
      <c r="C3" s="27"/>
    </row>
    <row r="4" spans="1:5" ht="16.5" thickBot="1">
      <c r="A4" s="43" t="s">
        <v>407</v>
      </c>
      <c r="B4" s="44"/>
      <c r="C4" s="45"/>
      <c r="D4" s="86" t="s">
        <v>536</v>
      </c>
      <c r="E4" s="73" t="s">
        <v>247</v>
      </c>
    </row>
    <row r="5" spans="1:5" ht="13.5" thickBot="1">
      <c r="A5" s="41" t="s">
        <v>124</v>
      </c>
      <c r="B5" s="53"/>
      <c r="C5" s="42" t="s">
        <v>247</v>
      </c>
      <c r="D5" s="91">
        <v>0</v>
      </c>
      <c r="E5" s="104" t="s">
        <v>537</v>
      </c>
    </row>
    <row r="6" spans="1:5" ht="12.75">
      <c r="A6" s="58" t="s">
        <v>238</v>
      </c>
      <c r="B6" s="39"/>
      <c r="C6" s="97">
        <v>3647.85</v>
      </c>
      <c r="D6" s="98">
        <f>D5</f>
        <v>0</v>
      </c>
      <c r="E6" s="105">
        <f>C6*((100-D6)/100)</f>
        <v>3647.85</v>
      </c>
    </row>
    <row r="7" spans="1:5" ht="12.75">
      <c r="A7" s="55" t="s">
        <v>239</v>
      </c>
      <c r="B7" s="5"/>
      <c r="C7" s="95">
        <v>3647.85</v>
      </c>
      <c r="D7" s="75">
        <f aca="true" t="shared" si="0" ref="D7:D54">D6</f>
        <v>0</v>
      </c>
      <c r="E7" s="95">
        <f aca="true" t="shared" si="1" ref="E7:E54">C7*((100-D7)/100)</f>
        <v>3647.85</v>
      </c>
    </row>
    <row r="8" spans="1:5" ht="12.75">
      <c r="A8" s="54" t="s">
        <v>240</v>
      </c>
      <c r="B8" s="24"/>
      <c r="C8" s="97">
        <v>4019.87</v>
      </c>
      <c r="D8" s="101">
        <f t="shared" si="0"/>
        <v>0</v>
      </c>
      <c r="E8" s="97">
        <f t="shared" si="1"/>
        <v>4019.87</v>
      </c>
    </row>
    <row r="9" spans="1:5" ht="12.75">
      <c r="A9" s="55" t="s">
        <v>241</v>
      </c>
      <c r="B9" s="5"/>
      <c r="C9" s="95">
        <v>4656.54</v>
      </c>
      <c r="D9" s="75">
        <f t="shared" si="0"/>
        <v>0</v>
      </c>
      <c r="E9" s="95">
        <f t="shared" si="1"/>
        <v>4656.54</v>
      </c>
    </row>
    <row r="10" spans="1:5" ht="12.75">
      <c r="A10" s="54" t="s">
        <v>408</v>
      </c>
      <c r="B10" s="24"/>
      <c r="C10" s="97">
        <v>2502.45</v>
      </c>
      <c r="D10" s="101">
        <f t="shared" si="0"/>
        <v>0</v>
      </c>
      <c r="E10" s="97">
        <f t="shared" si="1"/>
        <v>2502.45</v>
      </c>
    </row>
    <row r="11" spans="1:5" ht="12.75">
      <c r="A11" s="55" t="s">
        <v>409</v>
      </c>
      <c r="B11" s="5"/>
      <c r="C11" s="95">
        <v>2795.52</v>
      </c>
      <c r="D11" s="75">
        <f t="shared" si="0"/>
        <v>0</v>
      </c>
      <c r="E11" s="95">
        <f t="shared" si="1"/>
        <v>2795.52</v>
      </c>
    </row>
    <row r="12" spans="1:5" ht="12.75">
      <c r="A12" s="54" t="s">
        <v>410</v>
      </c>
      <c r="B12" s="24"/>
      <c r="C12" s="97">
        <v>3774.11</v>
      </c>
      <c r="D12" s="101">
        <f t="shared" si="0"/>
        <v>0</v>
      </c>
      <c r="E12" s="97">
        <f t="shared" si="1"/>
        <v>3774.11</v>
      </c>
    </row>
    <row r="13" spans="1:5" ht="12.75">
      <c r="A13" s="56" t="s">
        <v>411</v>
      </c>
      <c r="B13" s="57"/>
      <c r="C13" s="95">
        <v>3891.3</v>
      </c>
      <c r="D13" s="75">
        <f t="shared" si="0"/>
        <v>0</v>
      </c>
      <c r="E13" s="95">
        <f t="shared" si="1"/>
        <v>3891.3</v>
      </c>
    </row>
    <row r="14" spans="1:5" ht="15.75">
      <c r="A14" s="118" t="s">
        <v>412</v>
      </c>
      <c r="B14" s="119"/>
      <c r="C14" s="119"/>
      <c r="D14" s="119"/>
      <c r="E14" s="135"/>
    </row>
    <row r="15" spans="1:5" ht="12.75">
      <c r="A15" s="58" t="s">
        <v>413</v>
      </c>
      <c r="B15" s="39"/>
      <c r="C15" s="97">
        <v>392</v>
      </c>
      <c r="D15" s="101">
        <f t="shared" si="0"/>
        <v>0</v>
      </c>
      <c r="E15" s="97">
        <f t="shared" si="1"/>
        <v>392</v>
      </c>
    </row>
    <row r="16" spans="1:5" ht="12.75">
      <c r="A16" s="55" t="s">
        <v>414</v>
      </c>
      <c r="B16" s="5"/>
      <c r="C16" s="95">
        <v>453</v>
      </c>
      <c r="D16" s="75">
        <f t="shared" si="0"/>
        <v>0</v>
      </c>
      <c r="E16" s="95">
        <f t="shared" si="1"/>
        <v>453</v>
      </c>
    </row>
    <row r="17" spans="1:5" ht="12.75">
      <c r="A17" s="54" t="s">
        <v>415</v>
      </c>
      <c r="B17" s="24"/>
      <c r="C17" s="97">
        <v>520</v>
      </c>
      <c r="D17" s="101">
        <f t="shared" si="0"/>
        <v>0</v>
      </c>
      <c r="E17" s="97">
        <f t="shared" si="1"/>
        <v>520</v>
      </c>
    </row>
    <row r="18" spans="1:5" ht="12.75">
      <c r="A18" s="55" t="s">
        <v>416</v>
      </c>
      <c r="B18" s="5"/>
      <c r="C18" s="95">
        <v>683</v>
      </c>
      <c r="D18" s="75">
        <f t="shared" si="0"/>
        <v>0</v>
      </c>
      <c r="E18" s="95">
        <f t="shared" si="1"/>
        <v>683</v>
      </c>
    </row>
    <row r="19" spans="1:5" ht="12.75">
      <c r="A19" s="54" t="s">
        <v>417</v>
      </c>
      <c r="B19" s="24"/>
      <c r="C19" s="97">
        <v>1340.01</v>
      </c>
      <c r="D19" s="101">
        <f t="shared" si="0"/>
        <v>0</v>
      </c>
      <c r="E19" s="97">
        <f t="shared" si="1"/>
        <v>1340.01</v>
      </c>
    </row>
    <row r="20" spans="1:5" ht="12.75">
      <c r="A20" s="55" t="s">
        <v>418</v>
      </c>
      <c r="B20" s="5"/>
      <c r="C20" s="95">
        <v>1340.01</v>
      </c>
      <c r="D20" s="75">
        <f t="shared" si="0"/>
        <v>0</v>
      </c>
      <c r="E20" s="95">
        <f t="shared" si="1"/>
        <v>1340.01</v>
      </c>
    </row>
    <row r="21" spans="1:5" ht="12.75">
      <c r="A21" s="54" t="s">
        <v>419</v>
      </c>
      <c r="B21" s="24"/>
      <c r="C21" s="97">
        <v>1362.74</v>
      </c>
      <c r="D21" s="101">
        <f t="shared" si="0"/>
        <v>0</v>
      </c>
      <c r="E21" s="97">
        <f t="shared" si="1"/>
        <v>1362.74</v>
      </c>
    </row>
    <row r="22" spans="1:5" ht="12.75">
      <c r="A22" s="55" t="s">
        <v>420</v>
      </c>
      <c r="B22" s="5"/>
      <c r="C22" s="95">
        <v>1362.74</v>
      </c>
      <c r="D22" s="75">
        <f t="shared" si="0"/>
        <v>0</v>
      </c>
      <c r="E22" s="95">
        <f t="shared" si="1"/>
        <v>1362.74</v>
      </c>
    </row>
    <row r="23" spans="1:5" ht="12.75">
      <c r="A23" s="54" t="s">
        <v>421</v>
      </c>
      <c r="B23" s="24"/>
      <c r="C23" s="97">
        <v>1375.8</v>
      </c>
      <c r="D23" s="101">
        <f t="shared" si="0"/>
        <v>0</v>
      </c>
      <c r="E23" s="97">
        <f t="shared" si="1"/>
        <v>1375.8</v>
      </c>
    </row>
    <row r="24" spans="1:5" ht="12.75">
      <c r="A24" s="55" t="s">
        <v>422</v>
      </c>
      <c r="B24" s="5"/>
      <c r="C24" s="95">
        <v>1351.37</v>
      </c>
      <c r="D24" s="75">
        <f t="shared" si="0"/>
        <v>0</v>
      </c>
      <c r="E24" s="95">
        <f t="shared" si="1"/>
        <v>1351.37</v>
      </c>
    </row>
    <row r="25" spans="1:5" ht="12.75">
      <c r="A25" s="54" t="s">
        <v>423</v>
      </c>
      <c r="B25" s="24"/>
      <c r="C25" s="97">
        <v>1429.56</v>
      </c>
      <c r="D25" s="101">
        <f t="shared" si="0"/>
        <v>0</v>
      </c>
      <c r="E25" s="97">
        <f t="shared" si="1"/>
        <v>1429.56</v>
      </c>
    </row>
    <row r="26" spans="1:5" ht="12.75">
      <c r="A26" s="55" t="s">
        <v>424</v>
      </c>
      <c r="B26" s="5"/>
      <c r="C26" s="95">
        <v>1393.77</v>
      </c>
      <c r="D26" s="75">
        <f t="shared" si="0"/>
        <v>0</v>
      </c>
      <c r="E26" s="95">
        <f t="shared" si="1"/>
        <v>1393.77</v>
      </c>
    </row>
    <row r="27" spans="1:5" ht="12.75">
      <c r="A27" s="30" t="s">
        <v>425</v>
      </c>
      <c r="B27" s="24"/>
      <c r="C27" s="97">
        <v>37.02</v>
      </c>
      <c r="D27" s="101">
        <f t="shared" si="0"/>
        <v>0</v>
      </c>
      <c r="E27" s="97">
        <f t="shared" si="1"/>
        <v>37.02</v>
      </c>
    </row>
    <row r="28" spans="1:5" ht="12.75">
      <c r="A28" s="31" t="s">
        <v>427</v>
      </c>
      <c r="B28" s="1"/>
      <c r="C28" s="95">
        <v>52.07</v>
      </c>
      <c r="D28" s="75">
        <f t="shared" si="0"/>
        <v>0</v>
      </c>
      <c r="E28" s="95">
        <f t="shared" si="1"/>
        <v>52.07</v>
      </c>
    </row>
    <row r="29" spans="1:5" ht="12.75">
      <c r="A29" s="30" t="s">
        <v>426</v>
      </c>
      <c r="B29" s="24"/>
      <c r="C29" s="97">
        <v>92.16</v>
      </c>
      <c r="D29" s="101">
        <f t="shared" si="0"/>
        <v>0</v>
      </c>
      <c r="E29" s="97">
        <f t="shared" si="1"/>
        <v>92.16</v>
      </c>
    </row>
    <row r="30" spans="1:5" ht="12.75">
      <c r="A30" s="31" t="s">
        <v>428</v>
      </c>
      <c r="B30" s="1"/>
      <c r="C30" s="95">
        <v>37.48</v>
      </c>
      <c r="D30" s="75">
        <f t="shared" si="0"/>
        <v>0</v>
      </c>
      <c r="E30" s="95">
        <f t="shared" si="1"/>
        <v>37.48</v>
      </c>
    </row>
    <row r="31" spans="1:5" ht="12.75">
      <c r="A31" s="30" t="s">
        <v>429</v>
      </c>
      <c r="B31" s="24"/>
      <c r="C31" s="97">
        <v>61.9</v>
      </c>
      <c r="D31" s="101">
        <f t="shared" si="0"/>
        <v>0</v>
      </c>
      <c r="E31" s="97">
        <f t="shared" si="1"/>
        <v>61.9</v>
      </c>
    </row>
    <row r="32" spans="1:5" ht="12.75">
      <c r="A32" s="32" t="s">
        <v>430</v>
      </c>
      <c r="B32" s="4"/>
      <c r="C32" s="95">
        <v>79.72</v>
      </c>
      <c r="D32" s="75">
        <f t="shared" si="0"/>
        <v>0</v>
      </c>
      <c r="E32" s="95">
        <f t="shared" si="1"/>
        <v>79.72</v>
      </c>
    </row>
    <row r="33" spans="1:5" ht="12.75">
      <c r="A33" s="137" t="s">
        <v>167</v>
      </c>
      <c r="B33" s="115"/>
      <c r="C33" s="115"/>
      <c r="D33" s="115"/>
      <c r="E33" s="127"/>
    </row>
    <row r="34" spans="1:5" ht="12.75">
      <c r="A34" s="117"/>
      <c r="B34" s="117"/>
      <c r="C34" s="117"/>
      <c r="D34" s="117"/>
      <c r="E34" s="128"/>
    </row>
    <row r="35" spans="1:5" ht="12.75">
      <c r="A35" s="38" t="s">
        <v>168</v>
      </c>
      <c r="B35" s="39"/>
      <c r="C35" s="97">
        <v>762.01</v>
      </c>
      <c r="D35" s="101">
        <f t="shared" si="0"/>
        <v>0</v>
      </c>
      <c r="E35" s="97">
        <f t="shared" si="1"/>
        <v>762.01</v>
      </c>
    </row>
    <row r="36" spans="1:5" ht="12.75">
      <c r="A36" s="31" t="s">
        <v>173</v>
      </c>
      <c r="B36" s="1"/>
      <c r="C36" s="95">
        <v>1239.09</v>
      </c>
      <c r="D36" s="75">
        <f t="shared" si="0"/>
        <v>0</v>
      </c>
      <c r="E36" s="95">
        <f t="shared" si="1"/>
        <v>1239.09</v>
      </c>
    </row>
    <row r="37" spans="1:5" ht="12.75">
      <c r="A37" s="30" t="s">
        <v>169</v>
      </c>
      <c r="B37" s="24"/>
      <c r="C37" s="97">
        <v>786.43</v>
      </c>
      <c r="D37" s="101">
        <f t="shared" si="0"/>
        <v>0</v>
      </c>
      <c r="E37" s="97">
        <f t="shared" si="1"/>
        <v>786.43</v>
      </c>
    </row>
    <row r="38" spans="1:5" ht="12.75">
      <c r="A38" s="31" t="s">
        <v>174</v>
      </c>
      <c r="B38" s="1"/>
      <c r="C38" s="95">
        <v>1261.82</v>
      </c>
      <c r="D38" s="75">
        <f t="shared" si="0"/>
        <v>0</v>
      </c>
      <c r="E38" s="95">
        <f t="shared" si="1"/>
        <v>1261.82</v>
      </c>
    </row>
    <row r="39" spans="1:5" ht="12.75">
      <c r="A39" s="30" t="s">
        <v>170</v>
      </c>
      <c r="B39" s="24"/>
      <c r="C39" s="97">
        <v>942.64</v>
      </c>
      <c r="D39" s="101">
        <f t="shared" si="0"/>
        <v>0</v>
      </c>
      <c r="E39" s="97">
        <f t="shared" si="1"/>
        <v>942.64</v>
      </c>
    </row>
    <row r="40" spans="1:5" ht="12.75">
      <c r="A40" s="31" t="s">
        <v>175</v>
      </c>
      <c r="B40" s="1"/>
      <c r="C40" s="95">
        <v>1457.2</v>
      </c>
      <c r="D40" s="75">
        <f t="shared" si="0"/>
        <v>0</v>
      </c>
      <c r="E40" s="95">
        <f t="shared" si="1"/>
        <v>1457.2</v>
      </c>
    </row>
    <row r="41" spans="1:5" ht="12.75">
      <c r="A41" s="30" t="s">
        <v>171</v>
      </c>
      <c r="B41" s="24"/>
      <c r="C41" s="97">
        <v>981.81</v>
      </c>
      <c r="D41" s="101">
        <f t="shared" si="0"/>
        <v>0</v>
      </c>
      <c r="E41" s="97">
        <f t="shared" si="1"/>
        <v>981.81</v>
      </c>
    </row>
    <row r="42" spans="1:5" ht="12.75">
      <c r="A42" s="31" t="s">
        <v>230</v>
      </c>
      <c r="B42" s="1"/>
      <c r="C42" s="95">
        <v>1457.2</v>
      </c>
      <c r="D42" s="75">
        <f t="shared" si="0"/>
        <v>0</v>
      </c>
      <c r="E42" s="95">
        <f t="shared" si="1"/>
        <v>1457.2</v>
      </c>
    </row>
    <row r="43" spans="1:5" ht="12.75">
      <c r="A43" s="30" t="s">
        <v>172</v>
      </c>
      <c r="B43" s="24"/>
      <c r="C43" s="97">
        <v>1004.54</v>
      </c>
      <c r="D43" s="101">
        <f t="shared" si="0"/>
        <v>0</v>
      </c>
      <c r="E43" s="97">
        <f t="shared" si="1"/>
        <v>1004.54</v>
      </c>
    </row>
    <row r="44" spans="1:5" ht="12.75">
      <c r="A44" s="31" t="s">
        <v>231</v>
      </c>
      <c r="B44" s="1"/>
      <c r="C44" s="95">
        <v>1481.63</v>
      </c>
      <c r="D44" s="75">
        <f t="shared" si="0"/>
        <v>0</v>
      </c>
      <c r="E44" s="95">
        <f t="shared" si="1"/>
        <v>1481.63</v>
      </c>
    </row>
    <row r="45" spans="1:5" ht="15.75">
      <c r="A45" s="114" t="s">
        <v>431</v>
      </c>
      <c r="B45" s="115"/>
      <c r="C45" s="115"/>
      <c r="D45" s="115"/>
      <c r="E45" s="127"/>
    </row>
    <row r="46" spans="1:5" ht="12.75">
      <c r="A46" s="110" t="s">
        <v>237</v>
      </c>
      <c r="B46" s="57"/>
      <c r="C46" s="96"/>
      <c r="D46" s="111"/>
      <c r="E46" s="95">
        <v>716</v>
      </c>
    </row>
    <row r="47" spans="1:5" ht="15.75">
      <c r="A47" s="118" t="s">
        <v>432</v>
      </c>
      <c r="B47" s="119"/>
      <c r="C47" s="119"/>
      <c r="D47" s="119"/>
      <c r="E47" s="135"/>
    </row>
    <row r="48" spans="1:5" ht="12.75">
      <c r="A48" s="38" t="s">
        <v>433</v>
      </c>
      <c r="B48" s="39"/>
      <c r="C48" s="97">
        <v>37.63</v>
      </c>
      <c r="D48" s="101">
        <f t="shared" si="0"/>
        <v>0</v>
      </c>
      <c r="E48" s="97">
        <f t="shared" si="1"/>
        <v>37.63</v>
      </c>
    </row>
    <row r="49" spans="1:5" ht="12.75">
      <c r="A49" s="31" t="s">
        <v>434</v>
      </c>
      <c r="B49" s="1"/>
      <c r="C49" s="95">
        <v>49.77</v>
      </c>
      <c r="D49" s="75">
        <f t="shared" si="0"/>
        <v>0</v>
      </c>
      <c r="E49" s="95">
        <f t="shared" si="1"/>
        <v>49.77</v>
      </c>
    </row>
    <row r="50" spans="1:5" ht="12.75">
      <c r="A50" s="30" t="s">
        <v>435</v>
      </c>
      <c r="B50" s="24"/>
      <c r="C50" s="97">
        <v>66.2</v>
      </c>
      <c r="D50" s="101">
        <f t="shared" si="0"/>
        <v>0</v>
      </c>
      <c r="E50" s="97">
        <f t="shared" si="1"/>
        <v>66.2</v>
      </c>
    </row>
    <row r="51" spans="1:5" ht="12.75">
      <c r="A51" s="31" t="s">
        <v>436</v>
      </c>
      <c r="B51" s="1"/>
      <c r="C51" s="95">
        <v>47.31</v>
      </c>
      <c r="D51" s="75">
        <f t="shared" si="0"/>
        <v>0</v>
      </c>
      <c r="E51" s="95">
        <f t="shared" si="1"/>
        <v>47.31</v>
      </c>
    </row>
    <row r="52" spans="1:5" ht="12.75">
      <c r="A52" s="30" t="s">
        <v>437</v>
      </c>
      <c r="B52" s="24"/>
      <c r="C52" s="97">
        <v>58.83</v>
      </c>
      <c r="D52" s="101">
        <f t="shared" si="0"/>
        <v>0</v>
      </c>
      <c r="E52" s="97">
        <f t="shared" si="1"/>
        <v>58.83</v>
      </c>
    </row>
    <row r="53" spans="1:5" ht="12.75">
      <c r="A53" s="31" t="s">
        <v>438</v>
      </c>
      <c r="B53" s="1"/>
      <c r="C53" s="95">
        <v>35.79</v>
      </c>
      <c r="D53" s="75">
        <f t="shared" si="0"/>
        <v>0</v>
      </c>
      <c r="E53" s="95">
        <f t="shared" si="1"/>
        <v>35.79</v>
      </c>
    </row>
    <row r="54" spans="1:5" ht="12.75">
      <c r="A54" s="35" t="s">
        <v>439</v>
      </c>
      <c r="B54" s="36"/>
      <c r="C54" s="97">
        <v>37.63</v>
      </c>
      <c r="D54" s="101">
        <f t="shared" si="0"/>
        <v>0</v>
      </c>
      <c r="E54" s="97">
        <f t="shared" si="1"/>
        <v>37.63</v>
      </c>
    </row>
  </sheetData>
  <sheetProtection/>
  <mergeCells count="6">
    <mergeCell ref="A2:C2"/>
    <mergeCell ref="A45:E45"/>
    <mergeCell ref="A47:E47"/>
    <mergeCell ref="A33:E34"/>
    <mergeCell ref="A14:E14"/>
    <mergeCell ref="A1:C1"/>
  </mergeCells>
  <printOptions/>
  <pageMargins left="0.35" right="0.39" top="0.57" bottom="0.57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39.57421875" style="0" customWidth="1"/>
    <col min="2" max="2" width="35.00390625" style="0" customWidth="1"/>
    <col min="3" max="3" width="21.28125" style="88" customWidth="1"/>
    <col min="4" max="4" width="17.421875" style="0" customWidth="1"/>
    <col min="5" max="5" width="18.28125" style="0" customWidth="1"/>
  </cols>
  <sheetData>
    <row r="1" spans="1:3" ht="36.75" customHeight="1">
      <c r="A1" s="136" t="s">
        <v>542</v>
      </c>
      <c r="B1" s="136"/>
      <c r="C1" s="136"/>
    </row>
    <row r="2" spans="1:3" ht="18.75" thickBot="1">
      <c r="A2" s="122" t="s">
        <v>496</v>
      </c>
      <c r="B2" s="122"/>
      <c r="C2" s="122"/>
    </row>
    <row r="3" spans="1:5" ht="16.5" thickBot="1">
      <c r="A3" s="33" t="s">
        <v>492</v>
      </c>
      <c r="B3" s="34"/>
      <c r="C3" s="63"/>
      <c r="D3" s="86" t="s">
        <v>536</v>
      </c>
      <c r="E3" s="73" t="s">
        <v>247</v>
      </c>
    </row>
    <row r="4" spans="1:5" ht="12.75">
      <c r="A4" s="28" t="s">
        <v>124</v>
      </c>
      <c r="B4" s="7"/>
      <c r="C4" s="29" t="s">
        <v>247</v>
      </c>
      <c r="D4" s="92">
        <v>0</v>
      </c>
      <c r="E4" s="87" t="s">
        <v>537</v>
      </c>
    </row>
    <row r="5" spans="1:5" ht="12.75">
      <c r="A5" s="30" t="s">
        <v>493</v>
      </c>
      <c r="B5" s="24"/>
      <c r="C5" s="97">
        <v>56.52</v>
      </c>
      <c r="D5" s="101">
        <f>D4</f>
        <v>0</v>
      </c>
      <c r="E5" s="99">
        <f>C5*((100-D5)/100)</f>
        <v>56.52</v>
      </c>
    </row>
    <row r="6" spans="1:5" ht="12.75">
      <c r="A6" s="40" t="s">
        <v>189</v>
      </c>
      <c r="B6" s="5"/>
      <c r="C6" s="95">
        <v>61.59</v>
      </c>
      <c r="D6" s="75">
        <f aca="true" t="shared" si="0" ref="D6:D34">D5</f>
        <v>0</v>
      </c>
      <c r="E6" s="68">
        <f aca="true" t="shared" si="1" ref="E6:E34">C6*((100-D6)/100)</f>
        <v>61.59</v>
      </c>
    </row>
    <row r="7" spans="1:5" ht="12.75">
      <c r="A7" s="30" t="s">
        <v>494</v>
      </c>
      <c r="B7" s="24"/>
      <c r="C7" s="97">
        <v>63.59</v>
      </c>
      <c r="D7" s="101">
        <f t="shared" si="0"/>
        <v>0</v>
      </c>
      <c r="E7" s="99">
        <f t="shared" si="1"/>
        <v>63.59</v>
      </c>
    </row>
    <row r="8" spans="1:5" ht="12.75">
      <c r="A8" s="40" t="s">
        <v>190</v>
      </c>
      <c r="B8" s="5"/>
      <c r="C8" s="95">
        <v>68.51</v>
      </c>
      <c r="D8" s="75">
        <f t="shared" si="0"/>
        <v>0</v>
      </c>
      <c r="E8" s="68">
        <f t="shared" si="1"/>
        <v>68.51</v>
      </c>
    </row>
    <row r="9" spans="1:5" ht="12.75">
      <c r="A9" s="30" t="s">
        <v>495</v>
      </c>
      <c r="B9" s="24"/>
      <c r="C9" s="97">
        <v>91.85</v>
      </c>
      <c r="D9" s="101">
        <f t="shared" si="0"/>
        <v>0</v>
      </c>
      <c r="E9" s="99">
        <f t="shared" si="1"/>
        <v>91.85</v>
      </c>
    </row>
    <row r="10" spans="1:5" ht="12.75">
      <c r="A10" s="40" t="s">
        <v>191</v>
      </c>
      <c r="B10" s="5"/>
      <c r="C10" s="95">
        <v>97.69</v>
      </c>
      <c r="D10" s="75">
        <f t="shared" si="0"/>
        <v>0</v>
      </c>
      <c r="E10" s="68">
        <f t="shared" si="1"/>
        <v>97.69</v>
      </c>
    </row>
    <row r="11" spans="1:5" ht="12.75">
      <c r="A11" s="35" t="s">
        <v>192</v>
      </c>
      <c r="B11" s="36"/>
      <c r="C11" s="97">
        <v>192.15</v>
      </c>
      <c r="D11" s="101">
        <f t="shared" si="0"/>
        <v>0</v>
      </c>
      <c r="E11" s="99">
        <f t="shared" si="1"/>
        <v>192.15</v>
      </c>
    </row>
    <row r="12" spans="1:5" ht="15.75">
      <c r="A12" s="118" t="s">
        <v>497</v>
      </c>
      <c r="B12" s="119"/>
      <c r="C12" s="119"/>
      <c r="D12" s="119"/>
      <c r="E12" s="135"/>
    </row>
    <row r="13" spans="1:5" ht="12.75">
      <c r="A13" s="16" t="s">
        <v>75</v>
      </c>
      <c r="B13" s="17"/>
      <c r="C13" s="97">
        <v>124.42</v>
      </c>
      <c r="D13" s="101">
        <f t="shared" si="0"/>
        <v>0</v>
      </c>
      <c r="E13" s="99">
        <f t="shared" si="1"/>
        <v>124.42</v>
      </c>
    </row>
    <row r="14" spans="1:5" ht="12.75">
      <c r="A14" s="6" t="s">
        <v>76</v>
      </c>
      <c r="B14" s="2"/>
      <c r="C14" s="95">
        <v>136.09</v>
      </c>
      <c r="D14" s="75">
        <f t="shared" si="0"/>
        <v>0</v>
      </c>
      <c r="E14" s="68">
        <f t="shared" si="1"/>
        <v>136.09</v>
      </c>
    </row>
    <row r="15" spans="1:5" ht="12.75">
      <c r="A15" s="16" t="s">
        <v>77</v>
      </c>
      <c r="B15" s="17"/>
      <c r="C15" s="97">
        <v>156.98</v>
      </c>
      <c r="D15" s="101">
        <f t="shared" si="0"/>
        <v>0</v>
      </c>
      <c r="E15" s="99">
        <f t="shared" si="1"/>
        <v>156.98</v>
      </c>
    </row>
    <row r="16" spans="1:5" ht="12.75">
      <c r="A16" s="6" t="s">
        <v>78</v>
      </c>
      <c r="B16" s="2"/>
      <c r="C16" s="95">
        <v>218.11</v>
      </c>
      <c r="D16" s="75">
        <f t="shared" si="0"/>
        <v>0</v>
      </c>
      <c r="E16" s="68">
        <f t="shared" si="1"/>
        <v>218.11</v>
      </c>
    </row>
    <row r="17" spans="1:5" ht="12.75">
      <c r="A17" s="16" t="s">
        <v>79</v>
      </c>
      <c r="B17" s="17"/>
      <c r="C17" s="97">
        <v>351.74</v>
      </c>
      <c r="D17" s="101">
        <f t="shared" si="0"/>
        <v>0</v>
      </c>
      <c r="E17" s="99">
        <f t="shared" si="1"/>
        <v>351.74</v>
      </c>
    </row>
    <row r="18" spans="1:5" ht="12.75">
      <c r="A18" s="6" t="s">
        <v>80</v>
      </c>
      <c r="B18" s="2"/>
      <c r="C18" s="95">
        <v>494.9</v>
      </c>
      <c r="D18" s="75">
        <f t="shared" si="0"/>
        <v>0</v>
      </c>
      <c r="E18" s="68">
        <f t="shared" si="1"/>
        <v>494.9</v>
      </c>
    </row>
    <row r="19" spans="1:5" ht="15.75">
      <c r="A19" s="118" t="s">
        <v>498</v>
      </c>
      <c r="B19" s="119"/>
      <c r="C19" s="119"/>
      <c r="D19" s="119"/>
      <c r="E19" s="135"/>
    </row>
    <row r="20" spans="1:5" ht="12.75">
      <c r="A20" s="38" t="s">
        <v>81</v>
      </c>
      <c r="B20" s="39"/>
      <c r="C20" s="97">
        <v>475.39</v>
      </c>
      <c r="D20" s="101">
        <f t="shared" si="0"/>
        <v>0</v>
      </c>
      <c r="E20" s="99">
        <f t="shared" si="1"/>
        <v>475.39</v>
      </c>
    </row>
    <row r="21" spans="1:5" ht="12.75">
      <c r="A21" s="40" t="s">
        <v>82</v>
      </c>
      <c r="B21" s="5"/>
      <c r="C21" s="95">
        <v>542.21</v>
      </c>
      <c r="D21" s="75">
        <f t="shared" si="0"/>
        <v>0</v>
      </c>
      <c r="E21" s="68">
        <f t="shared" si="1"/>
        <v>542.21</v>
      </c>
    </row>
    <row r="22" spans="1:5" ht="12.75">
      <c r="A22" s="30" t="s">
        <v>83</v>
      </c>
      <c r="B22" s="24"/>
      <c r="C22" s="97">
        <v>620.39</v>
      </c>
      <c r="D22" s="101">
        <f t="shared" si="0"/>
        <v>0</v>
      </c>
      <c r="E22" s="99">
        <f t="shared" si="1"/>
        <v>620.39</v>
      </c>
    </row>
    <row r="23" spans="1:5" ht="12.75">
      <c r="A23" s="40" t="s">
        <v>84</v>
      </c>
      <c r="B23" s="5"/>
      <c r="C23" s="95">
        <v>932.97</v>
      </c>
      <c r="D23" s="75">
        <f t="shared" si="0"/>
        <v>0</v>
      </c>
      <c r="E23" s="68">
        <f t="shared" si="1"/>
        <v>932.97</v>
      </c>
    </row>
    <row r="24" spans="1:5" ht="12.75">
      <c r="A24" s="35" t="s">
        <v>85</v>
      </c>
      <c r="B24" s="36"/>
      <c r="C24" s="97">
        <v>1123.43</v>
      </c>
      <c r="D24" s="101">
        <f t="shared" si="0"/>
        <v>0</v>
      </c>
      <c r="E24" s="99">
        <f t="shared" si="1"/>
        <v>1123.43</v>
      </c>
    </row>
    <row r="25" spans="1:5" ht="15.75">
      <c r="A25" s="118" t="s">
        <v>499</v>
      </c>
      <c r="B25" s="119"/>
      <c r="C25" s="119"/>
      <c r="D25" s="119"/>
      <c r="E25" s="135"/>
    </row>
    <row r="26" spans="1:5" ht="12.75">
      <c r="A26" s="30" t="s">
        <v>500</v>
      </c>
      <c r="B26" s="64"/>
      <c r="C26" s="97">
        <v>395.67</v>
      </c>
      <c r="D26" s="101">
        <f t="shared" si="0"/>
        <v>0</v>
      </c>
      <c r="E26" s="99">
        <f t="shared" si="1"/>
        <v>395.67</v>
      </c>
    </row>
    <row r="27" spans="1:5" ht="12.75">
      <c r="A27" s="31" t="s">
        <v>86</v>
      </c>
      <c r="B27" s="1"/>
      <c r="C27" s="95">
        <v>403.81</v>
      </c>
      <c r="D27" s="75">
        <f t="shared" si="0"/>
        <v>0</v>
      </c>
      <c r="E27" s="68">
        <f t="shared" si="1"/>
        <v>403.81</v>
      </c>
    </row>
    <row r="28" spans="1:5" ht="12.75">
      <c r="A28" s="30" t="s">
        <v>87</v>
      </c>
      <c r="B28" s="24"/>
      <c r="C28" s="97">
        <v>569.86</v>
      </c>
      <c r="D28" s="101">
        <f t="shared" si="0"/>
        <v>0</v>
      </c>
      <c r="E28" s="99">
        <f t="shared" si="1"/>
        <v>569.86</v>
      </c>
    </row>
    <row r="29" spans="1:5" ht="12.75">
      <c r="A29" s="32" t="s">
        <v>88</v>
      </c>
      <c r="B29" s="4"/>
      <c r="C29" s="95">
        <v>706.56</v>
      </c>
      <c r="D29" s="75">
        <f t="shared" si="0"/>
        <v>0</v>
      </c>
      <c r="E29" s="68">
        <f t="shared" si="1"/>
        <v>706.56</v>
      </c>
    </row>
    <row r="30" spans="1:5" ht="15.75">
      <c r="A30" s="118" t="s">
        <v>501</v>
      </c>
      <c r="B30" s="119"/>
      <c r="C30" s="119"/>
      <c r="D30" s="119"/>
      <c r="E30" s="135"/>
    </row>
    <row r="31" spans="1:5" ht="12.75">
      <c r="A31" s="38" t="s">
        <v>89</v>
      </c>
      <c r="B31" s="39"/>
      <c r="C31" s="97">
        <v>771.69</v>
      </c>
      <c r="D31" s="101">
        <f t="shared" si="0"/>
        <v>0</v>
      </c>
      <c r="E31" s="99">
        <f t="shared" si="1"/>
        <v>771.69</v>
      </c>
    </row>
    <row r="32" spans="1:5" ht="12.75">
      <c r="A32" s="40" t="s">
        <v>90</v>
      </c>
      <c r="B32" s="5"/>
      <c r="C32" s="95">
        <v>869.38</v>
      </c>
      <c r="D32" s="75">
        <f t="shared" si="0"/>
        <v>0</v>
      </c>
      <c r="E32" s="68">
        <f t="shared" si="1"/>
        <v>869.38</v>
      </c>
    </row>
    <row r="33" spans="1:5" ht="12.75">
      <c r="A33" s="30" t="s">
        <v>91</v>
      </c>
      <c r="B33" s="24"/>
      <c r="C33" s="97">
        <v>1241.09</v>
      </c>
      <c r="D33" s="101">
        <f t="shared" si="0"/>
        <v>0</v>
      </c>
      <c r="E33" s="99">
        <f t="shared" si="1"/>
        <v>1241.09</v>
      </c>
    </row>
    <row r="34" spans="1:5" ht="12.75">
      <c r="A34" s="46" t="s">
        <v>92</v>
      </c>
      <c r="B34" s="57"/>
      <c r="C34" s="95">
        <v>1481.63</v>
      </c>
      <c r="D34" s="75">
        <f t="shared" si="0"/>
        <v>0</v>
      </c>
      <c r="E34" s="68">
        <f t="shared" si="1"/>
        <v>1481.63</v>
      </c>
    </row>
  </sheetData>
  <sheetProtection/>
  <mergeCells count="6">
    <mergeCell ref="A25:E25"/>
    <mergeCell ref="A30:E30"/>
    <mergeCell ref="A1:C1"/>
    <mergeCell ref="A2:C2"/>
    <mergeCell ref="A12:E12"/>
    <mergeCell ref="A19:E19"/>
  </mergeCells>
  <printOptions/>
  <pageMargins left="0.36" right="0.37" top="0.53" bottom="0.54" header="0.5" footer="0.2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32.28125" style="0" customWidth="1"/>
    <col min="2" max="2" width="20.140625" style="0" customWidth="1"/>
    <col min="3" max="3" width="18.00390625" style="88" customWidth="1"/>
    <col min="4" max="4" width="14.421875" style="0" customWidth="1"/>
    <col min="5" max="5" width="18.421875" style="88" customWidth="1"/>
  </cols>
  <sheetData>
    <row r="1" spans="1:3" ht="18.75" thickBot="1">
      <c r="A1" s="122" t="s">
        <v>502</v>
      </c>
      <c r="B1" s="122"/>
      <c r="C1" s="122"/>
    </row>
    <row r="2" spans="1:5" ht="16.5" thickBot="1">
      <c r="A2" s="25" t="s">
        <v>503</v>
      </c>
      <c r="B2" s="26"/>
      <c r="C2" s="71"/>
      <c r="D2" s="90" t="s">
        <v>536</v>
      </c>
      <c r="E2" s="73" t="s">
        <v>247</v>
      </c>
    </row>
    <row r="3" spans="1:5" ht="13.5" thickBot="1">
      <c r="A3" s="41" t="s">
        <v>124</v>
      </c>
      <c r="B3" s="53"/>
      <c r="C3" s="72" t="s">
        <v>247</v>
      </c>
      <c r="D3" s="77">
        <v>0</v>
      </c>
      <c r="E3" s="104" t="s">
        <v>537</v>
      </c>
    </row>
    <row r="4" spans="1:5" ht="12.75">
      <c r="A4" s="30" t="s">
        <v>118</v>
      </c>
      <c r="B4" s="24"/>
      <c r="C4" s="97">
        <v>15.51</v>
      </c>
      <c r="D4" s="98">
        <f>D3</f>
        <v>0</v>
      </c>
      <c r="E4" s="105">
        <f>C4*((100-D4)/100)</f>
        <v>15.51</v>
      </c>
    </row>
    <row r="5" spans="1:5" ht="12.75">
      <c r="A5" s="31" t="s">
        <v>119</v>
      </c>
      <c r="B5" s="1"/>
      <c r="C5" s="95">
        <v>16.59</v>
      </c>
      <c r="D5" s="75">
        <f aca="true" t="shared" si="0" ref="D5:D47">D4</f>
        <v>0</v>
      </c>
      <c r="E5" s="95">
        <f aca="true" t="shared" si="1" ref="E5:E47">C5*((100-D5)/100)</f>
        <v>16.59</v>
      </c>
    </row>
    <row r="6" spans="1:5" ht="12.75">
      <c r="A6" s="30" t="s">
        <v>504</v>
      </c>
      <c r="B6" s="24"/>
      <c r="C6" s="97">
        <v>20.12</v>
      </c>
      <c r="D6" s="101">
        <f t="shared" si="0"/>
        <v>0</v>
      </c>
      <c r="E6" s="97">
        <f t="shared" si="1"/>
        <v>20.12</v>
      </c>
    </row>
    <row r="7" spans="1:5" ht="12.75">
      <c r="A7" s="40" t="s">
        <v>120</v>
      </c>
      <c r="B7" s="5"/>
      <c r="C7" s="95">
        <v>19.66</v>
      </c>
      <c r="D7" s="75">
        <f t="shared" si="0"/>
        <v>0</v>
      </c>
      <c r="E7" s="95">
        <f t="shared" si="1"/>
        <v>19.66</v>
      </c>
    </row>
    <row r="8" spans="1:5" ht="12.75">
      <c r="A8" s="30" t="s">
        <v>121</v>
      </c>
      <c r="B8" s="24"/>
      <c r="C8" s="97">
        <v>22.27</v>
      </c>
      <c r="D8" s="101">
        <f t="shared" si="0"/>
        <v>0</v>
      </c>
      <c r="E8" s="97">
        <f t="shared" si="1"/>
        <v>22.27</v>
      </c>
    </row>
    <row r="9" spans="1:7" ht="12.75">
      <c r="A9" s="40" t="s">
        <v>122</v>
      </c>
      <c r="B9" s="5"/>
      <c r="C9" s="95">
        <v>31.64</v>
      </c>
      <c r="D9" s="75">
        <f t="shared" si="0"/>
        <v>0</v>
      </c>
      <c r="E9" s="95">
        <f t="shared" si="1"/>
        <v>31.64</v>
      </c>
      <c r="G9" s="74"/>
    </row>
    <row r="10" spans="1:5" ht="12.75">
      <c r="A10" s="30" t="s">
        <v>123</v>
      </c>
      <c r="B10" s="24"/>
      <c r="C10" s="97">
        <v>35.64</v>
      </c>
      <c r="D10" s="101">
        <f t="shared" si="0"/>
        <v>0</v>
      </c>
      <c r="E10" s="97">
        <f t="shared" si="1"/>
        <v>35.64</v>
      </c>
    </row>
    <row r="11" spans="1:5" ht="12.75">
      <c r="A11" s="40" t="s">
        <v>505</v>
      </c>
      <c r="B11" s="5"/>
      <c r="C11" s="95">
        <v>84.48</v>
      </c>
      <c r="D11" s="75">
        <f t="shared" si="0"/>
        <v>0</v>
      </c>
      <c r="E11" s="95">
        <f t="shared" si="1"/>
        <v>84.48</v>
      </c>
    </row>
    <row r="12" spans="1:5" ht="12.75">
      <c r="A12" s="30" t="s">
        <v>506</v>
      </c>
      <c r="B12" s="24"/>
      <c r="C12" s="97">
        <v>97.38</v>
      </c>
      <c r="D12" s="101">
        <f t="shared" si="0"/>
        <v>0</v>
      </c>
      <c r="E12" s="97">
        <f t="shared" si="1"/>
        <v>97.38</v>
      </c>
    </row>
    <row r="13" spans="1:5" ht="12.75">
      <c r="A13" s="40" t="s">
        <v>507</v>
      </c>
      <c r="B13" s="5"/>
      <c r="C13" s="95">
        <v>118.89</v>
      </c>
      <c r="D13" s="75">
        <f t="shared" si="0"/>
        <v>0</v>
      </c>
      <c r="E13" s="95">
        <f t="shared" si="1"/>
        <v>118.89</v>
      </c>
    </row>
    <row r="14" spans="1:5" ht="12.75">
      <c r="A14" s="30" t="s">
        <v>508</v>
      </c>
      <c r="B14" s="24"/>
      <c r="C14" s="97">
        <v>149.76</v>
      </c>
      <c r="D14" s="101">
        <f t="shared" si="0"/>
        <v>0</v>
      </c>
      <c r="E14" s="97">
        <f t="shared" si="1"/>
        <v>149.76</v>
      </c>
    </row>
    <row r="15" spans="1:5" ht="12.75">
      <c r="A15" s="40" t="s">
        <v>509</v>
      </c>
      <c r="B15" s="5"/>
      <c r="C15" s="95">
        <v>158.05</v>
      </c>
      <c r="D15" s="75">
        <f t="shared" si="0"/>
        <v>0</v>
      </c>
      <c r="E15" s="95">
        <f t="shared" si="1"/>
        <v>158.05</v>
      </c>
    </row>
    <row r="16" spans="1:5" ht="12.75">
      <c r="A16" s="35" t="s">
        <v>510</v>
      </c>
      <c r="B16" s="36"/>
      <c r="C16" s="97">
        <v>166.04</v>
      </c>
      <c r="D16" s="101">
        <f t="shared" si="0"/>
        <v>0</v>
      </c>
      <c r="E16" s="97">
        <f t="shared" si="1"/>
        <v>166.04</v>
      </c>
    </row>
    <row r="17" spans="1:5" ht="15.75">
      <c r="A17" s="114" t="s">
        <v>188</v>
      </c>
      <c r="B17" s="115"/>
      <c r="C17" s="115"/>
      <c r="D17" s="115"/>
      <c r="E17" s="127"/>
    </row>
    <row r="18" spans="1:5" ht="12.75">
      <c r="A18" s="30" t="s">
        <v>93</v>
      </c>
      <c r="B18" s="24"/>
      <c r="C18" s="97">
        <v>10.14</v>
      </c>
      <c r="D18" s="101">
        <f t="shared" si="0"/>
        <v>0</v>
      </c>
      <c r="E18" s="97">
        <f t="shared" si="1"/>
        <v>10.14</v>
      </c>
    </row>
    <row r="19" spans="1:5" ht="12.75">
      <c r="A19" s="31" t="s">
        <v>94</v>
      </c>
      <c r="B19" s="1"/>
      <c r="C19" s="95">
        <v>10.14</v>
      </c>
      <c r="D19" s="75">
        <f t="shared" si="0"/>
        <v>0</v>
      </c>
      <c r="E19" s="95">
        <f t="shared" si="1"/>
        <v>10.14</v>
      </c>
    </row>
    <row r="20" spans="1:5" ht="12.75">
      <c r="A20" s="30" t="s">
        <v>95</v>
      </c>
      <c r="B20" s="24"/>
      <c r="C20" s="97">
        <v>10.6</v>
      </c>
      <c r="D20" s="101">
        <f t="shared" si="0"/>
        <v>0</v>
      </c>
      <c r="E20" s="97">
        <f t="shared" si="1"/>
        <v>10.6</v>
      </c>
    </row>
    <row r="21" spans="1:5" ht="12.75">
      <c r="A21" s="31" t="s">
        <v>242</v>
      </c>
      <c r="B21" s="1"/>
      <c r="C21" s="95">
        <v>11.67</v>
      </c>
      <c r="D21" s="75">
        <f t="shared" si="0"/>
        <v>0</v>
      </c>
      <c r="E21" s="95">
        <f t="shared" si="1"/>
        <v>11.67</v>
      </c>
    </row>
    <row r="22" spans="1:5" ht="12.75">
      <c r="A22" s="30" t="s">
        <v>243</v>
      </c>
      <c r="B22" s="24"/>
      <c r="C22" s="97">
        <v>13.21</v>
      </c>
      <c r="D22" s="101">
        <f t="shared" si="0"/>
        <v>0</v>
      </c>
      <c r="E22" s="97">
        <f t="shared" si="1"/>
        <v>13.21</v>
      </c>
    </row>
    <row r="23" spans="1:5" ht="12.75">
      <c r="A23" s="31" t="s">
        <v>245</v>
      </c>
      <c r="B23" s="1"/>
      <c r="C23" s="95">
        <v>14.13</v>
      </c>
      <c r="D23" s="75">
        <f t="shared" si="0"/>
        <v>0</v>
      </c>
      <c r="E23" s="95">
        <f t="shared" si="1"/>
        <v>14.13</v>
      </c>
    </row>
    <row r="24" spans="1:5" ht="12.75">
      <c r="A24" s="30" t="s">
        <v>96</v>
      </c>
      <c r="B24" s="24"/>
      <c r="C24" s="97">
        <v>19.51</v>
      </c>
      <c r="D24" s="101">
        <f t="shared" si="0"/>
        <v>0</v>
      </c>
      <c r="E24" s="97">
        <f t="shared" si="1"/>
        <v>19.51</v>
      </c>
    </row>
    <row r="25" spans="1:5" ht="12.75">
      <c r="A25" s="31" t="s">
        <v>244</v>
      </c>
      <c r="B25" s="1"/>
      <c r="C25" s="95">
        <v>21.66</v>
      </c>
      <c r="D25" s="75">
        <f t="shared" si="0"/>
        <v>0</v>
      </c>
      <c r="E25" s="95">
        <f t="shared" si="1"/>
        <v>21.66</v>
      </c>
    </row>
    <row r="26" spans="1:5" ht="12.75">
      <c r="A26" s="30" t="s">
        <v>97</v>
      </c>
      <c r="B26" s="24"/>
      <c r="C26" s="97">
        <v>22.89</v>
      </c>
      <c r="D26" s="101">
        <f t="shared" si="0"/>
        <v>0</v>
      </c>
      <c r="E26" s="97">
        <f t="shared" si="1"/>
        <v>22.89</v>
      </c>
    </row>
    <row r="27" spans="1:5" ht="12.75">
      <c r="A27" s="31" t="s">
        <v>98</v>
      </c>
      <c r="B27" s="1"/>
      <c r="C27" s="95">
        <v>32.56</v>
      </c>
      <c r="D27" s="75">
        <f t="shared" si="0"/>
        <v>0</v>
      </c>
      <c r="E27" s="95">
        <f t="shared" si="1"/>
        <v>32.56</v>
      </c>
    </row>
    <row r="28" spans="1:5" ht="12.75">
      <c r="A28" s="30" t="s">
        <v>99</v>
      </c>
      <c r="B28" s="24"/>
      <c r="C28" s="97">
        <v>34.25</v>
      </c>
      <c r="D28" s="101">
        <f t="shared" si="0"/>
        <v>0</v>
      </c>
      <c r="E28" s="97">
        <f t="shared" si="1"/>
        <v>34.25</v>
      </c>
    </row>
    <row r="29" spans="1:5" ht="12.75">
      <c r="A29" s="31" t="s">
        <v>100</v>
      </c>
      <c r="B29" s="1"/>
      <c r="C29" s="95">
        <v>44.39</v>
      </c>
      <c r="D29" s="75">
        <f t="shared" si="0"/>
        <v>0</v>
      </c>
      <c r="E29" s="95">
        <f t="shared" si="1"/>
        <v>44.39</v>
      </c>
    </row>
    <row r="30" spans="1:5" ht="12.75">
      <c r="A30" s="30" t="s">
        <v>101</v>
      </c>
      <c r="B30" s="24"/>
      <c r="C30" s="97">
        <v>54.07</v>
      </c>
      <c r="D30" s="101">
        <f t="shared" si="0"/>
        <v>0</v>
      </c>
      <c r="E30" s="97">
        <f t="shared" si="1"/>
        <v>54.07</v>
      </c>
    </row>
    <row r="31" spans="1:5" ht="12.75">
      <c r="A31" s="31" t="s">
        <v>102</v>
      </c>
      <c r="B31" s="1"/>
      <c r="C31" s="95">
        <v>83.87</v>
      </c>
      <c r="D31" s="75">
        <f t="shared" si="0"/>
        <v>0</v>
      </c>
      <c r="E31" s="95">
        <f t="shared" si="1"/>
        <v>83.87</v>
      </c>
    </row>
    <row r="32" spans="1:5" ht="12.75">
      <c r="A32" s="35" t="s">
        <v>103</v>
      </c>
      <c r="B32" s="36"/>
      <c r="C32" s="97">
        <v>93.39</v>
      </c>
      <c r="D32" s="101">
        <f t="shared" si="0"/>
        <v>0</v>
      </c>
      <c r="E32" s="97">
        <f t="shared" si="1"/>
        <v>93.39</v>
      </c>
    </row>
    <row r="33" spans="1:5" ht="15.75">
      <c r="A33" s="118" t="s">
        <v>195</v>
      </c>
      <c r="B33" s="119"/>
      <c r="C33" s="119"/>
      <c r="D33" s="119"/>
      <c r="E33" s="135"/>
    </row>
    <row r="34" spans="1:5" ht="12.75">
      <c r="A34" s="38" t="s">
        <v>104</v>
      </c>
      <c r="B34" s="39"/>
      <c r="C34" s="97">
        <v>9.68</v>
      </c>
      <c r="D34" s="101">
        <f>B33</f>
        <v>0</v>
      </c>
      <c r="E34" s="97">
        <f t="shared" si="1"/>
        <v>9.68</v>
      </c>
    </row>
    <row r="35" spans="1:5" ht="12.75">
      <c r="A35" s="31" t="s">
        <v>105</v>
      </c>
      <c r="B35" s="1"/>
      <c r="C35" s="95">
        <v>14.75</v>
      </c>
      <c r="D35" s="75">
        <f t="shared" si="0"/>
        <v>0</v>
      </c>
      <c r="E35" s="95">
        <f t="shared" si="1"/>
        <v>14.75</v>
      </c>
    </row>
    <row r="36" spans="1:5" ht="12.75">
      <c r="A36" s="30" t="s">
        <v>106</v>
      </c>
      <c r="B36" s="24"/>
      <c r="C36" s="97">
        <v>34.71</v>
      </c>
      <c r="D36" s="101">
        <f t="shared" si="0"/>
        <v>0</v>
      </c>
      <c r="E36" s="97">
        <f t="shared" si="1"/>
        <v>34.71</v>
      </c>
    </row>
    <row r="37" spans="1:5" ht="12.75">
      <c r="A37" s="31" t="s">
        <v>107</v>
      </c>
      <c r="B37" s="1"/>
      <c r="C37" s="95">
        <v>41.47</v>
      </c>
      <c r="D37" s="75">
        <f t="shared" si="0"/>
        <v>0</v>
      </c>
      <c r="E37" s="95">
        <f t="shared" si="1"/>
        <v>41.47</v>
      </c>
    </row>
    <row r="38" spans="1:5" ht="12.75">
      <c r="A38" s="30" t="s">
        <v>108</v>
      </c>
      <c r="B38" s="24"/>
      <c r="C38" s="97">
        <v>43.93</v>
      </c>
      <c r="D38" s="101">
        <f t="shared" si="0"/>
        <v>0</v>
      </c>
      <c r="E38" s="97">
        <f t="shared" si="1"/>
        <v>43.93</v>
      </c>
    </row>
    <row r="39" spans="1:5" ht="12.75">
      <c r="A39" s="31" t="s">
        <v>109</v>
      </c>
      <c r="B39" s="1"/>
      <c r="C39" s="95">
        <v>46.69</v>
      </c>
      <c r="D39" s="75">
        <f t="shared" si="0"/>
        <v>0</v>
      </c>
      <c r="E39" s="95">
        <f t="shared" si="1"/>
        <v>46.69</v>
      </c>
    </row>
    <row r="40" spans="1:5" ht="12.75">
      <c r="A40" s="30" t="s">
        <v>110</v>
      </c>
      <c r="B40" s="24"/>
      <c r="C40" s="97">
        <v>48.69</v>
      </c>
      <c r="D40" s="101">
        <f t="shared" si="0"/>
        <v>0</v>
      </c>
      <c r="E40" s="97">
        <f t="shared" si="1"/>
        <v>48.69</v>
      </c>
    </row>
    <row r="41" spans="1:5" ht="12.75">
      <c r="A41" s="31" t="s">
        <v>111</v>
      </c>
      <c r="B41" s="1"/>
      <c r="C41" s="95">
        <v>52.07</v>
      </c>
      <c r="D41" s="75">
        <f t="shared" si="0"/>
        <v>0</v>
      </c>
      <c r="E41" s="95">
        <f t="shared" si="1"/>
        <v>52.07</v>
      </c>
    </row>
    <row r="42" spans="1:5" ht="12.75">
      <c r="A42" s="30" t="s">
        <v>112</v>
      </c>
      <c r="B42" s="24"/>
      <c r="C42" s="97">
        <v>73.11</v>
      </c>
      <c r="D42" s="101">
        <f t="shared" si="0"/>
        <v>0</v>
      </c>
      <c r="E42" s="97">
        <f t="shared" si="1"/>
        <v>73.11</v>
      </c>
    </row>
    <row r="43" spans="1:5" ht="12.75">
      <c r="A43" s="31" t="s">
        <v>113</v>
      </c>
      <c r="B43" s="1"/>
      <c r="C43" s="95">
        <v>86.94</v>
      </c>
      <c r="D43" s="75">
        <f t="shared" si="0"/>
        <v>0</v>
      </c>
      <c r="E43" s="95">
        <f t="shared" si="1"/>
        <v>86.94</v>
      </c>
    </row>
    <row r="44" spans="1:5" ht="12.75">
      <c r="A44" s="30" t="s">
        <v>114</v>
      </c>
      <c r="B44" s="24"/>
      <c r="C44" s="97">
        <v>205.21</v>
      </c>
      <c r="D44" s="101">
        <f t="shared" si="0"/>
        <v>0</v>
      </c>
      <c r="E44" s="97">
        <f t="shared" si="1"/>
        <v>205.21</v>
      </c>
    </row>
    <row r="45" spans="1:5" ht="12.75">
      <c r="A45" s="31" t="s">
        <v>115</v>
      </c>
      <c r="B45" s="1"/>
      <c r="C45" s="95">
        <v>353.28</v>
      </c>
      <c r="D45" s="75">
        <f t="shared" si="0"/>
        <v>0</v>
      </c>
      <c r="E45" s="95">
        <f t="shared" si="1"/>
        <v>353.28</v>
      </c>
    </row>
    <row r="46" spans="1:5" ht="12.75">
      <c r="A46" s="30" t="s">
        <v>116</v>
      </c>
      <c r="B46" s="24"/>
      <c r="C46" s="97">
        <v>462.34</v>
      </c>
      <c r="D46" s="101">
        <f t="shared" si="0"/>
        <v>0</v>
      </c>
      <c r="E46" s="97">
        <f t="shared" si="1"/>
        <v>462.34</v>
      </c>
    </row>
    <row r="47" spans="1:5" ht="12.75">
      <c r="A47" s="32" t="s">
        <v>117</v>
      </c>
      <c r="B47" s="4"/>
      <c r="C47" s="95">
        <v>591.05</v>
      </c>
      <c r="D47" s="75">
        <f t="shared" si="0"/>
        <v>0</v>
      </c>
      <c r="E47" s="95">
        <f t="shared" si="1"/>
        <v>591.05</v>
      </c>
    </row>
  </sheetData>
  <sheetProtection/>
  <mergeCells count="3">
    <mergeCell ref="A17:E17"/>
    <mergeCell ref="A33:E33"/>
    <mergeCell ref="A1:C1"/>
  </mergeCells>
  <printOptions/>
  <pageMargins left="0.33" right="0.33" top="0.41" bottom="0.28" header="0.36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C.A. Östberg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Samuelsson</dc:creator>
  <cp:keywords/>
  <dc:description/>
  <cp:lastModifiedBy>Рома</cp:lastModifiedBy>
  <cp:lastPrinted>2012-06-07T12:47:00Z</cp:lastPrinted>
  <dcterms:created xsi:type="dcterms:W3CDTF">2000-12-22T15:41:29Z</dcterms:created>
  <dcterms:modified xsi:type="dcterms:W3CDTF">2015-07-22T07:21:06Z</dcterms:modified>
  <cp:category/>
  <cp:version/>
  <cp:contentType/>
  <cp:contentStatus/>
</cp:coreProperties>
</file>