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725" windowHeight="6285" tabRatio="604" activeTab="0"/>
  </bookViews>
  <sheets>
    <sheet name="пож. обладнання" sheetId="1" r:id="rId1"/>
  </sheets>
  <definedNames>
    <definedName name="_xlnm.Print_Area" localSheetId="0">'пож. обладнання'!$A$1:$D$202</definedName>
  </definedNames>
  <calcPr fullCalcOnLoad="1" refMode="R1C1"/>
</workbook>
</file>

<file path=xl/sharedStrings.xml><?xml version="1.0" encoding="utf-8"?>
<sst xmlns="http://schemas.openxmlformats.org/spreadsheetml/2006/main" count="394" uniqueCount="216">
  <si>
    <t>м.</t>
  </si>
  <si>
    <t>шт.</t>
  </si>
  <si>
    <t xml:space="preserve">  Найменування товару</t>
  </si>
  <si>
    <t>Од. вим.</t>
  </si>
  <si>
    <t>Протипожежне обладнання:</t>
  </si>
  <si>
    <t>Вогнегасники:</t>
  </si>
  <si>
    <t>Рукава пожежні:</t>
  </si>
  <si>
    <t>Лом пожежний</t>
  </si>
  <si>
    <t>Багор пожежний</t>
  </si>
  <si>
    <t>Відро пожежне</t>
  </si>
  <si>
    <t>Лопата пожежна</t>
  </si>
  <si>
    <t>Пожежне обладнання та спорядження (під замовл.):</t>
  </si>
  <si>
    <t>ціна</t>
  </si>
  <si>
    <t>договірна</t>
  </si>
  <si>
    <t>Самоспрацьовуючий вогнегасник ОСП-1</t>
  </si>
  <si>
    <t>Самоспрацьовуючий вогнегасник Буран-2,5М</t>
  </si>
  <si>
    <t>Самоспрацьовуючий вогнегасник Буран-8М</t>
  </si>
  <si>
    <t>Речовини для пожежегасіння та комплектуючі для перезарядки</t>
  </si>
  <si>
    <t>л.</t>
  </si>
  <si>
    <t>засоби захисту органів дихання, іскрогасителі та багато іншого</t>
  </si>
  <si>
    <t>Самоспр. вогн. СПРУТ-3 (автономний/з сигн-ом тиску/автоматичний)</t>
  </si>
  <si>
    <t>Самоспр. вогн. СПРУТ-6 (автономний/з сигн-ом тиску/автоматичний)</t>
  </si>
  <si>
    <t>Самоспр. вогн. СПРУТ-9 (автономний/з сигн-ом тиску/автоматичний)</t>
  </si>
  <si>
    <t>Самоспр. вогн. СПРУТ-12 (автономний/з сигн-ом тиску/автоматичний)</t>
  </si>
  <si>
    <t>Самоспр. вогн. СПРУТ-15 (автономний/з сигн-ом тиску/автоматичний)</t>
  </si>
  <si>
    <t>ВВПА-400 (аерозольний, для легкових автомобілів)</t>
  </si>
  <si>
    <t>Сокира пожежна</t>
  </si>
  <si>
    <t xml:space="preserve">Пожежна арматура, нестандартні шафи, ящики, стенди, арматура </t>
  </si>
  <si>
    <t>для пожежних машин, мотопомпи, насоси, спорядження пожежного,</t>
  </si>
  <si>
    <t>Рукав лат. д.51 (з армаленовим стволом)</t>
  </si>
  <si>
    <t>Касета для пожарного рукава</t>
  </si>
  <si>
    <t xml:space="preserve">Ціна, грн.  </t>
  </si>
  <si>
    <t>Прайс-лист по пожежному обладнанню</t>
  </si>
  <si>
    <t>ВВК-1,4 (ОУ-2)</t>
  </si>
  <si>
    <t>ВВК-2 (ОУ-3)</t>
  </si>
  <si>
    <t>ВВК-3,5 (ОУ-5)</t>
  </si>
  <si>
    <t>Підставка під ОУ-2, ОУ-3</t>
  </si>
  <si>
    <t>Підставка під ОУ-5</t>
  </si>
  <si>
    <t>ВП-1 (ОП-1) (порошковий для легкових автомобілів)</t>
  </si>
  <si>
    <t xml:space="preserve">ВП-2 (ОП-2) </t>
  </si>
  <si>
    <t>ВП-5 (ОП-5)</t>
  </si>
  <si>
    <t>ВП-6 (ОП-6)</t>
  </si>
  <si>
    <t>ВП-9 (ОП-9)</t>
  </si>
  <si>
    <t>647 / 667 / 725</t>
  </si>
  <si>
    <t>748 / 768 / 827</t>
  </si>
  <si>
    <t>897 / 916 / 975</t>
  </si>
  <si>
    <t>991 / 1010 / 1069</t>
  </si>
  <si>
    <t>1092 / 1111 / 1170</t>
  </si>
  <si>
    <t>Шафи пожежні (для пожежних кран-комплектів)</t>
  </si>
  <si>
    <t xml:space="preserve">Щит пожежний металевий </t>
  </si>
  <si>
    <t xml:space="preserve">Ящик для піску стаціонарний </t>
  </si>
  <si>
    <t>Шланг до ОП-5, ОП-9</t>
  </si>
  <si>
    <t>Знак пожежний (14 видів)</t>
  </si>
  <si>
    <t>Знак ПГ (металевий)</t>
  </si>
  <si>
    <t>Інструкція з пожежної безпеки</t>
  </si>
  <si>
    <t xml:space="preserve">ВВК-5 (ОУ-7) </t>
  </si>
  <si>
    <t xml:space="preserve">ВВК-18 (ОУ-25) </t>
  </si>
  <si>
    <t>ВВК-28 (ОУ-40)</t>
  </si>
  <si>
    <t>ВВК-56 (ОУ-80)</t>
  </si>
  <si>
    <t>ВП-45 (ОП-50)</t>
  </si>
  <si>
    <t xml:space="preserve">ВП-90 (ОП-100) </t>
  </si>
  <si>
    <t xml:space="preserve">Рукав всмоктуючий д.200 без гайок, 4 м </t>
  </si>
  <si>
    <t xml:space="preserve">Переходник ГП 50х70 </t>
  </si>
  <si>
    <t xml:space="preserve">Переходник ГП 50х80 </t>
  </si>
  <si>
    <t xml:space="preserve">Переходник ГП 70х80 </t>
  </si>
  <si>
    <t xml:space="preserve">Головка-заглушка ГЗ-50 </t>
  </si>
  <si>
    <t xml:space="preserve">Головка-заглушка ГЗ-70 </t>
  </si>
  <si>
    <t xml:space="preserve">Головка-заглушка ГЗ-80 </t>
  </si>
  <si>
    <t xml:space="preserve">Гідрант пож. ГП-Н-0,5 м </t>
  </si>
  <si>
    <t xml:space="preserve">Гідрант пож. ГП-Н-0,75 м </t>
  </si>
  <si>
    <t xml:space="preserve">Гідрант пож. ГП-Н-1,00 м </t>
  </si>
  <si>
    <t xml:space="preserve">Гідрант пож. ГП-Н-1,25 м </t>
  </si>
  <si>
    <t xml:space="preserve">Гідрант пож. ГП-Н-1,50 м </t>
  </si>
  <si>
    <t>Гідрант пож. ГП-Н-1,75 м</t>
  </si>
  <si>
    <t>Гідрант пож. ГП-Н-2,25 м</t>
  </si>
  <si>
    <t xml:space="preserve">Гідрант пож. ГП-Н-2,50 м </t>
  </si>
  <si>
    <t xml:space="preserve">Підставка під гідрант Д-100 тупікова </t>
  </si>
  <si>
    <t xml:space="preserve">Підставка під гідрант Д-100 прохідна </t>
  </si>
  <si>
    <t xml:space="preserve">Підставка під гідрант Д-150 тупікова </t>
  </si>
  <si>
    <t xml:space="preserve">Підставка під гідрант Д-150 прохідна </t>
  </si>
  <si>
    <t xml:space="preserve">Генератор піни ГПС-600 </t>
  </si>
  <si>
    <t xml:space="preserve">                      Наш девіз - індивідуальний підхід до кожного клієнта!</t>
  </si>
  <si>
    <r>
      <t>Рукав всмоктуючий д.75 з гайками, 4 м</t>
    </r>
    <r>
      <rPr>
        <b/>
        <i/>
        <sz val="12"/>
        <rFont val="Arial Cyr"/>
        <family val="2"/>
      </rPr>
      <t xml:space="preserve"> (Китай)</t>
    </r>
  </si>
  <si>
    <r>
      <t xml:space="preserve">Рукав всмоктуючий д.100 з гайками, 4 м </t>
    </r>
    <r>
      <rPr>
        <b/>
        <i/>
        <sz val="12"/>
        <rFont val="Arial Cyr"/>
        <family val="0"/>
      </rPr>
      <t>(Китай)</t>
    </r>
  </si>
  <si>
    <r>
      <t>Рукав всмоктуючий д.125 з гайками, 4 м</t>
    </r>
    <r>
      <rPr>
        <b/>
        <i/>
        <sz val="12"/>
        <rFont val="Arial Cyr"/>
        <family val="0"/>
      </rPr>
      <t xml:space="preserve"> (Китай)</t>
    </r>
  </si>
  <si>
    <t>м. п.</t>
  </si>
  <si>
    <r>
      <t xml:space="preserve">Рукав всмоктуючий д.75, за метр погонний </t>
    </r>
    <r>
      <rPr>
        <b/>
        <i/>
        <sz val="12"/>
        <rFont val="Arial Cyr"/>
        <family val="0"/>
      </rPr>
      <t xml:space="preserve">(Китай) </t>
    </r>
  </si>
  <si>
    <r>
      <t xml:space="preserve">Рукав всмоктуючий д.100 за метр погонний </t>
    </r>
    <r>
      <rPr>
        <b/>
        <i/>
        <sz val="12"/>
        <rFont val="Arial Cyr"/>
        <family val="0"/>
      </rPr>
      <t xml:space="preserve">(Китай) </t>
    </r>
  </si>
  <si>
    <r>
      <t xml:space="preserve">Рукав всмоктуючий д.125, за метр погонний </t>
    </r>
    <r>
      <rPr>
        <b/>
        <i/>
        <sz val="12"/>
        <rFont val="Arial Cyr"/>
        <family val="0"/>
      </rPr>
      <t xml:space="preserve">(Китай) </t>
    </r>
  </si>
  <si>
    <r>
      <t xml:space="preserve">Рукав всмоктуючий д.150, за метр погонний </t>
    </r>
    <r>
      <rPr>
        <b/>
        <i/>
        <sz val="12"/>
        <rFont val="Arial Cyr"/>
        <family val="0"/>
      </rPr>
      <t xml:space="preserve">(Китай) </t>
    </r>
  </si>
  <si>
    <r>
      <t>Рукав всмоктуючий д.75 з гайками, 4 м</t>
    </r>
    <r>
      <rPr>
        <b/>
        <i/>
        <sz val="12"/>
        <rFont val="Arial Cyr"/>
        <family val="2"/>
      </rPr>
      <t xml:space="preserve"> (Росія)</t>
    </r>
  </si>
  <si>
    <r>
      <t xml:space="preserve">Рукав всмоктуючий д.100 з гайками, 4 м </t>
    </r>
    <r>
      <rPr>
        <b/>
        <i/>
        <sz val="12"/>
        <rFont val="Arial Cyr"/>
        <family val="0"/>
      </rPr>
      <t>(Росія)</t>
    </r>
  </si>
  <si>
    <r>
      <t>Рукав всмоктуючий д.125 з гайками, 4 м</t>
    </r>
    <r>
      <rPr>
        <b/>
        <i/>
        <sz val="12"/>
        <rFont val="Arial Cyr"/>
        <family val="0"/>
      </rPr>
      <t xml:space="preserve"> (Росія)</t>
    </r>
  </si>
  <si>
    <r>
      <t xml:space="preserve">Рукав всмоктуючий д.75, за метр погонний </t>
    </r>
    <r>
      <rPr>
        <b/>
        <i/>
        <sz val="12"/>
        <rFont val="Arial Cyr"/>
        <family val="0"/>
      </rPr>
      <t>(Росія)</t>
    </r>
  </si>
  <si>
    <r>
      <t xml:space="preserve">Рукав всмоктуючий д.100 за метр погонний </t>
    </r>
    <r>
      <rPr>
        <b/>
        <i/>
        <sz val="12"/>
        <rFont val="Arial Cyr"/>
        <family val="0"/>
      </rPr>
      <t>(Росія)</t>
    </r>
  </si>
  <si>
    <r>
      <t xml:space="preserve">Рукав всмоктуючий д.125, за метр погонний </t>
    </r>
    <r>
      <rPr>
        <b/>
        <i/>
        <sz val="12"/>
        <rFont val="Arial Cyr"/>
        <family val="0"/>
      </rPr>
      <t>(Росія)</t>
    </r>
  </si>
  <si>
    <r>
      <t xml:space="preserve">Рукав всмоктуючий д.150, за метр погонний </t>
    </r>
    <r>
      <rPr>
        <b/>
        <i/>
        <sz val="12"/>
        <rFont val="Arial Cyr"/>
        <family val="0"/>
      </rPr>
      <t>(Росія)</t>
    </r>
  </si>
  <si>
    <t>Рукав лат. д.51 для внутрішніх пожежних кранів (полотно)</t>
  </si>
  <si>
    <t>Рукав лат. д.51 для техніки (полотно)</t>
  </si>
  <si>
    <r>
      <rPr>
        <i/>
        <sz val="20"/>
        <rFont val="Arial Cyr"/>
        <family val="0"/>
      </rPr>
      <t xml:space="preserve">             </t>
    </r>
    <r>
      <rPr>
        <i/>
        <u val="single"/>
        <sz val="20"/>
        <rFont val="Arial Cyr"/>
        <family val="2"/>
      </rPr>
      <t>Через можливі зміни цін прохання уточнювати їх на момент закупки !!!</t>
    </r>
  </si>
  <si>
    <t>Рукав лат. д.51 для внутрішніх пожежних кранів (з гайками ГР-50 алюміній)</t>
  </si>
  <si>
    <t>Рукав лат. д.51 для техніки (з гайками ГР-50 алюміній)</t>
  </si>
  <si>
    <t>Рукав лат. д.66 для внутрішніх пожежних кранів (полотно)</t>
  </si>
  <si>
    <t>Рукав лат. д.66 для техніки (полотно)</t>
  </si>
  <si>
    <t>Рукав лат. д.66 для внутрішніх пожежних кранів (з гайками ГР-70 алюміній)</t>
  </si>
  <si>
    <t>Рукав лат. д.66 для техніки (з гайками ГР-70)</t>
  </si>
  <si>
    <t>Шланг до ОУ-5, ОУ-7</t>
  </si>
  <si>
    <t>Головка ГР-50</t>
  </si>
  <si>
    <t>Головка ГЦ-50</t>
  </si>
  <si>
    <t>Головка ГМ-50</t>
  </si>
  <si>
    <t>Головка ГР-70</t>
  </si>
  <si>
    <t>Головка ГМ-70</t>
  </si>
  <si>
    <t>Головка ГЦ-70</t>
  </si>
  <si>
    <t xml:space="preserve">Головка ГР-80 </t>
  </si>
  <si>
    <t xml:space="preserve">Головка ГМ-80 </t>
  </si>
  <si>
    <t xml:space="preserve">Головка ГЦ-80 </t>
  </si>
  <si>
    <t>Ствол РС-50 металевий</t>
  </si>
  <si>
    <t>Ствол РС-50.01 (армаленовий (пластик) для навязки на рукав д. 51)</t>
  </si>
  <si>
    <t>Ствол РС-70.01 (армаленовий (пластик) для навязки на рукав д. 66)</t>
  </si>
  <si>
    <t>Ствол РС-50 КМБ (армаленовий (пластик) для з'єднання з головкою ГР-50)</t>
  </si>
  <si>
    <t>Ствол РС-70 КМБ (армаленовий (пластик) для з'єднання з головкою ГР-70)</t>
  </si>
  <si>
    <t>Ствол РС-70 металевий</t>
  </si>
  <si>
    <t>Ствол РСК-50</t>
  </si>
  <si>
    <t>Ствол РСП-50</t>
  </si>
  <si>
    <t>Ствол СРК-50</t>
  </si>
  <si>
    <t>Ствол перекривний СПР(к)-50</t>
  </si>
  <si>
    <t>Ствол ручний перекривний СРП-50Е</t>
  </si>
  <si>
    <t>Ствол повітряно-пінний з ежекторним пристроєм СВПЭ-2</t>
  </si>
  <si>
    <t>Ствол повітряно-пінний з ежекторним пристроєм СВПЭ-4</t>
  </si>
  <si>
    <t>Ствол повітряно-пінний з ежекторним пристроєм СВПЭ-8</t>
  </si>
  <si>
    <t>Ствол РСП-70</t>
  </si>
  <si>
    <t>Ствол РСКЗ-70</t>
  </si>
  <si>
    <t>Ствол пожежний лафетний комбінований СЛК-П20</t>
  </si>
  <si>
    <t>Головка ГР-50 композитна</t>
  </si>
  <si>
    <t>Головка ГР-100</t>
  </si>
  <si>
    <t>Головка ГР-125</t>
  </si>
  <si>
    <t>Головка ГР-150</t>
  </si>
  <si>
    <t>Головка ГМ-100</t>
  </si>
  <si>
    <t>Головка ГМ-125</t>
  </si>
  <si>
    <t>Стволи та головки рукавні:</t>
  </si>
  <si>
    <t>Головка-заглушка ГЗВ-100</t>
  </si>
  <si>
    <t>Головка-заглушка ГЗВ-125</t>
  </si>
  <si>
    <t xml:space="preserve">Кошма пож. брезент звичайний </t>
  </si>
  <si>
    <t>Кошма пож. брезент підсилений</t>
  </si>
  <si>
    <t>Кошма пож. брезент окт. + склотканина</t>
  </si>
  <si>
    <t xml:space="preserve">Вентиль пож. ПК-50 Ду-50 кутовий (чавун) </t>
  </si>
  <si>
    <t xml:space="preserve">Вентиль пож. ПК-50 Ду-50 (латунь) </t>
  </si>
  <si>
    <t>Вентиль пож. ПК-50 Ду-50 (алюміній)</t>
  </si>
  <si>
    <t xml:space="preserve">Вентиль пож. ПК-70 Ду-65 кутовий (чавун) </t>
  </si>
  <si>
    <t>Вентиль пож. ПК-70 Ду-65 (алюміній)</t>
  </si>
  <si>
    <t xml:space="preserve">Вентиль пож. ПК-70 Ду-65 (латунь) </t>
  </si>
  <si>
    <t>Гідрант пож. ГП-Н-2,00 м</t>
  </si>
  <si>
    <t>Підставка під гідрант Д-100 тройникова</t>
  </si>
  <si>
    <t>Підставка під гідрант Д-150 тройникова</t>
  </si>
  <si>
    <t>Підставка під гідрант Д-200 прохідна</t>
  </si>
  <si>
    <t xml:space="preserve">Підставка під гідрант Д-200 тупікова </t>
  </si>
  <si>
    <t>Підставка під гідрант Д-200 тройникова</t>
  </si>
  <si>
    <t>Пожежний інвентар та обладнання для пожежної техніки:</t>
  </si>
  <si>
    <t>Генератор піни ГПС-100</t>
  </si>
  <si>
    <t>Генератор піни ГПС-200</t>
  </si>
  <si>
    <t>Іскрогаситель</t>
  </si>
  <si>
    <t>Гідроелеватор пожежний Г-600</t>
  </si>
  <si>
    <t>Водозбірник рукавний ВС-125</t>
  </si>
  <si>
    <t>Пінозмішувач ПС-1</t>
  </si>
  <si>
    <t>Пінозмішувач ПС-2</t>
  </si>
  <si>
    <t>Ключ К-80</t>
  </si>
  <si>
    <t>Ключ К-150</t>
  </si>
  <si>
    <t>Сітка всмоктуюча СВ-80</t>
  </si>
  <si>
    <t>Сітка всмоктуюча СВ-100</t>
  </si>
  <si>
    <t>Сітка всмоктуюча СВ-125</t>
  </si>
  <si>
    <t>Драбина-палка ЛП, h=3,1м</t>
  </si>
  <si>
    <t>Драбина-штурмовка ЛШ, h=4,1м</t>
  </si>
  <si>
    <t>Видвижна пожежна драбина ВПЛ</t>
  </si>
  <si>
    <t>Шафа для пож. рукава (1200х600х260) двостворчатий</t>
  </si>
  <si>
    <t>Стенд пожежний відкритого типу зі стаціонарним ящиком</t>
  </si>
  <si>
    <t>Стенд пожежний відкритого типу з ящиком, що опрокидується</t>
  </si>
  <si>
    <t>Стенд пожежний закритого типу зі стаціонарним ящиком</t>
  </si>
  <si>
    <t>Стенд пожежний закритого типу з ящиком, що опрокидується</t>
  </si>
  <si>
    <t>Колонка пожежна КПА</t>
  </si>
  <si>
    <t>Кріплення до ОП-2, ОУ-2, ОУ-3</t>
  </si>
  <si>
    <t>Кріплення настінне до ОУ-2, ОУ-3</t>
  </si>
  <si>
    <t>Рукав лат. д.77 для техніки Китай (полотно)</t>
  </si>
  <si>
    <t>Рукав лат. д.77 для техніки Україна підсилений (з гайками ГР-80)</t>
  </si>
  <si>
    <t>Рукав лат. д.100 з гайками (техніка)</t>
  </si>
  <si>
    <t>Рукав лат. д.150 полотно (техніка)</t>
  </si>
  <si>
    <t xml:space="preserve">Рукав лат. д.150 з гайками (техніка) </t>
  </si>
  <si>
    <t>Головка ГЦ-50 композит</t>
  </si>
  <si>
    <t>Головка ГМ-50 композит</t>
  </si>
  <si>
    <t xml:space="preserve">Гідрант пож. ГП-Н-2,75 м </t>
  </si>
  <si>
    <t>Шафа для пож. рукава (600х600х230)</t>
  </si>
  <si>
    <t>Шафа для пож. рукава (600х800х230)</t>
  </si>
  <si>
    <t>Рукав лат. д.77 для техніки Україна (з гайками ГР-80)</t>
  </si>
  <si>
    <t>Рукав лат. д.100 полотно (40 м) (техніка)</t>
  </si>
  <si>
    <t>Роздріб</t>
  </si>
  <si>
    <t>Опт (від 20 шт.)</t>
  </si>
  <si>
    <t>Раструб до вуглекислотних вогнегасників ОУ-2, ОУ-3</t>
  </si>
  <si>
    <t>Раструб до вуглекислотних вогнегасників ОУ-5</t>
  </si>
  <si>
    <t>Кріплення до ОП-5, ОП-6 та ОУ-5</t>
  </si>
  <si>
    <t>Кріплення до ОП-9 та ОУ-7</t>
  </si>
  <si>
    <t>Рукав лат. д.66 (зі стволом РС-70)</t>
  </si>
  <si>
    <t>Рукав лат. д.77 для техніки Україна (полотно)</t>
  </si>
  <si>
    <t>Опт (від 10 шт.)</t>
  </si>
  <si>
    <t>Опт (від 50 шт.)</t>
  </si>
  <si>
    <t>Головка ГР-70 композит</t>
  </si>
  <si>
    <t>Головка ГМ-70 композит</t>
  </si>
  <si>
    <t>Ящик для піску, що опрокидується</t>
  </si>
  <si>
    <t>Опт (від 5...20 шт.)</t>
  </si>
  <si>
    <t>Шафа для пож. рукава (700х900х230)</t>
  </si>
  <si>
    <t>Шафа для пож. рукава (1500х540х250) двостворчатий</t>
  </si>
  <si>
    <t>ФОП Назаренко О. Л.</t>
  </si>
  <si>
    <t xml:space="preserve">18024, м. Черкаси, вул. Ярославська, 9, тел. (0472) 555-320, ІПН 2640202176 </t>
  </si>
  <si>
    <t>e-mail: signal2009@i.ua</t>
  </si>
  <si>
    <t xml:space="preserve">Контактні телефони: (0472) 555-320, 096-333-22-74, 067-470-58-34 </t>
  </si>
  <si>
    <t>Опт (від 200 кг.)</t>
  </si>
  <si>
    <t>Роздріб (від 10 кг)</t>
  </si>
  <si>
    <t>Піноутворювач для пожежогасіння (з тарою та доставкою)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</si>
</sst>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ð.&quot;;\-#,##0&quot;ð.&quot;"/>
    <numFmt numFmtId="181" formatCode="#,##0&quot;ð.&quot;;[Red]\-#,##0&quot;ð.&quot;"/>
    <numFmt numFmtId="182" formatCode="#,##0.00&quot;ð.&quot;;\-#,##0.00&quot;ð.&quot;"/>
    <numFmt numFmtId="183" formatCode="#,##0.00&quot;ð.&quot;;[Red]\-#,##0.00&quot;ð.&quot;"/>
    <numFmt numFmtId="184" formatCode="_-* #,##0&quot;ð.&quot;_-;\-* #,##0&quot;ð.&quot;_-;_-* &quot;-&quot;&quot;ð.&quot;_-;_-@_-"/>
    <numFmt numFmtId="185" formatCode="_-* #,##0_ð_._-;\-* #,##0_ð_._-;_-* &quot;-&quot;_ð_._-;_-@_-"/>
    <numFmt numFmtId="186" formatCode="_-* #,##0.00&quot;ð.&quot;_-;\-* #,##0.00&quot;ð.&quot;_-;_-* &quot;-&quot;??&quot;ð.&quot;_-;_-@_-"/>
    <numFmt numFmtId="187" formatCode="_-* #,##0.00_ð_._-;\-* #,##0.00_ð_._-;_-* &quot;-&quot;??_ð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.00\ &quot;р.&quot;"/>
    <numFmt numFmtId="197" formatCode="#,##0.00\ _р_."/>
    <numFmt numFmtId="198" formatCode="0.000"/>
    <numFmt numFmtId="199" formatCode="0&quot;.&quot;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i/>
      <sz val="20"/>
      <name val="Kudriashov"/>
      <family val="0"/>
    </font>
    <font>
      <i/>
      <sz val="14"/>
      <name val="Arial Cyr"/>
      <family val="2"/>
    </font>
    <font>
      <b/>
      <i/>
      <sz val="16"/>
      <name val="Comic Sans MS"/>
      <family val="4"/>
    </font>
    <font>
      <i/>
      <u val="single"/>
      <sz val="20"/>
      <name val="Arial Cyr"/>
      <family val="2"/>
    </font>
    <font>
      <i/>
      <sz val="20"/>
      <name val="Arial Cyr"/>
      <family val="0"/>
    </font>
    <font>
      <b/>
      <sz val="16"/>
      <color indexed="48"/>
      <name val="Arial Cyr"/>
      <family val="0"/>
    </font>
    <font>
      <b/>
      <i/>
      <sz val="11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8"/>
      <name val="Comic Sans MS"/>
      <family val="4"/>
    </font>
    <font>
      <b/>
      <i/>
      <sz val="14"/>
      <name val="Comic Sans MS"/>
      <family val="4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97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197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97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97" fontId="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97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97" fontId="9" fillId="34" borderId="19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0" fontId="10" fillId="0" borderId="0" xfId="0" applyFont="1" applyAlignment="1">
      <alignment/>
    </xf>
    <xf numFmtId="0" fontId="7" fillId="34" borderId="24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13" xfId="0" applyFont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3" xfId="0" applyFont="1" applyFill="1" applyBorder="1" applyAlignment="1">
      <alignment/>
    </xf>
    <xf numFmtId="2" fontId="9" fillId="34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197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2" fontId="7" fillId="34" borderId="27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/>
    </xf>
    <xf numFmtId="197" fontId="7" fillId="0" borderId="32" xfId="0" applyNumberFormat="1" applyFont="1" applyFill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left"/>
    </xf>
    <xf numFmtId="0" fontId="7" fillId="33" borderId="22" xfId="0" applyFont="1" applyFill="1" applyBorder="1" applyAlignment="1">
      <alignment/>
    </xf>
    <xf numFmtId="0" fontId="17" fillId="33" borderId="39" xfId="52" applyFont="1" applyFill="1" applyBorder="1" applyAlignment="1">
      <alignment horizontal="right" vertical="top"/>
      <protection/>
    </xf>
    <xf numFmtId="0" fontId="17" fillId="33" borderId="0" xfId="52" applyFont="1" applyFill="1" applyBorder="1" applyAlignment="1">
      <alignment horizontal="right" vertical="top"/>
      <protection/>
    </xf>
    <xf numFmtId="0" fontId="12" fillId="0" borderId="40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2" fontId="12" fillId="0" borderId="43" xfId="0" applyNumberFormat="1" applyFont="1" applyFill="1" applyBorder="1" applyAlignment="1">
      <alignment horizontal="center"/>
    </xf>
    <xf numFmtId="2" fontId="12" fillId="0" borderId="44" xfId="0" applyNumberFormat="1" applyFont="1" applyFill="1" applyBorder="1" applyAlignment="1">
      <alignment horizontal="center"/>
    </xf>
    <xf numFmtId="197" fontId="6" fillId="0" borderId="45" xfId="0" applyNumberFormat="1" applyFont="1" applyFill="1" applyBorder="1" applyAlignment="1">
      <alignment horizontal="center"/>
    </xf>
    <xf numFmtId="197" fontId="6" fillId="0" borderId="46" xfId="0" applyNumberFormat="1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12" fillId="0" borderId="26" xfId="0" applyNumberFormat="1" applyFont="1" applyFill="1" applyBorder="1" applyAlignment="1">
      <alignment horizontal="center"/>
    </xf>
    <xf numFmtId="2" fontId="12" fillId="0" borderId="52" xfId="0" applyNumberFormat="1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 vertical="top"/>
    </xf>
    <xf numFmtId="0" fontId="13" fillId="0" borderId="53" xfId="0" applyFont="1" applyFill="1" applyBorder="1" applyAlignment="1">
      <alignment horizontal="center" vertical="top"/>
    </xf>
    <xf numFmtId="0" fontId="16" fillId="33" borderId="39" xfId="52" applyFont="1" applyFill="1" applyBorder="1" applyAlignment="1">
      <alignment horizontal="right" vertical="top"/>
      <protection/>
    </xf>
    <xf numFmtId="0" fontId="16" fillId="33" borderId="0" xfId="52" applyFont="1" applyFill="1" applyBorder="1" applyAlignment="1">
      <alignment horizontal="right" vertical="top"/>
      <protection/>
    </xf>
    <xf numFmtId="0" fontId="18" fillId="33" borderId="39" xfId="52" applyFont="1" applyFill="1" applyBorder="1" applyAlignment="1">
      <alignment horizontal="center" vertical="top"/>
      <protection/>
    </xf>
    <xf numFmtId="0" fontId="18" fillId="33" borderId="0" xfId="52" applyFont="1" applyFill="1" applyBorder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ce_STA 2006_ноябр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2"/>
  <sheetViews>
    <sheetView tabSelected="1" zoomScaleSheetLayoutView="75" zoomScalePageLayoutView="0" workbookViewId="0" topLeftCell="A1">
      <selection activeCell="A197" sqref="A197"/>
    </sheetView>
  </sheetViews>
  <sheetFormatPr defaultColWidth="9.00390625" defaultRowHeight="12.75"/>
  <cols>
    <col min="1" max="1" width="95.00390625" style="3" customWidth="1"/>
    <col min="2" max="2" width="14.00390625" style="2" customWidth="1"/>
    <col min="3" max="3" width="22.25390625" style="27" customWidth="1"/>
    <col min="4" max="4" width="22.25390625" style="28" customWidth="1"/>
    <col min="5" max="5" width="17.25390625" style="1" customWidth="1"/>
    <col min="6" max="6" width="38.125" style="4" customWidth="1"/>
    <col min="7" max="7" width="8.25390625" style="5" customWidth="1"/>
    <col min="8" max="8" width="3.125" style="5" customWidth="1"/>
    <col min="9" max="9" width="11.875" style="6" customWidth="1"/>
    <col min="10" max="10" width="10.75390625" style="7" customWidth="1"/>
    <col min="11" max="11" width="14.00390625" style="7" customWidth="1"/>
    <col min="12" max="12" width="4.625" style="1" customWidth="1"/>
    <col min="13" max="16384" width="9.125" style="1" customWidth="1"/>
  </cols>
  <sheetData>
    <row r="1" spans="1:4" ht="20.25">
      <c r="A1" s="92"/>
      <c r="B1" s="93"/>
      <c r="C1" s="93"/>
      <c r="D1" s="93"/>
    </row>
    <row r="2" spans="1:4" ht="41.25">
      <c r="A2" s="96" t="s">
        <v>209</v>
      </c>
      <c r="B2" s="96"/>
      <c r="C2" s="96"/>
      <c r="D2" s="96"/>
    </row>
    <row r="3" spans="1:4" ht="22.5">
      <c r="A3" s="97" t="s">
        <v>210</v>
      </c>
      <c r="B3" s="97"/>
      <c r="C3" s="97"/>
      <c r="D3" s="97"/>
    </row>
    <row r="4" spans="1:4" ht="23.25">
      <c r="A4" s="98" t="s">
        <v>211</v>
      </c>
      <c r="B4" s="98"/>
      <c r="C4" s="98"/>
      <c r="D4" s="98"/>
    </row>
    <row r="5" spans="1:4" ht="22.5">
      <c r="A5" s="99" t="s">
        <v>212</v>
      </c>
      <c r="B5" s="99"/>
      <c r="C5" s="99"/>
      <c r="D5" s="99"/>
    </row>
    <row r="6" spans="1:4" ht="15">
      <c r="A6" s="74"/>
      <c r="B6" s="75"/>
      <c r="C6" s="75"/>
      <c r="D6" s="75"/>
    </row>
    <row r="7" spans="1:2" ht="15">
      <c r="A7" s="94"/>
      <c r="B7" s="95"/>
    </row>
    <row r="8" spans="1:4" ht="32.25" customHeight="1" thickBot="1">
      <c r="A8" s="90" t="s">
        <v>32</v>
      </c>
      <c r="B8" s="91"/>
      <c r="C8" s="91"/>
      <c r="D8" s="91"/>
    </row>
    <row r="9" spans="1:11" ht="21" thickBot="1">
      <c r="A9" s="29" t="s">
        <v>2</v>
      </c>
      <c r="B9" s="30" t="s">
        <v>3</v>
      </c>
      <c r="C9" s="81" t="s">
        <v>31</v>
      </c>
      <c r="D9" s="82"/>
      <c r="F9" s="10"/>
      <c r="G9" s="10"/>
      <c r="H9" s="10"/>
      <c r="I9" s="11"/>
      <c r="J9" s="12"/>
      <c r="K9" s="12"/>
    </row>
    <row r="10" spans="1:11" ht="27" customHeight="1" thickBot="1">
      <c r="A10" s="83" t="s">
        <v>4</v>
      </c>
      <c r="B10" s="84"/>
      <c r="C10" s="84"/>
      <c r="D10" s="85"/>
      <c r="F10" s="10"/>
      <c r="G10" s="10"/>
      <c r="H10" s="10"/>
      <c r="I10" s="11"/>
      <c r="J10" s="12"/>
      <c r="K10" s="12"/>
    </row>
    <row r="11" spans="1:11" ht="20.25" customHeight="1" thickBot="1" thickTop="1">
      <c r="A11" s="36" t="s">
        <v>5</v>
      </c>
      <c r="B11" s="37"/>
      <c r="C11" s="38" t="s">
        <v>193</v>
      </c>
      <c r="D11" s="57" t="s">
        <v>194</v>
      </c>
      <c r="F11" s="10"/>
      <c r="G11" s="10"/>
      <c r="H11" s="10"/>
      <c r="I11" s="11"/>
      <c r="J11" s="12"/>
      <c r="K11" s="12"/>
    </row>
    <row r="12" spans="1:11" ht="15.75" thickTop="1">
      <c r="A12" s="23" t="s">
        <v>33</v>
      </c>
      <c r="B12" s="25" t="s">
        <v>1</v>
      </c>
      <c r="C12" s="21">
        <f aca="true" t="shared" si="0" ref="C12:C41">D12*1.15</f>
        <v>442.74999999999994</v>
      </c>
      <c r="D12" s="58">
        <v>385</v>
      </c>
      <c r="F12" s="13"/>
      <c r="G12" s="14"/>
      <c r="H12" s="14"/>
      <c r="I12" s="15"/>
      <c r="J12" s="16"/>
      <c r="K12" s="16"/>
    </row>
    <row r="13" spans="1:11" ht="15">
      <c r="A13" s="24" t="s">
        <v>34</v>
      </c>
      <c r="B13" s="25" t="s">
        <v>1</v>
      </c>
      <c r="C13" s="21">
        <f t="shared" si="0"/>
        <v>493.34999999999997</v>
      </c>
      <c r="D13" s="58">
        <v>429</v>
      </c>
      <c r="F13" s="13"/>
      <c r="G13" s="14"/>
      <c r="H13" s="14"/>
      <c r="I13" s="15"/>
      <c r="J13" s="16"/>
      <c r="K13" s="16"/>
    </row>
    <row r="14" spans="1:11" ht="15">
      <c r="A14" s="24" t="s">
        <v>35</v>
      </c>
      <c r="B14" s="25" t="s">
        <v>1</v>
      </c>
      <c r="C14" s="21">
        <f t="shared" si="0"/>
        <v>763.5999999999999</v>
      </c>
      <c r="D14" s="58">
        <v>664</v>
      </c>
      <c r="F14" s="13"/>
      <c r="G14" s="14"/>
      <c r="H14" s="14"/>
      <c r="I14" s="15"/>
      <c r="J14" s="16"/>
      <c r="K14" s="16"/>
    </row>
    <row r="15" spans="1:11" ht="15">
      <c r="A15" s="24" t="s">
        <v>55</v>
      </c>
      <c r="B15" s="25" t="s">
        <v>1</v>
      </c>
      <c r="C15" s="21">
        <f t="shared" si="0"/>
        <v>896.9999999999999</v>
      </c>
      <c r="D15" s="58">
        <v>780</v>
      </c>
      <c r="F15" s="13"/>
      <c r="G15" s="14"/>
      <c r="H15" s="14"/>
      <c r="I15" s="15"/>
      <c r="J15" s="16"/>
      <c r="K15" s="16"/>
    </row>
    <row r="16" spans="1:11" ht="15">
      <c r="A16" s="24" t="s">
        <v>56</v>
      </c>
      <c r="B16" s="25" t="s">
        <v>1</v>
      </c>
      <c r="C16" s="21">
        <f t="shared" si="0"/>
        <v>14926.999999999998</v>
      </c>
      <c r="D16" s="58">
        <v>12980</v>
      </c>
      <c r="F16" s="13"/>
      <c r="G16" s="14"/>
      <c r="H16" s="14"/>
      <c r="I16" s="15"/>
      <c r="J16" s="16"/>
      <c r="K16" s="16"/>
    </row>
    <row r="17" spans="1:11" ht="15">
      <c r="A17" s="24" t="s">
        <v>57</v>
      </c>
      <c r="B17" s="25" t="s">
        <v>1</v>
      </c>
      <c r="C17" s="21">
        <f t="shared" si="0"/>
        <v>16399</v>
      </c>
      <c r="D17" s="58">
        <v>14260</v>
      </c>
      <c r="F17" s="13"/>
      <c r="G17" s="14"/>
      <c r="H17" s="14"/>
      <c r="I17" s="15"/>
      <c r="J17" s="16"/>
      <c r="K17" s="16"/>
    </row>
    <row r="18" spans="1:11" ht="15">
      <c r="A18" s="24" t="s">
        <v>58</v>
      </c>
      <c r="B18" s="25" t="s">
        <v>1</v>
      </c>
      <c r="C18" s="21">
        <f t="shared" si="0"/>
        <v>27576.999999999996</v>
      </c>
      <c r="D18" s="58">
        <v>23980</v>
      </c>
      <c r="F18" s="13"/>
      <c r="G18" s="14"/>
      <c r="H18" s="14"/>
      <c r="I18" s="15"/>
      <c r="J18" s="16"/>
      <c r="K18" s="16"/>
    </row>
    <row r="19" spans="1:11" ht="15">
      <c r="A19" s="24" t="s">
        <v>25</v>
      </c>
      <c r="B19" s="26" t="s">
        <v>1</v>
      </c>
      <c r="C19" s="22">
        <f t="shared" si="0"/>
        <v>164.22</v>
      </c>
      <c r="D19" s="58">
        <v>142.8</v>
      </c>
      <c r="F19" s="13"/>
      <c r="G19" s="14"/>
      <c r="H19" s="14"/>
      <c r="I19" s="15"/>
      <c r="J19" s="16"/>
      <c r="K19" s="16"/>
    </row>
    <row r="20" spans="1:11" ht="15">
      <c r="A20" s="23" t="s">
        <v>38</v>
      </c>
      <c r="B20" s="25" t="s">
        <v>1</v>
      </c>
      <c r="C20" s="21">
        <f t="shared" si="0"/>
        <v>159.85</v>
      </c>
      <c r="D20" s="63">
        <v>139</v>
      </c>
      <c r="F20" s="13"/>
      <c r="G20" s="14"/>
      <c r="H20" s="14"/>
      <c r="I20" s="15"/>
      <c r="J20" s="16"/>
      <c r="K20" s="16"/>
    </row>
    <row r="21" spans="1:11" ht="15">
      <c r="A21" s="24" t="s">
        <v>39</v>
      </c>
      <c r="B21" s="25" t="s">
        <v>1</v>
      </c>
      <c r="C21" s="21">
        <f t="shared" si="0"/>
        <v>205.85</v>
      </c>
      <c r="D21" s="58">
        <v>179</v>
      </c>
      <c r="F21" s="13"/>
      <c r="G21" s="14"/>
      <c r="H21" s="14"/>
      <c r="I21" s="15"/>
      <c r="J21" s="16"/>
      <c r="K21" s="16"/>
    </row>
    <row r="22" spans="1:11" ht="15">
      <c r="A22" s="24" t="s">
        <v>40</v>
      </c>
      <c r="B22" s="25" t="s">
        <v>1</v>
      </c>
      <c r="C22" s="21">
        <f t="shared" si="0"/>
        <v>320.84999999999997</v>
      </c>
      <c r="D22" s="58">
        <v>279</v>
      </c>
      <c r="F22" s="13"/>
      <c r="G22" s="14"/>
      <c r="H22" s="14"/>
      <c r="I22" s="15"/>
      <c r="J22" s="16"/>
      <c r="K22" s="16"/>
    </row>
    <row r="23" spans="1:11" ht="15">
      <c r="A23" s="24" t="s">
        <v>41</v>
      </c>
      <c r="B23" s="25" t="s">
        <v>1</v>
      </c>
      <c r="C23" s="21">
        <f t="shared" si="0"/>
        <v>361.09999999999997</v>
      </c>
      <c r="D23" s="58">
        <v>314</v>
      </c>
      <c r="F23" s="13"/>
      <c r="G23" s="14"/>
      <c r="H23" s="14"/>
      <c r="I23" s="15"/>
      <c r="J23" s="16"/>
      <c r="K23" s="16"/>
    </row>
    <row r="24" spans="1:11" ht="15">
      <c r="A24" s="24" t="s">
        <v>42</v>
      </c>
      <c r="B24" s="25" t="s">
        <v>1</v>
      </c>
      <c r="C24" s="21">
        <f t="shared" si="0"/>
        <v>451.95</v>
      </c>
      <c r="D24" s="58">
        <v>393</v>
      </c>
      <c r="F24" s="13"/>
      <c r="G24" s="14"/>
      <c r="H24" s="14"/>
      <c r="I24" s="15"/>
      <c r="J24" s="16"/>
      <c r="K24" s="16"/>
    </row>
    <row r="25" spans="1:11" ht="15">
      <c r="A25" s="24" t="s">
        <v>59</v>
      </c>
      <c r="B25" s="26" t="s">
        <v>1</v>
      </c>
      <c r="C25" s="21">
        <f t="shared" si="0"/>
        <v>6083.499999999999</v>
      </c>
      <c r="D25" s="58">
        <v>5290</v>
      </c>
      <c r="F25" s="13"/>
      <c r="G25" s="14"/>
      <c r="H25" s="14"/>
      <c r="I25" s="15"/>
      <c r="J25" s="16"/>
      <c r="K25" s="16"/>
    </row>
    <row r="26" spans="1:11" ht="15">
      <c r="A26" s="24" t="s">
        <v>60</v>
      </c>
      <c r="B26" s="26" t="s">
        <v>1</v>
      </c>
      <c r="C26" s="21">
        <f t="shared" si="0"/>
        <v>8531.849999999999</v>
      </c>
      <c r="D26" s="58">
        <v>7419</v>
      </c>
      <c r="F26" s="13"/>
      <c r="G26" s="14"/>
      <c r="H26" s="14"/>
      <c r="I26" s="15"/>
      <c r="J26" s="16"/>
      <c r="K26" s="16"/>
    </row>
    <row r="27" spans="1:11" ht="15">
      <c r="A27" s="23" t="s">
        <v>36</v>
      </c>
      <c r="B27" s="25" t="s">
        <v>1</v>
      </c>
      <c r="C27" s="21">
        <f t="shared" si="0"/>
        <v>31.049999999999997</v>
      </c>
      <c r="D27" s="58">
        <v>27</v>
      </c>
      <c r="F27" s="13"/>
      <c r="G27" s="14"/>
      <c r="H27" s="14"/>
      <c r="I27" s="15"/>
      <c r="J27" s="16"/>
      <c r="K27" s="16"/>
    </row>
    <row r="28" spans="1:11" ht="15">
      <c r="A28" s="24" t="s">
        <v>37</v>
      </c>
      <c r="B28" s="25" t="s">
        <v>1</v>
      </c>
      <c r="C28" s="21">
        <f t="shared" si="0"/>
        <v>48.3</v>
      </c>
      <c r="D28" s="58">
        <v>42</v>
      </c>
      <c r="F28" s="13"/>
      <c r="G28" s="14"/>
      <c r="H28" s="14"/>
      <c r="I28" s="15"/>
      <c r="J28" s="16"/>
      <c r="K28" s="16"/>
    </row>
    <row r="29" spans="1:11" ht="15">
      <c r="A29" s="24" t="s">
        <v>106</v>
      </c>
      <c r="B29" s="25" t="s">
        <v>1</v>
      </c>
      <c r="C29" s="21">
        <f t="shared" si="0"/>
        <v>73.6</v>
      </c>
      <c r="D29" s="58">
        <v>64</v>
      </c>
      <c r="F29" s="13"/>
      <c r="G29" s="14"/>
      <c r="H29" s="14"/>
      <c r="I29" s="15"/>
      <c r="J29" s="16"/>
      <c r="K29" s="16"/>
    </row>
    <row r="30" spans="1:11" ht="15" hidden="1">
      <c r="A30" s="24" t="s">
        <v>51</v>
      </c>
      <c r="B30" s="25" t="s">
        <v>1</v>
      </c>
      <c r="C30" s="21">
        <f t="shared" si="0"/>
        <v>47.839999999999996</v>
      </c>
      <c r="D30" s="58">
        <v>41.6</v>
      </c>
      <c r="F30" s="13"/>
      <c r="G30" s="14"/>
      <c r="H30" s="14"/>
      <c r="I30" s="15"/>
      <c r="J30" s="16"/>
      <c r="K30" s="16"/>
    </row>
    <row r="31" spans="1:11" ht="15">
      <c r="A31" s="24" t="s">
        <v>195</v>
      </c>
      <c r="B31" s="25" t="s">
        <v>1</v>
      </c>
      <c r="C31" s="21">
        <f t="shared" si="0"/>
        <v>29.9</v>
      </c>
      <c r="D31" s="58">
        <v>26</v>
      </c>
      <c r="F31" s="13"/>
      <c r="G31" s="14"/>
      <c r="H31" s="14"/>
      <c r="I31" s="15"/>
      <c r="J31" s="16"/>
      <c r="K31" s="16"/>
    </row>
    <row r="32" spans="1:11" ht="15">
      <c r="A32" s="24" t="s">
        <v>196</v>
      </c>
      <c r="B32" s="25" t="s">
        <v>1</v>
      </c>
      <c r="C32" s="21">
        <f t="shared" si="0"/>
        <v>33.349999999999994</v>
      </c>
      <c r="D32" s="58">
        <v>29</v>
      </c>
      <c r="F32" s="13"/>
      <c r="G32" s="14"/>
      <c r="H32" s="14"/>
      <c r="I32" s="15"/>
      <c r="J32" s="16"/>
      <c r="K32" s="16"/>
    </row>
    <row r="33" spans="1:11" ht="15">
      <c r="A33" s="24" t="s">
        <v>179</v>
      </c>
      <c r="B33" s="25" t="s">
        <v>1</v>
      </c>
      <c r="C33" s="21">
        <f t="shared" si="0"/>
        <v>73.6</v>
      </c>
      <c r="D33" s="58">
        <v>64</v>
      </c>
      <c r="F33" s="13"/>
      <c r="G33" s="14"/>
      <c r="H33" s="14"/>
      <c r="I33" s="15"/>
      <c r="J33" s="16"/>
      <c r="K33" s="16"/>
    </row>
    <row r="34" spans="1:11" ht="15">
      <c r="A34" s="24" t="s">
        <v>180</v>
      </c>
      <c r="B34" s="25" t="s">
        <v>1</v>
      </c>
      <c r="C34" s="21">
        <f t="shared" si="0"/>
        <v>32.199999999999996</v>
      </c>
      <c r="D34" s="58">
        <v>28</v>
      </c>
      <c r="F34" s="13"/>
      <c r="G34" s="14"/>
      <c r="H34" s="14"/>
      <c r="I34" s="15"/>
      <c r="J34" s="16"/>
      <c r="K34" s="16"/>
    </row>
    <row r="35" spans="1:11" ht="15">
      <c r="A35" s="24" t="s">
        <v>197</v>
      </c>
      <c r="B35" s="25" t="s">
        <v>1</v>
      </c>
      <c r="C35" s="21">
        <f t="shared" si="0"/>
        <v>78.19999999999999</v>
      </c>
      <c r="D35" s="58">
        <v>68</v>
      </c>
      <c r="F35" s="13"/>
      <c r="G35" s="14"/>
      <c r="H35" s="14"/>
      <c r="I35" s="15"/>
      <c r="J35" s="16"/>
      <c r="K35" s="16"/>
    </row>
    <row r="36" spans="1:11" ht="15.75" thickBot="1">
      <c r="A36" s="73" t="s">
        <v>198</v>
      </c>
      <c r="B36" s="35" t="s">
        <v>1</v>
      </c>
      <c r="C36" s="21">
        <f t="shared" si="0"/>
        <v>94.3</v>
      </c>
      <c r="D36" s="58">
        <v>82</v>
      </c>
      <c r="F36" s="13"/>
      <c r="G36" s="14"/>
      <c r="H36" s="14"/>
      <c r="I36" s="15"/>
      <c r="J36" s="16"/>
      <c r="K36" s="16"/>
    </row>
    <row r="37" spans="1:11" ht="16.5" hidden="1" thickBot="1" thickTop="1">
      <c r="A37" s="69" t="s">
        <v>20</v>
      </c>
      <c r="B37" s="25" t="s">
        <v>1</v>
      </c>
      <c r="C37" s="21" t="e">
        <f t="shared" si="0"/>
        <v>#VALUE!</v>
      </c>
      <c r="D37" s="70" t="s">
        <v>43</v>
      </c>
      <c r="F37" s="18"/>
      <c r="G37" s="14"/>
      <c r="H37" s="14"/>
      <c r="I37" s="15"/>
      <c r="J37" s="19"/>
      <c r="K37" s="16"/>
    </row>
    <row r="38" spans="1:11" ht="16.5" hidden="1" thickBot="1" thickTop="1">
      <c r="A38" s="46" t="s">
        <v>21</v>
      </c>
      <c r="B38" s="26" t="s">
        <v>1</v>
      </c>
      <c r="C38" s="21" t="e">
        <f t="shared" si="0"/>
        <v>#VALUE!</v>
      </c>
      <c r="D38" s="59" t="s">
        <v>44</v>
      </c>
      <c r="F38" s="18"/>
      <c r="G38" s="14"/>
      <c r="H38" s="14"/>
      <c r="I38" s="15"/>
      <c r="J38" s="19"/>
      <c r="K38" s="16"/>
    </row>
    <row r="39" spans="1:11" ht="16.5" hidden="1" thickBot="1" thickTop="1">
      <c r="A39" s="46" t="s">
        <v>22</v>
      </c>
      <c r="B39" s="26" t="s">
        <v>1</v>
      </c>
      <c r="C39" s="21" t="e">
        <f t="shared" si="0"/>
        <v>#VALUE!</v>
      </c>
      <c r="D39" s="59" t="s">
        <v>45</v>
      </c>
      <c r="F39" s="18"/>
      <c r="G39" s="14"/>
      <c r="H39" s="14"/>
      <c r="I39" s="15"/>
      <c r="J39" s="19"/>
      <c r="K39" s="16"/>
    </row>
    <row r="40" spans="1:11" ht="14.25" customHeight="1" hidden="1">
      <c r="A40" s="46" t="s">
        <v>23</v>
      </c>
      <c r="B40" s="26" t="s">
        <v>1</v>
      </c>
      <c r="C40" s="21" t="e">
        <f t="shared" si="0"/>
        <v>#VALUE!</v>
      </c>
      <c r="D40" s="59" t="s">
        <v>46</v>
      </c>
      <c r="F40" s="18"/>
      <c r="G40" s="14"/>
      <c r="H40" s="14"/>
      <c r="I40" s="15"/>
      <c r="J40" s="19"/>
      <c r="K40" s="16"/>
    </row>
    <row r="41" spans="1:11" ht="14.25" customHeight="1" hidden="1">
      <c r="A41" s="24" t="s">
        <v>24</v>
      </c>
      <c r="B41" s="26" t="s">
        <v>1</v>
      </c>
      <c r="C41" s="21" t="e">
        <f t="shared" si="0"/>
        <v>#VALUE!</v>
      </c>
      <c r="D41" s="59" t="s">
        <v>47</v>
      </c>
      <c r="F41" s="18"/>
      <c r="G41" s="14"/>
      <c r="H41" s="14"/>
      <c r="I41" s="15"/>
      <c r="J41" s="19"/>
      <c r="K41" s="16"/>
    </row>
    <row r="42" spans="1:11" ht="14.25" customHeight="1" hidden="1">
      <c r="A42" s="46" t="s">
        <v>16</v>
      </c>
      <c r="B42" s="26" t="s">
        <v>1</v>
      </c>
      <c r="C42" s="21">
        <v>0</v>
      </c>
      <c r="D42" s="58"/>
      <c r="F42" s="18"/>
      <c r="G42" s="14"/>
      <c r="H42" s="14"/>
      <c r="I42" s="15"/>
      <c r="J42" s="19"/>
      <c r="K42" s="16"/>
    </row>
    <row r="43" spans="1:11" ht="16.5" hidden="1" thickBot="1" thickTop="1">
      <c r="A43" s="46" t="s">
        <v>15</v>
      </c>
      <c r="B43" s="26" t="s">
        <v>1</v>
      </c>
      <c r="C43" s="21">
        <f>D43*1.15</f>
        <v>0</v>
      </c>
      <c r="D43" s="58"/>
      <c r="F43" s="18"/>
      <c r="G43" s="14"/>
      <c r="H43" s="14"/>
      <c r="I43" s="15"/>
      <c r="J43" s="19"/>
      <c r="K43" s="16"/>
    </row>
    <row r="44" spans="1:11" ht="16.5" hidden="1" thickBot="1" thickTop="1">
      <c r="A44" s="34" t="s">
        <v>14</v>
      </c>
      <c r="B44" s="35" t="s">
        <v>1</v>
      </c>
      <c r="C44" s="21">
        <f>D44*1.15</f>
        <v>0</v>
      </c>
      <c r="D44" s="60"/>
      <c r="F44" s="18"/>
      <c r="G44" s="14"/>
      <c r="H44" s="14"/>
      <c r="I44" s="15"/>
      <c r="J44" s="19"/>
      <c r="K44" s="16"/>
    </row>
    <row r="45" spans="1:11" ht="18.75" customHeight="1" thickBot="1" thickTop="1">
      <c r="A45" s="45" t="s">
        <v>6</v>
      </c>
      <c r="B45" s="48"/>
      <c r="C45" s="38" t="s">
        <v>193</v>
      </c>
      <c r="D45" s="57" t="s">
        <v>201</v>
      </c>
      <c r="F45" s="1"/>
      <c r="G45" s="1"/>
      <c r="H45" s="1"/>
      <c r="I45" s="1"/>
      <c r="J45" s="9"/>
      <c r="K45" s="16"/>
    </row>
    <row r="46" spans="1:11" ht="15.75" customHeight="1" thickTop="1">
      <c r="A46" s="20" t="s">
        <v>97</v>
      </c>
      <c r="B46" s="26" t="s">
        <v>1</v>
      </c>
      <c r="C46" s="22">
        <f aca="true" t="shared" si="1" ref="C46:C77">D46*1.15</f>
        <v>472.65</v>
      </c>
      <c r="D46" s="61">
        <v>411</v>
      </c>
      <c r="F46" s="1"/>
      <c r="G46" s="1"/>
      <c r="H46" s="1"/>
      <c r="I46" s="1"/>
      <c r="J46" s="9"/>
      <c r="K46" s="16"/>
    </row>
    <row r="47" spans="1:11" ht="15.75" customHeight="1">
      <c r="A47" s="20" t="s">
        <v>98</v>
      </c>
      <c r="B47" s="26" t="s">
        <v>1</v>
      </c>
      <c r="C47" s="22">
        <f t="shared" si="1"/>
        <v>672.75</v>
      </c>
      <c r="D47" s="62">
        <v>585</v>
      </c>
      <c r="F47" s="1"/>
      <c r="G47" s="1"/>
      <c r="H47" s="1"/>
      <c r="I47" s="1"/>
      <c r="J47" s="9"/>
      <c r="K47" s="16"/>
    </row>
    <row r="48" spans="1:11" ht="15">
      <c r="A48" s="20" t="s">
        <v>100</v>
      </c>
      <c r="B48" s="26" t="s">
        <v>1</v>
      </c>
      <c r="C48" s="22">
        <f t="shared" si="1"/>
        <v>534.75</v>
      </c>
      <c r="D48" s="58">
        <v>465</v>
      </c>
      <c r="F48" s="1"/>
      <c r="G48" s="1"/>
      <c r="H48" s="1"/>
      <c r="I48" s="1"/>
      <c r="J48" s="9"/>
      <c r="K48" s="16"/>
    </row>
    <row r="49" spans="1:11" ht="15">
      <c r="A49" s="20" t="s">
        <v>101</v>
      </c>
      <c r="B49" s="26" t="s">
        <v>1</v>
      </c>
      <c r="C49" s="22">
        <f t="shared" si="1"/>
        <v>747.4999999999999</v>
      </c>
      <c r="D49" s="58">
        <v>650</v>
      </c>
      <c r="F49" s="1"/>
      <c r="G49" s="1"/>
      <c r="H49" s="1"/>
      <c r="I49" s="1"/>
      <c r="J49" s="9"/>
      <c r="K49" s="16"/>
    </row>
    <row r="50" spans="1:11" ht="15">
      <c r="A50" s="20" t="s">
        <v>29</v>
      </c>
      <c r="B50" s="26" t="s">
        <v>1</v>
      </c>
      <c r="C50" s="22">
        <f t="shared" si="1"/>
        <v>546.25</v>
      </c>
      <c r="D50" s="58">
        <v>475</v>
      </c>
      <c r="F50" s="1"/>
      <c r="G50" s="1"/>
      <c r="H50" s="1"/>
      <c r="I50" s="1"/>
      <c r="J50" s="9"/>
      <c r="K50" s="16"/>
    </row>
    <row r="51" spans="1:11" ht="15">
      <c r="A51" s="20" t="s">
        <v>102</v>
      </c>
      <c r="B51" s="26" t="s">
        <v>1</v>
      </c>
      <c r="C51" s="22">
        <f t="shared" si="1"/>
        <v>549.6999999999999</v>
      </c>
      <c r="D51" s="58">
        <v>478</v>
      </c>
      <c r="F51" s="1"/>
      <c r="G51" s="1"/>
      <c r="H51" s="1"/>
      <c r="I51" s="1"/>
      <c r="J51" s="9"/>
      <c r="K51" s="16"/>
    </row>
    <row r="52" spans="1:11" ht="15">
      <c r="A52" s="20" t="s">
        <v>103</v>
      </c>
      <c r="B52" s="26" t="s">
        <v>1</v>
      </c>
      <c r="C52" s="22">
        <f t="shared" si="1"/>
        <v>747.4999999999999</v>
      </c>
      <c r="D52" s="58">
        <v>650</v>
      </c>
      <c r="F52" s="1"/>
      <c r="G52" s="1"/>
      <c r="H52" s="1"/>
      <c r="I52" s="1"/>
      <c r="J52" s="9"/>
      <c r="K52" s="16"/>
    </row>
    <row r="53" spans="1:11" ht="15">
      <c r="A53" s="20" t="s">
        <v>104</v>
      </c>
      <c r="B53" s="26" t="s">
        <v>1</v>
      </c>
      <c r="C53" s="22">
        <f t="shared" si="1"/>
        <v>683.0999999999999</v>
      </c>
      <c r="D53" s="58">
        <v>594</v>
      </c>
      <c r="F53" s="1"/>
      <c r="G53" s="1"/>
      <c r="H53" s="1"/>
      <c r="I53" s="1"/>
      <c r="J53" s="9"/>
      <c r="K53" s="16"/>
    </row>
    <row r="54" spans="1:11" ht="15" hidden="1">
      <c r="A54" s="20" t="s">
        <v>199</v>
      </c>
      <c r="B54" s="26" t="s">
        <v>1</v>
      </c>
      <c r="C54" s="22">
        <f t="shared" si="1"/>
        <v>879.7499999999999</v>
      </c>
      <c r="D54" s="58">
        <v>765</v>
      </c>
      <c r="F54" s="1"/>
      <c r="G54" s="1"/>
      <c r="H54" s="1"/>
      <c r="I54" s="1"/>
      <c r="J54" s="9"/>
      <c r="K54" s="16"/>
    </row>
    <row r="55" spans="1:11" ht="15">
      <c r="A55" s="20" t="s">
        <v>105</v>
      </c>
      <c r="B55" s="26" t="s">
        <v>1</v>
      </c>
      <c r="C55" s="22">
        <f t="shared" si="1"/>
        <v>879.7499999999999</v>
      </c>
      <c r="D55" s="58">
        <v>765</v>
      </c>
      <c r="F55" s="1"/>
      <c r="G55" s="1"/>
      <c r="H55" s="1"/>
      <c r="I55" s="1"/>
      <c r="J55" s="9"/>
      <c r="K55" s="16"/>
    </row>
    <row r="56" spans="1:11" ht="15" hidden="1">
      <c r="A56" s="20" t="s">
        <v>181</v>
      </c>
      <c r="B56" s="26" t="s">
        <v>1</v>
      </c>
      <c r="C56" s="22">
        <f t="shared" si="1"/>
        <v>381.79999999999995</v>
      </c>
      <c r="D56" s="58">
        <v>332</v>
      </c>
      <c r="F56" s="1"/>
      <c r="G56" s="1"/>
      <c r="H56" s="1"/>
      <c r="I56" s="1"/>
      <c r="J56" s="9"/>
      <c r="K56" s="16"/>
    </row>
    <row r="57" spans="1:11" ht="15">
      <c r="A57" s="20" t="s">
        <v>200</v>
      </c>
      <c r="B57" s="26" t="s">
        <v>1</v>
      </c>
      <c r="C57" s="22">
        <f t="shared" si="1"/>
        <v>931.4999999999999</v>
      </c>
      <c r="D57" s="58">
        <v>810</v>
      </c>
      <c r="F57" s="1"/>
      <c r="G57" s="1"/>
      <c r="H57" s="1"/>
      <c r="I57" s="1"/>
      <c r="J57" s="9"/>
      <c r="K57" s="16"/>
    </row>
    <row r="58" spans="1:11" ht="15">
      <c r="A58" s="20" t="s">
        <v>191</v>
      </c>
      <c r="B58" s="26" t="s">
        <v>1</v>
      </c>
      <c r="C58" s="22">
        <f t="shared" si="1"/>
        <v>1104</v>
      </c>
      <c r="D58" s="58">
        <v>960</v>
      </c>
      <c r="F58" s="1"/>
      <c r="G58" s="1"/>
      <c r="H58" s="1"/>
      <c r="I58" s="1"/>
      <c r="J58" s="9"/>
      <c r="K58" s="16"/>
    </row>
    <row r="59" spans="1:11" ht="15" hidden="1">
      <c r="A59" s="20" t="s">
        <v>182</v>
      </c>
      <c r="B59" s="26" t="s">
        <v>1</v>
      </c>
      <c r="C59" s="22">
        <f t="shared" si="1"/>
        <v>862.4999999999999</v>
      </c>
      <c r="D59" s="58">
        <v>750</v>
      </c>
      <c r="F59" s="1"/>
      <c r="G59" s="1"/>
      <c r="H59" s="1"/>
      <c r="I59" s="1"/>
      <c r="J59" s="9"/>
      <c r="K59" s="16"/>
    </row>
    <row r="60" spans="1:11" ht="15" hidden="1">
      <c r="A60" s="71" t="s">
        <v>192</v>
      </c>
      <c r="B60" s="26" t="s">
        <v>1</v>
      </c>
      <c r="C60" s="22">
        <f t="shared" si="1"/>
        <v>3679.9999999999995</v>
      </c>
      <c r="D60" s="58">
        <v>3200</v>
      </c>
      <c r="F60" s="1"/>
      <c r="G60" s="1"/>
      <c r="H60" s="1"/>
      <c r="I60" s="1"/>
      <c r="J60" s="9"/>
      <c r="K60" s="16"/>
    </row>
    <row r="61" spans="1:11" ht="15" hidden="1">
      <c r="A61" s="71" t="s">
        <v>183</v>
      </c>
      <c r="B61" s="26" t="s">
        <v>1</v>
      </c>
      <c r="C61" s="22">
        <f t="shared" si="1"/>
        <v>1690.4999999999998</v>
      </c>
      <c r="D61" s="58">
        <v>1470</v>
      </c>
      <c r="F61" s="1"/>
      <c r="G61" s="1"/>
      <c r="H61" s="1"/>
      <c r="I61" s="1"/>
      <c r="J61" s="9"/>
      <c r="K61" s="16"/>
    </row>
    <row r="62" spans="1:11" ht="15" hidden="1">
      <c r="A62" s="71" t="s">
        <v>184</v>
      </c>
      <c r="B62" s="26" t="s">
        <v>1</v>
      </c>
      <c r="C62" s="22">
        <f t="shared" si="1"/>
        <v>2093</v>
      </c>
      <c r="D62" s="58">
        <v>1820</v>
      </c>
      <c r="F62" s="1"/>
      <c r="G62" s="1"/>
      <c r="H62" s="1"/>
      <c r="I62" s="1"/>
      <c r="J62" s="9"/>
      <c r="K62" s="16"/>
    </row>
    <row r="63" spans="1:11" ht="15" hidden="1">
      <c r="A63" s="72" t="s">
        <v>185</v>
      </c>
      <c r="B63" s="26" t="s">
        <v>1</v>
      </c>
      <c r="C63" s="22">
        <f t="shared" si="1"/>
        <v>2530</v>
      </c>
      <c r="D63" s="58">
        <v>2200</v>
      </c>
      <c r="F63" s="1"/>
      <c r="G63" s="1"/>
      <c r="H63" s="1"/>
      <c r="I63" s="1"/>
      <c r="J63" s="9"/>
      <c r="K63" s="16"/>
    </row>
    <row r="64" spans="1:11" ht="15" hidden="1">
      <c r="A64" s="20" t="s">
        <v>82</v>
      </c>
      <c r="B64" s="26" t="s">
        <v>1</v>
      </c>
      <c r="C64" s="22">
        <f t="shared" si="1"/>
        <v>508.29999999999995</v>
      </c>
      <c r="D64" s="58">
        <v>442</v>
      </c>
      <c r="F64" s="1"/>
      <c r="G64" s="1"/>
      <c r="H64" s="1"/>
      <c r="I64" s="1"/>
      <c r="J64" s="9"/>
      <c r="K64" s="16"/>
    </row>
    <row r="65" spans="1:11" ht="15" hidden="1">
      <c r="A65" s="20" t="s">
        <v>83</v>
      </c>
      <c r="B65" s="26" t="s">
        <v>1</v>
      </c>
      <c r="C65" s="22">
        <f t="shared" si="1"/>
        <v>783.8399999999999</v>
      </c>
      <c r="D65" s="58">
        <v>681.6</v>
      </c>
      <c r="F65" s="1"/>
      <c r="G65" s="1"/>
      <c r="H65" s="1"/>
      <c r="I65" s="1"/>
      <c r="J65" s="9"/>
      <c r="K65" s="16"/>
    </row>
    <row r="66" spans="1:11" ht="15.75" customHeight="1" hidden="1">
      <c r="A66" s="20" t="s">
        <v>84</v>
      </c>
      <c r="B66" s="26" t="s">
        <v>1</v>
      </c>
      <c r="C66" s="22">
        <f t="shared" si="1"/>
        <v>1225.4399999999998</v>
      </c>
      <c r="D66" s="58">
        <v>1065.6</v>
      </c>
      <c r="F66" s="1"/>
      <c r="G66" s="1"/>
      <c r="H66" s="1"/>
      <c r="I66" s="1"/>
      <c r="J66" s="9"/>
      <c r="K66" s="16"/>
    </row>
    <row r="67" spans="1:11" ht="15" hidden="1">
      <c r="A67" s="20" t="s">
        <v>86</v>
      </c>
      <c r="B67" s="50" t="s">
        <v>85</v>
      </c>
      <c r="C67" s="22">
        <f t="shared" si="1"/>
        <v>105.57</v>
      </c>
      <c r="D67" s="58">
        <v>91.8</v>
      </c>
      <c r="F67" s="1"/>
      <c r="G67" s="1"/>
      <c r="H67" s="1"/>
      <c r="I67" s="1"/>
      <c r="J67" s="9"/>
      <c r="K67" s="16"/>
    </row>
    <row r="68" spans="1:11" ht="15" hidden="1">
      <c r="A68" s="20" t="s">
        <v>87</v>
      </c>
      <c r="B68" s="50" t="s">
        <v>85</v>
      </c>
      <c r="C68" s="22">
        <f t="shared" si="1"/>
        <v>139.38</v>
      </c>
      <c r="D68" s="58">
        <v>121.2</v>
      </c>
      <c r="F68" s="1"/>
      <c r="G68" s="1"/>
      <c r="H68" s="1"/>
      <c r="I68" s="1"/>
      <c r="J68" s="9"/>
      <c r="K68" s="16"/>
    </row>
    <row r="69" spans="1:11" ht="15" hidden="1">
      <c r="A69" s="20" t="s">
        <v>88</v>
      </c>
      <c r="B69" s="50" t="s">
        <v>85</v>
      </c>
      <c r="C69" s="22">
        <f t="shared" si="1"/>
        <v>227.7</v>
      </c>
      <c r="D69" s="58">
        <v>198</v>
      </c>
      <c r="F69" s="1"/>
      <c r="G69" s="1"/>
      <c r="H69" s="1"/>
      <c r="I69" s="1"/>
      <c r="J69" s="9"/>
      <c r="K69" s="16"/>
    </row>
    <row r="70" spans="1:11" ht="15" hidden="1">
      <c r="A70" s="20" t="s">
        <v>89</v>
      </c>
      <c r="B70" s="50" t="s">
        <v>85</v>
      </c>
      <c r="C70" s="22">
        <f t="shared" si="1"/>
        <v>270.25</v>
      </c>
      <c r="D70" s="58">
        <v>235</v>
      </c>
      <c r="F70" s="1"/>
      <c r="G70" s="1"/>
      <c r="H70" s="1"/>
      <c r="I70" s="1"/>
      <c r="J70" s="9"/>
      <c r="K70" s="16"/>
    </row>
    <row r="71" spans="1:11" ht="15">
      <c r="A71" s="20" t="s">
        <v>90</v>
      </c>
      <c r="B71" s="50" t="s">
        <v>1</v>
      </c>
      <c r="C71" s="22">
        <f t="shared" si="1"/>
        <v>1936.6</v>
      </c>
      <c r="D71" s="58">
        <v>1684</v>
      </c>
      <c r="F71" s="1"/>
      <c r="G71" s="1"/>
      <c r="H71" s="1"/>
      <c r="I71" s="1"/>
      <c r="J71" s="9"/>
      <c r="K71" s="16"/>
    </row>
    <row r="72" spans="1:11" ht="15">
      <c r="A72" s="20" t="s">
        <v>91</v>
      </c>
      <c r="B72" s="50" t="s">
        <v>1</v>
      </c>
      <c r="C72" s="22">
        <f t="shared" si="1"/>
        <v>2634.6499999999996</v>
      </c>
      <c r="D72" s="58">
        <v>2291</v>
      </c>
      <c r="F72" s="1"/>
      <c r="G72" s="1"/>
      <c r="H72" s="1"/>
      <c r="I72" s="1"/>
      <c r="J72" s="9"/>
      <c r="K72" s="16"/>
    </row>
    <row r="73" spans="1:11" ht="15">
      <c r="A73" s="20" t="s">
        <v>92</v>
      </c>
      <c r="B73" s="50" t="s">
        <v>1</v>
      </c>
      <c r="C73" s="22">
        <f t="shared" si="1"/>
        <v>3353.3999999999996</v>
      </c>
      <c r="D73" s="58">
        <v>2916</v>
      </c>
      <c r="F73" s="1"/>
      <c r="G73" s="1"/>
      <c r="H73" s="1"/>
      <c r="I73" s="1"/>
      <c r="J73" s="9"/>
      <c r="K73" s="16"/>
    </row>
    <row r="74" spans="1:11" ht="15">
      <c r="A74" s="20" t="s">
        <v>93</v>
      </c>
      <c r="B74" s="50" t="s">
        <v>85</v>
      </c>
      <c r="C74" s="22">
        <f t="shared" si="1"/>
        <v>432.4</v>
      </c>
      <c r="D74" s="58">
        <v>376</v>
      </c>
      <c r="F74" s="1"/>
      <c r="G74" s="1"/>
      <c r="H74" s="1"/>
      <c r="I74" s="1"/>
      <c r="J74" s="9"/>
      <c r="K74" s="16"/>
    </row>
    <row r="75" spans="1:11" ht="15">
      <c r="A75" s="20" t="s">
        <v>94</v>
      </c>
      <c r="B75" s="50" t="s">
        <v>85</v>
      </c>
      <c r="C75" s="22">
        <f t="shared" si="1"/>
        <v>557.75</v>
      </c>
      <c r="D75" s="58">
        <v>485</v>
      </c>
      <c r="F75" s="1"/>
      <c r="G75" s="1"/>
      <c r="H75" s="1"/>
      <c r="I75" s="1"/>
      <c r="J75" s="9"/>
      <c r="K75" s="16"/>
    </row>
    <row r="76" spans="1:11" ht="15.75" thickBot="1">
      <c r="A76" s="20" t="s">
        <v>95</v>
      </c>
      <c r="B76" s="50" t="s">
        <v>85</v>
      </c>
      <c r="C76" s="22">
        <f t="shared" si="1"/>
        <v>680.8</v>
      </c>
      <c r="D76" s="58">
        <v>592</v>
      </c>
      <c r="F76" s="1"/>
      <c r="G76" s="1"/>
      <c r="H76" s="1"/>
      <c r="I76" s="1"/>
      <c r="J76" s="9"/>
      <c r="K76" s="16"/>
    </row>
    <row r="77" spans="1:11" ht="15.75" hidden="1" thickBot="1">
      <c r="A77" s="20" t="s">
        <v>96</v>
      </c>
      <c r="B77" s="50" t="s">
        <v>85</v>
      </c>
      <c r="C77" s="22">
        <f t="shared" si="1"/>
        <v>754.4</v>
      </c>
      <c r="D77" s="58">
        <v>656</v>
      </c>
      <c r="F77" s="1"/>
      <c r="G77" s="1"/>
      <c r="H77" s="1"/>
      <c r="I77" s="1"/>
      <c r="J77" s="9"/>
      <c r="K77" s="16"/>
    </row>
    <row r="78" spans="1:11" ht="15.75" customHeight="1" hidden="1" thickBot="1">
      <c r="A78" s="20" t="s">
        <v>61</v>
      </c>
      <c r="B78" s="50" t="s">
        <v>0</v>
      </c>
      <c r="C78" s="22">
        <f>D78*1.25</f>
        <v>2750</v>
      </c>
      <c r="D78" s="58">
        <v>2200</v>
      </c>
      <c r="F78" s="1"/>
      <c r="G78" s="1"/>
      <c r="H78" s="1"/>
      <c r="I78" s="1"/>
      <c r="J78" s="9"/>
      <c r="K78" s="16"/>
    </row>
    <row r="79" spans="1:11" ht="21" customHeight="1" thickBot="1" thickTop="1">
      <c r="A79" s="36" t="s">
        <v>139</v>
      </c>
      <c r="B79" s="40"/>
      <c r="C79" s="38" t="s">
        <v>193</v>
      </c>
      <c r="D79" s="57" t="s">
        <v>202</v>
      </c>
      <c r="F79" s="1"/>
      <c r="G79" s="1"/>
      <c r="H79" s="1"/>
      <c r="I79" s="1"/>
      <c r="J79" s="9"/>
      <c r="K79" s="16"/>
    </row>
    <row r="80" spans="1:11" ht="15.75" thickTop="1">
      <c r="A80" s="39" t="s">
        <v>117</v>
      </c>
      <c r="B80" s="25" t="s">
        <v>1</v>
      </c>
      <c r="C80" s="21">
        <f aca="true" t="shared" si="2" ref="C80:C123">D80*1.15</f>
        <v>37.949999999999996</v>
      </c>
      <c r="D80" s="63">
        <v>33</v>
      </c>
      <c r="F80" s="1"/>
      <c r="G80" s="1"/>
      <c r="H80" s="1"/>
      <c r="I80" s="1"/>
      <c r="J80" s="9"/>
      <c r="K80" s="16"/>
    </row>
    <row r="81" spans="1:11" ht="15">
      <c r="A81" s="39" t="s">
        <v>119</v>
      </c>
      <c r="B81" s="25" t="s">
        <v>1</v>
      </c>
      <c r="C81" s="21">
        <f t="shared" si="2"/>
        <v>49.449999999999996</v>
      </c>
      <c r="D81" s="63">
        <v>43</v>
      </c>
      <c r="F81" s="1"/>
      <c r="G81" s="1"/>
      <c r="H81" s="1"/>
      <c r="I81" s="1"/>
      <c r="J81" s="9"/>
      <c r="K81" s="16"/>
    </row>
    <row r="82" spans="1:11" ht="15">
      <c r="A82" s="32" t="s">
        <v>116</v>
      </c>
      <c r="B82" s="26" t="s">
        <v>1</v>
      </c>
      <c r="C82" s="21">
        <f t="shared" si="2"/>
        <v>89.125</v>
      </c>
      <c r="D82" s="58">
        <v>77.5</v>
      </c>
      <c r="F82" s="1"/>
      <c r="G82" s="1"/>
      <c r="H82" s="1"/>
      <c r="I82" s="1"/>
      <c r="J82" s="9"/>
      <c r="K82" s="16"/>
    </row>
    <row r="83" spans="1:11" ht="15">
      <c r="A83" s="39" t="s">
        <v>118</v>
      </c>
      <c r="B83" s="26" t="s">
        <v>1</v>
      </c>
      <c r="C83" s="21">
        <f t="shared" si="2"/>
        <v>135.7</v>
      </c>
      <c r="D83" s="58">
        <v>118</v>
      </c>
      <c r="F83" s="1"/>
      <c r="G83" s="1"/>
      <c r="H83" s="1"/>
      <c r="I83" s="1"/>
      <c r="J83" s="9"/>
      <c r="K83" s="16"/>
    </row>
    <row r="84" spans="1:11" ht="15">
      <c r="A84" s="32" t="s">
        <v>120</v>
      </c>
      <c r="B84" s="26" t="s">
        <v>1</v>
      </c>
      <c r="C84" s="21">
        <f t="shared" si="2"/>
        <v>133.39999999999998</v>
      </c>
      <c r="D84" s="58">
        <v>116</v>
      </c>
      <c r="F84" s="1"/>
      <c r="G84" s="1"/>
      <c r="H84" s="1"/>
      <c r="I84" s="1"/>
      <c r="J84" s="9"/>
      <c r="K84" s="16"/>
    </row>
    <row r="85" spans="1:11" ht="15">
      <c r="A85" s="32" t="s">
        <v>121</v>
      </c>
      <c r="B85" s="26" t="s">
        <v>1</v>
      </c>
      <c r="C85" s="21">
        <f t="shared" si="2"/>
        <v>182.85</v>
      </c>
      <c r="D85" s="58">
        <v>159</v>
      </c>
      <c r="F85" s="1"/>
      <c r="G85" s="1"/>
      <c r="H85" s="1"/>
      <c r="I85" s="1"/>
      <c r="J85" s="9"/>
      <c r="K85" s="16"/>
    </row>
    <row r="86" spans="1:11" ht="15" hidden="1">
      <c r="A86" s="32" t="s">
        <v>122</v>
      </c>
      <c r="B86" s="26" t="s">
        <v>1</v>
      </c>
      <c r="C86" s="21">
        <f t="shared" si="2"/>
        <v>623.3</v>
      </c>
      <c r="D86" s="58">
        <v>542</v>
      </c>
      <c r="F86" s="1"/>
      <c r="G86" s="1"/>
      <c r="H86" s="1"/>
      <c r="I86" s="1"/>
      <c r="J86" s="9"/>
      <c r="K86" s="16"/>
    </row>
    <row r="87" spans="1:11" ht="15" hidden="1">
      <c r="A87" s="32" t="s">
        <v>123</v>
      </c>
      <c r="B87" s="26" t="s">
        <v>1</v>
      </c>
      <c r="C87" s="21">
        <f t="shared" si="2"/>
        <v>554.3</v>
      </c>
      <c r="D87" s="58">
        <v>482</v>
      </c>
      <c r="F87" s="1"/>
      <c r="G87" s="1"/>
      <c r="H87" s="1"/>
      <c r="I87" s="1"/>
      <c r="J87" s="9"/>
      <c r="K87" s="16"/>
    </row>
    <row r="88" spans="1:11" ht="15" hidden="1">
      <c r="A88" s="32" t="s">
        <v>124</v>
      </c>
      <c r="B88" s="26" t="s">
        <v>1</v>
      </c>
      <c r="C88" s="21">
        <f t="shared" si="2"/>
        <v>694.5999999999999</v>
      </c>
      <c r="D88" s="58">
        <v>604</v>
      </c>
      <c r="F88" s="1"/>
      <c r="G88" s="1"/>
      <c r="H88" s="1"/>
      <c r="I88" s="1"/>
      <c r="J88" s="9"/>
      <c r="K88" s="16"/>
    </row>
    <row r="89" spans="1:11" ht="15" hidden="1">
      <c r="A89" s="32" t="s">
        <v>125</v>
      </c>
      <c r="B89" s="26" t="s">
        <v>1</v>
      </c>
      <c r="C89" s="21">
        <f t="shared" si="2"/>
        <v>96.6</v>
      </c>
      <c r="D89" s="58">
        <v>84</v>
      </c>
      <c r="F89" s="1"/>
      <c r="G89" s="1"/>
      <c r="H89" s="1"/>
      <c r="I89" s="1"/>
      <c r="J89" s="9"/>
      <c r="K89" s="16"/>
    </row>
    <row r="90" spans="1:11" ht="15" hidden="1">
      <c r="A90" s="32" t="s">
        <v>126</v>
      </c>
      <c r="B90" s="26" t="s">
        <v>1</v>
      </c>
      <c r="C90" s="21">
        <f t="shared" si="2"/>
        <v>1069.5</v>
      </c>
      <c r="D90" s="58">
        <v>930</v>
      </c>
      <c r="F90" s="1"/>
      <c r="G90" s="1"/>
      <c r="H90" s="1"/>
      <c r="I90" s="1"/>
      <c r="J90" s="9"/>
      <c r="K90" s="16"/>
    </row>
    <row r="91" spans="1:11" ht="15" hidden="1">
      <c r="A91" s="32" t="s">
        <v>127</v>
      </c>
      <c r="B91" s="26" t="s">
        <v>1</v>
      </c>
      <c r="C91" s="21">
        <f t="shared" si="2"/>
        <v>879.7499999999999</v>
      </c>
      <c r="D91" s="58">
        <v>765</v>
      </c>
      <c r="F91" s="1"/>
      <c r="G91" s="1"/>
      <c r="H91" s="1"/>
      <c r="I91" s="1"/>
      <c r="J91" s="9"/>
      <c r="K91" s="16"/>
    </row>
    <row r="92" spans="1:11" ht="15" hidden="1">
      <c r="A92" s="32" t="s">
        <v>128</v>
      </c>
      <c r="B92" s="26" t="s">
        <v>1</v>
      </c>
      <c r="C92" s="21">
        <f t="shared" si="2"/>
        <v>1148.85</v>
      </c>
      <c r="D92" s="58">
        <v>999</v>
      </c>
      <c r="F92" s="1"/>
      <c r="G92" s="1"/>
      <c r="H92" s="1"/>
      <c r="I92" s="1"/>
      <c r="J92" s="9"/>
      <c r="K92" s="16"/>
    </row>
    <row r="93" spans="1:11" ht="15" hidden="1">
      <c r="A93" s="32" t="s">
        <v>129</v>
      </c>
      <c r="B93" s="26" t="s">
        <v>1</v>
      </c>
      <c r="C93" s="21">
        <f t="shared" si="2"/>
        <v>1236.25</v>
      </c>
      <c r="D93" s="58">
        <v>1075</v>
      </c>
      <c r="F93" s="1"/>
      <c r="G93" s="1"/>
      <c r="H93" s="1"/>
      <c r="I93" s="1"/>
      <c r="J93" s="9"/>
      <c r="K93" s="16"/>
    </row>
    <row r="94" spans="1:11" ht="15" hidden="1">
      <c r="A94" s="32" t="s">
        <v>130</v>
      </c>
      <c r="B94" s="26" t="s">
        <v>1</v>
      </c>
      <c r="C94" s="21">
        <f t="shared" si="2"/>
        <v>589.9499999999999</v>
      </c>
      <c r="D94" s="58">
        <v>513</v>
      </c>
      <c r="F94" s="1"/>
      <c r="G94" s="1"/>
      <c r="H94" s="1"/>
      <c r="I94" s="1"/>
      <c r="J94" s="9"/>
      <c r="K94" s="16"/>
    </row>
    <row r="95" spans="1:11" ht="15" hidden="1">
      <c r="A95" s="32" t="s">
        <v>131</v>
      </c>
      <c r="B95" s="26" t="s">
        <v>1</v>
      </c>
      <c r="C95" s="21">
        <f t="shared" si="2"/>
        <v>686.55</v>
      </c>
      <c r="D95" s="58">
        <v>597</v>
      </c>
      <c r="F95" s="1"/>
      <c r="G95" s="1"/>
      <c r="H95" s="1"/>
      <c r="I95" s="1"/>
      <c r="J95" s="9"/>
      <c r="K95" s="16"/>
    </row>
    <row r="96" spans="1:11" ht="15" hidden="1">
      <c r="A96" s="32" t="s">
        <v>132</v>
      </c>
      <c r="B96" s="26" t="s">
        <v>1</v>
      </c>
      <c r="C96" s="21">
        <f t="shared" si="2"/>
        <v>7361.15</v>
      </c>
      <c r="D96" s="58">
        <v>6401</v>
      </c>
      <c r="F96" s="1"/>
      <c r="G96" s="1"/>
      <c r="H96" s="1"/>
      <c r="I96" s="1"/>
      <c r="J96" s="9"/>
      <c r="K96" s="16"/>
    </row>
    <row r="97" spans="1:11" ht="15">
      <c r="A97" s="32" t="s">
        <v>133</v>
      </c>
      <c r="B97" s="26" t="s">
        <v>1</v>
      </c>
      <c r="C97" s="21">
        <f t="shared" si="2"/>
        <v>28.749999999999996</v>
      </c>
      <c r="D97" s="58">
        <v>25</v>
      </c>
      <c r="F97" s="1"/>
      <c r="G97" s="1"/>
      <c r="H97" s="1"/>
      <c r="I97" s="1"/>
      <c r="J97" s="9"/>
      <c r="K97" s="16"/>
    </row>
    <row r="98" spans="1:11" ht="15">
      <c r="A98" s="20" t="s">
        <v>107</v>
      </c>
      <c r="B98" s="26" t="s">
        <v>1</v>
      </c>
      <c r="C98" s="21">
        <f t="shared" si="2"/>
        <v>52.9</v>
      </c>
      <c r="D98" s="58">
        <v>46</v>
      </c>
      <c r="F98" s="1"/>
      <c r="G98" s="1"/>
      <c r="H98" s="1"/>
      <c r="I98" s="1"/>
      <c r="J98" s="9"/>
      <c r="K98" s="16"/>
    </row>
    <row r="99" spans="1:11" ht="15">
      <c r="A99" s="20" t="s">
        <v>186</v>
      </c>
      <c r="B99" s="26" t="s">
        <v>1</v>
      </c>
      <c r="C99" s="21">
        <f t="shared" si="2"/>
        <v>35.65</v>
      </c>
      <c r="D99" s="58">
        <v>31</v>
      </c>
      <c r="F99" s="1"/>
      <c r="G99" s="1"/>
      <c r="H99" s="1"/>
      <c r="I99" s="1"/>
      <c r="J99" s="9"/>
      <c r="K99" s="16"/>
    </row>
    <row r="100" spans="1:11" ht="15">
      <c r="A100" s="20" t="s">
        <v>108</v>
      </c>
      <c r="B100" s="26" t="s">
        <v>1</v>
      </c>
      <c r="C100" s="21">
        <f t="shared" si="2"/>
        <v>51.74999999999999</v>
      </c>
      <c r="D100" s="58">
        <v>45</v>
      </c>
      <c r="F100" s="1"/>
      <c r="G100" s="1"/>
      <c r="H100" s="1"/>
      <c r="I100" s="1"/>
      <c r="J100" s="9"/>
      <c r="K100" s="16"/>
    </row>
    <row r="101" spans="1:11" ht="15">
      <c r="A101" s="20" t="s">
        <v>187</v>
      </c>
      <c r="B101" s="26" t="s">
        <v>1</v>
      </c>
      <c r="C101" s="21">
        <f t="shared" si="2"/>
        <v>31.049999999999997</v>
      </c>
      <c r="D101" s="58">
        <v>27</v>
      </c>
      <c r="F101" s="1"/>
      <c r="G101" s="1"/>
      <c r="H101" s="1"/>
      <c r="I101" s="1"/>
      <c r="J101" s="9"/>
      <c r="K101" s="16"/>
    </row>
    <row r="102" spans="1:11" ht="15">
      <c r="A102" s="20" t="s">
        <v>109</v>
      </c>
      <c r="B102" s="26" t="s">
        <v>1</v>
      </c>
      <c r="C102" s="21">
        <f t="shared" si="2"/>
        <v>40.25</v>
      </c>
      <c r="D102" s="58">
        <v>35</v>
      </c>
      <c r="F102" s="1"/>
      <c r="G102" s="1"/>
      <c r="H102" s="1"/>
      <c r="I102" s="1"/>
      <c r="J102" s="9"/>
      <c r="K102" s="16"/>
    </row>
    <row r="103" spans="1:11" ht="15">
      <c r="A103" s="20" t="s">
        <v>203</v>
      </c>
      <c r="B103" s="26" t="s">
        <v>1</v>
      </c>
      <c r="C103" s="21">
        <f t="shared" si="2"/>
        <v>50.599999999999994</v>
      </c>
      <c r="D103" s="58">
        <v>44</v>
      </c>
      <c r="F103" s="1"/>
      <c r="G103" s="1"/>
      <c r="H103" s="1"/>
      <c r="I103" s="1"/>
      <c r="J103" s="9"/>
      <c r="K103" s="9"/>
    </row>
    <row r="104" spans="1:11" ht="15">
      <c r="A104" s="20" t="s">
        <v>110</v>
      </c>
      <c r="B104" s="26" t="s">
        <v>1</v>
      </c>
      <c r="C104" s="21">
        <f t="shared" si="2"/>
        <v>72.44999999999999</v>
      </c>
      <c r="D104" s="58">
        <v>63</v>
      </c>
      <c r="F104" s="1"/>
      <c r="G104" s="1"/>
      <c r="H104" s="1"/>
      <c r="I104" s="1"/>
      <c r="J104" s="9"/>
      <c r="K104" s="9"/>
    </row>
    <row r="105" spans="1:11" ht="15">
      <c r="A105" s="20" t="s">
        <v>204</v>
      </c>
      <c r="B105" s="26" t="s">
        <v>1</v>
      </c>
      <c r="C105" s="21">
        <f t="shared" si="2"/>
        <v>46</v>
      </c>
      <c r="D105" s="58">
        <v>40</v>
      </c>
      <c r="F105" s="1"/>
      <c r="G105" s="1"/>
      <c r="H105" s="1"/>
      <c r="I105" s="1"/>
      <c r="J105" s="9"/>
      <c r="K105" s="16"/>
    </row>
    <row r="106" spans="1:11" ht="15">
      <c r="A106" s="20" t="s">
        <v>111</v>
      </c>
      <c r="B106" s="26" t="s">
        <v>1</v>
      </c>
      <c r="C106" s="21">
        <f t="shared" si="2"/>
        <v>62.099999999999994</v>
      </c>
      <c r="D106" s="58">
        <v>54</v>
      </c>
      <c r="F106" s="1"/>
      <c r="G106" s="1"/>
      <c r="H106" s="1"/>
      <c r="I106" s="1"/>
      <c r="J106" s="9"/>
      <c r="K106" s="16"/>
    </row>
    <row r="107" spans="1:11" ht="15">
      <c r="A107" s="20" t="s">
        <v>112</v>
      </c>
      <c r="B107" s="26" t="s">
        <v>1</v>
      </c>
      <c r="C107" s="21">
        <f t="shared" si="2"/>
        <v>63.24999999999999</v>
      </c>
      <c r="D107" s="58">
        <v>55</v>
      </c>
      <c r="F107" s="1"/>
      <c r="G107" s="1"/>
      <c r="H107" s="1"/>
      <c r="I107" s="1"/>
      <c r="J107" s="9"/>
      <c r="K107" s="16"/>
    </row>
    <row r="108" spans="1:11" ht="15">
      <c r="A108" s="20" t="s">
        <v>113</v>
      </c>
      <c r="B108" s="26" t="s">
        <v>1</v>
      </c>
      <c r="C108" s="21">
        <f t="shared" si="2"/>
        <v>100.05</v>
      </c>
      <c r="D108" s="58">
        <v>87</v>
      </c>
      <c r="F108" s="1"/>
      <c r="G108" s="1"/>
      <c r="H108" s="1"/>
      <c r="I108" s="1"/>
      <c r="J108" s="9"/>
      <c r="K108" s="16"/>
    </row>
    <row r="109" spans="1:11" ht="15">
      <c r="A109" s="20" t="s">
        <v>114</v>
      </c>
      <c r="B109" s="26" t="s">
        <v>1</v>
      </c>
      <c r="C109" s="21">
        <f t="shared" si="2"/>
        <v>94.3</v>
      </c>
      <c r="D109" s="58">
        <v>82</v>
      </c>
      <c r="F109" s="1"/>
      <c r="G109" s="1"/>
      <c r="H109" s="1"/>
      <c r="I109" s="1"/>
      <c r="J109" s="9"/>
      <c r="K109" s="16"/>
    </row>
    <row r="110" spans="1:11" ht="15">
      <c r="A110" s="20" t="s">
        <v>115</v>
      </c>
      <c r="B110" s="26" t="s">
        <v>1</v>
      </c>
      <c r="C110" s="21">
        <f t="shared" si="2"/>
        <v>109.24999999999999</v>
      </c>
      <c r="D110" s="58">
        <v>95</v>
      </c>
      <c r="F110" s="1"/>
      <c r="G110" s="1"/>
      <c r="H110" s="1"/>
      <c r="I110" s="1"/>
      <c r="J110" s="9"/>
      <c r="K110" s="16"/>
    </row>
    <row r="111" spans="1:11" ht="15">
      <c r="A111" s="20" t="s">
        <v>134</v>
      </c>
      <c r="B111" s="26" t="s">
        <v>1</v>
      </c>
      <c r="C111" s="21">
        <f t="shared" si="2"/>
        <v>249.54999999999998</v>
      </c>
      <c r="D111" s="58">
        <v>217</v>
      </c>
      <c r="F111" s="1"/>
      <c r="G111" s="1"/>
      <c r="H111" s="1"/>
      <c r="I111" s="1"/>
      <c r="J111" s="9"/>
      <c r="K111" s="16"/>
    </row>
    <row r="112" spans="1:11" ht="15">
      <c r="A112" s="20" t="s">
        <v>135</v>
      </c>
      <c r="B112" s="26" t="s">
        <v>1</v>
      </c>
      <c r="C112" s="21">
        <f t="shared" si="2"/>
        <v>265.65</v>
      </c>
      <c r="D112" s="58">
        <v>231</v>
      </c>
      <c r="F112" s="1"/>
      <c r="G112" s="1"/>
      <c r="H112" s="1"/>
      <c r="I112" s="1"/>
      <c r="J112" s="9"/>
      <c r="K112" s="16"/>
    </row>
    <row r="113" spans="1:11" ht="15">
      <c r="A113" s="20" t="s">
        <v>136</v>
      </c>
      <c r="B113" s="26" t="s">
        <v>1</v>
      </c>
      <c r="C113" s="21">
        <f t="shared" si="2"/>
        <v>408.24999999999994</v>
      </c>
      <c r="D113" s="58">
        <v>355</v>
      </c>
      <c r="F113" s="1"/>
      <c r="G113" s="1"/>
      <c r="H113" s="1"/>
      <c r="I113" s="1"/>
      <c r="J113" s="9"/>
      <c r="K113" s="16"/>
    </row>
    <row r="114" spans="1:11" ht="15">
      <c r="A114" s="20" t="s">
        <v>137</v>
      </c>
      <c r="B114" s="26" t="s">
        <v>1</v>
      </c>
      <c r="C114" s="21">
        <f t="shared" si="2"/>
        <v>234.6</v>
      </c>
      <c r="D114" s="58">
        <v>204</v>
      </c>
      <c r="F114" s="1"/>
      <c r="G114" s="1"/>
      <c r="H114" s="1"/>
      <c r="I114" s="1"/>
      <c r="J114" s="9"/>
      <c r="K114" s="16"/>
    </row>
    <row r="115" spans="1:11" ht="15">
      <c r="A115" s="20" t="s">
        <v>138</v>
      </c>
      <c r="B115" s="26" t="s">
        <v>1</v>
      </c>
      <c r="C115" s="21">
        <f t="shared" si="2"/>
        <v>265.65</v>
      </c>
      <c r="D115" s="58">
        <v>231</v>
      </c>
      <c r="F115" s="1"/>
      <c r="G115" s="1"/>
      <c r="H115" s="1"/>
      <c r="I115" s="1"/>
      <c r="J115" s="9"/>
      <c r="K115" s="16"/>
    </row>
    <row r="116" spans="1:11" ht="15">
      <c r="A116" s="20" t="s">
        <v>62</v>
      </c>
      <c r="B116" s="26" t="s">
        <v>1</v>
      </c>
      <c r="C116" s="21">
        <f t="shared" si="2"/>
        <v>163.29999999999998</v>
      </c>
      <c r="D116" s="58">
        <v>142</v>
      </c>
      <c r="F116" s="1"/>
      <c r="G116" s="1"/>
      <c r="H116" s="1"/>
      <c r="I116" s="1"/>
      <c r="J116" s="9"/>
      <c r="K116" s="16"/>
    </row>
    <row r="117" spans="1:11" ht="15">
      <c r="A117" s="20" t="s">
        <v>63</v>
      </c>
      <c r="B117" s="26" t="s">
        <v>1</v>
      </c>
      <c r="C117" s="21">
        <f t="shared" si="2"/>
        <v>200.1</v>
      </c>
      <c r="D117" s="58">
        <v>174</v>
      </c>
      <c r="F117" s="1"/>
      <c r="G117" s="1"/>
      <c r="H117" s="1"/>
      <c r="I117" s="1"/>
      <c r="J117" s="9"/>
      <c r="K117" s="16"/>
    </row>
    <row r="118" spans="1:11" ht="15">
      <c r="A118" s="20" t="s">
        <v>64</v>
      </c>
      <c r="B118" s="26" t="s">
        <v>1</v>
      </c>
      <c r="C118" s="21">
        <f t="shared" si="2"/>
        <v>244.95</v>
      </c>
      <c r="D118" s="58">
        <v>213</v>
      </c>
      <c r="F118" s="1"/>
      <c r="G118" s="1"/>
      <c r="H118" s="1"/>
      <c r="I118" s="1"/>
      <c r="J118" s="9"/>
      <c r="K118" s="16"/>
    </row>
    <row r="119" spans="1:11" ht="15">
      <c r="A119" s="20" t="s">
        <v>65</v>
      </c>
      <c r="B119" s="26" t="s">
        <v>1</v>
      </c>
      <c r="C119" s="21">
        <f t="shared" si="2"/>
        <v>63.24999999999999</v>
      </c>
      <c r="D119" s="58">
        <v>55</v>
      </c>
      <c r="F119" s="1"/>
      <c r="G119" s="1"/>
      <c r="H119" s="1"/>
      <c r="I119" s="1"/>
      <c r="J119" s="9"/>
      <c r="K119" s="16"/>
    </row>
    <row r="120" spans="1:11" ht="15">
      <c r="A120" s="20" t="s">
        <v>66</v>
      </c>
      <c r="B120" s="26" t="s">
        <v>1</v>
      </c>
      <c r="C120" s="21">
        <f t="shared" si="2"/>
        <v>79.35</v>
      </c>
      <c r="D120" s="58">
        <v>69</v>
      </c>
      <c r="F120" s="1"/>
      <c r="G120" s="1"/>
      <c r="H120" s="1"/>
      <c r="I120" s="1"/>
      <c r="J120" s="9"/>
      <c r="K120" s="16"/>
    </row>
    <row r="121" spans="1:11" ht="15.75" thickBot="1">
      <c r="A121" s="56" t="s">
        <v>67</v>
      </c>
      <c r="B121" s="50" t="s">
        <v>1</v>
      </c>
      <c r="C121" s="21">
        <f t="shared" si="2"/>
        <v>101.19999999999999</v>
      </c>
      <c r="D121" s="64">
        <v>88</v>
      </c>
      <c r="F121" s="1"/>
      <c r="G121" s="1"/>
      <c r="H121" s="1"/>
      <c r="I121" s="1"/>
      <c r="J121" s="9"/>
      <c r="K121" s="16"/>
    </row>
    <row r="122" spans="1:11" ht="15" hidden="1">
      <c r="A122" s="56" t="s">
        <v>140</v>
      </c>
      <c r="B122" s="50" t="s">
        <v>1</v>
      </c>
      <c r="C122" s="21">
        <f t="shared" si="2"/>
        <v>201.24999999999997</v>
      </c>
      <c r="D122" s="58">
        <v>175</v>
      </c>
      <c r="F122" s="1"/>
      <c r="G122" s="1"/>
      <c r="H122" s="1"/>
      <c r="I122" s="1"/>
      <c r="J122" s="9"/>
      <c r="K122" s="16"/>
    </row>
    <row r="123" spans="1:11" ht="15.75" hidden="1" thickBot="1">
      <c r="A123" s="56" t="s">
        <v>141</v>
      </c>
      <c r="B123" s="50" t="s">
        <v>1</v>
      </c>
      <c r="C123" s="21">
        <f t="shared" si="2"/>
        <v>250.7</v>
      </c>
      <c r="D123" s="65">
        <v>218</v>
      </c>
      <c r="F123" s="1"/>
      <c r="G123" s="1"/>
      <c r="H123" s="1"/>
      <c r="I123" s="1"/>
      <c r="J123" s="9"/>
      <c r="K123" s="16"/>
    </row>
    <row r="124" spans="1:11" ht="23.25" customHeight="1" thickBot="1" thickTop="1">
      <c r="A124" s="36" t="s">
        <v>157</v>
      </c>
      <c r="B124" s="40"/>
      <c r="C124" s="38" t="s">
        <v>193</v>
      </c>
      <c r="D124" s="57" t="s">
        <v>206</v>
      </c>
      <c r="F124" s="1"/>
      <c r="G124" s="1"/>
      <c r="H124" s="1"/>
      <c r="I124" s="1"/>
      <c r="J124" s="9"/>
      <c r="K124" s="16"/>
    </row>
    <row r="125" spans="1:11" ht="15.75" thickTop="1">
      <c r="A125" s="33" t="s">
        <v>7</v>
      </c>
      <c r="B125" s="25" t="s">
        <v>1</v>
      </c>
      <c r="C125" s="21">
        <f aca="true" t="shared" si="3" ref="C125:C156">D125*1.15</f>
        <v>86.25</v>
      </c>
      <c r="D125" s="63">
        <v>75</v>
      </c>
      <c r="F125" s="1"/>
      <c r="G125" s="1"/>
      <c r="H125" s="1"/>
      <c r="I125" s="1"/>
      <c r="J125" s="9"/>
      <c r="K125" s="16"/>
    </row>
    <row r="126" spans="1:11" ht="15">
      <c r="A126" s="20" t="s">
        <v>8</v>
      </c>
      <c r="B126" s="26" t="s">
        <v>1</v>
      </c>
      <c r="C126" s="21">
        <f t="shared" si="3"/>
        <v>86.25</v>
      </c>
      <c r="D126" s="58">
        <v>75</v>
      </c>
      <c r="F126" s="1"/>
      <c r="G126" s="1"/>
      <c r="H126" s="1"/>
      <c r="I126" s="1"/>
      <c r="J126" s="9"/>
      <c r="K126" s="16"/>
    </row>
    <row r="127" spans="1:11" ht="15">
      <c r="A127" s="20" t="s">
        <v>9</v>
      </c>
      <c r="B127" s="26" t="s">
        <v>1</v>
      </c>
      <c r="C127" s="21">
        <f t="shared" si="3"/>
        <v>72.44999999999999</v>
      </c>
      <c r="D127" s="58">
        <v>63</v>
      </c>
      <c r="F127" s="1"/>
      <c r="G127" s="1"/>
      <c r="H127" s="1"/>
      <c r="I127" s="1"/>
      <c r="J127" s="9"/>
      <c r="K127" s="16"/>
    </row>
    <row r="128" spans="1:11" ht="15">
      <c r="A128" s="20" t="s">
        <v>10</v>
      </c>
      <c r="B128" s="26" t="s">
        <v>1</v>
      </c>
      <c r="C128" s="21">
        <f t="shared" si="3"/>
        <v>98.89999999999999</v>
      </c>
      <c r="D128" s="58">
        <v>86</v>
      </c>
      <c r="F128" s="1"/>
      <c r="G128" s="1"/>
      <c r="H128" s="1"/>
      <c r="I128" s="1"/>
      <c r="J128" s="9"/>
      <c r="K128" s="16"/>
    </row>
    <row r="129" spans="1:11" ht="15">
      <c r="A129" s="31" t="s">
        <v>26</v>
      </c>
      <c r="B129" s="26" t="s">
        <v>1</v>
      </c>
      <c r="C129" s="21">
        <f t="shared" si="3"/>
        <v>221.95</v>
      </c>
      <c r="D129" s="58">
        <v>193</v>
      </c>
      <c r="F129" s="1"/>
      <c r="G129" s="1"/>
      <c r="H129" s="1"/>
      <c r="I129" s="1"/>
      <c r="J129" s="9"/>
      <c r="K129" s="16"/>
    </row>
    <row r="130" spans="1:11" ht="15">
      <c r="A130" s="31" t="s">
        <v>49</v>
      </c>
      <c r="B130" s="26" t="s">
        <v>1</v>
      </c>
      <c r="C130" s="21">
        <f t="shared" si="3"/>
        <v>221.95</v>
      </c>
      <c r="D130" s="58">
        <v>193</v>
      </c>
      <c r="F130" s="1"/>
      <c r="G130" s="1"/>
      <c r="H130" s="1"/>
      <c r="I130" s="1"/>
      <c r="J130" s="9"/>
      <c r="K130" s="16"/>
    </row>
    <row r="131" spans="1:11" ht="15">
      <c r="A131" s="31" t="s">
        <v>50</v>
      </c>
      <c r="B131" s="26" t="s">
        <v>1</v>
      </c>
      <c r="C131" s="21">
        <f t="shared" si="3"/>
        <v>591.0999999999999</v>
      </c>
      <c r="D131" s="58">
        <v>514</v>
      </c>
      <c r="E131" s="13"/>
      <c r="F131" s="1"/>
      <c r="G131" s="1"/>
      <c r="H131" s="1"/>
      <c r="I131" s="1"/>
      <c r="J131" s="9"/>
      <c r="K131" s="16"/>
    </row>
    <row r="132" spans="1:11" ht="15">
      <c r="A132" s="31" t="s">
        <v>205</v>
      </c>
      <c r="B132" s="26" t="s">
        <v>1</v>
      </c>
      <c r="C132" s="21">
        <f t="shared" si="3"/>
        <v>1229.35</v>
      </c>
      <c r="D132" s="58">
        <v>1069</v>
      </c>
      <c r="F132" s="1"/>
      <c r="G132" s="1"/>
      <c r="H132" s="1"/>
      <c r="I132" s="1"/>
      <c r="J132" s="9"/>
      <c r="K132" s="16"/>
    </row>
    <row r="133" spans="1:11" ht="15">
      <c r="A133" s="31" t="s">
        <v>174</v>
      </c>
      <c r="B133" s="26" t="s">
        <v>1</v>
      </c>
      <c r="C133" s="21">
        <f t="shared" si="3"/>
        <v>1216.6999999999998</v>
      </c>
      <c r="D133" s="58">
        <v>1058</v>
      </c>
      <c r="F133" s="1"/>
      <c r="G133" s="1"/>
      <c r="H133" s="1"/>
      <c r="I133" s="1"/>
      <c r="J133" s="9"/>
      <c r="K133" s="16"/>
    </row>
    <row r="134" spans="1:11" ht="15">
      <c r="A134" s="31" t="s">
        <v>175</v>
      </c>
      <c r="B134" s="26" t="s">
        <v>1</v>
      </c>
      <c r="C134" s="21">
        <f t="shared" si="3"/>
        <v>1475.4499999999998</v>
      </c>
      <c r="D134" s="58">
        <v>1283</v>
      </c>
      <c r="F134" s="1"/>
      <c r="G134" s="1"/>
      <c r="H134" s="1"/>
      <c r="I134" s="1"/>
      <c r="J134" s="9"/>
      <c r="K134" s="16"/>
    </row>
    <row r="135" spans="1:11" ht="15">
      <c r="A135" s="31" t="s">
        <v>176</v>
      </c>
      <c r="B135" s="26" t="s">
        <v>1</v>
      </c>
      <c r="C135" s="21">
        <f t="shared" si="3"/>
        <v>2064.25</v>
      </c>
      <c r="D135" s="58">
        <v>1795</v>
      </c>
      <c r="F135" s="1"/>
      <c r="G135" s="1"/>
      <c r="H135" s="1"/>
      <c r="I135" s="1"/>
      <c r="J135" s="9"/>
      <c r="K135" s="16"/>
    </row>
    <row r="136" spans="1:11" ht="15">
      <c r="A136" s="31" t="s">
        <v>177</v>
      </c>
      <c r="B136" s="26" t="s">
        <v>1</v>
      </c>
      <c r="C136" s="21">
        <f t="shared" si="3"/>
        <v>2410.3999999999996</v>
      </c>
      <c r="D136" s="58">
        <v>2096</v>
      </c>
      <c r="F136" s="1"/>
      <c r="G136" s="1"/>
      <c r="H136" s="1"/>
      <c r="I136" s="1"/>
      <c r="J136" s="9"/>
      <c r="K136" s="16"/>
    </row>
    <row r="137" spans="1:11" ht="15">
      <c r="A137" s="31" t="s">
        <v>145</v>
      </c>
      <c r="B137" s="26" t="s">
        <v>1</v>
      </c>
      <c r="C137" s="21">
        <f t="shared" si="3"/>
        <v>504.84999999999997</v>
      </c>
      <c r="D137" s="58">
        <v>439</v>
      </c>
      <c r="F137" s="1"/>
      <c r="G137" s="1"/>
      <c r="H137" s="1"/>
      <c r="I137" s="1"/>
      <c r="J137" s="9"/>
      <c r="K137" s="16"/>
    </row>
    <row r="138" spans="1:11" ht="15">
      <c r="A138" s="31" t="s">
        <v>147</v>
      </c>
      <c r="B138" s="26" t="s">
        <v>1</v>
      </c>
      <c r="C138" s="21">
        <f t="shared" si="3"/>
        <v>616.4</v>
      </c>
      <c r="D138" s="58">
        <v>536</v>
      </c>
      <c r="F138" s="1"/>
      <c r="G138" s="1"/>
      <c r="H138" s="1"/>
      <c r="I138" s="1"/>
      <c r="J138" s="9"/>
      <c r="K138" s="16"/>
    </row>
    <row r="139" spans="1:11" ht="15">
      <c r="A139" s="31" t="s">
        <v>146</v>
      </c>
      <c r="B139" s="26" t="s">
        <v>1</v>
      </c>
      <c r="C139" s="21">
        <f t="shared" si="3"/>
        <v>786.5999999999999</v>
      </c>
      <c r="D139" s="58">
        <v>684</v>
      </c>
      <c r="E139" s="13"/>
      <c r="F139" s="1"/>
      <c r="G139" s="1"/>
      <c r="H139" s="1"/>
      <c r="I139" s="1"/>
      <c r="J139" s="9"/>
      <c r="K139" s="16"/>
    </row>
    <row r="140" spans="1:11" ht="15">
      <c r="A140" s="31" t="s">
        <v>148</v>
      </c>
      <c r="B140" s="26" t="s">
        <v>1</v>
      </c>
      <c r="C140" s="21">
        <f t="shared" si="3"/>
        <v>543.9499999999999</v>
      </c>
      <c r="D140" s="58">
        <v>473</v>
      </c>
      <c r="E140" s="13"/>
      <c r="F140" s="1"/>
      <c r="G140" s="1"/>
      <c r="H140" s="1"/>
      <c r="I140" s="1"/>
      <c r="J140" s="9"/>
      <c r="K140" s="16"/>
    </row>
    <row r="141" spans="1:11" ht="15">
      <c r="A141" s="31" t="s">
        <v>149</v>
      </c>
      <c r="B141" s="26" t="s">
        <v>1</v>
      </c>
      <c r="C141" s="21">
        <f t="shared" si="3"/>
        <v>1029.25</v>
      </c>
      <c r="D141" s="58">
        <v>895</v>
      </c>
      <c r="E141" s="13"/>
      <c r="F141" s="1"/>
      <c r="G141" s="1"/>
      <c r="H141" s="1"/>
      <c r="I141" s="1"/>
      <c r="J141" s="9"/>
      <c r="K141" s="16"/>
    </row>
    <row r="142" spans="1:11" ht="15">
      <c r="A142" s="31" t="s">
        <v>150</v>
      </c>
      <c r="B142" s="26" t="s">
        <v>1</v>
      </c>
      <c r="C142" s="21">
        <f t="shared" si="3"/>
        <v>1397.25</v>
      </c>
      <c r="D142" s="58">
        <v>1215</v>
      </c>
      <c r="E142" s="13"/>
      <c r="F142" s="1"/>
      <c r="G142" s="1"/>
      <c r="H142" s="1"/>
      <c r="I142" s="1"/>
      <c r="J142" s="9"/>
      <c r="K142" s="16"/>
    </row>
    <row r="143" spans="1:11" ht="15">
      <c r="A143" s="31" t="s">
        <v>142</v>
      </c>
      <c r="B143" s="26" t="s">
        <v>1</v>
      </c>
      <c r="C143" s="21">
        <f t="shared" si="3"/>
        <v>171.35</v>
      </c>
      <c r="D143" s="58">
        <v>149</v>
      </c>
      <c r="E143" s="13"/>
      <c r="F143" s="1"/>
      <c r="G143" s="1"/>
      <c r="H143" s="1"/>
      <c r="I143" s="1"/>
      <c r="J143" s="9"/>
      <c r="K143" s="16"/>
    </row>
    <row r="144" spans="1:11" ht="15">
      <c r="A144" s="31" t="s">
        <v>143</v>
      </c>
      <c r="B144" s="26" t="s">
        <v>1</v>
      </c>
      <c r="C144" s="21">
        <f t="shared" si="3"/>
        <v>240.35</v>
      </c>
      <c r="D144" s="58">
        <v>209</v>
      </c>
      <c r="E144" s="13"/>
      <c r="F144" s="1"/>
      <c r="G144" s="1"/>
      <c r="H144" s="1"/>
      <c r="I144" s="1"/>
      <c r="J144" s="9"/>
      <c r="K144" s="16"/>
    </row>
    <row r="145" spans="1:11" ht="15">
      <c r="A145" s="31" t="s">
        <v>144</v>
      </c>
      <c r="B145" s="26" t="s">
        <v>1</v>
      </c>
      <c r="C145" s="21">
        <f t="shared" si="3"/>
        <v>327.75</v>
      </c>
      <c r="D145" s="58">
        <v>285</v>
      </c>
      <c r="E145" s="13"/>
      <c r="F145" s="1"/>
      <c r="G145" s="1"/>
      <c r="H145" s="1"/>
      <c r="I145" s="1"/>
      <c r="J145" s="9"/>
      <c r="K145" s="16"/>
    </row>
    <row r="146" spans="1:11" ht="15">
      <c r="A146" s="31" t="s">
        <v>178</v>
      </c>
      <c r="B146" s="26" t="s">
        <v>1</v>
      </c>
      <c r="C146" s="21">
        <f t="shared" si="3"/>
        <v>5352.099999999999</v>
      </c>
      <c r="D146" s="58">
        <v>4654</v>
      </c>
      <c r="F146" s="1"/>
      <c r="G146" s="1"/>
      <c r="H146" s="1"/>
      <c r="I146" s="1"/>
      <c r="J146" s="9"/>
      <c r="K146" s="16"/>
    </row>
    <row r="147" spans="1:11" ht="15">
      <c r="A147" s="31" t="s">
        <v>68</v>
      </c>
      <c r="B147" s="26" t="s">
        <v>1</v>
      </c>
      <c r="C147" s="21">
        <f t="shared" si="3"/>
        <v>2044.6999999999998</v>
      </c>
      <c r="D147" s="58">
        <v>1778</v>
      </c>
      <c r="F147" s="1"/>
      <c r="G147" s="1"/>
      <c r="H147" s="1"/>
      <c r="I147" s="1"/>
      <c r="J147" s="9"/>
      <c r="K147" s="16"/>
    </row>
    <row r="148" spans="1:11" ht="15">
      <c r="A148" s="31" t="s">
        <v>69</v>
      </c>
      <c r="B148" s="26" t="s">
        <v>1</v>
      </c>
      <c r="C148" s="21">
        <f t="shared" si="3"/>
        <v>2110.25</v>
      </c>
      <c r="D148" s="58">
        <v>1835</v>
      </c>
      <c r="F148" s="1"/>
      <c r="G148" s="1"/>
      <c r="H148" s="1"/>
      <c r="I148" s="1"/>
      <c r="J148" s="9"/>
      <c r="K148" s="16"/>
    </row>
    <row r="149" spans="1:11" ht="15">
      <c r="A149" s="31" t="s">
        <v>70</v>
      </c>
      <c r="B149" s="26" t="s">
        <v>1</v>
      </c>
      <c r="C149" s="21">
        <f t="shared" si="3"/>
        <v>2183.85</v>
      </c>
      <c r="D149" s="58">
        <v>1899</v>
      </c>
      <c r="F149" s="1"/>
      <c r="G149" s="1"/>
      <c r="H149" s="1"/>
      <c r="I149" s="1"/>
      <c r="J149" s="9"/>
      <c r="K149" s="16"/>
    </row>
    <row r="150" spans="1:11" ht="15">
      <c r="A150" s="31" t="s">
        <v>71</v>
      </c>
      <c r="B150" s="26" t="s">
        <v>1</v>
      </c>
      <c r="C150" s="21">
        <f t="shared" si="3"/>
        <v>2265.5</v>
      </c>
      <c r="D150" s="58">
        <v>1970</v>
      </c>
      <c r="F150" s="1"/>
      <c r="G150" s="1"/>
      <c r="H150" s="1"/>
      <c r="I150" s="1"/>
      <c r="J150" s="9"/>
      <c r="K150" s="16"/>
    </row>
    <row r="151" spans="1:11" ht="15">
      <c r="A151" s="31" t="s">
        <v>72</v>
      </c>
      <c r="B151" s="26" t="s">
        <v>1</v>
      </c>
      <c r="C151" s="21">
        <f t="shared" si="3"/>
        <v>2323</v>
      </c>
      <c r="D151" s="58">
        <v>2020</v>
      </c>
      <c r="F151" s="1"/>
      <c r="G151" s="1"/>
      <c r="H151" s="1"/>
      <c r="I151" s="1"/>
      <c r="J151" s="9"/>
      <c r="K151" s="16"/>
    </row>
    <row r="152" spans="1:11" ht="15">
      <c r="A152" s="31" t="s">
        <v>73</v>
      </c>
      <c r="B152" s="26" t="s">
        <v>1</v>
      </c>
      <c r="C152" s="21">
        <f t="shared" si="3"/>
        <v>2383.95</v>
      </c>
      <c r="D152" s="58">
        <v>2073</v>
      </c>
      <c r="F152" s="1"/>
      <c r="G152" s="1"/>
      <c r="H152" s="1"/>
      <c r="I152" s="1"/>
      <c r="J152" s="9"/>
      <c r="K152" s="16"/>
    </row>
    <row r="153" spans="1:11" ht="15">
      <c r="A153" s="31" t="s">
        <v>151</v>
      </c>
      <c r="B153" s="26" t="s">
        <v>1</v>
      </c>
      <c r="C153" s="21">
        <f t="shared" si="3"/>
        <v>2526.5499999999997</v>
      </c>
      <c r="D153" s="58">
        <v>2197</v>
      </c>
      <c r="F153" s="1"/>
      <c r="G153" s="1"/>
      <c r="H153" s="1"/>
      <c r="I153" s="1"/>
      <c r="J153" s="9"/>
      <c r="K153" s="16"/>
    </row>
    <row r="154" spans="1:11" ht="15">
      <c r="A154" s="31" t="s">
        <v>74</v>
      </c>
      <c r="B154" s="26" t="s">
        <v>1</v>
      </c>
      <c r="C154" s="21">
        <f t="shared" si="3"/>
        <v>2661.1</v>
      </c>
      <c r="D154" s="58">
        <v>2314</v>
      </c>
      <c r="F154" s="1"/>
      <c r="G154" s="1"/>
      <c r="H154" s="1"/>
      <c r="I154" s="1"/>
      <c r="J154" s="9"/>
      <c r="K154" s="16"/>
    </row>
    <row r="155" spans="1:11" ht="15">
      <c r="A155" s="31" t="s">
        <v>75</v>
      </c>
      <c r="B155" s="26" t="s">
        <v>1</v>
      </c>
      <c r="C155" s="21">
        <f t="shared" si="3"/>
        <v>2710.5499999999997</v>
      </c>
      <c r="D155" s="58">
        <v>2357</v>
      </c>
      <c r="F155" s="1"/>
      <c r="G155" s="1"/>
      <c r="H155" s="1"/>
      <c r="I155" s="1"/>
      <c r="J155" s="9"/>
      <c r="K155" s="16"/>
    </row>
    <row r="156" spans="1:11" ht="15">
      <c r="A156" s="31" t="s">
        <v>188</v>
      </c>
      <c r="B156" s="26" t="s">
        <v>1</v>
      </c>
      <c r="C156" s="21">
        <f t="shared" si="3"/>
        <v>2832.45</v>
      </c>
      <c r="D156" s="58">
        <v>2463</v>
      </c>
      <c r="F156" s="1"/>
      <c r="G156" s="1"/>
      <c r="H156" s="1"/>
      <c r="I156" s="1"/>
      <c r="J156" s="9"/>
      <c r="K156" s="16"/>
    </row>
    <row r="157" spans="1:11" ht="15">
      <c r="A157" s="31" t="s">
        <v>77</v>
      </c>
      <c r="B157" s="26" t="s">
        <v>1</v>
      </c>
      <c r="C157" s="21">
        <f aca="true" t="shared" si="4" ref="C157:C184">D157*1.15</f>
        <v>1329.3999999999999</v>
      </c>
      <c r="D157" s="58">
        <v>1156</v>
      </c>
      <c r="F157" s="1"/>
      <c r="G157" s="1"/>
      <c r="H157" s="1"/>
      <c r="I157" s="1"/>
      <c r="J157" s="9"/>
      <c r="K157" s="16"/>
    </row>
    <row r="158" spans="1:11" ht="15">
      <c r="A158" s="31" t="s">
        <v>76</v>
      </c>
      <c r="B158" s="26" t="s">
        <v>1</v>
      </c>
      <c r="C158" s="21">
        <f t="shared" si="4"/>
        <v>1183.35</v>
      </c>
      <c r="D158" s="58">
        <v>1029</v>
      </c>
      <c r="F158" s="1"/>
      <c r="G158" s="1"/>
      <c r="H158" s="1"/>
      <c r="I158" s="1"/>
      <c r="J158" s="9"/>
      <c r="K158" s="16"/>
    </row>
    <row r="159" spans="1:11" ht="15">
      <c r="A159" s="31" t="s">
        <v>152</v>
      </c>
      <c r="B159" s="26" t="s">
        <v>1</v>
      </c>
      <c r="C159" s="21">
        <f t="shared" si="4"/>
        <v>1695.1</v>
      </c>
      <c r="D159" s="58">
        <v>1474</v>
      </c>
      <c r="F159" s="1"/>
      <c r="G159" s="1"/>
      <c r="H159" s="1"/>
      <c r="I159" s="1"/>
      <c r="J159" s="9"/>
      <c r="K159" s="16"/>
    </row>
    <row r="160" spans="1:11" ht="15">
      <c r="A160" s="31" t="s">
        <v>79</v>
      </c>
      <c r="B160" s="26" t="s">
        <v>1</v>
      </c>
      <c r="C160" s="21">
        <f t="shared" si="4"/>
        <v>1554.8</v>
      </c>
      <c r="D160" s="58">
        <v>1352</v>
      </c>
      <c r="F160" s="1"/>
      <c r="G160" s="1"/>
      <c r="H160" s="1"/>
      <c r="I160" s="1"/>
      <c r="J160" s="9"/>
      <c r="K160" s="16"/>
    </row>
    <row r="161" spans="1:11" ht="15">
      <c r="A161" s="31" t="s">
        <v>78</v>
      </c>
      <c r="B161" s="26" t="s">
        <v>1</v>
      </c>
      <c r="C161" s="21">
        <f t="shared" si="4"/>
        <v>1505.35</v>
      </c>
      <c r="D161" s="58">
        <v>1309</v>
      </c>
      <c r="F161" s="1"/>
      <c r="G161" s="1"/>
      <c r="H161" s="1"/>
      <c r="I161" s="1"/>
      <c r="J161" s="9"/>
      <c r="K161" s="16"/>
    </row>
    <row r="162" spans="1:11" ht="15">
      <c r="A162" s="31" t="s">
        <v>153</v>
      </c>
      <c r="B162" s="26" t="s">
        <v>1</v>
      </c>
      <c r="C162" s="21">
        <f t="shared" si="4"/>
        <v>1953.85</v>
      </c>
      <c r="D162" s="58">
        <v>1699</v>
      </c>
      <c r="F162" s="1"/>
      <c r="G162" s="1"/>
      <c r="H162" s="1"/>
      <c r="I162" s="1"/>
      <c r="J162" s="9"/>
      <c r="K162" s="16"/>
    </row>
    <row r="163" spans="1:11" ht="15">
      <c r="A163" s="31" t="s">
        <v>154</v>
      </c>
      <c r="B163" s="26" t="s">
        <v>1</v>
      </c>
      <c r="C163" s="21">
        <f t="shared" si="4"/>
        <v>2485.1499999999996</v>
      </c>
      <c r="D163" s="58">
        <v>2161</v>
      </c>
      <c r="F163" s="1"/>
      <c r="G163" s="1"/>
      <c r="H163" s="1"/>
      <c r="I163" s="1"/>
      <c r="J163" s="9"/>
      <c r="K163" s="16"/>
    </row>
    <row r="164" spans="1:11" ht="15">
      <c r="A164" s="31" t="s">
        <v>155</v>
      </c>
      <c r="B164" s="26" t="s">
        <v>1</v>
      </c>
      <c r="C164" s="21">
        <f t="shared" si="4"/>
        <v>2264.35</v>
      </c>
      <c r="D164" s="58">
        <v>1969</v>
      </c>
      <c r="F164" s="1"/>
      <c r="G164" s="1"/>
      <c r="H164" s="1"/>
      <c r="I164" s="1"/>
      <c r="J164" s="9"/>
      <c r="K164" s="16"/>
    </row>
    <row r="165" spans="1:11" ht="15">
      <c r="A165" s="31" t="s">
        <v>156</v>
      </c>
      <c r="B165" s="26" t="s">
        <v>1</v>
      </c>
      <c r="C165" s="21">
        <f t="shared" si="4"/>
        <v>2510.45</v>
      </c>
      <c r="D165" s="58">
        <v>2183</v>
      </c>
      <c r="F165" s="1"/>
      <c r="G165" s="1"/>
      <c r="H165" s="1"/>
      <c r="I165" s="1"/>
      <c r="J165" s="9"/>
      <c r="K165" s="16"/>
    </row>
    <row r="166" spans="1:11" ht="15" hidden="1">
      <c r="A166" s="31" t="s">
        <v>158</v>
      </c>
      <c r="B166" s="26" t="s">
        <v>1</v>
      </c>
      <c r="C166" s="21">
        <f t="shared" si="4"/>
        <v>556.5999999999999</v>
      </c>
      <c r="D166" s="58">
        <v>484</v>
      </c>
      <c r="F166" s="1"/>
      <c r="G166" s="1"/>
      <c r="H166" s="1"/>
      <c r="I166" s="1"/>
      <c r="J166" s="9"/>
      <c r="K166" s="16"/>
    </row>
    <row r="167" spans="1:11" ht="15" hidden="1">
      <c r="A167" s="31" t="s">
        <v>159</v>
      </c>
      <c r="B167" s="26" t="s">
        <v>1</v>
      </c>
      <c r="C167" s="21">
        <f t="shared" si="4"/>
        <v>572.6999999999999</v>
      </c>
      <c r="D167" s="58">
        <v>498</v>
      </c>
      <c r="F167" s="1"/>
      <c r="G167" s="1"/>
      <c r="H167" s="1"/>
      <c r="I167" s="1"/>
      <c r="J167" s="9"/>
      <c r="K167" s="16"/>
    </row>
    <row r="168" spans="1:11" ht="15" hidden="1">
      <c r="A168" s="31" t="s">
        <v>80</v>
      </c>
      <c r="B168" s="26" t="s">
        <v>1</v>
      </c>
      <c r="C168" s="21">
        <f t="shared" si="4"/>
        <v>895.8499999999999</v>
      </c>
      <c r="D168" s="58">
        <v>779</v>
      </c>
      <c r="F168" s="1"/>
      <c r="G168" s="1"/>
      <c r="H168" s="1"/>
      <c r="I168" s="1"/>
      <c r="J168" s="9"/>
      <c r="K168" s="16"/>
    </row>
    <row r="169" spans="1:11" ht="15">
      <c r="A169" s="31" t="s">
        <v>160</v>
      </c>
      <c r="B169" s="26" t="s">
        <v>1</v>
      </c>
      <c r="C169" s="21">
        <f t="shared" si="4"/>
        <v>168.82</v>
      </c>
      <c r="D169" s="58">
        <v>146.8</v>
      </c>
      <c r="F169" s="1"/>
      <c r="G169" s="1"/>
      <c r="H169" s="1"/>
      <c r="I169" s="1"/>
      <c r="J169" s="9"/>
      <c r="K169" s="16"/>
    </row>
    <row r="170" spans="1:11" ht="15" hidden="1">
      <c r="A170" s="31" t="s">
        <v>161</v>
      </c>
      <c r="B170" s="26" t="s">
        <v>1</v>
      </c>
      <c r="C170" s="21">
        <f t="shared" si="4"/>
        <v>1943.4999999999998</v>
      </c>
      <c r="D170" s="58">
        <v>1690</v>
      </c>
      <c r="F170" s="1"/>
      <c r="G170" s="1"/>
      <c r="H170" s="1"/>
      <c r="I170" s="1"/>
      <c r="J170" s="9"/>
      <c r="K170" s="16"/>
    </row>
    <row r="171" spans="1:11" ht="15" hidden="1">
      <c r="A171" s="31" t="s">
        <v>162</v>
      </c>
      <c r="B171" s="26" t="s">
        <v>1</v>
      </c>
      <c r="C171" s="21">
        <f t="shared" si="4"/>
        <v>1180.82</v>
      </c>
      <c r="D171" s="58">
        <v>1026.8</v>
      </c>
      <c r="F171" s="1"/>
      <c r="G171" s="1"/>
      <c r="H171" s="1"/>
      <c r="I171" s="1"/>
      <c r="J171" s="9"/>
      <c r="K171" s="16"/>
    </row>
    <row r="172" spans="1:11" ht="15" hidden="1">
      <c r="A172" s="31" t="s">
        <v>163</v>
      </c>
      <c r="B172" s="26" t="s">
        <v>1</v>
      </c>
      <c r="C172" s="21">
        <f t="shared" si="4"/>
        <v>1547.6699999999998</v>
      </c>
      <c r="D172" s="58">
        <v>1345.8</v>
      </c>
      <c r="F172" s="1"/>
      <c r="G172" s="1"/>
      <c r="H172" s="1"/>
      <c r="I172" s="1"/>
      <c r="J172" s="9"/>
      <c r="K172" s="16"/>
    </row>
    <row r="173" spans="1:11" ht="15" hidden="1">
      <c r="A173" s="31" t="s">
        <v>164</v>
      </c>
      <c r="B173" s="26" t="s">
        <v>1</v>
      </c>
      <c r="C173" s="21">
        <f t="shared" si="4"/>
        <v>1777.8999999999999</v>
      </c>
      <c r="D173" s="58">
        <v>1546</v>
      </c>
      <c r="F173" s="1"/>
      <c r="G173" s="1"/>
      <c r="H173" s="1"/>
      <c r="I173" s="1"/>
      <c r="J173" s="9"/>
      <c r="K173" s="16"/>
    </row>
    <row r="174" spans="1:11" ht="15" hidden="1">
      <c r="A174" s="31" t="s">
        <v>165</v>
      </c>
      <c r="B174" s="26" t="s">
        <v>1</v>
      </c>
      <c r="C174" s="21">
        <f t="shared" si="4"/>
        <v>99.475</v>
      </c>
      <c r="D174" s="58">
        <v>86.5</v>
      </c>
      <c r="F174" s="1"/>
      <c r="G174" s="1"/>
      <c r="H174" s="1"/>
      <c r="I174" s="1"/>
      <c r="J174" s="9"/>
      <c r="K174" s="16"/>
    </row>
    <row r="175" spans="1:11" ht="15" hidden="1">
      <c r="A175" s="31" t="s">
        <v>166</v>
      </c>
      <c r="B175" s="26" t="s">
        <v>1</v>
      </c>
      <c r="C175" s="21">
        <f t="shared" si="4"/>
        <v>129.835</v>
      </c>
      <c r="D175" s="58">
        <v>112.9</v>
      </c>
      <c r="F175" s="1"/>
      <c r="G175" s="1"/>
      <c r="H175" s="1"/>
      <c r="I175" s="1"/>
      <c r="J175" s="9"/>
      <c r="K175" s="16"/>
    </row>
    <row r="176" spans="1:11" ht="15" hidden="1">
      <c r="A176" s="31" t="s">
        <v>167</v>
      </c>
      <c r="B176" s="26" t="s">
        <v>1</v>
      </c>
      <c r="C176" s="21">
        <f t="shared" si="4"/>
        <v>647.91</v>
      </c>
      <c r="D176" s="58">
        <v>563.4</v>
      </c>
      <c r="F176" s="1"/>
      <c r="G176" s="1"/>
      <c r="H176" s="1"/>
      <c r="I176" s="1"/>
      <c r="J176" s="9"/>
      <c r="K176" s="16"/>
    </row>
    <row r="177" spans="1:11" ht="15" hidden="1">
      <c r="A177" s="31" t="s">
        <v>168</v>
      </c>
      <c r="B177" s="26" t="s">
        <v>1</v>
      </c>
      <c r="C177" s="21">
        <f t="shared" si="4"/>
        <v>857.0949999999999</v>
      </c>
      <c r="D177" s="58">
        <v>745.3</v>
      </c>
      <c r="F177" s="1"/>
      <c r="G177" s="1"/>
      <c r="H177" s="1"/>
      <c r="I177" s="1"/>
      <c r="J177" s="9"/>
      <c r="K177" s="16"/>
    </row>
    <row r="178" spans="1:11" ht="15" hidden="1">
      <c r="A178" s="31" t="s">
        <v>169</v>
      </c>
      <c r="B178" s="26" t="s">
        <v>1</v>
      </c>
      <c r="C178" s="21">
        <f t="shared" si="4"/>
        <v>859.3949999999999</v>
      </c>
      <c r="D178" s="58">
        <v>747.3</v>
      </c>
      <c r="F178" s="1"/>
      <c r="G178" s="1"/>
      <c r="H178" s="1"/>
      <c r="I178" s="1"/>
      <c r="J178" s="9"/>
      <c r="K178" s="16"/>
    </row>
    <row r="179" spans="1:11" ht="15">
      <c r="A179" s="31" t="s">
        <v>170</v>
      </c>
      <c r="B179" s="26" t="s">
        <v>1</v>
      </c>
      <c r="C179" s="21">
        <f t="shared" si="4"/>
        <v>4741.45</v>
      </c>
      <c r="D179" s="58">
        <v>4123</v>
      </c>
      <c r="F179" s="1"/>
      <c r="G179" s="1"/>
      <c r="H179" s="1"/>
      <c r="I179" s="1"/>
      <c r="J179" s="9"/>
      <c r="K179" s="16"/>
    </row>
    <row r="180" spans="1:11" ht="15">
      <c r="A180" s="31" t="s">
        <v>171</v>
      </c>
      <c r="B180" s="26" t="s">
        <v>1</v>
      </c>
      <c r="C180" s="21">
        <f t="shared" si="4"/>
        <v>5590.15</v>
      </c>
      <c r="D180" s="58">
        <v>4861</v>
      </c>
      <c r="F180" s="1"/>
      <c r="G180" s="1"/>
      <c r="H180" s="1"/>
      <c r="I180" s="1"/>
      <c r="J180" s="9"/>
      <c r="K180" s="16"/>
    </row>
    <row r="181" spans="1:11" ht="15">
      <c r="A181" s="31" t="s">
        <v>172</v>
      </c>
      <c r="B181" s="26" t="s">
        <v>1</v>
      </c>
      <c r="C181" s="21">
        <f t="shared" si="4"/>
        <v>17644.449999999997</v>
      </c>
      <c r="D181" s="58">
        <v>15343</v>
      </c>
      <c r="F181" s="1"/>
      <c r="G181" s="1"/>
      <c r="H181" s="1"/>
      <c r="I181" s="1"/>
      <c r="J181" s="9"/>
      <c r="K181" s="16"/>
    </row>
    <row r="182" spans="1:11" ht="15">
      <c r="A182" s="31" t="s">
        <v>53</v>
      </c>
      <c r="B182" s="26" t="s">
        <v>1</v>
      </c>
      <c r="C182" s="21">
        <f t="shared" si="4"/>
        <v>163.29999999999998</v>
      </c>
      <c r="D182" s="58">
        <v>142</v>
      </c>
      <c r="F182" s="1"/>
      <c r="G182" s="1"/>
      <c r="H182" s="1"/>
      <c r="I182" s="1"/>
      <c r="J182" s="9"/>
      <c r="K182" s="16"/>
    </row>
    <row r="183" spans="1:11" ht="15">
      <c r="A183" s="31" t="s">
        <v>54</v>
      </c>
      <c r="B183" s="26" t="s">
        <v>1</v>
      </c>
      <c r="C183" s="21">
        <f t="shared" si="4"/>
        <v>31.74</v>
      </c>
      <c r="D183" s="58">
        <v>27.6</v>
      </c>
      <c r="F183" s="1"/>
      <c r="G183" s="1"/>
      <c r="H183" s="1"/>
      <c r="I183" s="1"/>
      <c r="J183" s="9"/>
      <c r="K183" s="16"/>
    </row>
    <row r="184" spans="1:11" ht="15.75" thickBot="1">
      <c r="A184" s="55" t="s">
        <v>52</v>
      </c>
      <c r="B184" s="35" t="s">
        <v>1</v>
      </c>
      <c r="C184" s="21">
        <f t="shared" si="4"/>
        <v>10.924999999999999</v>
      </c>
      <c r="D184" s="60">
        <v>9.5</v>
      </c>
      <c r="F184" s="1"/>
      <c r="G184" s="1"/>
      <c r="H184" s="1"/>
      <c r="I184" s="1"/>
      <c r="J184" s="9"/>
      <c r="K184" s="16"/>
    </row>
    <row r="185" spans="1:11" ht="23.25" customHeight="1" thickBot="1" thickTop="1">
      <c r="A185" s="66" t="s">
        <v>48</v>
      </c>
      <c r="B185" s="54"/>
      <c r="C185" s="38" t="s">
        <v>193</v>
      </c>
      <c r="D185" s="57" t="s">
        <v>201</v>
      </c>
      <c r="F185" s="1"/>
      <c r="G185" s="1"/>
      <c r="H185" s="1"/>
      <c r="I185" s="1"/>
      <c r="J185" s="9"/>
      <c r="K185" s="16"/>
    </row>
    <row r="186" spans="1:11" ht="15.75" customHeight="1" thickTop="1">
      <c r="A186" s="52" t="s">
        <v>189</v>
      </c>
      <c r="B186" s="25" t="s">
        <v>1</v>
      </c>
      <c r="C186" s="53">
        <f aca="true" t="shared" si="5" ref="C186:C191">D186*1.15</f>
        <v>503.7</v>
      </c>
      <c r="D186" s="63">
        <v>438</v>
      </c>
      <c r="F186" s="1"/>
      <c r="G186" s="1"/>
      <c r="H186" s="1"/>
      <c r="I186" s="1"/>
      <c r="J186" s="9"/>
      <c r="K186" s="16"/>
    </row>
    <row r="187" spans="1:11" ht="15.75" customHeight="1">
      <c r="A187" s="31" t="s">
        <v>207</v>
      </c>
      <c r="B187" s="26" t="s">
        <v>1</v>
      </c>
      <c r="C187" s="22">
        <f t="shared" si="5"/>
        <v>707.25</v>
      </c>
      <c r="D187" s="58">
        <v>615</v>
      </c>
      <c r="F187" s="1"/>
      <c r="G187" s="1"/>
      <c r="H187" s="1"/>
      <c r="I187" s="1"/>
      <c r="J187" s="9"/>
      <c r="K187" s="16"/>
    </row>
    <row r="188" spans="1:11" ht="15.75" customHeight="1">
      <c r="A188" s="31" t="s">
        <v>190</v>
      </c>
      <c r="B188" s="26" t="s">
        <v>1</v>
      </c>
      <c r="C188" s="22">
        <f t="shared" si="5"/>
        <v>604.9</v>
      </c>
      <c r="D188" s="58">
        <v>526</v>
      </c>
      <c r="F188" s="1"/>
      <c r="G188" s="1"/>
      <c r="H188" s="1"/>
      <c r="I188" s="1"/>
      <c r="J188" s="9"/>
      <c r="K188" s="16"/>
    </row>
    <row r="189" spans="1:11" ht="15.75" customHeight="1">
      <c r="A189" s="31" t="s">
        <v>173</v>
      </c>
      <c r="B189" s="26" t="s">
        <v>1</v>
      </c>
      <c r="C189" s="22">
        <f t="shared" si="5"/>
        <v>959.0999999999999</v>
      </c>
      <c r="D189" s="58">
        <v>834</v>
      </c>
      <c r="F189" s="1"/>
      <c r="G189" s="1"/>
      <c r="H189" s="1"/>
      <c r="I189" s="1"/>
      <c r="J189" s="9"/>
      <c r="K189" s="16"/>
    </row>
    <row r="190" spans="1:11" ht="15.75" customHeight="1">
      <c r="A190" s="31" t="s">
        <v>208</v>
      </c>
      <c r="B190" s="26" t="s">
        <v>1</v>
      </c>
      <c r="C190" s="22">
        <f t="shared" si="5"/>
        <v>1706.6</v>
      </c>
      <c r="D190" s="64">
        <v>1484</v>
      </c>
      <c r="F190" s="1"/>
      <c r="G190" s="1"/>
      <c r="H190" s="1"/>
      <c r="I190" s="1"/>
      <c r="J190" s="9"/>
      <c r="K190" s="16"/>
    </row>
    <row r="191" spans="1:11" ht="15.75" thickBot="1">
      <c r="A191" s="55" t="s">
        <v>30</v>
      </c>
      <c r="B191" s="35" t="s">
        <v>1</v>
      </c>
      <c r="C191" s="53">
        <f t="shared" si="5"/>
        <v>87.39999999999999</v>
      </c>
      <c r="D191" s="60">
        <v>76</v>
      </c>
      <c r="F191" s="1"/>
      <c r="G191" s="1"/>
      <c r="H191" s="1"/>
      <c r="I191" s="1"/>
      <c r="J191" s="9"/>
      <c r="K191" s="16"/>
    </row>
    <row r="192" spans="1:11" ht="21.75" customHeight="1" thickBot="1" thickTop="1">
      <c r="A192" s="36" t="s">
        <v>17</v>
      </c>
      <c r="B192" s="41"/>
      <c r="C192" s="38" t="s">
        <v>214</v>
      </c>
      <c r="D192" s="57" t="s">
        <v>213</v>
      </c>
      <c r="F192" s="1"/>
      <c r="G192" s="1"/>
      <c r="H192" s="1"/>
      <c r="I192" s="1"/>
      <c r="J192" s="9"/>
      <c r="K192" s="16"/>
    </row>
    <row r="193" spans="1:11" ht="16.5" thickBot="1" thickTop="1">
      <c r="A193" s="31" t="s">
        <v>215</v>
      </c>
      <c r="B193" s="26" t="s">
        <v>18</v>
      </c>
      <c r="C193" s="21">
        <v>35</v>
      </c>
      <c r="D193" s="58">
        <v>17.5</v>
      </c>
      <c r="F193" s="1"/>
      <c r="G193" s="1"/>
      <c r="H193" s="1"/>
      <c r="I193" s="1"/>
      <c r="J193" s="9"/>
      <c r="K193" s="16"/>
    </row>
    <row r="194" spans="1:11" ht="23.25" customHeight="1" thickBot="1" thickTop="1">
      <c r="A194" s="36" t="s">
        <v>11</v>
      </c>
      <c r="B194" s="41"/>
      <c r="C194" s="42"/>
      <c r="D194" s="67"/>
      <c r="F194" s="1"/>
      <c r="G194" s="1"/>
      <c r="H194" s="1"/>
      <c r="I194" s="1"/>
      <c r="J194" s="9"/>
      <c r="K194" s="16"/>
    </row>
    <row r="195" spans="1:11" ht="20.25" customHeight="1" thickTop="1">
      <c r="A195" s="76" t="s">
        <v>27</v>
      </c>
      <c r="B195" s="43"/>
      <c r="C195" s="86"/>
      <c r="D195" s="87"/>
      <c r="F195" s="1"/>
      <c r="G195" s="1"/>
      <c r="H195" s="1"/>
      <c r="I195" s="1"/>
      <c r="J195" s="9"/>
      <c r="K195" s="16"/>
    </row>
    <row r="196" spans="1:11" ht="18" customHeight="1">
      <c r="A196" s="77" t="s">
        <v>28</v>
      </c>
      <c r="B196" s="44"/>
      <c r="C196" s="88" t="s">
        <v>12</v>
      </c>
      <c r="D196" s="89"/>
      <c r="F196" s="1"/>
      <c r="G196" s="1"/>
      <c r="H196" s="1"/>
      <c r="I196" s="1"/>
      <c r="J196" s="9"/>
      <c r="K196" s="16"/>
    </row>
    <row r="197" spans="1:11" ht="19.5" customHeight="1" thickBot="1">
      <c r="A197" s="78" t="s">
        <v>19</v>
      </c>
      <c r="B197" s="68"/>
      <c r="C197" s="79" t="s">
        <v>13</v>
      </c>
      <c r="D197" s="80"/>
      <c r="F197" s="1"/>
      <c r="G197" s="1"/>
      <c r="H197" s="1"/>
      <c r="I197" s="1"/>
      <c r="J197" s="9"/>
      <c r="K197" s="16"/>
    </row>
    <row r="198" spans="1:4" ht="15.75" customHeight="1">
      <c r="A198" s="17"/>
      <c r="B198" s="17"/>
      <c r="C198" s="8"/>
      <c r="D198" s="16"/>
    </row>
    <row r="199" spans="1:4" ht="25.5">
      <c r="A199" s="49" t="s">
        <v>99</v>
      </c>
      <c r="B199" s="17"/>
      <c r="C199" s="8"/>
      <c r="D199" s="16"/>
    </row>
    <row r="200" spans="1:4" ht="15">
      <c r="A200" s="17"/>
      <c r="B200" s="17"/>
      <c r="C200" s="8"/>
      <c r="D200" s="16"/>
    </row>
    <row r="201" ht="18" customHeight="1">
      <c r="A201" s="47"/>
    </row>
    <row r="202" ht="25.5">
      <c r="A202" s="51" t="s">
        <v>81</v>
      </c>
    </row>
  </sheetData>
  <sheetProtection/>
  <mergeCells count="12">
    <mergeCell ref="A1:D1"/>
    <mergeCell ref="A2:D2"/>
    <mergeCell ref="A3:D3"/>
    <mergeCell ref="A7:B7"/>
    <mergeCell ref="A4:D4"/>
    <mergeCell ref="A5:D5"/>
    <mergeCell ref="C197:D197"/>
    <mergeCell ref="C9:D9"/>
    <mergeCell ref="A10:D10"/>
    <mergeCell ref="C195:D195"/>
    <mergeCell ref="C196:D196"/>
    <mergeCell ref="A8:D8"/>
  </mergeCells>
  <printOptions horizontalCentered="1"/>
  <pageMargins left="0" right="0.11811023622047245" top="0.31496062992125984" bottom="0.2755905511811024" header="0.5118110236220472" footer="0.4724409448818898"/>
  <pageSetup fitToHeight="4" fitToWidth="1" horizontalDpi="600" verticalDpi="600" orientation="portrait" paperSize="9" scale="67" r:id="rId3"/>
  <legacyDrawing r:id="rId2"/>
  <oleObjects>
    <oleObject progId="" shapeId="2246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lara</dc:title>
  <dc:subject/>
  <dc:creator>1</dc:creator>
  <cp:keywords/>
  <dc:description/>
  <cp:lastModifiedBy>My</cp:lastModifiedBy>
  <cp:lastPrinted>2014-11-13T10:26:02Z</cp:lastPrinted>
  <dcterms:created xsi:type="dcterms:W3CDTF">1999-05-26T10:16:13Z</dcterms:created>
  <dcterms:modified xsi:type="dcterms:W3CDTF">2015-04-14T12:52:55Z</dcterms:modified>
  <cp:category/>
  <cp:version/>
  <cp:contentType/>
  <cp:contentStatus/>
</cp:coreProperties>
</file>