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ИКОЛ-2026-2027\ВИКОЛ прайсы\"/>
    </mc:Choice>
  </mc:AlternateContent>
  <xr:revisionPtr revIDLastSave="0" documentId="8_{D3263298-8512-4596-ACC9-186D99F949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1" i="1" l="1"/>
  <c r="G131" i="1" s="1"/>
  <c r="F129" i="1"/>
  <c r="H129" i="1" s="1"/>
  <c r="F93" i="1"/>
  <c r="G93" i="1" s="1"/>
  <c r="F91" i="1"/>
  <c r="H91" i="1" s="1"/>
  <c r="F90" i="1"/>
  <c r="G90" i="1" s="1"/>
  <c r="F43" i="1"/>
  <c r="G43" i="1" s="1"/>
  <c r="F41" i="1"/>
  <c r="H41" i="1" s="1"/>
  <c r="F15" i="1"/>
  <c r="H15" i="1" s="1"/>
  <c r="F14" i="1"/>
  <c r="G14" i="1" s="1"/>
  <c r="F148" i="1"/>
  <c r="H148" i="1" s="1"/>
  <c r="F146" i="1"/>
  <c r="H146" i="1" s="1"/>
  <c r="F145" i="1"/>
  <c r="H145" i="1" s="1"/>
  <c r="F143" i="1"/>
  <c r="H143" i="1" s="1"/>
  <c r="F142" i="1"/>
  <c r="H142" i="1" s="1"/>
  <c r="F141" i="1"/>
  <c r="H141" i="1" s="1"/>
  <c r="F140" i="1"/>
  <c r="H140" i="1" s="1"/>
  <c r="F139" i="1"/>
  <c r="H139" i="1" s="1"/>
  <c r="F138" i="1"/>
  <c r="H138" i="1" s="1"/>
  <c r="F137" i="1"/>
  <c r="H137" i="1" s="1"/>
  <c r="F136" i="1"/>
  <c r="H136" i="1" s="1"/>
  <c r="F134" i="1"/>
  <c r="H134" i="1" s="1"/>
  <c r="F133" i="1"/>
  <c r="H133" i="1" s="1"/>
  <c r="F130" i="1"/>
  <c r="H130" i="1" s="1"/>
  <c r="F128" i="1"/>
  <c r="H128" i="1" s="1"/>
  <c r="F127" i="1"/>
  <c r="H127" i="1" s="1"/>
  <c r="F126" i="1"/>
  <c r="H126" i="1" s="1"/>
  <c r="F125" i="1"/>
  <c r="H125" i="1" s="1"/>
  <c r="F124" i="1"/>
  <c r="H124" i="1" s="1"/>
  <c r="F123" i="1"/>
  <c r="H123" i="1" s="1"/>
  <c r="F122" i="1"/>
  <c r="H122" i="1" s="1"/>
  <c r="F121" i="1"/>
  <c r="H121" i="1" s="1"/>
  <c r="F120" i="1"/>
  <c r="H120" i="1" s="1"/>
  <c r="F119" i="1"/>
  <c r="H119" i="1" s="1"/>
  <c r="F118" i="1"/>
  <c r="H118" i="1" s="1"/>
  <c r="F117" i="1"/>
  <c r="H117" i="1" s="1"/>
  <c r="F116" i="1"/>
  <c r="H116" i="1" s="1"/>
  <c r="F114" i="1"/>
  <c r="H114" i="1" s="1"/>
  <c r="F113" i="1"/>
  <c r="H113" i="1" s="1"/>
  <c r="F112" i="1"/>
  <c r="H112" i="1" s="1"/>
  <c r="F111" i="1"/>
  <c r="H111" i="1" s="1"/>
  <c r="F109" i="1"/>
  <c r="H109" i="1" s="1"/>
  <c r="F108" i="1"/>
  <c r="H108" i="1" s="1"/>
  <c r="F106" i="1"/>
  <c r="H106" i="1" s="1"/>
  <c r="F105" i="1"/>
  <c r="H105" i="1" s="1"/>
  <c r="F104" i="1"/>
  <c r="H104" i="1" s="1"/>
  <c r="F103" i="1"/>
  <c r="H103" i="1" s="1"/>
  <c r="F101" i="1"/>
  <c r="H101" i="1" s="1"/>
  <c r="F100" i="1"/>
  <c r="H100" i="1" s="1"/>
  <c r="F99" i="1"/>
  <c r="H99" i="1" s="1"/>
  <c r="F98" i="1"/>
  <c r="H98" i="1" s="1"/>
  <c r="F97" i="1"/>
  <c r="H97" i="1" s="1"/>
  <c r="F96" i="1"/>
  <c r="H96" i="1" s="1"/>
  <c r="F95" i="1"/>
  <c r="H95" i="1" s="1"/>
  <c r="F89" i="1"/>
  <c r="H89" i="1" s="1"/>
  <c r="F88" i="1"/>
  <c r="H88" i="1" s="1"/>
  <c r="F87" i="1"/>
  <c r="H87" i="1" s="1"/>
  <c r="F86" i="1"/>
  <c r="H86" i="1" s="1"/>
  <c r="F84" i="1"/>
  <c r="H84" i="1" s="1"/>
  <c r="F82" i="1"/>
  <c r="H82" i="1" s="1"/>
  <c r="F81" i="1"/>
  <c r="H81" i="1" s="1"/>
  <c r="F80" i="1"/>
  <c r="H80" i="1" s="1"/>
  <c r="F79" i="1"/>
  <c r="H79" i="1" s="1"/>
  <c r="F78" i="1"/>
  <c r="H78" i="1" s="1"/>
  <c r="F77" i="1"/>
  <c r="H77" i="1" s="1"/>
  <c r="F76" i="1"/>
  <c r="H76" i="1" s="1"/>
  <c r="F74" i="1"/>
  <c r="H74" i="1" s="1"/>
  <c r="F73" i="1"/>
  <c r="H73" i="1" s="1"/>
  <c r="F72" i="1"/>
  <c r="H72" i="1" s="1"/>
  <c r="F70" i="1"/>
  <c r="H70" i="1" s="1"/>
  <c r="F69" i="1"/>
  <c r="H69" i="1" s="1"/>
  <c r="F68" i="1"/>
  <c r="H68" i="1" s="1"/>
  <c r="F67" i="1"/>
  <c r="H67" i="1" s="1"/>
  <c r="F66" i="1"/>
  <c r="H66" i="1" s="1"/>
  <c r="F65" i="1"/>
  <c r="H65" i="1" s="1"/>
  <c r="F63" i="1"/>
  <c r="H63" i="1" s="1"/>
  <c r="F62" i="1"/>
  <c r="H62" i="1" s="1"/>
  <c r="F60" i="1"/>
  <c r="H60" i="1" s="1"/>
  <c r="F58" i="1"/>
  <c r="H58" i="1" s="1"/>
  <c r="F57" i="1"/>
  <c r="H57" i="1" s="1"/>
  <c r="F56" i="1"/>
  <c r="H56" i="1" s="1"/>
  <c r="F55" i="1"/>
  <c r="H55" i="1" s="1"/>
  <c r="F54" i="1"/>
  <c r="H54" i="1" s="1"/>
  <c r="F53" i="1"/>
  <c r="H53" i="1" s="1"/>
  <c r="F52" i="1"/>
  <c r="H52" i="1" s="1"/>
  <c r="F51" i="1"/>
  <c r="H51" i="1" s="1"/>
  <c r="F50" i="1"/>
  <c r="H50" i="1" s="1"/>
  <c r="F48" i="1"/>
  <c r="H48" i="1" s="1"/>
  <c r="F47" i="1"/>
  <c r="H47" i="1" s="1"/>
  <c r="F46" i="1"/>
  <c r="H46" i="1" s="1"/>
  <c r="F45" i="1"/>
  <c r="H45" i="1" s="1"/>
  <c r="F39" i="1"/>
  <c r="H39" i="1" s="1"/>
  <c r="F38" i="1"/>
  <c r="H38" i="1" s="1"/>
  <c r="F37" i="1"/>
  <c r="H37" i="1" s="1"/>
  <c r="F36" i="1"/>
  <c r="H36" i="1" s="1"/>
  <c r="F34" i="1"/>
  <c r="H34" i="1" s="1"/>
  <c r="F33" i="1"/>
  <c r="H33" i="1" s="1"/>
  <c r="F32" i="1"/>
  <c r="H32" i="1" s="1"/>
  <c r="F31" i="1"/>
  <c r="H31" i="1" s="1"/>
  <c r="F29" i="1"/>
  <c r="H29" i="1" s="1"/>
  <c r="F28" i="1"/>
  <c r="H28" i="1" s="1"/>
  <c r="F27" i="1"/>
  <c r="H27" i="1" s="1"/>
  <c r="F25" i="1"/>
  <c r="H25" i="1" s="1"/>
  <c r="F23" i="1"/>
  <c r="H23" i="1" s="1"/>
  <c r="F22" i="1"/>
  <c r="H22" i="1" s="1"/>
  <c r="F20" i="1"/>
  <c r="H20" i="1" s="1"/>
  <c r="F18" i="1"/>
  <c r="H18" i="1" s="1"/>
  <c r="F17" i="1"/>
  <c r="H17" i="1" s="1"/>
  <c r="H131" i="1" l="1"/>
  <c r="G129" i="1"/>
  <c r="H93" i="1"/>
  <c r="H90" i="1"/>
  <c r="G91" i="1"/>
  <c r="H43" i="1"/>
  <c r="H14" i="1"/>
  <c r="G15" i="1"/>
  <c r="G148" i="1"/>
  <c r="G145" i="1"/>
  <c r="G146" i="1"/>
  <c r="G136" i="1"/>
  <c r="G137" i="1"/>
  <c r="G138" i="1"/>
  <c r="G139" i="1"/>
  <c r="G140" i="1"/>
  <c r="G141" i="1"/>
  <c r="G142" i="1"/>
  <c r="G143" i="1"/>
  <c r="G133" i="1"/>
  <c r="G134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30" i="1"/>
  <c r="G111" i="1"/>
  <c r="G112" i="1"/>
  <c r="G113" i="1"/>
  <c r="G114" i="1"/>
  <c r="G108" i="1"/>
  <c r="G109" i="1"/>
  <c r="G106" i="1"/>
  <c r="G103" i="1"/>
  <c r="G104" i="1"/>
  <c r="G105" i="1"/>
  <c r="G95" i="1"/>
  <c r="G96" i="1"/>
  <c r="G97" i="1"/>
  <c r="G98" i="1"/>
  <c r="G99" i="1"/>
  <c r="G100" i="1"/>
  <c r="G101" i="1"/>
  <c r="G86" i="1"/>
  <c r="G87" i="1"/>
  <c r="G88" i="1"/>
  <c r="G89" i="1"/>
  <c r="G84" i="1"/>
  <c r="G76" i="1"/>
  <c r="G77" i="1"/>
  <c r="G78" i="1"/>
  <c r="G79" i="1"/>
  <c r="G80" i="1"/>
  <c r="G81" i="1"/>
  <c r="G82" i="1"/>
  <c r="G72" i="1"/>
  <c r="G73" i="1"/>
  <c r="G74" i="1"/>
  <c r="G65" i="1"/>
  <c r="G66" i="1"/>
  <c r="G67" i="1"/>
  <c r="G68" i="1"/>
  <c r="G69" i="1"/>
  <c r="G70" i="1"/>
  <c r="G62" i="1"/>
  <c r="G63" i="1"/>
  <c r="G60" i="1"/>
  <c r="G50" i="1"/>
  <c r="G51" i="1"/>
  <c r="G52" i="1"/>
  <c r="G53" i="1"/>
  <c r="G54" i="1"/>
  <c r="G55" i="1"/>
  <c r="G56" i="1"/>
  <c r="G57" i="1"/>
  <c r="G58" i="1"/>
  <c r="G45" i="1"/>
  <c r="G46" i="1"/>
  <c r="G47" i="1"/>
  <c r="G48" i="1"/>
  <c r="G41" i="1"/>
  <c r="G36" i="1"/>
  <c r="G37" i="1"/>
  <c r="G38" i="1"/>
  <c r="G39" i="1"/>
  <c r="G31" i="1"/>
  <c r="G32" i="1"/>
  <c r="G33" i="1"/>
  <c r="G34" i="1"/>
  <c r="G27" i="1"/>
  <c r="G28" i="1"/>
  <c r="G29" i="1"/>
  <c r="G25" i="1"/>
  <c r="G18" i="1"/>
  <c r="G22" i="1"/>
  <c r="G23" i="1"/>
  <c r="G17" i="1"/>
  <c r="G20" i="1"/>
</calcChain>
</file>

<file path=xl/sharedStrings.xml><?xml version="1.0" encoding="utf-8"?>
<sst xmlns="http://schemas.openxmlformats.org/spreadsheetml/2006/main" count="360" uniqueCount="247">
  <si>
    <r>
      <rPr>
        <b/>
        <sz val="10"/>
        <rFont val="Arial"/>
        <family val="2"/>
      </rPr>
      <t>Культура, Гібрид</t>
    </r>
  </si>
  <si>
    <r>
      <rPr>
        <b/>
        <sz val="10"/>
        <rFont val="Arial"/>
        <family val="2"/>
      </rPr>
      <t>Опис</t>
    </r>
  </si>
  <si>
    <r>
      <rPr>
        <b/>
        <sz val="10"/>
        <rFont val="Arial"/>
        <family val="2"/>
      </rPr>
      <t>К-сть у пакеті</t>
    </r>
  </si>
  <si>
    <r>
      <rPr>
        <b/>
        <sz val="10"/>
        <rFont val="Arial"/>
        <family val="2"/>
      </rPr>
      <t>Форма</t>
    </r>
  </si>
  <si>
    <r>
      <rPr>
        <b/>
        <sz val="10"/>
        <rFont val="Arial"/>
        <family val="2"/>
      </rPr>
      <t>Диня</t>
    </r>
  </si>
  <si>
    <r>
      <rPr>
        <sz val="10"/>
        <rFont val="Arial"/>
        <family val="2"/>
      </rPr>
      <t>Кар’єра</t>
    </r>
  </si>
  <si>
    <r>
      <rPr>
        <sz val="10"/>
        <rFont val="Arial"/>
        <family val="2"/>
      </rPr>
      <t xml:space="preserve">Врожайний, середньо-ранній гібрид, з високою товарністю, лежкістю та транспортабельністю. Щільний та соковитий
</t>
    </r>
    <r>
      <rPr>
        <sz val="10"/>
        <rFont val="Arial"/>
        <family val="2"/>
      </rPr>
      <t>м’якуш, приємного помаранчевого кольору</t>
    </r>
  </si>
  <si>
    <r>
      <rPr>
        <sz val="10"/>
        <rFont val="Arial"/>
        <family val="2"/>
      </rPr>
      <t>нас.</t>
    </r>
  </si>
  <si>
    <r>
      <rPr>
        <sz val="10"/>
        <rFont val="Arial"/>
        <family val="2"/>
      </rPr>
      <t>Кумара</t>
    </r>
  </si>
  <si>
    <r>
      <rPr>
        <sz val="10"/>
        <rFont val="Arial"/>
        <family val="2"/>
      </rPr>
      <t xml:space="preserve">Ранній гібрид сортотипу Пієль де Сапо. Маса плоду 2,2-2,6 кг.
</t>
    </r>
    <r>
      <rPr>
        <sz val="10"/>
        <rFont val="Arial"/>
        <family val="2"/>
      </rPr>
      <t>М’якуш білий, щільний, хрумкий. Дуже солодка, має збалансовані високі смакові якості та аромат</t>
    </r>
  </si>
  <si>
    <r>
      <rPr>
        <b/>
        <sz val="10"/>
        <rFont val="Arial"/>
        <family val="2"/>
      </rPr>
      <t>Кабачок</t>
    </r>
  </si>
  <si>
    <r>
      <rPr>
        <sz val="10"/>
        <rFont val="Arial"/>
        <family val="2"/>
      </rPr>
      <t>Кавілі</t>
    </r>
  </si>
  <si>
    <r>
      <rPr>
        <sz val="10"/>
        <rFont val="Arial"/>
        <family val="2"/>
      </rPr>
      <t xml:space="preserve">Ультраранній високоврожайний гібрид, гарна адаптація до стресових умов, стабільне завязування за низьких
</t>
    </r>
    <r>
      <rPr>
        <sz val="10"/>
        <rFont val="Arial"/>
        <family val="2"/>
      </rPr>
      <t>температур</t>
    </r>
  </si>
  <si>
    <r>
      <rPr>
        <b/>
        <sz val="10"/>
        <rFont val="Arial"/>
        <family val="2"/>
      </rPr>
      <t>Кавун безнасінний</t>
    </r>
  </si>
  <si>
    <r>
      <rPr>
        <sz val="10"/>
        <rFont val="Arial"/>
        <family val="2"/>
      </rPr>
      <t>Бостон</t>
    </r>
  </si>
  <si>
    <r>
      <rPr>
        <sz val="10"/>
        <rFont val="Arial"/>
        <family val="2"/>
      </rPr>
      <t>Ранньостиглий, круглий, дуже солодкий</t>
    </r>
  </si>
  <si>
    <r>
      <rPr>
        <sz val="10"/>
        <rFont val="Arial"/>
        <family val="2"/>
      </rPr>
      <t>Стайл</t>
    </r>
  </si>
  <si>
    <r>
      <rPr>
        <sz val="10"/>
        <rFont val="Arial"/>
        <family val="2"/>
      </rPr>
      <t xml:space="preserve">Ранній, високопродуктивний. Неперевершена якість та
</t>
    </r>
    <r>
      <rPr>
        <sz val="10"/>
        <rFont val="Arial"/>
        <family val="2"/>
      </rPr>
      <t>зовнішний вигляд, темно-зелені плоди 5-7 кг</t>
    </r>
  </si>
  <si>
    <r>
      <rPr>
        <b/>
        <sz val="10"/>
        <rFont val="Arial"/>
        <family val="2"/>
      </rPr>
      <t>Кавун безнасінний жовтий</t>
    </r>
  </si>
  <si>
    <r>
      <rPr>
        <sz val="10"/>
        <rFont val="Arial"/>
        <family val="2"/>
      </rPr>
      <t>Пекін</t>
    </r>
  </si>
  <si>
    <r>
      <rPr>
        <sz val="10"/>
        <rFont val="Arial"/>
        <family val="2"/>
      </rPr>
      <t xml:space="preserve">Раннє дозрівання. Привабливі круглі плоди тигрового
</t>
    </r>
    <r>
      <rPr>
        <sz val="10"/>
        <rFont val="Arial"/>
        <family val="2"/>
      </rPr>
      <t>забарвлення, 3-5 кг</t>
    </r>
  </si>
  <si>
    <r>
      <rPr>
        <b/>
        <sz val="10"/>
        <rFont val="Arial"/>
        <family val="2"/>
      </rPr>
      <t>Кавун видовжено-овальний</t>
    </r>
  </si>
  <si>
    <r>
      <rPr>
        <sz val="10"/>
        <rFont val="Arial"/>
        <family val="2"/>
      </rPr>
      <t>Думара</t>
    </r>
  </si>
  <si>
    <r>
      <rPr>
        <sz val="10"/>
        <rFont val="Arial"/>
        <family val="2"/>
      </rPr>
      <t>Високі смакові якості, стійкий до сонячних опіків,72-78 дн</t>
    </r>
  </si>
  <si>
    <r>
      <rPr>
        <sz val="10"/>
        <rFont val="Arial"/>
        <family val="2"/>
      </rPr>
      <t>Леді</t>
    </r>
  </si>
  <si>
    <r>
      <rPr>
        <sz val="10"/>
        <rFont val="Arial"/>
        <family val="2"/>
      </rPr>
      <t>Ранній, високі смакові якості, 62-65 дн</t>
    </r>
  </si>
  <si>
    <r>
      <rPr>
        <sz val="10"/>
        <rFont val="Arial"/>
        <family val="2"/>
      </rPr>
      <t xml:space="preserve">Турбо 840
</t>
    </r>
    <r>
      <rPr>
        <sz val="8"/>
        <color rgb="FFFFFFFF"/>
        <rFont val="Calibri"/>
        <family val="2"/>
      </rPr>
      <t>Н</t>
    </r>
  </si>
  <si>
    <r>
      <rPr>
        <sz val="10"/>
        <rFont val="Arial"/>
        <family val="2"/>
      </rPr>
      <t xml:space="preserve">Ранньостиглий, потужна здорова рослина, крупні привабливі
</t>
    </r>
    <r>
      <rPr>
        <sz val="10"/>
        <rFont val="Arial"/>
        <family val="2"/>
      </rPr>
      <t>плоди, темно-червоний м’якуш, 65-68 дн</t>
    </r>
  </si>
  <si>
    <r>
      <rPr>
        <b/>
        <sz val="10"/>
        <rFont val="Arial"/>
        <family val="2"/>
      </rPr>
      <t>Кавун круглий ранній</t>
    </r>
  </si>
  <si>
    <r>
      <rPr>
        <sz val="10"/>
        <rFont val="Arial"/>
        <family val="2"/>
      </rPr>
      <t>НУН 21613</t>
    </r>
  </si>
  <si>
    <r>
      <rPr>
        <sz val="10"/>
        <rFont val="Arial"/>
        <family val="2"/>
      </rPr>
      <t xml:space="preserve">Продуктивність та висока товарність плодів, щільний
</t>
    </r>
    <r>
      <rPr>
        <sz val="10"/>
        <rFont val="Arial"/>
        <family val="2"/>
      </rPr>
      <t>червоний м’якуш, тривале збереження якості, 62-65 дн</t>
    </r>
  </si>
  <si>
    <r>
      <rPr>
        <sz val="10"/>
        <rFont val="Arial"/>
        <family val="2"/>
      </rPr>
      <t>Талісман</t>
    </r>
  </si>
  <si>
    <r>
      <rPr>
        <sz val="10"/>
        <rFont val="Arial"/>
        <family val="2"/>
      </rPr>
      <t xml:space="preserve">Потужна рослина, висока продуктивність та однорідність,
</t>
    </r>
    <r>
      <rPr>
        <sz val="10"/>
        <rFont val="Arial"/>
        <family val="2"/>
      </rPr>
      <t>пластичний до умов вирощування, 62- 65 дн</t>
    </r>
  </si>
  <si>
    <r>
      <rPr>
        <sz val="10"/>
        <rFont val="Arial"/>
        <family val="2"/>
      </rPr>
      <t>Тамерлан</t>
    </r>
  </si>
  <si>
    <r>
      <rPr>
        <sz val="10"/>
        <rFont val="Arial"/>
        <family val="2"/>
      </rPr>
      <t xml:space="preserve">Сильна рослина, крупні плоди, високоврожайний, смакові
</t>
    </r>
    <r>
      <rPr>
        <sz val="10"/>
        <rFont val="Arial"/>
        <family val="2"/>
      </rPr>
      <t>якості, 65-68 дн</t>
    </r>
  </si>
  <si>
    <r>
      <rPr>
        <sz val="10"/>
        <rFont val="Arial"/>
        <family val="2"/>
      </rPr>
      <t>Трофі</t>
    </r>
  </si>
  <si>
    <r>
      <rPr>
        <sz val="10"/>
        <rFont val="Arial"/>
        <family val="2"/>
      </rPr>
      <t xml:space="preserve">Оптимальний розмір, з високими смаковими якостями, 62-65
</t>
    </r>
    <r>
      <rPr>
        <sz val="10"/>
        <rFont val="Arial"/>
        <family val="2"/>
      </rPr>
      <t>днів</t>
    </r>
  </si>
  <si>
    <r>
      <rPr>
        <b/>
        <sz val="10"/>
        <rFont val="Arial"/>
        <family val="2"/>
      </rPr>
      <t>Кавун круглий ультра ранній</t>
    </r>
  </si>
  <si>
    <r>
      <rPr>
        <sz val="10"/>
        <rFont val="Arial"/>
        <family val="2"/>
      </rPr>
      <t xml:space="preserve">Вікторія       </t>
    </r>
    <r>
      <rPr>
        <vertAlign val="subscript"/>
        <sz val="8"/>
        <color rgb="FFFFFFFF"/>
        <rFont val="Calibri"/>
        <family val="2"/>
      </rPr>
      <t>Н</t>
    </r>
  </si>
  <si>
    <r>
      <rPr>
        <sz val="10"/>
        <rFont val="Arial"/>
        <family val="2"/>
      </rPr>
      <t xml:space="preserve">Ранньостиглий 56-60 дн., лідер у надранньому сегменті, з
</t>
    </r>
    <r>
      <rPr>
        <sz val="10"/>
        <rFont val="Arial"/>
        <family val="2"/>
      </rPr>
      <t>високими смаковими якостями</t>
    </r>
  </si>
  <si>
    <r>
      <rPr>
        <sz val="10"/>
        <rFont val="Arial"/>
        <family val="2"/>
      </rPr>
      <t>Інсепшен</t>
    </r>
  </si>
  <si>
    <r>
      <rPr>
        <sz val="10"/>
        <rFont val="Arial"/>
        <family val="2"/>
      </rPr>
      <t xml:space="preserve">Привабливі плоди оптимального розміру для вимог супермаркетів, темно-червоний м'якуш, високі смакові якості,
</t>
    </r>
    <r>
      <rPr>
        <sz val="10"/>
        <rFont val="Arial"/>
        <family val="2"/>
      </rPr>
      <t>58-62 дн</t>
    </r>
  </si>
  <si>
    <r>
      <rPr>
        <sz val="10"/>
        <rFont val="Arial"/>
        <family val="2"/>
      </rPr>
      <t>Крісбі</t>
    </r>
  </si>
  <si>
    <r>
      <rPr>
        <sz val="10"/>
        <rFont val="Arial"/>
        <family val="2"/>
      </rPr>
      <t>Ультра рання продукція 58-62 дн. Стабільний результат</t>
    </r>
  </si>
  <si>
    <r>
      <rPr>
        <sz val="10"/>
        <rFont val="Arial"/>
        <family val="2"/>
      </rPr>
      <t>Ред стар</t>
    </r>
  </si>
  <si>
    <r>
      <rPr>
        <sz val="10"/>
        <rFont val="Arial"/>
        <family val="2"/>
      </rPr>
      <t>Темно-зеленого кольору, 60-65 дн</t>
    </r>
  </si>
  <si>
    <r>
      <rPr>
        <b/>
        <sz val="10"/>
        <rFont val="Arial"/>
        <family val="2"/>
      </rPr>
      <t>Кавун персональний</t>
    </r>
  </si>
  <si>
    <r>
      <rPr>
        <sz val="10"/>
        <rFont val="Arial"/>
        <family val="2"/>
      </rPr>
      <t>Преміум</t>
    </r>
  </si>
  <si>
    <r>
      <rPr>
        <sz val="10"/>
        <rFont val="Arial"/>
        <family val="2"/>
      </rPr>
      <t>Персональний кавун екстра якості. Ультра-ранній, урожайний, фо</t>
    </r>
    <r>
      <rPr>
        <vertAlign val="superscript"/>
        <sz val="8"/>
        <color rgb="FFFFFFFF"/>
        <rFont val="Calibri"/>
        <family val="2"/>
      </rPr>
      <t>Н</t>
    </r>
    <r>
      <rPr>
        <sz val="10"/>
        <rFont val="Arial"/>
        <family val="2"/>
      </rPr>
      <t xml:space="preserve">рмує привабливі округло-видовжені плоди 2,5-3,5 кг.
</t>
    </r>
    <r>
      <rPr>
        <sz val="10"/>
        <rFont val="Arial"/>
        <family val="2"/>
      </rPr>
      <t xml:space="preserve">Насичено-червоний хрумкий м’якуш із дуже маленьким
</t>
    </r>
    <r>
      <rPr>
        <sz val="10"/>
        <rFont val="Arial"/>
        <family val="2"/>
      </rPr>
      <t>їстівним насінням</t>
    </r>
  </si>
  <si>
    <r>
      <rPr>
        <b/>
        <sz val="10"/>
        <rFont val="Arial"/>
        <family val="2"/>
      </rPr>
      <t>Морква тип імператор</t>
    </r>
  </si>
  <si>
    <r>
      <rPr>
        <sz val="10"/>
        <rFont val="Arial"/>
        <family val="2"/>
      </rPr>
      <t>Кріспікат</t>
    </r>
  </si>
  <si>
    <r>
      <rPr>
        <sz val="10"/>
        <rFont val="Arial"/>
        <family val="2"/>
      </rPr>
      <t>Для виробництва снеків. 25-30 см</t>
    </r>
  </si>
  <si>
    <r>
      <rPr>
        <sz val="10"/>
        <rFont val="Arial"/>
        <family val="2"/>
      </rPr>
      <t>Хайкат</t>
    </r>
  </si>
  <si>
    <r>
      <rPr>
        <sz val="10"/>
        <rFont val="Arial"/>
        <family val="2"/>
      </rPr>
      <t>Ханіснек</t>
    </r>
  </si>
  <si>
    <r>
      <rPr>
        <sz val="10"/>
        <rFont val="Arial"/>
        <family val="2"/>
      </rPr>
      <t>Апперкат</t>
    </r>
  </si>
  <si>
    <r>
      <rPr>
        <b/>
        <sz val="10"/>
        <rFont val="Arial"/>
        <family val="2"/>
      </rPr>
      <t>Морква тип нанте</t>
    </r>
  </si>
  <si>
    <r>
      <rPr>
        <sz val="10"/>
        <rFont val="Arial"/>
        <family val="2"/>
      </rPr>
      <t>Альянс</t>
    </r>
  </si>
  <si>
    <r>
      <rPr>
        <sz val="10"/>
        <rFont val="Arial"/>
        <family val="2"/>
      </rPr>
      <t xml:space="preserve">Надзвичайно стійкий до хвороб, високоврожайний,
</t>
    </r>
    <r>
      <rPr>
        <sz val="10"/>
        <rFont val="Arial"/>
        <family val="2"/>
      </rPr>
      <t xml:space="preserve">пластичний гібрид, який підходить для вирощування на різних типах ґрунтів, незалежно від погодних
</t>
    </r>
    <r>
      <rPr>
        <sz val="10"/>
        <rFont val="Arial"/>
        <family val="2"/>
      </rPr>
      <t>умо</t>
    </r>
  </si>
  <si>
    <r>
      <rPr>
        <sz val="10"/>
        <rFont val="Arial"/>
        <family val="2"/>
      </rPr>
      <t>Бріліанс</t>
    </r>
  </si>
  <si>
    <r>
      <rPr>
        <sz val="10"/>
        <rFont val="Arial"/>
        <family val="2"/>
      </rPr>
      <t xml:space="preserve">Потужна рослина, з привабливими плодами та відмінним кольором, ідеальна для мех. збирання, зберігання та
</t>
    </r>
    <r>
      <rPr>
        <sz val="10"/>
        <rFont val="Arial"/>
        <family val="2"/>
      </rPr>
      <t>переробки</t>
    </r>
  </si>
  <si>
    <r>
      <rPr>
        <sz val="10"/>
        <rFont val="Arial"/>
        <family val="2"/>
      </rPr>
      <t>Дейлянс</t>
    </r>
  </si>
  <si>
    <r>
      <rPr>
        <sz val="10"/>
        <rFont val="Arial"/>
        <family val="2"/>
      </rPr>
      <t xml:space="preserve">Ідеальний гібрид для мех. збирання, середньо тривалого
</t>
    </r>
    <r>
      <rPr>
        <sz val="10"/>
        <rFont val="Arial"/>
        <family val="2"/>
      </rPr>
      <t>зберігання та переробки. привабливі, однорідні плоди</t>
    </r>
  </si>
  <si>
    <r>
      <rPr>
        <sz val="10"/>
        <rFont val="Arial"/>
        <family val="2"/>
      </rPr>
      <t>Елеганза</t>
    </r>
  </si>
  <si>
    <r>
      <rPr>
        <sz val="10"/>
        <rFont val="Arial"/>
        <family val="2"/>
      </rPr>
      <t xml:space="preserve">Супероднорідна продукція з гладенькими коренеплодами,
</t>
    </r>
    <r>
      <rPr>
        <sz val="10"/>
        <rFont val="Arial"/>
        <family val="2"/>
      </rPr>
      <t>ідеальна для мех. уборки та трив. Зберіг</t>
    </r>
  </si>
  <si>
    <r>
      <rPr>
        <sz val="10"/>
        <rFont val="Arial"/>
        <family val="2"/>
      </rPr>
      <t>Лагуна</t>
    </r>
  </si>
  <si>
    <r>
      <rPr>
        <sz val="10"/>
        <rFont val="Arial"/>
        <family val="2"/>
      </rPr>
      <t xml:space="preserve">Суперрання (60-65 днів) з унікальною однорідністю
</t>
    </r>
    <r>
      <rPr>
        <sz val="10"/>
        <rFont val="Arial"/>
        <family val="2"/>
      </rPr>
      <t>коренеплодів</t>
    </r>
  </si>
  <si>
    <r>
      <rPr>
        <sz val="10"/>
        <rFont val="Arial"/>
        <family val="2"/>
      </rPr>
      <t xml:space="preserve">Романс         </t>
    </r>
    <r>
      <rPr>
        <vertAlign val="subscript"/>
        <sz val="8"/>
        <color rgb="FFFFFFFF"/>
        <rFont val="Calibri"/>
        <family val="2"/>
      </rPr>
      <t>Н</t>
    </r>
  </si>
  <si>
    <r>
      <rPr>
        <sz val="10"/>
        <rFont val="Arial"/>
        <family val="2"/>
      </rPr>
      <t xml:space="preserve">Супероднорідна продукція, добре підходить для миття.
</t>
    </r>
    <r>
      <rPr>
        <sz val="10"/>
        <rFont val="Arial"/>
        <family val="2"/>
      </rPr>
      <t>ідеальна для мех. уборки та тривалого зберігання</t>
    </r>
  </si>
  <si>
    <r>
      <rPr>
        <sz val="10"/>
        <rFont val="Arial"/>
        <family val="2"/>
      </rPr>
      <t>Сіркана</t>
    </r>
  </si>
  <si>
    <r>
      <rPr>
        <sz val="10"/>
        <rFont val="Arial"/>
        <family val="2"/>
      </rPr>
      <t xml:space="preserve">Високоврожайна (120-125 днів) з високими смаковими
</t>
    </r>
    <r>
      <rPr>
        <sz val="10"/>
        <rFont val="Arial"/>
        <family val="2"/>
      </rPr>
      <t>властивостями. придатна до мех. збирання</t>
    </r>
  </si>
  <si>
    <r>
      <rPr>
        <sz val="10"/>
        <rFont val="Arial"/>
        <family val="2"/>
      </rPr>
      <t>Флоранс</t>
    </r>
  </si>
  <si>
    <r>
      <rPr>
        <sz val="10"/>
        <rFont val="Arial"/>
        <family val="2"/>
      </rPr>
      <t xml:space="preserve">Приваблива морква , з вегетаційним періодом 120-125 днів, для тривалого зберігання, придатна до механізованого
</t>
    </r>
    <r>
      <rPr>
        <sz val="10"/>
        <rFont val="Arial"/>
        <family val="2"/>
      </rPr>
      <t xml:space="preserve">збирання. Гладкі коренеплоди насиченого помаранчевого
</t>
    </r>
    <r>
      <rPr>
        <sz val="10"/>
        <rFont val="Arial"/>
        <family val="2"/>
      </rPr>
      <t>кольору</t>
    </r>
  </si>
  <si>
    <r>
      <rPr>
        <sz val="10"/>
        <rFont val="Arial"/>
        <family val="2"/>
      </rPr>
      <t>Рокфаєр</t>
    </r>
  </si>
  <si>
    <r>
      <rPr>
        <sz val="10"/>
        <rFont val="Arial"/>
        <family val="2"/>
      </rPr>
      <t xml:space="preserve">Тип флаке, пізній гібрид (140-150 днів) для усіх видів
</t>
    </r>
    <r>
      <rPr>
        <sz val="10"/>
        <rFont val="Arial"/>
        <family val="2"/>
      </rPr>
      <t>переробки та свіжого ринку</t>
    </r>
  </si>
  <si>
    <r>
      <rPr>
        <b/>
        <sz val="10"/>
        <rFont val="Arial"/>
        <family val="2"/>
      </rPr>
      <t>Морква тип шантане</t>
    </r>
  </si>
  <si>
    <r>
      <rPr>
        <sz val="10"/>
        <rFont val="Arial"/>
        <family val="2"/>
      </rPr>
      <t>Кумбре</t>
    </r>
  </si>
  <si>
    <r>
      <rPr>
        <sz val="10"/>
        <rFont val="Arial"/>
        <family val="2"/>
      </rPr>
      <t xml:space="preserve">Середньопізній гібрид,120-125 днів, дуже пластичний у вирощуванні. Правильної конічної форми, довжина
</t>
    </r>
    <r>
      <rPr>
        <sz val="10"/>
        <rFont val="Arial"/>
        <family val="2"/>
      </rPr>
      <t xml:space="preserve">коренеплода 13-16 см. Рекомендована густота посіву 0.8-1.2
</t>
    </r>
    <r>
      <rPr>
        <sz val="10"/>
        <rFont val="Arial"/>
        <family val="2"/>
      </rPr>
      <t>млн/га. Стійкий до розтріскування</t>
    </r>
  </si>
  <si>
    <r>
      <rPr>
        <b/>
        <sz val="10"/>
        <rFont val="Arial"/>
        <family val="2"/>
      </rPr>
      <t>Огіркок для закритого ґрунту</t>
    </r>
  </si>
  <si>
    <r>
      <rPr>
        <sz val="10"/>
        <rFont val="Arial"/>
        <family val="2"/>
      </rPr>
      <t>Антісіпатор</t>
    </r>
  </si>
  <si>
    <r>
      <rPr>
        <sz val="10"/>
        <rFont val="Arial"/>
        <family val="2"/>
      </rPr>
      <t>Ранньостиглий, для весняного та осіннього вирощування</t>
    </r>
  </si>
  <si>
    <r>
      <rPr>
        <sz val="10"/>
        <rFont val="Arial"/>
        <family val="2"/>
      </rPr>
      <t>Барвіна</t>
    </r>
  </si>
  <si>
    <r>
      <rPr>
        <sz val="10"/>
        <rFont val="Arial"/>
        <family val="2"/>
      </rPr>
      <t xml:space="preserve">Ранньостиглий, для першого обороту, темно-зелені однорідні
</t>
    </r>
    <r>
      <rPr>
        <sz val="10"/>
        <rFont val="Arial"/>
        <family val="2"/>
      </rPr>
      <t>глянцеві плоди</t>
    </r>
  </si>
  <si>
    <r>
      <rPr>
        <sz val="10"/>
        <rFont val="Arial"/>
        <family val="2"/>
      </rPr>
      <t>Бетіна</t>
    </r>
  </si>
  <si>
    <r>
      <rPr>
        <sz val="10"/>
        <rFont val="Arial"/>
        <family val="2"/>
      </rPr>
      <t>Ультра ранній, високоврожайний</t>
    </r>
  </si>
  <si>
    <r>
      <rPr>
        <sz val="10"/>
        <rFont val="Arial"/>
        <family val="2"/>
      </rPr>
      <t>Директор</t>
    </r>
  </si>
  <si>
    <r>
      <rPr>
        <sz val="10"/>
        <rFont val="Arial"/>
        <family val="2"/>
      </rPr>
      <t>Висока урожайність, тривале та стабільне плодоношення</t>
    </r>
  </si>
  <si>
    <r>
      <rPr>
        <sz val="10"/>
        <rFont val="Arial"/>
        <family val="2"/>
      </rPr>
      <t>Пікскор</t>
    </r>
  </si>
  <si>
    <r>
      <rPr>
        <sz val="10"/>
        <rFont val="Arial"/>
        <family val="2"/>
      </rPr>
      <t xml:space="preserve">Ранньостиглий гібрид з  високою стійкістю до стресів та хвороб. Тіневитривалий. Найкращий вибір для другого
</t>
    </r>
    <r>
      <rPr>
        <sz val="10"/>
        <rFont val="Arial"/>
        <family val="2"/>
      </rPr>
      <t>обороту</t>
    </r>
  </si>
  <si>
    <r>
      <rPr>
        <sz val="10"/>
        <rFont val="Arial"/>
        <family val="2"/>
      </rPr>
      <t>Стентор</t>
    </r>
  </si>
  <si>
    <r>
      <rPr>
        <sz val="10"/>
        <rFont val="Arial"/>
        <family val="2"/>
      </rPr>
      <t xml:space="preserve">Ранньостиглийю Стабільне плодоношення в несприятливих погодних умовах. Підходить для вирощування у першому та
</t>
    </r>
    <r>
      <rPr>
        <sz val="10"/>
        <rFont val="Arial"/>
        <family val="2"/>
      </rPr>
      <t>другому оборотах</t>
    </r>
  </si>
  <si>
    <r>
      <rPr>
        <b/>
        <sz val="10"/>
        <rFont val="Arial"/>
        <family val="2"/>
      </rPr>
      <t>Огірок бджолозапильний</t>
    </r>
  </si>
  <si>
    <r>
      <rPr>
        <sz val="10"/>
        <rFont val="Arial"/>
        <family val="2"/>
      </rPr>
      <t>Аякс</t>
    </r>
  </si>
  <si>
    <r>
      <rPr>
        <sz val="10"/>
        <rFont val="Arial"/>
        <family val="2"/>
      </rPr>
      <t>Ранній, високоврожайний, універсальний</t>
    </r>
  </si>
  <si>
    <r>
      <rPr>
        <sz val="10"/>
        <rFont val="Arial"/>
        <family val="2"/>
      </rPr>
      <t>Гектор</t>
    </r>
  </si>
  <si>
    <r>
      <rPr>
        <sz val="10"/>
        <rFont val="Arial"/>
        <family val="2"/>
      </rPr>
      <t>Ультра ранній кущовий гібрид</t>
    </r>
  </si>
  <si>
    <r>
      <rPr>
        <sz val="10"/>
        <rFont val="Arial"/>
        <family val="2"/>
      </rPr>
      <t>Спарта</t>
    </r>
  </si>
  <si>
    <r>
      <rPr>
        <sz val="10"/>
        <rFont val="Arial"/>
        <family val="2"/>
      </rPr>
      <t>Ранній, високоврожайний. Висока стійкість до переноспорозу</t>
    </r>
  </si>
  <si>
    <r>
      <rPr>
        <b/>
        <sz val="10"/>
        <rFont val="Arial"/>
        <family val="2"/>
      </rPr>
      <t>Огірок для переробки</t>
    </r>
  </si>
  <si>
    <r>
      <rPr>
        <sz val="10"/>
        <rFont val="Arial"/>
        <family val="2"/>
      </rPr>
      <t>Кріспіна</t>
    </r>
  </si>
  <si>
    <r>
      <rPr>
        <sz val="10"/>
        <rFont val="Arial"/>
        <family val="2"/>
      </rPr>
      <t xml:space="preserve">Стабільне плодоношення з якісними плодами. Можливість
</t>
    </r>
    <r>
      <rPr>
        <sz val="10"/>
        <rFont val="Arial"/>
        <family val="2"/>
      </rPr>
      <t>вирощування без зрошення.</t>
    </r>
  </si>
  <si>
    <r>
      <rPr>
        <sz val="10"/>
        <rFont val="Arial"/>
        <family val="2"/>
      </rPr>
      <t>Нейліна</t>
    </r>
  </si>
  <si>
    <r>
      <rPr>
        <sz val="10"/>
        <rFont val="Arial"/>
        <family val="2"/>
      </rPr>
      <t xml:space="preserve">Ранньостиглий гібрид, Тривале плодоношенняю Висока
</t>
    </r>
    <r>
      <rPr>
        <sz val="10"/>
        <rFont val="Arial"/>
        <family val="2"/>
      </rPr>
      <t>врожайність та якість корнішона</t>
    </r>
  </si>
  <si>
    <r>
      <rPr>
        <sz val="10"/>
        <rFont val="Arial"/>
        <family val="2"/>
      </rPr>
      <t>Платіна</t>
    </r>
  </si>
  <si>
    <r>
      <rPr>
        <sz val="10"/>
        <rFont val="Arial"/>
        <family val="2"/>
      </rPr>
      <t xml:space="preserve">Високоврожайний гібрид, добре розвинена відкрита рослина
</t>
    </r>
    <r>
      <rPr>
        <sz val="10"/>
        <rFont val="Arial"/>
        <family val="2"/>
      </rPr>
      <t>з малим листям</t>
    </r>
  </si>
  <si>
    <r>
      <rPr>
        <sz val="10"/>
        <rFont val="Arial"/>
        <family val="2"/>
      </rPr>
      <t>Пролікс</t>
    </r>
  </si>
  <si>
    <r>
      <rPr>
        <sz val="10"/>
        <rFont val="Arial"/>
        <family val="2"/>
      </rPr>
      <t xml:space="preserve">Сильна рослина, найбільш стійка до кліща та вірусів з
</t>
    </r>
    <r>
      <rPr>
        <sz val="10"/>
        <rFont val="Arial"/>
        <family val="2"/>
      </rPr>
      <t>високим потенціалом врожайності</t>
    </r>
  </si>
  <si>
    <r>
      <rPr>
        <sz val="10"/>
        <rFont val="Arial"/>
        <family val="2"/>
      </rPr>
      <t>Проскор</t>
    </r>
  </si>
  <si>
    <r>
      <rPr>
        <sz val="10"/>
        <rFont val="Arial"/>
        <family val="2"/>
      </rPr>
      <t>Ранній високий врожай. Відкрита генеративна рослина зручна для збору врожаю. Для вирощування пікуля і корнішона</t>
    </r>
  </si>
  <si>
    <r>
      <rPr>
        <sz val="10"/>
        <rFont val="Arial"/>
        <family val="2"/>
      </rPr>
      <t>Сатіна</t>
    </r>
  </si>
  <si>
    <r>
      <rPr>
        <sz val="10"/>
        <rFont val="Arial"/>
        <family val="2"/>
      </rPr>
      <t xml:space="preserve">Високоврожайний гібрид з високою плодовіддачею  на
</t>
    </r>
    <r>
      <rPr>
        <sz val="10"/>
        <rFont val="Arial"/>
        <family val="2"/>
      </rPr>
      <t>початку сезону</t>
    </r>
  </si>
  <si>
    <r>
      <rPr>
        <sz val="10"/>
        <rFont val="Arial"/>
        <family val="2"/>
      </rPr>
      <t>Циркон</t>
    </r>
  </si>
  <si>
    <r>
      <rPr>
        <sz val="10"/>
        <rFont val="Arial"/>
        <family val="2"/>
      </rPr>
      <t xml:space="preserve">Рослина з високою стійкістю до переноспори. Світло зелені
</t>
    </r>
    <r>
      <rPr>
        <sz val="10"/>
        <rFont val="Arial"/>
        <family val="2"/>
      </rPr>
      <t>плоди</t>
    </r>
  </si>
  <si>
    <r>
      <rPr>
        <b/>
        <sz val="10"/>
        <rFont val="Arial"/>
        <family val="2"/>
      </rPr>
      <t>Огірок довгоплідний</t>
    </r>
  </si>
  <si>
    <r>
      <rPr>
        <sz val="10"/>
        <rFont val="Arial"/>
        <family val="2"/>
      </rPr>
      <t>Хай лайт</t>
    </r>
  </si>
  <si>
    <r>
      <rPr>
        <sz val="10"/>
        <rFont val="Arial"/>
        <family val="2"/>
      </rPr>
      <t xml:space="preserve">Довгоплідний, гладкий огірок 35-40 см, для вирощування у скляних теплицях в одне стебло із приспуском в періоди осінь зима-весна на світлокультурі. Коротке міжвузля, компактний лист, відкрита рослина. Високий вихід, товарність та лежкість
</t>
    </r>
    <r>
      <rPr>
        <sz val="10"/>
        <rFont val="Arial"/>
        <family val="2"/>
      </rPr>
      <t>плодів</t>
    </r>
  </si>
  <si>
    <r>
      <rPr>
        <b/>
        <sz val="10"/>
        <rFont val="Arial"/>
        <family val="2"/>
      </rPr>
      <t>Перець солодкий</t>
    </r>
  </si>
  <si>
    <r>
      <rPr>
        <sz val="10"/>
        <rFont val="Arial"/>
        <family val="2"/>
      </rPr>
      <t>Джеміні</t>
    </r>
  </si>
  <si>
    <r>
      <rPr>
        <sz val="10"/>
        <rFont val="Arial"/>
        <family val="2"/>
      </rPr>
      <t xml:space="preserve">Ультраранній гібрид, плоди кубовидно-видовженої форми, з
</t>
    </r>
    <r>
      <rPr>
        <sz val="10"/>
        <rFont val="Arial"/>
        <family val="2"/>
      </rPr>
      <t>відмінним яскраво-жовтим кольором</t>
    </r>
  </si>
  <si>
    <r>
      <rPr>
        <sz val="10"/>
        <rFont val="Arial"/>
        <family val="2"/>
      </rPr>
      <t>Клаудіо</t>
    </r>
  </si>
  <si>
    <r>
      <rPr>
        <sz val="10"/>
        <rFont val="Arial"/>
        <family val="2"/>
      </rPr>
      <t xml:space="preserve">Середньранній гібрид, кубовидно-видовжені плоди, темно-
</t>
    </r>
    <r>
      <rPr>
        <sz val="10"/>
        <rFont val="Arial"/>
        <family val="2"/>
      </rPr>
      <t>червоного кольору</t>
    </r>
  </si>
  <si>
    <r>
      <rPr>
        <sz val="10"/>
        <rFont val="Arial"/>
        <family val="2"/>
      </rPr>
      <t>Самандер</t>
    </r>
  </si>
  <si>
    <r>
      <rPr>
        <sz val="10"/>
        <rFont val="Arial"/>
        <family val="2"/>
      </rPr>
      <t xml:space="preserve">Ранній високоврожайний гібрид, з рясним зав'язуванням та
</t>
    </r>
    <r>
      <rPr>
        <sz val="10"/>
        <rFont val="Arial"/>
        <family val="2"/>
      </rPr>
      <t>концентрованим дозріванням, плоди конічної форми</t>
    </r>
  </si>
  <si>
    <r>
      <rPr>
        <sz val="10"/>
        <rFont val="Arial"/>
        <family val="2"/>
      </rPr>
      <t>Рікардо</t>
    </r>
  </si>
  <si>
    <r>
      <rPr>
        <sz val="10"/>
        <rFont val="Arial"/>
        <family val="2"/>
      </rPr>
      <t xml:space="preserve">Ранній гібрид з надвисоким потенціалом врожайності. Плоди насиченого червоного кольору, мають товсту стінку. Має стійкості від основних вірусів мозаїки та толерантність до
</t>
    </r>
    <r>
      <rPr>
        <sz val="10"/>
        <rFont val="Arial"/>
        <family val="2"/>
      </rPr>
      <t>вірусу плямистого вянення</t>
    </r>
  </si>
  <si>
    <r>
      <rPr>
        <b/>
        <sz val="10"/>
        <rFont val="Arial"/>
        <family val="2"/>
      </rPr>
      <t>Салат</t>
    </r>
  </si>
  <si>
    <r>
      <rPr>
        <sz val="10"/>
        <rFont val="Arial"/>
        <family val="2"/>
      </rPr>
      <t>Бартімер</t>
    </r>
  </si>
  <si>
    <r>
      <rPr>
        <sz val="10"/>
        <rFont val="Arial"/>
        <family val="2"/>
      </rPr>
      <t>Світло-зелений листовий салат типу лолло біонда</t>
    </r>
  </si>
  <si>
    <r>
      <rPr>
        <sz val="10"/>
        <rFont val="Arial"/>
        <family val="2"/>
      </rPr>
      <t>др.</t>
    </r>
  </si>
  <si>
    <r>
      <rPr>
        <sz val="10"/>
        <rFont val="Arial"/>
        <family val="2"/>
      </rPr>
      <t xml:space="preserve">Гондар       </t>
    </r>
    <r>
      <rPr>
        <vertAlign val="superscript"/>
        <sz val="8"/>
        <color rgb="FFFFFFFF"/>
        <rFont val="Calibri"/>
        <family val="2"/>
      </rPr>
      <t>Н</t>
    </r>
  </si>
  <si>
    <r>
      <rPr>
        <sz val="10"/>
        <rFont val="Arial"/>
        <family val="2"/>
      </rPr>
      <t xml:space="preserve">Салат типу Айсберг для всесезонного вирощування з
</t>
    </r>
    <r>
      <rPr>
        <sz val="10"/>
        <rFont val="Arial"/>
        <family val="2"/>
      </rPr>
      <t>щільними округлими головками</t>
    </r>
  </si>
  <si>
    <r>
      <rPr>
        <sz val="10"/>
        <rFont val="Arial"/>
        <family val="2"/>
      </rPr>
      <t>Данстар</t>
    </r>
  </si>
  <si>
    <r>
      <rPr>
        <sz val="10"/>
        <rFont val="Arial"/>
        <family val="2"/>
      </rPr>
      <t xml:space="preserve">Світло-зелений з глянцевим відблиском,хрусткий листовий
</t>
    </r>
    <r>
      <rPr>
        <sz val="10"/>
        <rFont val="Arial"/>
        <family val="2"/>
      </rPr>
      <t>салат типу фрілліс</t>
    </r>
  </si>
  <si>
    <r>
      <rPr>
        <sz val="10"/>
        <rFont val="Arial"/>
        <family val="2"/>
      </rPr>
      <t>Революція</t>
    </r>
  </si>
  <si>
    <r>
      <rPr>
        <sz val="10"/>
        <rFont val="Arial"/>
        <family val="2"/>
      </rPr>
      <t xml:space="preserve">Лолло росса тип, забарвлення листя від темно червоного до
</t>
    </r>
    <r>
      <rPr>
        <sz val="10"/>
        <rFont val="Arial"/>
        <family val="2"/>
      </rPr>
      <t>темно-бордового</t>
    </r>
  </si>
  <si>
    <r>
      <rPr>
        <sz val="10"/>
        <rFont val="Arial"/>
        <family val="2"/>
      </rPr>
      <t>Фінстар</t>
    </r>
  </si>
  <si>
    <r>
      <rPr>
        <sz val="10"/>
        <rFont val="Arial"/>
        <family val="2"/>
      </rPr>
      <t xml:space="preserve">Ранній хрусткий листовий салат яскраво-зеленого кольору
</t>
    </r>
    <r>
      <rPr>
        <sz val="10"/>
        <rFont val="Arial"/>
        <family val="2"/>
      </rPr>
      <t>типу фрілліс</t>
    </r>
  </si>
  <si>
    <r>
      <rPr>
        <sz val="10"/>
        <rFont val="Arial"/>
        <family val="2"/>
      </rPr>
      <t xml:space="preserve">Металія     </t>
    </r>
    <r>
      <rPr>
        <vertAlign val="subscript"/>
        <sz val="8"/>
        <color rgb="FFFFFFFF"/>
        <rFont val="Calibri"/>
        <family val="2"/>
      </rPr>
      <t>Н</t>
    </r>
  </si>
  <si>
    <r>
      <rPr>
        <sz val="10"/>
        <rFont val="Arial"/>
        <family val="2"/>
      </rPr>
      <t xml:space="preserve">Салат типу Айсберг. Головки великого розміру, гарної форми з привабливим зеленим кольором. Має стійкість до
</t>
    </r>
    <r>
      <rPr>
        <sz val="10"/>
        <rFont val="Arial"/>
        <family val="2"/>
      </rPr>
      <t xml:space="preserve">несправжньої борошнистої роси, зеленої салатної попелиці та вірусу некротичної карликовості салату. Підходить для всесезонного вирощування в тому числі і в літніх посівах.
</t>
    </r>
    <r>
      <rPr>
        <sz val="10"/>
        <rFont val="Arial"/>
        <family val="2"/>
      </rPr>
      <t>Стійкий до крайових опіків та стрілкування.</t>
    </r>
  </si>
  <si>
    <r>
      <rPr>
        <sz val="10"/>
        <rFont val="Arial"/>
        <family val="2"/>
      </rPr>
      <t xml:space="preserve">Ольгада
</t>
    </r>
    <r>
      <rPr>
        <sz val="8"/>
        <color rgb="FFFFFFFF"/>
        <rFont val="Calibri"/>
        <family val="2"/>
      </rPr>
      <t>Н</t>
    </r>
  </si>
  <si>
    <r>
      <rPr>
        <sz val="10"/>
        <rFont val="Arial"/>
        <family val="2"/>
      </rPr>
      <t xml:space="preserve">Салат типу Ромен. Характеризується інтенсивним темно зеленим забарвленням та рослиною з високою силою росту.
</t>
    </r>
    <r>
      <rPr>
        <sz val="10"/>
        <rFont val="Arial"/>
        <family val="2"/>
      </rPr>
      <t xml:space="preserve">Відзначається відмінною толерантністю
</t>
    </r>
    <r>
      <rPr>
        <sz val="10"/>
        <rFont val="Arial"/>
        <family val="2"/>
      </rPr>
      <t xml:space="preserve">крайових опіків та хорошою стійкістю до стрілкування.
</t>
    </r>
    <r>
      <rPr>
        <sz val="10"/>
        <rFont val="Arial"/>
        <family val="2"/>
      </rPr>
      <t>Ідеальний для свіжого ринку, з хорошим зовнішнім виглядом, товарністю та значним пакетом стійкостей.</t>
    </r>
  </si>
  <si>
    <r>
      <rPr>
        <b/>
        <sz val="10"/>
        <rFont val="Arial"/>
        <family val="2"/>
      </rPr>
      <t>Селера коренева</t>
    </r>
  </si>
  <si>
    <r>
      <rPr>
        <sz val="10"/>
        <rFont val="Arial"/>
        <family val="2"/>
      </rPr>
      <t xml:space="preserve">Маркіз
</t>
    </r>
    <r>
      <rPr>
        <sz val="8"/>
        <color rgb="FFFFFFFF"/>
        <rFont val="Calibri"/>
        <family val="2"/>
      </rPr>
      <t>Н</t>
    </r>
  </si>
  <si>
    <r>
      <rPr>
        <sz val="10"/>
        <rFont val="Arial"/>
        <family val="2"/>
      </rPr>
      <t xml:space="preserve">Гібрид для тривалого зберігвння до 8 місяців без втрати
</t>
    </r>
    <r>
      <rPr>
        <sz val="10"/>
        <rFont val="Arial"/>
        <family val="2"/>
      </rPr>
      <t>товарних якостей. Компактне коріння та білосніжна середина</t>
    </r>
  </si>
  <si>
    <r>
      <rPr>
        <sz val="10"/>
        <rFont val="Arial"/>
        <family val="2"/>
      </rPr>
      <t>Прінц</t>
    </r>
  </si>
  <si>
    <r>
      <rPr>
        <sz val="10"/>
        <rFont val="Arial"/>
        <family val="2"/>
      </rPr>
      <t xml:space="preserve">Ультра-ранній гібрид з високою стійкістю до цвітушності, початок реалізації коренеплодів на 100-110 день
</t>
    </r>
    <r>
      <rPr>
        <sz val="10"/>
        <rFont val="Arial"/>
        <family val="2"/>
      </rPr>
      <t>з листям</t>
    </r>
  </si>
  <si>
    <r>
      <rPr>
        <b/>
        <sz val="10"/>
        <rFont val="Arial"/>
        <family val="2"/>
      </rPr>
      <t>Томат індетермінантний, рожевий</t>
    </r>
  </si>
  <si>
    <r>
      <rPr>
        <sz val="10"/>
        <rFont val="Arial"/>
        <family val="2"/>
      </rPr>
      <t>Грифон</t>
    </r>
  </si>
  <si>
    <r>
      <rPr>
        <sz val="10"/>
        <rFont val="Arial"/>
        <family val="2"/>
      </rPr>
      <t xml:space="preserve">Індетермінантний рожевоплідний томат з високою стійкістю до розтріскування плодів. Маса плоду: 220-250 г. Для
</t>
    </r>
    <r>
      <rPr>
        <sz val="10"/>
        <rFont val="Arial"/>
        <family val="2"/>
      </rPr>
      <t>вирощування навесні та восени в захищеному ґрунті</t>
    </r>
  </si>
  <si>
    <r>
      <rPr>
        <sz val="10"/>
        <rFont val="Arial"/>
        <family val="2"/>
      </rPr>
      <t>Ксілад Но1</t>
    </r>
  </si>
  <si>
    <r>
      <rPr>
        <sz val="10"/>
        <rFont val="Arial"/>
        <family val="2"/>
      </rPr>
      <t xml:space="preserve">Індетермінантний рожевоплідний томат з потужним пакетом стійкості до вірусних захворювань. Плоди стійкі до
</t>
    </r>
    <r>
      <rPr>
        <sz val="10"/>
        <rFont val="Arial"/>
        <family val="2"/>
      </rPr>
      <t>ростріскування, мають вагу 220 - 250 г</t>
    </r>
  </si>
  <si>
    <r>
      <rPr>
        <b/>
        <sz val="10"/>
        <rFont val="Arial"/>
        <family val="2"/>
      </rPr>
      <t>Томат індетермінантний, червоний</t>
    </r>
  </si>
  <si>
    <r>
      <rPr>
        <sz val="10"/>
        <rFont val="Arial"/>
        <family val="2"/>
      </rPr>
      <t>Аксіома</t>
    </r>
  </si>
  <si>
    <r>
      <rPr>
        <sz val="10"/>
        <rFont val="Arial"/>
        <family val="2"/>
      </rPr>
      <t xml:space="preserve">Ранньостиглий томат з відмінними смаковими якостями.
</t>
    </r>
    <r>
      <rPr>
        <sz val="10"/>
        <rFont val="Arial"/>
        <family val="2"/>
      </rPr>
      <t>Маса плоду: 220-250 г</t>
    </r>
  </si>
  <si>
    <r>
      <rPr>
        <sz val="10"/>
        <rFont val="Arial"/>
        <family val="2"/>
      </rPr>
      <t>Аудаз</t>
    </r>
  </si>
  <si>
    <r>
      <rPr>
        <sz val="10"/>
        <rFont val="Arial"/>
        <family val="2"/>
      </rPr>
      <t xml:space="preserve">Ранньостиглий гібрид для вирощування у весняному та
</t>
    </r>
    <r>
      <rPr>
        <sz val="10"/>
        <rFont val="Arial"/>
        <family val="2"/>
      </rPr>
      <t>осінньому оборотах. Середня маса плоду 250-280г. Має високу стійкість до TSWV</t>
    </r>
  </si>
  <si>
    <r>
      <rPr>
        <sz val="10"/>
        <rFont val="Arial"/>
        <family val="2"/>
      </rPr>
      <t>Діаграмма</t>
    </r>
  </si>
  <si>
    <r>
      <rPr>
        <sz val="10"/>
        <rFont val="Arial"/>
        <family val="2"/>
      </rPr>
      <t xml:space="preserve">Індетермінантний томат для вирощування в обох оборотах,
</t>
    </r>
    <r>
      <rPr>
        <sz val="10"/>
        <rFont val="Arial"/>
        <family val="2"/>
      </rPr>
      <t>має крупні тверді плоди. Маса плоду: 220-250</t>
    </r>
  </si>
  <si>
    <r>
      <rPr>
        <sz val="10"/>
        <rFont val="Arial"/>
        <family val="2"/>
      </rPr>
      <t>Дрімболл</t>
    </r>
  </si>
  <si>
    <r>
      <rPr>
        <sz val="10"/>
        <rFont val="Arial"/>
        <family val="2"/>
      </rPr>
      <t xml:space="preserve">Ранньостиглий гібрид для вирощування як в першому так і в другому оборотах. Маса плоду: 180-220 г, має червоний насичений колір. Толерантний до вірусу бронзовості томатів
</t>
    </r>
    <r>
      <rPr>
        <sz val="10"/>
        <rFont val="Arial"/>
        <family val="2"/>
      </rPr>
      <t>та до кладоспоріозу</t>
    </r>
  </si>
  <si>
    <r>
      <rPr>
        <b/>
        <sz val="10"/>
        <rFont val="Arial"/>
        <family val="2"/>
      </rPr>
      <t>Томат промисловий</t>
    </r>
  </si>
  <si>
    <r>
      <rPr>
        <sz val="10"/>
        <rFont val="Arial"/>
        <family val="2"/>
      </rPr>
      <t>Адванс</t>
    </r>
  </si>
  <si>
    <r>
      <rPr>
        <sz val="10"/>
        <rFont val="Arial"/>
        <family val="2"/>
      </rPr>
      <t xml:space="preserve">середніх строків дозрівання томат, добре адаптується до
</t>
    </r>
    <r>
      <rPr>
        <sz val="10"/>
        <rFont val="Arial"/>
        <family val="2"/>
      </rPr>
      <t>різних зон та умов вирощування, для мех. збир</t>
    </r>
  </si>
  <si>
    <r>
      <rPr>
        <sz val="10"/>
        <rFont val="Arial"/>
        <family val="2"/>
      </rPr>
      <t>Дональд</t>
    </r>
  </si>
  <si>
    <r>
      <rPr>
        <sz val="10"/>
        <rFont val="Arial"/>
        <family val="2"/>
      </rPr>
      <t xml:space="preserve">Ультраранній, інтенсивно-червоний томат (45-50г), для
</t>
    </r>
    <r>
      <rPr>
        <sz val="10"/>
        <rFont val="Arial"/>
        <family val="2"/>
      </rPr>
      <t>цільноплідногоконсервування.</t>
    </r>
  </si>
  <si>
    <r>
      <rPr>
        <sz val="10"/>
        <rFont val="Arial"/>
        <family val="2"/>
      </rPr>
      <t>Інкас</t>
    </r>
  </si>
  <si>
    <r>
      <rPr>
        <sz val="10"/>
        <rFont val="Arial"/>
        <family val="2"/>
      </rPr>
      <t>Ранній, овально-видовженої форми томат.</t>
    </r>
  </si>
  <si>
    <r>
      <rPr>
        <sz val="10"/>
        <rFont val="Arial"/>
        <family val="2"/>
      </rPr>
      <t>Метро</t>
    </r>
  </si>
  <si>
    <r>
      <rPr>
        <sz val="10"/>
        <rFont val="Arial"/>
        <family val="2"/>
      </rPr>
      <t xml:space="preserve">Черрі тип з високими смаковими властивостями, плоди 25-30
</t>
    </r>
    <r>
      <rPr>
        <sz val="10"/>
        <rFont val="Arial"/>
        <family val="2"/>
      </rPr>
      <t>гр. добре виглядають у консервованому вигляді</t>
    </r>
  </si>
  <si>
    <r>
      <rPr>
        <sz val="10"/>
        <rFont val="Arial"/>
        <family val="2"/>
      </rPr>
      <t>Н6416</t>
    </r>
  </si>
  <si>
    <r>
      <rPr>
        <sz val="10"/>
        <rFont val="Arial"/>
        <family val="2"/>
      </rPr>
      <t xml:space="preserve">Ранні строки початку збору урожаю, високий вміст сухих
</t>
    </r>
    <r>
      <rPr>
        <sz val="10"/>
        <rFont val="Arial"/>
        <family val="2"/>
      </rPr>
      <t>речовин. Маса плодів 65-70 гр</t>
    </r>
  </si>
  <si>
    <r>
      <rPr>
        <sz val="10"/>
        <rFont val="Arial"/>
        <family val="2"/>
      </rPr>
      <t>Н6438</t>
    </r>
  </si>
  <si>
    <r>
      <rPr>
        <sz val="10"/>
        <rFont val="Arial"/>
        <family val="2"/>
      </rPr>
      <t xml:space="preserve">Ультраранній гібрид із швидким та дружнім дозріванням.
</t>
    </r>
    <r>
      <rPr>
        <sz val="10"/>
        <rFont val="Arial"/>
        <family val="2"/>
      </rPr>
      <t>Плоди 60-65 гр, насичено червоного кольору</t>
    </r>
  </si>
  <si>
    <r>
      <rPr>
        <sz val="10"/>
        <rFont val="Arial"/>
        <family val="2"/>
      </rPr>
      <t>Ред скай</t>
    </r>
  </si>
  <si>
    <r>
      <rPr>
        <sz val="10"/>
        <rFont val="Arial"/>
        <family val="2"/>
      </rPr>
      <t>Безсоковий томат. Для заморозки, в'ялення, сушки та нарізки</t>
    </r>
  </si>
  <si>
    <r>
      <rPr>
        <sz val="10"/>
        <rFont val="Arial"/>
        <family val="2"/>
      </rPr>
      <t>Солероссо</t>
    </r>
  </si>
  <si>
    <r>
      <rPr>
        <sz val="10"/>
        <rFont val="Arial"/>
        <family val="2"/>
      </rPr>
      <t>Ультраранній, транспортабельний, супероднорідний, для цільноплідного консервування</t>
    </r>
  </si>
  <si>
    <r>
      <rPr>
        <sz val="10"/>
        <rFont val="Arial"/>
        <family val="2"/>
      </rPr>
      <t>Н 0296</t>
    </r>
  </si>
  <si>
    <r>
      <rPr>
        <sz val="10"/>
        <rFont val="Arial"/>
        <family val="2"/>
      </rPr>
      <t xml:space="preserve">Середньоранній високоврожайний гібрид. Висока здатність
</t>
    </r>
    <r>
      <rPr>
        <sz val="10"/>
        <rFont val="Arial"/>
        <family val="2"/>
      </rPr>
      <t>за'язування в жарких умовах. Лежкі, щільні плоди 70-75 гр</t>
    </r>
  </si>
  <si>
    <r>
      <rPr>
        <sz val="10"/>
        <rFont val="Arial"/>
        <family val="2"/>
      </rPr>
      <t>Н 0507</t>
    </r>
  </si>
  <si>
    <r>
      <rPr>
        <sz val="10"/>
        <rFont val="Arial"/>
        <family val="2"/>
      </rPr>
      <t xml:space="preserve">Середньостиглий високоврожайний гібрид, плоди 70-75 гр,
</t>
    </r>
    <r>
      <rPr>
        <sz val="10"/>
        <rFont val="Arial"/>
        <family val="2"/>
      </rPr>
      <t>насиченого червоного кольору, для мех. збир</t>
    </r>
  </si>
  <si>
    <r>
      <rPr>
        <sz val="10"/>
        <rFont val="Arial"/>
        <family val="2"/>
      </rPr>
      <t>Н 4523</t>
    </r>
  </si>
  <si>
    <r>
      <rPr>
        <sz val="10"/>
        <rFont val="Arial"/>
        <family val="2"/>
      </rPr>
      <t xml:space="preserve">Ранній гібрид, високий брікс, насичений червоний внутрішній
</t>
    </r>
    <r>
      <rPr>
        <sz val="10"/>
        <rFont val="Arial"/>
        <family val="2"/>
      </rPr>
      <t>та зовнішній колір, щільні плоди 60-65 гр</t>
    </r>
  </si>
  <si>
    <r>
      <rPr>
        <b/>
        <sz val="10"/>
        <rFont val="Arial"/>
        <family val="2"/>
      </rPr>
      <t>Цибуля біла</t>
    </r>
  </si>
  <si>
    <r>
      <rPr>
        <sz val="10"/>
        <rFont val="Arial"/>
        <family val="2"/>
      </rPr>
      <t>Комета</t>
    </r>
  </si>
  <si>
    <r>
      <rPr>
        <sz val="10"/>
        <rFont val="Arial"/>
        <family val="2"/>
      </rPr>
      <t>Біла, салатна, високоврожайна, для зберігання 115-120 днів</t>
    </r>
  </si>
  <si>
    <r>
      <rPr>
        <sz val="10"/>
        <rFont val="Arial"/>
        <family val="2"/>
      </rPr>
      <t>Солтіс</t>
    </r>
  </si>
  <si>
    <r>
      <rPr>
        <sz val="10"/>
        <rFont val="Arial"/>
        <family val="2"/>
      </rPr>
      <t xml:space="preserve">Біла, салатна цибуля з гарною формою та однорідністю
</t>
    </r>
    <r>
      <rPr>
        <sz val="10"/>
        <rFont val="Arial"/>
        <family val="2"/>
      </rPr>
      <t>цибулин. Для довготривалого зберігання.  115-120 днів</t>
    </r>
  </si>
  <si>
    <r>
      <rPr>
        <b/>
        <sz val="10"/>
        <rFont val="Arial"/>
        <family val="2"/>
      </rPr>
      <t>Цибуля золотиста</t>
    </r>
  </si>
  <si>
    <r>
      <rPr>
        <sz val="10"/>
        <rFont val="Arial"/>
        <family val="2"/>
      </rPr>
      <t>Камперо</t>
    </r>
  </si>
  <si>
    <r>
      <rPr>
        <sz val="10"/>
        <rFont val="Arial"/>
        <family val="2"/>
      </rPr>
      <t xml:space="preserve">Унікальний темний колір на ринку ранньої цибулі. Початок
</t>
    </r>
    <r>
      <rPr>
        <sz val="10"/>
        <rFont val="Arial"/>
        <family val="2"/>
      </rPr>
      <t>збирання на 100-105 день після появи сходів</t>
    </r>
  </si>
  <si>
    <r>
      <rPr>
        <sz val="10"/>
        <rFont val="Arial"/>
        <family val="2"/>
      </rPr>
      <t>Олоросо</t>
    </r>
  </si>
  <si>
    <r>
      <rPr>
        <sz val="10"/>
        <rFont val="Arial"/>
        <family val="2"/>
      </rPr>
      <t xml:space="preserve">Гібрид з високою однорідністю та врожайністю (120-125 дн).
</t>
    </r>
    <r>
      <rPr>
        <sz val="10"/>
        <rFont val="Arial"/>
        <family val="2"/>
      </rPr>
      <t>Якнайкраще підходить для довготривалого зберігання</t>
    </r>
  </si>
  <si>
    <r>
      <rPr>
        <sz val="10"/>
        <rFont val="Arial"/>
        <family val="2"/>
      </rPr>
      <t>Пандеро</t>
    </r>
  </si>
  <si>
    <r>
      <rPr>
        <sz val="10"/>
        <rFont val="Arial"/>
        <family val="2"/>
      </rPr>
      <t xml:space="preserve">Темно-коричневий з міцним утримуванням луски, для
</t>
    </r>
    <r>
      <rPr>
        <sz val="10"/>
        <rFont val="Arial"/>
        <family val="2"/>
      </rPr>
      <t>механізованого збирання, 115-120 днів</t>
    </r>
  </si>
  <si>
    <r>
      <rPr>
        <sz val="10"/>
        <rFont val="Arial"/>
        <family val="2"/>
      </rPr>
      <t>Саброссо</t>
    </r>
  </si>
  <si>
    <r>
      <rPr>
        <sz val="10"/>
        <rFont val="Arial"/>
        <family val="2"/>
      </rPr>
      <t xml:space="preserve">Золотистий, для механізованого збирання та тривалого
</t>
    </r>
    <r>
      <rPr>
        <sz val="10"/>
        <rFont val="Arial"/>
        <family val="2"/>
      </rPr>
      <t>зберігання, 120- 125 днів</t>
    </r>
  </si>
  <si>
    <r>
      <rPr>
        <sz val="10"/>
        <rFont val="Arial"/>
        <family val="2"/>
      </rPr>
      <t>Універсо</t>
    </r>
  </si>
  <si>
    <r>
      <rPr>
        <sz val="10"/>
        <rFont val="Arial"/>
        <family val="2"/>
      </rPr>
      <t xml:space="preserve">Золотистий, високоврожайний, для зберігання 110-115 днів.
</t>
    </r>
    <r>
      <rPr>
        <sz val="10"/>
        <rFont val="Arial"/>
        <family val="2"/>
      </rPr>
      <t>Стійкий до стресових умов</t>
    </r>
  </si>
  <si>
    <r>
      <rPr>
        <sz val="10"/>
        <rFont val="Arial"/>
        <family val="2"/>
      </rPr>
      <t>Утреро</t>
    </r>
  </si>
  <si>
    <r>
      <rPr>
        <sz val="10"/>
        <rFont val="Arial"/>
        <family val="2"/>
      </rPr>
      <t xml:space="preserve">Найвищий потенціал врожайності, 120-125 днів, для мех.
</t>
    </r>
    <r>
      <rPr>
        <sz val="10"/>
        <rFont val="Arial"/>
        <family val="2"/>
      </rPr>
      <t>збирання, довготривале зберігання</t>
    </r>
  </si>
  <si>
    <r>
      <rPr>
        <sz val="10"/>
        <rFont val="Arial"/>
        <family val="2"/>
      </rPr>
      <t>Джоакін</t>
    </r>
  </si>
  <si>
    <r>
      <rPr>
        <sz val="10"/>
        <rFont val="Arial"/>
        <family val="2"/>
      </rPr>
      <t xml:space="preserve">Високоврожайний гібрид, темна приваблива луска.
</t>
    </r>
    <r>
      <rPr>
        <sz val="10"/>
        <rFont val="Arial"/>
        <family val="2"/>
      </rPr>
      <t>Дозрівання в основний сезон, 125 днів. Потужний листовий апарат та коренева система.</t>
    </r>
  </si>
  <si>
    <r>
      <rPr>
        <sz val="10"/>
        <rFont val="Arial"/>
        <family val="2"/>
      </rPr>
      <t>Валеро</t>
    </r>
  </si>
  <si>
    <r>
      <rPr>
        <sz val="10"/>
        <rFont val="Arial"/>
        <family val="2"/>
      </rPr>
      <t xml:space="preserve">Чудова комбінація ранньостиглості та якості цибулин. 98-103
</t>
    </r>
    <r>
      <rPr>
        <sz val="10"/>
        <rFont val="Arial"/>
        <family val="2"/>
      </rPr>
      <t>дні.</t>
    </r>
  </si>
  <si>
    <r>
      <rPr>
        <b/>
        <sz val="10"/>
        <rFont val="Arial"/>
        <family val="2"/>
      </rPr>
      <t>Цибуля порей</t>
    </r>
  </si>
  <si>
    <r>
      <rPr>
        <sz val="10"/>
        <rFont val="Arial"/>
        <family val="2"/>
      </rPr>
      <t>Плустон</t>
    </r>
  </si>
  <si>
    <r>
      <rPr>
        <sz val="10"/>
        <rFont val="Arial"/>
        <family val="2"/>
      </rPr>
      <t xml:space="preserve">Гібрид для осінньо-зимового обороту,
</t>
    </r>
    <r>
      <rPr>
        <sz val="10"/>
        <rFont val="Arial"/>
        <family val="2"/>
      </rPr>
      <t>якнайкраще підходить для кулінарії, зберігається 12-16 тижнів</t>
    </r>
  </si>
  <si>
    <r>
      <rPr>
        <sz val="10"/>
        <rFont val="Arial"/>
        <family val="2"/>
      </rPr>
      <t>Кріптон</t>
    </r>
  </si>
  <si>
    <r>
      <rPr>
        <sz val="10"/>
        <rFont val="Arial"/>
        <family val="2"/>
      </rPr>
      <t xml:space="preserve">Ранньостиглий гібрид для літньо-осіннього обороту,
</t>
    </r>
    <r>
      <rPr>
        <sz val="10"/>
        <rFont val="Arial"/>
        <family val="2"/>
      </rPr>
      <t>придатний до вирощування в зг</t>
    </r>
  </si>
  <si>
    <r>
      <rPr>
        <b/>
        <sz val="10"/>
        <rFont val="Arial"/>
        <family val="2"/>
      </rPr>
      <t>Цибуля червона</t>
    </r>
  </si>
  <si>
    <r>
      <rPr>
        <sz val="10"/>
        <rFont val="Arial"/>
        <family val="2"/>
      </rPr>
      <t>Каунтач</t>
    </r>
  </si>
  <si>
    <r>
      <rPr>
        <sz val="10"/>
        <rFont val="Arial"/>
        <family val="2"/>
      </rPr>
      <t>Цибуля червона, салатна, для зберігання.115 -120 днів</t>
    </r>
  </si>
  <si>
    <t>Компанія   "В І К О Л"</t>
  </si>
  <si>
    <t>НАСІННЯ ОВОЧИВ ФІРМИ "НУНЕМС ЗАДЕН", НІДЕРЛАНДИ</t>
  </si>
  <si>
    <t>Приватне Підприємство "ВІКОЛ", М.КиЇв, вул. Борщагівська, 154-а, офіс 232.   Метро "Шулявська",</t>
  </si>
  <si>
    <t xml:space="preserve"> міст "Індустриальний", ТЦ"АркадІя"</t>
  </si>
  <si>
    <t>Доставка  =НОВА ПОШТА= УКРПОШТА= 1-3 днІ.</t>
  </si>
  <si>
    <t>Пошта   -    vicol@meta.ua</t>
  </si>
  <si>
    <t>тел. (067) 500 - 33 - 89</t>
  </si>
  <si>
    <t>Ціни на сайті   -   www.vicol.in.ua</t>
  </si>
  <si>
    <t>тел. (073) 500 - 33 - 89</t>
  </si>
  <si>
    <t>тел. (050) 377 - 33 - 89</t>
  </si>
  <si>
    <t>опис та технології вирощування</t>
  </si>
  <si>
    <t>тел. (067) 500 - 33 - 89   viber</t>
  </si>
  <si>
    <t>www.nunhems.com.ua</t>
  </si>
  <si>
    <t>розница</t>
  </si>
  <si>
    <t>10 000 грн.</t>
  </si>
  <si>
    <t>євро</t>
  </si>
  <si>
    <t>грн</t>
  </si>
  <si>
    <t>Морква тип флакке</t>
  </si>
  <si>
    <t>Ціни діють на 01,09,2026</t>
  </si>
  <si>
    <t>Артишок</t>
  </si>
  <si>
    <t>Грін Квін</t>
  </si>
  <si>
    <t>Мадрігал</t>
  </si>
  <si>
    <t>Ранній гібрид артишоку з привабливими крупними світло-зеленими суцвіттями елепслідної форми.Сильна, розвинута рослина. Висока однородність, гарна форма та розмір суцвіть .</t>
  </si>
  <si>
    <t>Середньо-пізній гібрид формує сильну рослину з 3-4 гілками.Крупні, щильні суцвіття світло-зеленого кольору еліпсоїдної форми. Високий вихід товарної продукції. Для свіжого ринку та переробки.</t>
  </si>
  <si>
    <t>Морква тип амстердам</t>
  </si>
  <si>
    <t>Евора</t>
  </si>
  <si>
    <t>Ранньостиглий гібрид 100-105дн. Циліндричної форми довжиною16-18см.Підходить для збирання на пучок. 1-1,6 млн на га</t>
  </si>
  <si>
    <t>Кюарк</t>
  </si>
  <si>
    <t>Середньо-ранній гібрид жовтого кубічного перцю.Рослина міцна, плоди гарно вкриваються листям.</t>
  </si>
  <si>
    <t>Ріалто</t>
  </si>
  <si>
    <t>Середньо-ранній гібрид жовтого перцю видовженої форми з великим потенціалом врожайності. Товстстінний, блискучий</t>
  </si>
  <si>
    <t>Підщепа</t>
  </si>
  <si>
    <t>Мачіс</t>
  </si>
  <si>
    <t>Н 4510</t>
  </si>
  <si>
    <t>Високоврожайний гібрид із високим бріксом. Щильні плоди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</si>
</sst>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грн.&quot;;[Red]\-#,##0\ &quot;грн.&quot;"/>
  </numFmts>
  <fonts count="23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rgb="FFFFFFFF"/>
      <name val="Calibri"/>
      <family val="2"/>
    </font>
    <font>
      <vertAlign val="subscript"/>
      <sz val="8"/>
      <color rgb="FFFFFFFF"/>
      <name val="Calibri"/>
      <family val="2"/>
    </font>
    <font>
      <vertAlign val="superscript"/>
      <sz val="8"/>
      <color rgb="FFFFFFFF"/>
      <name val="Calibri"/>
      <family val="2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name val="Arial Cyr"/>
      <charset val="204"/>
    </font>
    <font>
      <sz val="9"/>
      <name val="Arial Cyr"/>
      <family val="2"/>
      <charset val="204"/>
    </font>
    <font>
      <u/>
      <sz val="10"/>
      <color indexed="12"/>
      <name val="Arial Cyr"/>
      <charset val="204"/>
    </font>
    <font>
      <b/>
      <u/>
      <sz val="12"/>
      <name val="Arial Cyr"/>
      <charset val="204"/>
    </font>
    <font>
      <b/>
      <u/>
      <sz val="10"/>
      <color theme="10"/>
      <name val="Arial Cyr"/>
      <charset val="204"/>
    </font>
    <font>
      <b/>
      <sz val="12"/>
      <name val="Arial Cyr"/>
      <charset val="204"/>
    </font>
    <font>
      <sz val="12"/>
      <name val="Arial Cyr"/>
      <family val="2"/>
      <charset val="204"/>
    </font>
    <font>
      <b/>
      <u/>
      <sz val="16"/>
      <name val="Arial Cyr"/>
      <charset val="204"/>
    </font>
    <font>
      <sz val="8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left" vertical="top" wrapText="1"/>
    </xf>
    <xf numFmtId="3" fontId="3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top" wrapText="1"/>
    </xf>
    <xf numFmtId="3" fontId="3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right" vertical="top" wrapText="1"/>
    </xf>
    <xf numFmtId="0" fontId="0" fillId="2" borderId="1" xfId="0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top" wrapText="1" indent="1"/>
    </xf>
    <xf numFmtId="1" fontId="3" fillId="2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wrapText="1"/>
    </xf>
    <xf numFmtId="0" fontId="0" fillId="2" borderId="0" xfId="0" applyFill="1" applyAlignment="1">
      <alignment horizontal="left" vertical="top"/>
    </xf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3" fillId="0" borderId="0" xfId="1" applyFont="1" applyBorder="1" applyAlignment="1" applyProtection="1"/>
    <xf numFmtId="0" fontId="14" fillId="0" borderId="0" xfId="1" applyFont="1" applyBorder="1" applyAlignment="1" applyProtection="1">
      <alignment horizontal="center" vertical="center"/>
    </xf>
    <xf numFmtId="0" fontId="15" fillId="0" borderId="0" xfId="0" applyFont="1"/>
    <xf numFmtId="0" fontId="14" fillId="0" borderId="0" xfId="1" applyFont="1" applyAlignment="1" applyProtection="1">
      <alignment horizontal="center" vertical="center"/>
    </xf>
    <xf numFmtId="0" fontId="7" fillId="0" borderId="0" xfId="0" applyFont="1" applyAlignment="1">
      <alignment horizontal="center"/>
    </xf>
    <xf numFmtId="3" fontId="16" fillId="0" borderId="0" xfId="0" applyNumberFormat="1" applyFont="1"/>
    <xf numFmtId="0" fontId="17" fillId="0" borderId="0" xfId="1" applyFont="1" applyBorder="1" applyAlignment="1" applyProtection="1"/>
    <xf numFmtId="0" fontId="18" fillId="0" borderId="0" xfId="0" applyFont="1"/>
    <xf numFmtId="164" fontId="18" fillId="0" borderId="6" xfId="0" applyNumberFormat="1" applyFont="1" applyBorder="1" applyAlignment="1">
      <alignment horizontal="center"/>
    </xf>
    <xf numFmtId="0" fontId="21" fillId="0" borderId="6" xfId="0" applyFont="1" applyBorder="1"/>
    <xf numFmtId="2" fontId="3" fillId="2" borderId="5" xfId="0" applyNumberFormat="1" applyFont="1" applyFill="1" applyBorder="1" applyAlignment="1">
      <alignment horizontal="center" vertical="center" shrinkToFit="1"/>
    </xf>
    <xf numFmtId="2" fontId="8" fillId="0" borderId="7" xfId="0" applyNumberFormat="1" applyFont="1" applyBorder="1" applyProtection="1">
      <protection hidden="1"/>
    </xf>
    <xf numFmtId="2" fontId="0" fillId="0" borderId="7" xfId="0" applyNumberFormat="1" applyBorder="1" applyProtection="1">
      <protection hidden="1"/>
    </xf>
    <xf numFmtId="2" fontId="0" fillId="0" borderId="8" xfId="0" applyNumberFormat="1" applyBorder="1" applyProtection="1">
      <protection hidden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164" fontId="18" fillId="0" borderId="9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 vertical="center" wrapText="1" shrinkToFit="1"/>
    </xf>
    <xf numFmtId="0" fontId="20" fillId="0" borderId="9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 wrapText="1" shrinkToFit="1"/>
    </xf>
    <xf numFmtId="0" fontId="20" fillId="0" borderId="14" xfId="0" applyFont="1" applyBorder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left" vertical="top" wrapText="1"/>
    </xf>
    <xf numFmtId="0" fontId="21" fillId="0" borderId="7" xfId="0" applyFont="1" applyBorder="1"/>
    <xf numFmtId="0" fontId="2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 indent="1"/>
    </xf>
    <xf numFmtId="0" fontId="0" fillId="2" borderId="7" xfId="0" applyFill="1" applyBorder="1" applyAlignment="1">
      <alignment horizontal="left" vertical="top" wrapText="1"/>
    </xf>
    <xf numFmtId="2" fontId="3" fillId="2" borderId="7" xfId="0" applyNumberFormat="1" applyFont="1" applyFill="1" applyBorder="1" applyAlignment="1">
      <alignment horizontal="center" vertical="top" shrinkToFit="1"/>
    </xf>
    <xf numFmtId="0" fontId="22" fillId="2" borderId="7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3" fontId="3" fillId="2" borderId="4" xfId="0" applyNumberFormat="1" applyFont="1" applyFill="1" applyBorder="1" applyAlignment="1">
      <alignment horizontal="center" vertical="top" shrinkToFit="1"/>
    </xf>
    <xf numFmtId="0" fontId="2" fillId="2" borderId="4" xfId="0" applyFont="1" applyFill="1" applyBorder="1" applyAlignment="1">
      <alignment horizontal="center" vertical="top" wrapText="1"/>
    </xf>
    <xf numFmtId="2" fontId="3" fillId="2" borderId="4" xfId="0" applyNumberFormat="1" applyFont="1" applyFill="1" applyBorder="1" applyAlignment="1">
      <alignment horizontal="center" vertical="top" shrinkToFit="1"/>
    </xf>
    <xf numFmtId="2" fontId="8" fillId="0" borderId="15" xfId="0" applyNumberFormat="1" applyFont="1" applyBorder="1" applyProtection="1">
      <protection hidden="1"/>
    </xf>
    <xf numFmtId="2" fontId="0" fillId="0" borderId="15" xfId="0" applyNumberFormat="1" applyBorder="1" applyProtection="1">
      <protection hidden="1"/>
    </xf>
    <xf numFmtId="2" fontId="0" fillId="0" borderId="16" xfId="0" applyNumberFormat="1" applyBorder="1" applyProtection="1">
      <protection hidden="1"/>
    </xf>
    <xf numFmtId="0" fontId="2" fillId="2" borderId="15" xfId="0" applyFont="1" applyFill="1" applyBorder="1" applyAlignment="1">
      <alignment horizontal="left" vertical="top" wrapText="1" indent="1"/>
    </xf>
    <xf numFmtId="0" fontId="0" fillId="2" borderId="15" xfId="0" applyFill="1" applyBorder="1" applyAlignment="1">
      <alignment horizontal="left" vertical="top" wrapText="1"/>
    </xf>
    <xf numFmtId="2" fontId="3" fillId="2" borderId="15" xfId="0" applyNumberFormat="1" applyFont="1" applyFill="1" applyBorder="1" applyAlignment="1">
      <alignment horizontal="center" vertical="top" shrinkToFit="1"/>
    </xf>
    <xf numFmtId="3" fontId="3" fillId="2" borderId="5" xfId="0" applyNumberFormat="1" applyFont="1" applyFill="1" applyBorder="1" applyAlignment="1">
      <alignment horizontal="center" vertical="top" shrinkToFit="1"/>
    </xf>
    <xf numFmtId="0" fontId="2" fillId="2" borderId="5" xfId="0" applyFont="1" applyFill="1" applyBorder="1" applyAlignment="1">
      <alignment horizontal="center" vertical="top" wrapText="1"/>
    </xf>
    <xf numFmtId="2" fontId="3" fillId="2" borderId="5" xfId="0" applyNumberFormat="1" applyFont="1" applyFill="1" applyBorder="1" applyAlignment="1">
      <alignment horizontal="center" vertical="top" shrinkToFit="1"/>
    </xf>
    <xf numFmtId="2" fontId="8" fillId="0" borderId="17" xfId="0" applyNumberFormat="1" applyFont="1" applyBorder="1" applyProtection="1">
      <protection hidden="1"/>
    </xf>
    <xf numFmtId="2" fontId="0" fillId="0" borderId="17" xfId="0" applyNumberFormat="1" applyBorder="1" applyProtection="1">
      <protection hidden="1"/>
    </xf>
    <xf numFmtId="2" fontId="0" fillId="0" borderId="18" xfId="0" applyNumberFormat="1" applyBorder="1" applyProtection="1">
      <protection hidden="1"/>
    </xf>
    <xf numFmtId="0" fontId="0" fillId="0" borderId="7" xfId="0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11</xdr:row>
      <xdr:rowOff>0</xdr:rowOff>
    </xdr:from>
    <xdr:ext cx="380999" cy="215900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" y="0"/>
          <a:ext cx="380999" cy="21590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/>
        </a:p>
        <a:p>
          <a:endParaRPr/>
        </a:p>
        <a:p>
          <a:r>
            <a:rPr sz="1000" b="0" spc="-5">
              <a:latin typeface="Arial"/>
              <a:cs typeface="Arial"/>
            </a:rPr>
            <a:t>Затве</a:t>
          </a:r>
          <a:r>
            <a:rPr sz="1000" b="0" spc="-10">
              <a:latin typeface="Arial"/>
              <a:cs typeface="Arial"/>
            </a:rPr>
            <a:t>рд</a:t>
          </a:r>
          <a:r>
            <a:rPr sz="1000" b="0" spc="5">
              <a:latin typeface="Arial"/>
              <a:cs typeface="Arial"/>
            </a:rPr>
            <a:t>ж</a:t>
          </a:r>
          <a:r>
            <a:rPr sz="1000" b="0" spc="-30">
              <a:latin typeface="Arial"/>
              <a:cs typeface="Arial"/>
            </a:rPr>
            <a:t>у</a:t>
          </a:r>
          <a:r>
            <a:rPr sz="1000" b="0" spc="0">
              <a:latin typeface="Arial"/>
              <a:cs typeface="Arial"/>
            </a:rPr>
            <a:t>ю</a:t>
          </a:r>
          <a:r>
            <a:rPr sz="1000" b="0" spc="-5">
              <a:latin typeface="Arial"/>
              <a:cs typeface="Arial"/>
            </a:rPr>
            <a:t> </a:t>
          </a:r>
          <a:r>
            <a:rPr sz="1000" b="0" u="sng" spc="0">
              <a:uFill>
                <a:solidFill>
                  <a:srgbClr val="000000"/>
                </a:solidFill>
              </a:uFill>
              <a:latin typeface="Times New Roman"/>
              <a:cs typeface="Times New Roman"/>
            </a:rPr>
            <a:t>                                  </a:t>
          </a:r>
        </a:p>
        <a:p>
          <a:endParaRPr/>
        </a:p>
        <a:p>
          <a:r>
            <a:rPr sz="1000" b="0" spc="-5">
              <a:latin typeface="Arial"/>
              <a:cs typeface="Arial"/>
            </a:rPr>
            <a:t>в</a:t>
          </a:r>
          <a:r>
            <a:rPr sz="1000" b="0" spc="-10">
              <a:latin typeface="Arial"/>
              <a:cs typeface="Arial"/>
            </a:rPr>
            <a:t>і</a:t>
          </a:r>
          <a:r>
            <a:rPr sz="1000" b="0" spc="0">
              <a:latin typeface="Arial"/>
              <a:cs typeface="Arial"/>
            </a:rPr>
            <a:t>д</a:t>
          </a:r>
          <a:r>
            <a:rPr sz="1000" b="0" spc="-10">
              <a:latin typeface="Arial"/>
              <a:cs typeface="Arial"/>
            </a:rPr>
            <a:t> </a:t>
          </a:r>
          <a:r>
            <a:rPr sz="1000" b="0" spc="-5">
              <a:latin typeface="Arial"/>
              <a:cs typeface="Arial"/>
            </a:rPr>
            <a:t>«04</a:t>
          </a:r>
          <a:r>
            <a:rPr sz="1000" b="0" spc="0">
              <a:latin typeface="Arial"/>
              <a:cs typeface="Arial"/>
            </a:rPr>
            <a:t>»</a:t>
          </a:r>
          <a:r>
            <a:rPr sz="1000" b="0" spc="-10">
              <a:latin typeface="Arial"/>
              <a:cs typeface="Arial"/>
            </a:rPr>
            <a:t> </a:t>
          </a:r>
          <a:r>
            <a:rPr sz="1000" b="0" spc="-5">
              <a:latin typeface="Arial"/>
              <a:cs typeface="Arial"/>
            </a:rPr>
            <a:t>г</a:t>
          </a:r>
          <a:r>
            <a:rPr sz="1000" b="0" spc="0">
              <a:latin typeface="Arial"/>
              <a:cs typeface="Arial"/>
            </a:rPr>
            <a:t>р</a:t>
          </a:r>
          <a:r>
            <a:rPr sz="1000" b="0" spc="-35">
              <a:latin typeface="Arial"/>
              <a:cs typeface="Arial"/>
            </a:rPr>
            <a:t>у</a:t>
          </a:r>
          <a:r>
            <a:rPr sz="1000" b="0" spc="-10">
              <a:latin typeface="Arial"/>
              <a:cs typeface="Arial"/>
            </a:rPr>
            <a:t>д</a:t>
          </a:r>
          <a:r>
            <a:rPr sz="1000" b="0" spc="0">
              <a:latin typeface="Arial"/>
              <a:cs typeface="Arial"/>
            </a:rPr>
            <a:t>ня</a:t>
          </a:r>
          <a:r>
            <a:rPr sz="1000" b="0" spc="-5">
              <a:latin typeface="Arial"/>
              <a:cs typeface="Arial"/>
            </a:rPr>
            <a:t> 202</a:t>
          </a:r>
          <a:r>
            <a:rPr sz="1000" b="0" spc="0">
              <a:latin typeface="Arial"/>
              <a:cs typeface="Arial"/>
            </a:rPr>
            <a:t>4</a:t>
          </a:r>
          <a:r>
            <a:rPr sz="1000" b="0" spc="-5">
              <a:latin typeface="Arial"/>
              <a:cs typeface="Arial"/>
            </a:rPr>
            <a:t> р</a:t>
          </a:r>
          <a:r>
            <a:rPr sz="1000" b="0" spc="0">
              <a:latin typeface="Arial"/>
              <a:cs typeface="Arial"/>
            </a:rPr>
            <a:t>.</a:t>
          </a:r>
        </a:p>
        <a:p>
          <a:r>
            <a:rPr sz="1600" b="1" spc="-5">
              <a:latin typeface="Calibri"/>
              <a:cs typeface="Calibri"/>
            </a:rPr>
            <a:t>На</a:t>
          </a:r>
          <a:r>
            <a:rPr sz="1600" b="1" spc="0">
              <a:latin typeface="Calibri"/>
              <a:cs typeface="Calibri"/>
            </a:rPr>
            <a:t>с</a:t>
          </a:r>
          <a:r>
            <a:rPr sz="1600" b="1" spc="-5">
              <a:latin typeface="Calibri"/>
              <a:cs typeface="Calibri"/>
            </a:rPr>
            <a:t>інн</a:t>
          </a:r>
          <a:r>
            <a:rPr sz="1600" b="1" spc="0">
              <a:latin typeface="Calibri"/>
              <a:cs typeface="Calibri"/>
            </a:rPr>
            <a:t>я</a:t>
          </a:r>
          <a:r>
            <a:rPr sz="1600" b="1" spc="-40">
              <a:latin typeface="Calibri"/>
              <a:cs typeface="Calibri"/>
            </a:rPr>
            <a:t> </a:t>
          </a:r>
          <a:r>
            <a:rPr sz="1600" b="1" spc="0">
              <a:latin typeface="Calibri"/>
              <a:cs typeface="Calibri"/>
            </a:rPr>
            <a:t>Ово</a:t>
          </a:r>
          <a:r>
            <a:rPr sz="1600" b="1" spc="5">
              <a:latin typeface="Calibri"/>
              <a:cs typeface="Calibri"/>
            </a:rPr>
            <a:t>ч</a:t>
          </a:r>
          <a:r>
            <a:rPr sz="1600" b="1" spc="-5">
              <a:latin typeface="Calibri"/>
              <a:cs typeface="Calibri"/>
            </a:rPr>
            <a:t>ів</a:t>
          </a:r>
        </a:p>
        <a:p>
          <a:r>
            <a:rPr sz="1400" b="1" spc="-5">
              <a:latin typeface="Calibri"/>
              <a:cs typeface="Calibri"/>
            </a:rPr>
            <a:t>Н</a:t>
          </a:r>
          <a:r>
            <a:rPr sz="1400" b="1" spc="0">
              <a:latin typeface="Calibri"/>
              <a:cs typeface="Calibri"/>
            </a:rPr>
            <a:t>У</a:t>
          </a:r>
          <a:r>
            <a:rPr sz="1400" b="1" spc="-10">
              <a:latin typeface="Calibri"/>
              <a:cs typeface="Calibri"/>
            </a:rPr>
            <a:t>Н</a:t>
          </a:r>
          <a:r>
            <a:rPr sz="1400" b="1" spc="0">
              <a:latin typeface="Calibri"/>
              <a:cs typeface="Calibri"/>
            </a:rPr>
            <a:t>ЕМС,</a:t>
          </a:r>
          <a:r>
            <a:rPr sz="1400" b="1" spc="-70">
              <a:latin typeface="Calibri"/>
              <a:cs typeface="Calibri"/>
            </a:rPr>
            <a:t> </a:t>
          </a:r>
          <a:r>
            <a:rPr sz="1400" b="1" spc="-5">
              <a:latin typeface="Calibri"/>
              <a:cs typeface="Calibri"/>
            </a:rPr>
            <a:t>Г</a:t>
          </a:r>
          <a:r>
            <a:rPr sz="1400" b="1" spc="0">
              <a:latin typeface="Calibri"/>
              <a:cs typeface="Calibri"/>
            </a:rPr>
            <a:t>олл</a:t>
          </a:r>
          <a:r>
            <a:rPr sz="1400" b="1" spc="-10">
              <a:latin typeface="Calibri"/>
              <a:cs typeface="Calibri"/>
            </a:rPr>
            <a:t>а</a:t>
          </a:r>
          <a:r>
            <a:rPr sz="1400" b="1" spc="-5">
              <a:latin typeface="Calibri"/>
              <a:cs typeface="Calibri"/>
            </a:rPr>
            <a:t>н</a:t>
          </a:r>
          <a:r>
            <a:rPr sz="1400" b="1" spc="0">
              <a:latin typeface="Calibri"/>
              <a:cs typeface="Calibri"/>
            </a:rPr>
            <a:t>д</a:t>
          </a:r>
          <a:r>
            <a:rPr sz="1400" b="1" spc="-5">
              <a:latin typeface="Calibri"/>
              <a:cs typeface="Calibri"/>
            </a:rPr>
            <a:t>і</a:t>
          </a:r>
          <a:r>
            <a:rPr sz="1400" b="1" spc="0">
              <a:latin typeface="Calibri"/>
              <a:cs typeface="Calibri"/>
            </a:rPr>
            <a:t>я</a:t>
          </a:r>
        </a:p>
        <a:p>
          <a:r>
            <a:rPr sz="1100" b="0" spc="-5">
              <a:latin typeface="Calibri"/>
              <a:cs typeface="Calibri"/>
            </a:rPr>
            <a:t>Т</a:t>
          </a:r>
          <a:r>
            <a:rPr sz="1100" b="0" spc="-10">
              <a:latin typeface="Calibri"/>
              <a:cs typeface="Calibri"/>
            </a:rPr>
            <a:t>О</a:t>
          </a:r>
          <a:r>
            <a:rPr sz="1100" b="0" spc="0">
              <a:latin typeface="Calibri"/>
              <a:cs typeface="Calibri"/>
            </a:rPr>
            <a:t>В</a:t>
          </a:r>
          <a:r>
            <a:rPr sz="1100" b="0" spc="-45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«</a:t>
          </a:r>
          <a:r>
            <a:rPr sz="1100" b="0" spc="-5">
              <a:latin typeface="Calibri"/>
              <a:cs typeface="Calibri"/>
            </a:rPr>
            <a:t>Н</a:t>
          </a:r>
          <a:r>
            <a:rPr sz="1100" b="0" spc="0">
              <a:latin typeface="Calibri"/>
              <a:cs typeface="Calibri"/>
            </a:rPr>
            <a:t>У</a:t>
          </a:r>
          <a:r>
            <a:rPr sz="1100" b="0" spc="-5">
              <a:latin typeface="Calibri"/>
              <a:cs typeface="Calibri"/>
            </a:rPr>
            <a:t>Н</a:t>
          </a:r>
          <a:r>
            <a:rPr sz="1100" b="0" spc="0">
              <a:latin typeface="Calibri"/>
              <a:cs typeface="Calibri"/>
            </a:rPr>
            <a:t>ЕМС</a:t>
          </a:r>
          <a:r>
            <a:rPr sz="1100" b="0" spc="-50">
              <a:latin typeface="Calibri"/>
              <a:cs typeface="Calibri"/>
            </a:rPr>
            <a:t> </a:t>
          </a:r>
          <a:r>
            <a:rPr sz="1100" b="0" spc="-5">
              <a:latin typeface="Calibri"/>
              <a:cs typeface="Calibri"/>
            </a:rPr>
            <a:t>УКРАЇ</a:t>
          </a:r>
          <a:r>
            <a:rPr sz="1100" b="0" spc="-10">
              <a:latin typeface="Calibri"/>
              <a:cs typeface="Calibri"/>
            </a:rPr>
            <a:t>Н</a:t>
          </a:r>
          <a:r>
            <a:rPr sz="1100" b="0" spc="-5">
              <a:latin typeface="Calibri"/>
              <a:cs typeface="Calibri"/>
            </a:rPr>
            <a:t>А»</a:t>
          </a:r>
          <a:r>
            <a:rPr sz="1100" b="0" spc="0">
              <a:latin typeface="Calibri"/>
              <a:cs typeface="Calibri"/>
            </a:rPr>
            <a:t>,</a:t>
          </a:r>
          <a:r>
            <a:rPr sz="1100" b="0" spc="-60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Є</a:t>
          </a:r>
          <a:r>
            <a:rPr sz="1100" b="0" spc="-10">
              <a:latin typeface="Calibri"/>
              <a:cs typeface="Calibri"/>
            </a:rPr>
            <a:t>Д</a:t>
          </a:r>
          <a:r>
            <a:rPr sz="1100" b="0" spc="0">
              <a:latin typeface="Calibri"/>
              <a:cs typeface="Calibri"/>
            </a:rPr>
            <a:t>РП</a:t>
          </a:r>
          <a:r>
            <a:rPr sz="1100" b="0" spc="-5">
              <a:latin typeface="Calibri"/>
              <a:cs typeface="Calibri"/>
            </a:rPr>
            <a:t>О</a:t>
          </a:r>
          <a:r>
            <a:rPr sz="1100" b="0" spc="0">
              <a:latin typeface="Calibri"/>
              <a:cs typeface="Calibri"/>
            </a:rPr>
            <a:t>У</a:t>
          </a:r>
          <a:r>
            <a:rPr sz="1100" b="0" spc="-55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420633</a:t>
          </a:r>
          <a:r>
            <a:rPr sz="1100" b="0" spc="-10">
              <a:latin typeface="Calibri"/>
              <a:cs typeface="Calibri"/>
            </a:rPr>
            <a:t>3</a:t>
          </a:r>
          <a:r>
            <a:rPr sz="1100" b="0" spc="0">
              <a:latin typeface="Calibri"/>
              <a:cs typeface="Calibri"/>
            </a:rPr>
            <a:t>5,</a:t>
          </a:r>
          <a:r>
            <a:rPr sz="1100" b="0" spc="-55">
              <a:latin typeface="Calibri"/>
              <a:cs typeface="Calibri"/>
            </a:rPr>
            <a:t> </a:t>
          </a:r>
          <a:r>
            <a:rPr sz="1100" b="0" spc="-5">
              <a:latin typeface="Calibri"/>
              <a:cs typeface="Calibri"/>
            </a:rPr>
            <a:t>м</a:t>
          </a:r>
          <a:r>
            <a:rPr sz="1100" b="0" spc="0">
              <a:latin typeface="Calibri"/>
              <a:cs typeface="Calibri"/>
            </a:rPr>
            <a:t>.</a:t>
          </a:r>
          <a:r>
            <a:rPr sz="1100" b="0" spc="-70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Київ,</a:t>
          </a:r>
          <a:r>
            <a:rPr sz="1100" b="0" spc="-70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в</a:t>
          </a:r>
          <a:r>
            <a:rPr sz="1100" b="0" spc="-5">
              <a:latin typeface="Calibri"/>
              <a:cs typeface="Calibri"/>
            </a:rPr>
            <a:t>ул</a:t>
          </a:r>
          <a:r>
            <a:rPr sz="1100" b="0" spc="0">
              <a:latin typeface="Calibri"/>
              <a:cs typeface="Calibri"/>
            </a:rPr>
            <a:t>.</a:t>
          </a:r>
          <a:r>
            <a:rPr sz="1100" b="0" spc="-55">
              <a:latin typeface="Calibri"/>
              <a:cs typeface="Calibri"/>
            </a:rPr>
            <a:t> </a:t>
          </a:r>
          <a:r>
            <a:rPr sz="1100" b="0" spc="-5">
              <a:latin typeface="Calibri"/>
              <a:cs typeface="Calibri"/>
            </a:rPr>
            <a:t>В</a:t>
          </a:r>
          <a:r>
            <a:rPr sz="1100" b="0" spc="0">
              <a:latin typeface="Calibri"/>
              <a:cs typeface="Calibri"/>
            </a:rPr>
            <a:t>ел</a:t>
          </a:r>
          <a:r>
            <a:rPr sz="1100" b="0" spc="5">
              <a:latin typeface="Calibri"/>
              <a:cs typeface="Calibri"/>
            </a:rPr>
            <a:t>и</a:t>
          </a:r>
          <a:r>
            <a:rPr sz="1100" b="0" spc="-5">
              <a:latin typeface="Calibri"/>
              <a:cs typeface="Calibri"/>
            </a:rPr>
            <a:t>к</a:t>
          </a:r>
          <a:r>
            <a:rPr sz="1100" b="0" spc="0">
              <a:latin typeface="Calibri"/>
              <a:cs typeface="Calibri"/>
            </a:rPr>
            <a:t>а</a:t>
          </a:r>
          <a:r>
            <a:rPr sz="1100" b="0" spc="-45">
              <a:latin typeface="Calibri"/>
              <a:cs typeface="Calibri"/>
            </a:rPr>
            <a:t> </a:t>
          </a:r>
          <a:r>
            <a:rPr sz="1100" b="0" spc="-5">
              <a:latin typeface="Calibri"/>
              <a:cs typeface="Calibri"/>
            </a:rPr>
            <a:t>В</a:t>
          </a:r>
          <a:r>
            <a:rPr sz="1100" b="0" spc="0">
              <a:latin typeface="Calibri"/>
              <a:cs typeface="Calibri"/>
            </a:rPr>
            <a:t>а</a:t>
          </a:r>
          <a:r>
            <a:rPr sz="1100" b="0" spc="-5">
              <a:latin typeface="Calibri"/>
              <a:cs typeface="Calibri"/>
            </a:rPr>
            <a:t>си</a:t>
          </a:r>
          <a:r>
            <a:rPr sz="1100" b="0" spc="0">
              <a:latin typeface="Calibri"/>
              <a:cs typeface="Calibri"/>
            </a:rPr>
            <a:t>ль</a:t>
          </a:r>
          <a:r>
            <a:rPr sz="1100" b="0" spc="-5">
              <a:latin typeface="Calibri"/>
              <a:cs typeface="Calibri"/>
            </a:rPr>
            <a:t>кі</a:t>
          </a:r>
          <a:r>
            <a:rPr sz="1100" b="0" spc="0">
              <a:latin typeface="Calibri"/>
              <a:cs typeface="Calibri"/>
            </a:rPr>
            <a:t>в</a:t>
          </a:r>
          <a:r>
            <a:rPr sz="1100" b="0" spc="-5">
              <a:latin typeface="Calibri"/>
              <a:cs typeface="Calibri"/>
            </a:rPr>
            <a:t>ськ</a:t>
          </a:r>
          <a:r>
            <a:rPr sz="1100" b="0" spc="0">
              <a:latin typeface="Calibri"/>
              <a:cs typeface="Calibri"/>
            </a:rPr>
            <a:t>а,</a:t>
          </a:r>
          <a:r>
            <a:rPr sz="1100" b="0" spc="-80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139,</a:t>
          </a:r>
          <a:r>
            <a:rPr sz="1100" b="0" spc="-60">
              <a:latin typeface="Calibri"/>
              <a:cs typeface="Calibri"/>
            </a:rPr>
            <a:t> </a:t>
          </a:r>
          <a:r>
            <a:rPr sz="1100" b="0" spc="-5">
              <a:latin typeface="Calibri"/>
              <a:cs typeface="Calibri"/>
            </a:rPr>
            <a:t>т</a:t>
          </a:r>
          <a:r>
            <a:rPr sz="1100" b="0" spc="0">
              <a:latin typeface="Calibri"/>
              <a:cs typeface="Calibri"/>
            </a:rPr>
            <a:t>е</a:t>
          </a:r>
          <a:r>
            <a:rPr sz="1100" b="0" spc="-5">
              <a:latin typeface="Calibri"/>
              <a:cs typeface="Calibri"/>
            </a:rPr>
            <a:t>л</a:t>
          </a:r>
          <a:r>
            <a:rPr sz="1100" b="0" spc="0">
              <a:latin typeface="Calibri"/>
              <a:cs typeface="Calibri"/>
            </a:rPr>
            <a:t>.</a:t>
          </a:r>
          <a:r>
            <a:rPr sz="1100" b="0" spc="-55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+38</a:t>
          </a:r>
          <a:r>
            <a:rPr sz="1100" b="0" spc="-45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050</a:t>
          </a:r>
          <a:r>
            <a:rPr sz="1100" b="0" spc="-70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353</a:t>
          </a:r>
          <a:r>
            <a:rPr sz="1100" b="0" spc="-55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36</a:t>
          </a:r>
          <a:r>
            <a:rPr sz="1100" b="0" spc="-55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27 </a:t>
          </a:r>
          <a:r>
            <a:rPr sz="1100" b="0" spc="-5">
              <a:latin typeface="Calibri"/>
              <a:cs typeface="Calibri"/>
            </a:rPr>
            <a:t>I</a:t>
          </a:r>
          <a:r>
            <a:rPr sz="1100" b="0" spc="0">
              <a:latin typeface="Calibri"/>
              <a:cs typeface="Calibri"/>
            </a:rPr>
            <a:t>BAN</a:t>
          </a:r>
          <a:r>
            <a:rPr sz="1100" b="0" spc="-50">
              <a:latin typeface="Calibri"/>
              <a:cs typeface="Calibri"/>
            </a:rPr>
            <a:t> </a:t>
          </a:r>
          <a:r>
            <a:rPr sz="1100" b="0" spc="-5">
              <a:latin typeface="Calibri"/>
              <a:cs typeface="Calibri"/>
            </a:rPr>
            <a:t>U</a:t>
          </a:r>
          <a:r>
            <a:rPr sz="1100" b="0" spc="0">
              <a:latin typeface="Calibri"/>
              <a:cs typeface="Calibri"/>
            </a:rPr>
            <a:t>A0</a:t>
          </a:r>
          <a:r>
            <a:rPr sz="1100" b="0" spc="5">
              <a:latin typeface="Calibri"/>
              <a:cs typeface="Calibri"/>
            </a:rPr>
            <a:t>7</a:t>
          </a:r>
          <a:r>
            <a:rPr sz="1100" b="0" spc="0">
              <a:latin typeface="Calibri"/>
              <a:cs typeface="Calibri"/>
            </a:rPr>
            <a:t>3510</a:t>
          </a:r>
          <a:r>
            <a:rPr sz="1100" b="0" spc="-10">
              <a:latin typeface="Calibri"/>
              <a:cs typeface="Calibri"/>
            </a:rPr>
            <a:t>0</a:t>
          </a:r>
          <a:r>
            <a:rPr sz="1100" b="0" spc="0">
              <a:latin typeface="Calibri"/>
              <a:cs typeface="Calibri"/>
            </a:rPr>
            <a:t>5</a:t>
          </a:r>
          <a:r>
            <a:rPr sz="1100" b="0" spc="-10">
              <a:latin typeface="Calibri"/>
              <a:cs typeface="Calibri"/>
            </a:rPr>
            <a:t>0</a:t>
          </a:r>
          <a:r>
            <a:rPr sz="1100" b="0" spc="0">
              <a:latin typeface="Calibri"/>
              <a:cs typeface="Calibri"/>
            </a:rPr>
            <a:t>0</a:t>
          </a:r>
          <a:r>
            <a:rPr sz="1100" b="0" spc="-10">
              <a:latin typeface="Calibri"/>
              <a:cs typeface="Calibri"/>
            </a:rPr>
            <a:t>00</a:t>
          </a:r>
          <a:r>
            <a:rPr sz="1100" b="0" spc="0">
              <a:latin typeface="Calibri"/>
              <a:cs typeface="Calibri"/>
            </a:rPr>
            <a:t>0</a:t>
          </a:r>
          <a:r>
            <a:rPr sz="1100" b="0" spc="-10">
              <a:latin typeface="Calibri"/>
              <a:cs typeface="Calibri"/>
            </a:rPr>
            <a:t>2</a:t>
          </a:r>
          <a:r>
            <a:rPr sz="1100" b="0" spc="0">
              <a:latin typeface="Calibri"/>
              <a:cs typeface="Calibri"/>
            </a:rPr>
            <a:t>6</a:t>
          </a:r>
          <a:r>
            <a:rPr sz="1100" b="0" spc="-10">
              <a:latin typeface="Calibri"/>
              <a:cs typeface="Calibri"/>
            </a:rPr>
            <a:t>0</a:t>
          </a:r>
          <a:r>
            <a:rPr sz="1100" b="0" spc="0">
              <a:latin typeface="Calibri"/>
              <a:cs typeface="Calibri"/>
            </a:rPr>
            <a:t>0</a:t>
          </a:r>
          <a:r>
            <a:rPr sz="1100" b="0" spc="-10">
              <a:latin typeface="Calibri"/>
              <a:cs typeface="Calibri"/>
            </a:rPr>
            <a:t>2</a:t>
          </a:r>
          <a:r>
            <a:rPr sz="1100" b="0" spc="0">
              <a:latin typeface="Calibri"/>
              <a:cs typeface="Calibri"/>
            </a:rPr>
            <a:t>8</a:t>
          </a:r>
          <a:r>
            <a:rPr sz="1100" b="0" spc="-10">
              <a:latin typeface="Calibri"/>
              <a:cs typeface="Calibri"/>
            </a:rPr>
            <a:t>7</a:t>
          </a:r>
          <a:r>
            <a:rPr sz="1100" b="0" spc="0">
              <a:latin typeface="Calibri"/>
              <a:cs typeface="Calibri"/>
            </a:rPr>
            <a:t>9</a:t>
          </a:r>
          <a:r>
            <a:rPr sz="1100" b="0" spc="-10">
              <a:latin typeface="Calibri"/>
              <a:cs typeface="Calibri"/>
            </a:rPr>
            <a:t>2</a:t>
          </a:r>
          <a:r>
            <a:rPr sz="1100" b="0" spc="0">
              <a:latin typeface="Calibri"/>
              <a:cs typeface="Calibri"/>
            </a:rPr>
            <a:t>1</a:t>
          </a:r>
          <a:r>
            <a:rPr sz="1100" b="0" spc="-10">
              <a:latin typeface="Calibri"/>
              <a:cs typeface="Calibri"/>
            </a:rPr>
            <a:t>14</a:t>
          </a:r>
          <a:r>
            <a:rPr sz="1100" b="0" spc="0">
              <a:latin typeface="Calibri"/>
              <a:cs typeface="Calibri"/>
            </a:rPr>
            <a:t>70</a:t>
          </a:r>
          <a:r>
            <a:rPr sz="1100" b="0" spc="-75">
              <a:latin typeface="Calibri"/>
              <a:cs typeface="Calibri"/>
            </a:rPr>
            <a:t> </a:t>
          </a:r>
          <a:r>
            <a:rPr sz="1100" b="0" spc="0">
              <a:latin typeface="Calibri"/>
              <a:cs typeface="Calibri"/>
            </a:rPr>
            <a:t>в</a:t>
          </a:r>
          <a:r>
            <a:rPr sz="1100" b="0" spc="-45">
              <a:latin typeface="Calibri"/>
              <a:cs typeface="Calibri"/>
            </a:rPr>
            <a:t> </a:t>
          </a:r>
          <a:r>
            <a:rPr sz="1100" b="0" spc="-5">
              <a:latin typeface="Calibri"/>
              <a:cs typeface="Calibri"/>
            </a:rPr>
            <a:t>А</a:t>
          </a:r>
          <a:r>
            <a:rPr sz="1100" b="0" spc="0">
              <a:latin typeface="Calibri"/>
              <a:cs typeface="Calibri"/>
            </a:rPr>
            <a:t>Т</a:t>
          </a:r>
          <a:r>
            <a:rPr sz="1100" b="0" spc="-50">
              <a:latin typeface="Calibri"/>
              <a:cs typeface="Calibri"/>
            </a:rPr>
            <a:t> </a:t>
          </a:r>
          <a:r>
            <a:rPr sz="1100" b="0" spc="-5">
              <a:latin typeface="Calibri"/>
              <a:cs typeface="Calibri"/>
            </a:rPr>
            <a:t>«Укр</a:t>
          </a:r>
          <a:r>
            <a:rPr sz="1100" b="0" spc="0">
              <a:latin typeface="Calibri"/>
              <a:cs typeface="Calibri"/>
            </a:rPr>
            <a:t>си</a:t>
          </a:r>
          <a:r>
            <a:rPr sz="1100" b="0" spc="-5">
              <a:latin typeface="Calibri"/>
              <a:cs typeface="Calibri"/>
            </a:rPr>
            <a:t>б</a:t>
          </a:r>
          <a:r>
            <a:rPr sz="1100" b="0" spc="-10">
              <a:latin typeface="Calibri"/>
              <a:cs typeface="Calibri"/>
            </a:rPr>
            <a:t>б</a:t>
          </a:r>
          <a:r>
            <a:rPr sz="1100" b="0" spc="0">
              <a:latin typeface="Calibri"/>
              <a:cs typeface="Calibri"/>
            </a:rPr>
            <a:t>ан</a:t>
          </a:r>
          <a:r>
            <a:rPr sz="1100" b="0" spc="-5">
              <a:latin typeface="Calibri"/>
              <a:cs typeface="Calibri"/>
            </a:rPr>
            <a:t>к»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"/>
  <sheetViews>
    <sheetView tabSelected="1" workbookViewId="0">
      <selection activeCell="E21" sqref="E21"/>
    </sheetView>
  </sheetViews>
  <sheetFormatPr defaultRowHeight="13" x14ac:dyDescent="0.3"/>
  <cols>
    <col min="1" max="1" width="20.8984375" style="20" customWidth="1"/>
    <col min="2" max="2" width="26.8984375" style="20" customWidth="1"/>
    <col min="3" max="3" width="10.3984375" style="20" customWidth="1"/>
    <col min="4" max="4" width="9.296875" style="20" customWidth="1"/>
    <col min="6" max="6" width="10.3984375" customWidth="1"/>
  </cols>
  <sheetData>
    <row r="1" spans="1:8" s="21" customFormat="1" ht="23.5" x14ac:dyDescent="0.55000000000000004">
      <c r="B1" s="22"/>
      <c r="C1" s="23" t="s">
        <v>212</v>
      </c>
    </row>
    <row r="2" spans="1:8" s="21" customFormat="1" ht="20" x14ac:dyDescent="0.4">
      <c r="B2" s="24" t="s">
        <v>213</v>
      </c>
    </row>
    <row r="3" spans="1:8" s="21" customFormat="1" x14ac:dyDescent="0.3">
      <c r="B3" s="25" t="s">
        <v>214</v>
      </c>
    </row>
    <row r="4" spans="1:8" s="21" customFormat="1" x14ac:dyDescent="0.3">
      <c r="B4" s="25" t="s">
        <v>215</v>
      </c>
    </row>
    <row r="5" spans="1:8" s="21" customFormat="1" ht="15.5" x14ac:dyDescent="0.35">
      <c r="B5" s="22"/>
      <c r="C5" s="26" t="s">
        <v>216</v>
      </c>
    </row>
    <row r="6" spans="1:8" s="21" customFormat="1" ht="15.5" x14ac:dyDescent="0.35">
      <c r="B6" s="27" t="s">
        <v>217</v>
      </c>
      <c r="D6" s="28" t="s">
        <v>218</v>
      </c>
    </row>
    <row r="7" spans="1:8" s="21" customFormat="1" ht="15.5" x14ac:dyDescent="0.35">
      <c r="B7" s="29" t="s">
        <v>219</v>
      </c>
      <c r="D7" s="28" t="s">
        <v>220</v>
      </c>
    </row>
    <row r="8" spans="1:8" s="21" customFormat="1" ht="15.5" x14ac:dyDescent="0.35">
      <c r="B8" s="30" t="s">
        <v>230</v>
      </c>
      <c r="D8" s="28" t="s">
        <v>221</v>
      </c>
    </row>
    <row r="9" spans="1:8" s="21" customFormat="1" ht="15.5" x14ac:dyDescent="0.35">
      <c r="B9" s="22"/>
      <c r="C9" s="31" t="s">
        <v>222</v>
      </c>
      <c r="D9" s="28" t="s">
        <v>223</v>
      </c>
    </row>
    <row r="10" spans="1:8" s="21" customFormat="1" ht="20" x14ac:dyDescent="0.4">
      <c r="B10" s="22"/>
      <c r="C10" s="32" t="s">
        <v>224</v>
      </c>
      <c r="D10" s="33"/>
    </row>
    <row r="11" spans="1:8" s="21" customFormat="1" ht="20.5" thickBot="1" x14ac:dyDescent="0.45">
      <c r="B11" s="21">
        <v>51.53</v>
      </c>
      <c r="C11" s="32"/>
      <c r="D11" s="33"/>
    </row>
    <row r="12" spans="1:8" ht="49" customHeight="1" thickBot="1" x14ac:dyDescent="0.35">
      <c r="A12" s="2" t="s">
        <v>0</v>
      </c>
      <c r="B12" s="3" t="s">
        <v>1</v>
      </c>
      <c r="C12" s="2" t="s">
        <v>2</v>
      </c>
      <c r="D12" s="3" t="s">
        <v>3</v>
      </c>
      <c r="E12" s="35" t="s">
        <v>225</v>
      </c>
      <c r="F12" s="35" t="s">
        <v>225</v>
      </c>
      <c r="G12" s="34" t="s">
        <v>226</v>
      </c>
      <c r="H12" s="34">
        <v>50000</v>
      </c>
    </row>
    <row r="13" spans="1:8" ht="14.25" customHeight="1" x14ac:dyDescent="0.25">
      <c r="A13" s="79" t="s">
        <v>231</v>
      </c>
      <c r="B13" s="80"/>
      <c r="C13" s="80"/>
      <c r="D13" s="80"/>
      <c r="E13" s="45"/>
      <c r="F13" s="46"/>
      <c r="G13" s="44"/>
      <c r="H13" s="44"/>
    </row>
    <row r="14" spans="1:8" ht="81.650000000000006" customHeight="1" x14ac:dyDescent="0.35">
      <c r="A14" s="50" t="s">
        <v>232</v>
      </c>
      <c r="B14" s="52" t="s">
        <v>234</v>
      </c>
      <c r="C14" s="7">
        <v>1000</v>
      </c>
      <c r="D14" s="8" t="s">
        <v>7</v>
      </c>
      <c r="E14" s="51">
        <v>437.83</v>
      </c>
      <c r="F14" s="37">
        <f>E14*$B$11</f>
        <v>22561.3799</v>
      </c>
      <c r="G14" s="38">
        <f>F14*0.88</f>
        <v>19854.014311999999</v>
      </c>
      <c r="H14" s="39">
        <f>F14*0.85</f>
        <v>19177.172914999999</v>
      </c>
    </row>
    <row r="15" spans="1:8" ht="88.25" customHeight="1" x14ac:dyDescent="0.35">
      <c r="A15" s="50" t="s">
        <v>233</v>
      </c>
      <c r="B15" s="52" t="s">
        <v>235</v>
      </c>
      <c r="C15" s="7">
        <v>1000</v>
      </c>
      <c r="D15" s="8" t="s">
        <v>7</v>
      </c>
      <c r="E15" s="51">
        <v>324.32</v>
      </c>
      <c r="F15" s="37">
        <f>E15*$B$11</f>
        <v>16712.209599999998</v>
      </c>
      <c r="G15" s="38">
        <f>F15*0.88</f>
        <v>14706.744447999999</v>
      </c>
      <c r="H15" s="39">
        <f>F15*0.85</f>
        <v>14205.378159999998</v>
      </c>
    </row>
    <row r="16" spans="1:8" ht="14.25" customHeight="1" x14ac:dyDescent="0.25">
      <c r="A16" s="76" t="s">
        <v>4</v>
      </c>
      <c r="B16" s="77"/>
      <c r="C16" s="77"/>
      <c r="D16" s="77"/>
      <c r="E16" s="47" t="s">
        <v>227</v>
      </c>
      <c r="F16" s="48" t="s">
        <v>228</v>
      </c>
      <c r="G16" s="49" t="s">
        <v>228</v>
      </c>
      <c r="H16" s="49" t="s">
        <v>228</v>
      </c>
    </row>
    <row r="17" spans="1:8" ht="37" customHeight="1" x14ac:dyDescent="0.35">
      <c r="A17" s="5" t="s">
        <v>5</v>
      </c>
      <c r="B17" s="6" t="s">
        <v>6</v>
      </c>
      <c r="C17" s="7">
        <v>1000</v>
      </c>
      <c r="D17" s="8" t="s">
        <v>7</v>
      </c>
      <c r="E17" s="36">
        <v>59.12</v>
      </c>
      <c r="F17" s="37">
        <f>E17*$B$11</f>
        <v>3046.4535999999998</v>
      </c>
      <c r="G17" s="38">
        <f>F17*0.88</f>
        <v>2680.8791679999999</v>
      </c>
      <c r="H17" s="39">
        <f>F17*0.85</f>
        <v>2589.4855599999996</v>
      </c>
    </row>
    <row r="18" spans="1:8" ht="37" customHeight="1" x14ac:dyDescent="0.35">
      <c r="A18" s="5" t="s">
        <v>8</v>
      </c>
      <c r="B18" s="6" t="s">
        <v>9</v>
      </c>
      <c r="C18" s="7">
        <v>1000</v>
      </c>
      <c r="D18" s="8" t="s">
        <v>7</v>
      </c>
      <c r="E18" s="9">
        <v>176.05</v>
      </c>
      <c r="F18" s="37">
        <f>E18*$B$11</f>
        <v>9071.8565000000017</v>
      </c>
      <c r="G18" s="38">
        <f>F18*0.88</f>
        <v>7983.2337200000011</v>
      </c>
      <c r="H18" s="39">
        <f>F18*0.85</f>
        <v>7711.0780250000016</v>
      </c>
    </row>
    <row r="19" spans="1:8" ht="14.25" customHeight="1" x14ac:dyDescent="0.3">
      <c r="A19" s="74" t="s">
        <v>10</v>
      </c>
      <c r="B19" s="75"/>
      <c r="C19" s="75"/>
      <c r="D19" s="75"/>
      <c r="E19" s="1"/>
    </row>
    <row r="20" spans="1:8" ht="37" customHeight="1" x14ac:dyDescent="0.35">
      <c r="A20" s="5" t="s">
        <v>11</v>
      </c>
      <c r="B20" s="6" t="s">
        <v>12</v>
      </c>
      <c r="C20" s="7">
        <v>1000</v>
      </c>
      <c r="D20" s="8" t="s">
        <v>7</v>
      </c>
      <c r="E20" s="9">
        <v>55.22</v>
      </c>
      <c r="F20" s="37">
        <f t="shared" ref="F20:F29" si="0">E20*$B$11</f>
        <v>2845.4866000000002</v>
      </c>
      <c r="G20" s="38">
        <f t="shared" ref="G20" si="1">F20*0.88</f>
        <v>2504.0282080000002</v>
      </c>
      <c r="H20" s="39">
        <f t="shared" ref="H20" si="2">F20*0.85</f>
        <v>2418.6636100000001</v>
      </c>
    </row>
    <row r="21" spans="1:8" ht="14.25" customHeight="1" x14ac:dyDescent="0.3">
      <c r="A21" s="74" t="s">
        <v>13</v>
      </c>
      <c r="B21" s="75"/>
      <c r="C21" s="75"/>
      <c r="D21" s="75"/>
      <c r="E21" s="1"/>
    </row>
    <row r="22" spans="1:8" ht="14.25" customHeight="1" x14ac:dyDescent="0.35">
      <c r="A22" s="5" t="s">
        <v>14</v>
      </c>
      <c r="B22" s="10" t="s">
        <v>15</v>
      </c>
      <c r="C22" s="11">
        <v>1000</v>
      </c>
      <c r="D22" s="12" t="s">
        <v>7</v>
      </c>
      <c r="E22" s="13">
        <v>227.16</v>
      </c>
      <c r="F22" s="37">
        <f t="shared" si="0"/>
        <v>11705.5548</v>
      </c>
      <c r="G22" s="38">
        <f t="shared" ref="G22:G23" si="3">F22*0.88</f>
        <v>10300.888224</v>
      </c>
      <c r="H22" s="39">
        <f t="shared" ref="H22:H23" si="4">F22*0.85</f>
        <v>9949.7215799999994</v>
      </c>
    </row>
    <row r="23" spans="1:8" ht="28.5" customHeight="1" x14ac:dyDescent="0.35">
      <c r="A23" s="5" t="s">
        <v>16</v>
      </c>
      <c r="B23" s="6" t="s">
        <v>17</v>
      </c>
      <c r="C23" s="11">
        <v>1000</v>
      </c>
      <c r="D23" s="12" t="s">
        <v>7</v>
      </c>
      <c r="E23" s="13">
        <v>281.14</v>
      </c>
      <c r="F23" s="37">
        <f t="shared" si="0"/>
        <v>14487.144199999999</v>
      </c>
      <c r="G23" s="38">
        <f t="shared" si="3"/>
        <v>12748.686895999999</v>
      </c>
      <c r="H23" s="39">
        <f t="shared" si="4"/>
        <v>12314.072569999998</v>
      </c>
    </row>
    <row r="24" spans="1:8" ht="14.25" customHeight="1" x14ac:dyDescent="0.3">
      <c r="A24" s="74" t="s">
        <v>18</v>
      </c>
      <c r="B24" s="75"/>
      <c r="C24" s="75"/>
      <c r="D24" s="75"/>
      <c r="E24" s="1"/>
    </row>
    <row r="25" spans="1:8" ht="28.5" customHeight="1" x14ac:dyDescent="0.35">
      <c r="A25" s="5" t="s">
        <v>19</v>
      </c>
      <c r="B25" s="6" t="s">
        <v>20</v>
      </c>
      <c r="C25" s="11">
        <v>1000</v>
      </c>
      <c r="D25" s="12" t="s">
        <v>7</v>
      </c>
      <c r="E25" s="13">
        <v>281.12</v>
      </c>
      <c r="F25" s="37">
        <f t="shared" si="0"/>
        <v>14486.113600000001</v>
      </c>
      <c r="G25" s="38">
        <f t="shared" ref="G25" si="5">F25*0.88</f>
        <v>12747.779968000001</v>
      </c>
      <c r="H25" s="39">
        <f t="shared" ref="H25" si="6">F25*0.85</f>
        <v>12313.19656</v>
      </c>
    </row>
    <row r="26" spans="1:8" ht="14.25" customHeight="1" x14ac:dyDescent="0.3">
      <c r="A26" s="74" t="s">
        <v>21</v>
      </c>
      <c r="B26" s="75"/>
      <c r="C26" s="75"/>
      <c r="D26" s="75"/>
      <c r="E26" s="1"/>
    </row>
    <row r="27" spans="1:8" ht="14.25" customHeight="1" x14ac:dyDescent="0.35">
      <c r="A27" s="5" t="s">
        <v>22</v>
      </c>
      <c r="B27" s="10" t="s">
        <v>23</v>
      </c>
      <c r="C27" s="11">
        <v>1000</v>
      </c>
      <c r="D27" s="12" t="s">
        <v>7</v>
      </c>
      <c r="E27" s="13">
        <v>69.88</v>
      </c>
      <c r="F27" s="37">
        <f t="shared" si="0"/>
        <v>3600.9164000000001</v>
      </c>
      <c r="G27" s="38">
        <f t="shared" ref="G27:G29" si="7">F27*0.88</f>
        <v>3168.8064319999999</v>
      </c>
      <c r="H27" s="39">
        <f t="shared" ref="H27:H29" si="8">F27*0.85</f>
        <v>3060.7789400000001</v>
      </c>
    </row>
    <row r="28" spans="1:8" ht="14.25" customHeight="1" x14ac:dyDescent="0.35">
      <c r="A28" s="5" t="s">
        <v>24</v>
      </c>
      <c r="B28" s="10" t="s">
        <v>25</v>
      </c>
      <c r="C28" s="11">
        <v>1000</v>
      </c>
      <c r="D28" s="12" t="s">
        <v>7</v>
      </c>
      <c r="E28" s="13">
        <v>70.88</v>
      </c>
      <c r="F28" s="37">
        <f t="shared" si="0"/>
        <v>3652.4463999999998</v>
      </c>
      <c r="G28" s="38">
        <f t="shared" si="7"/>
        <v>3214.1528319999998</v>
      </c>
      <c r="H28" s="39">
        <f t="shared" si="8"/>
        <v>3104.57944</v>
      </c>
    </row>
    <row r="29" spans="1:8" ht="28.5" customHeight="1" x14ac:dyDescent="0.35">
      <c r="A29" s="14" t="s">
        <v>26</v>
      </c>
      <c r="B29" s="6" t="s">
        <v>27</v>
      </c>
      <c r="C29" s="11">
        <v>1000</v>
      </c>
      <c r="D29" s="12" t="s">
        <v>7</v>
      </c>
      <c r="E29" s="13">
        <v>67.7</v>
      </c>
      <c r="F29" s="37">
        <f t="shared" si="0"/>
        <v>3488.5810000000001</v>
      </c>
      <c r="G29" s="38">
        <f t="shared" si="7"/>
        <v>3069.9512800000002</v>
      </c>
      <c r="H29" s="39">
        <f t="shared" si="8"/>
        <v>2965.29385</v>
      </c>
    </row>
    <row r="30" spans="1:8" ht="14.25" customHeight="1" x14ac:dyDescent="0.3">
      <c r="A30" s="74" t="s">
        <v>28</v>
      </c>
      <c r="B30" s="75"/>
      <c r="C30" s="75"/>
      <c r="D30" s="75"/>
      <c r="E30" s="1"/>
    </row>
    <row r="31" spans="1:8" ht="28.5" customHeight="1" x14ac:dyDescent="0.35">
      <c r="A31" s="5" t="s">
        <v>29</v>
      </c>
      <c r="B31" s="6" t="s">
        <v>30</v>
      </c>
      <c r="C31" s="11">
        <v>1000</v>
      </c>
      <c r="D31" s="12" t="s">
        <v>7</v>
      </c>
      <c r="E31" s="13">
        <v>67.62</v>
      </c>
      <c r="F31" s="37">
        <f t="shared" ref="F31:F34" si="9">E31*$B$11</f>
        <v>3484.4586000000004</v>
      </c>
      <c r="G31" s="38">
        <f t="shared" ref="G31:G34" si="10">F31*0.88</f>
        <v>3066.3235680000003</v>
      </c>
      <c r="H31" s="39">
        <f t="shared" ref="H31:H34" si="11">F31*0.85</f>
        <v>2961.7898100000002</v>
      </c>
    </row>
    <row r="32" spans="1:8" ht="28.5" customHeight="1" x14ac:dyDescent="0.35">
      <c r="A32" s="5" t="s">
        <v>31</v>
      </c>
      <c r="B32" s="6" t="s">
        <v>32</v>
      </c>
      <c r="C32" s="11">
        <v>1000</v>
      </c>
      <c r="D32" s="12" t="s">
        <v>7</v>
      </c>
      <c r="E32" s="13">
        <v>66.78</v>
      </c>
      <c r="F32" s="37">
        <f t="shared" si="9"/>
        <v>3441.1734000000001</v>
      </c>
      <c r="G32" s="38">
        <f t="shared" si="10"/>
        <v>3028.2325920000003</v>
      </c>
      <c r="H32" s="39">
        <f t="shared" si="11"/>
        <v>2924.99739</v>
      </c>
    </row>
    <row r="33" spans="1:8" ht="28.5" customHeight="1" x14ac:dyDescent="0.35">
      <c r="A33" s="5" t="s">
        <v>33</v>
      </c>
      <c r="B33" s="6" t="s">
        <v>34</v>
      </c>
      <c r="C33" s="11">
        <v>1000</v>
      </c>
      <c r="D33" s="12" t="s">
        <v>7</v>
      </c>
      <c r="E33" s="13">
        <v>67.02</v>
      </c>
      <c r="F33" s="37">
        <f t="shared" si="9"/>
        <v>3453.5405999999998</v>
      </c>
      <c r="G33" s="38">
        <f t="shared" si="10"/>
        <v>3039.1157279999998</v>
      </c>
      <c r="H33" s="39">
        <f t="shared" si="11"/>
        <v>2935.5095099999999</v>
      </c>
    </row>
    <row r="34" spans="1:8" ht="28.5" customHeight="1" x14ac:dyDescent="0.35">
      <c r="A34" s="5" t="s">
        <v>35</v>
      </c>
      <c r="B34" s="6" t="s">
        <v>36</v>
      </c>
      <c r="C34" s="11">
        <v>1000</v>
      </c>
      <c r="D34" s="12" t="s">
        <v>7</v>
      </c>
      <c r="E34" s="13">
        <v>60.62</v>
      </c>
      <c r="F34" s="37">
        <f t="shared" si="9"/>
        <v>3123.7485999999999</v>
      </c>
      <c r="G34" s="38">
        <f t="shared" si="10"/>
        <v>2748.898768</v>
      </c>
      <c r="H34" s="39">
        <f t="shared" si="11"/>
        <v>2655.18631</v>
      </c>
    </row>
    <row r="35" spans="1:8" ht="14.25" customHeight="1" x14ac:dyDescent="0.3">
      <c r="A35" s="74" t="s">
        <v>37</v>
      </c>
      <c r="B35" s="75"/>
      <c r="C35" s="75"/>
      <c r="D35" s="75"/>
      <c r="E35" s="1"/>
    </row>
    <row r="36" spans="1:8" ht="28.5" customHeight="1" x14ac:dyDescent="0.35">
      <c r="A36" s="4" t="s">
        <v>38</v>
      </c>
      <c r="B36" s="6" t="s">
        <v>39</v>
      </c>
      <c r="C36" s="11">
        <v>1000</v>
      </c>
      <c r="D36" s="12" t="s">
        <v>7</v>
      </c>
      <c r="E36" s="13">
        <v>79.010000000000005</v>
      </c>
      <c r="F36" s="37">
        <f t="shared" ref="F36:F43" si="12">E36*$B$11</f>
        <v>4071.3853000000004</v>
      </c>
      <c r="G36" s="38">
        <f t="shared" ref="G36:G39" si="13">F36*0.88</f>
        <v>3582.8190640000003</v>
      </c>
      <c r="H36" s="39">
        <f t="shared" ref="H36:H39" si="14">F36*0.85</f>
        <v>3460.6775050000001</v>
      </c>
    </row>
    <row r="37" spans="1:8" ht="37" customHeight="1" x14ac:dyDescent="0.35">
      <c r="A37" s="5" t="s">
        <v>40</v>
      </c>
      <c r="B37" s="6" t="s">
        <v>41</v>
      </c>
      <c r="C37" s="7">
        <v>1000</v>
      </c>
      <c r="D37" s="8" t="s">
        <v>7</v>
      </c>
      <c r="E37" s="9">
        <v>67.400000000000006</v>
      </c>
      <c r="F37" s="37">
        <f t="shared" si="12"/>
        <v>3473.1220000000003</v>
      </c>
      <c r="G37" s="38">
        <f t="shared" si="13"/>
        <v>3056.3473600000002</v>
      </c>
      <c r="H37" s="39">
        <f t="shared" si="14"/>
        <v>2952.1537000000003</v>
      </c>
    </row>
    <row r="38" spans="1:8" ht="14.25" customHeight="1" x14ac:dyDescent="0.35">
      <c r="A38" s="5" t="s">
        <v>42</v>
      </c>
      <c r="B38" s="10" t="s">
        <v>43</v>
      </c>
      <c r="C38" s="11">
        <v>1000</v>
      </c>
      <c r="D38" s="12" t="s">
        <v>7</v>
      </c>
      <c r="E38" s="13">
        <v>69.42</v>
      </c>
      <c r="F38" s="37">
        <f t="shared" si="12"/>
        <v>3577.2126000000003</v>
      </c>
      <c r="G38" s="38">
        <f t="shared" si="13"/>
        <v>3147.9470880000003</v>
      </c>
      <c r="H38" s="39">
        <f t="shared" si="14"/>
        <v>3040.6307100000004</v>
      </c>
    </row>
    <row r="39" spans="1:8" ht="14.25" customHeight="1" x14ac:dyDescent="0.35">
      <c r="A39" s="5" t="s">
        <v>44</v>
      </c>
      <c r="B39" s="10" t="s">
        <v>45</v>
      </c>
      <c r="C39" s="11">
        <v>1000</v>
      </c>
      <c r="D39" s="12" t="s">
        <v>7</v>
      </c>
      <c r="E39" s="13">
        <v>73.510000000000005</v>
      </c>
      <c r="F39" s="37">
        <f t="shared" si="12"/>
        <v>3787.9703000000004</v>
      </c>
      <c r="G39" s="38">
        <f t="shared" si="13"/>
        <v>3333.4138640000006</v>
      </c>
      <c r="H39" s="39">
        <f t="shared" si="14"/>
        <v>3219.7747550000004</v>
      </c>
    </row>
    <row r="40" spans="1:8" ht="14.25" customHeight="1" x14ac:dyDescent="0.3">
      <c r="A40" s="74" t="s">
        <v>46</v>
      </c>
      <c r="B40" s="75"/>
      <c r="C40" s="75"/>
      <c r="D40" s="75"/>
    </row>
    <row r="41" spans="1:8" ht="50" customHeight="1" x14ac:dyDescent="0.35">
      <c r="A41" s="5" t="s">
        <v>47</v>
      </c>
      <c r="B41" s="6" t="s">
        <v>48</v>
      </c>
      <c r="C41" s="11">
        <v>1000</v>
      </c>
      <c r="D41" s="12" t="s">
        <v>7</v>
      </c>
      <c r="E41" s="13">
        <v>189.59</v>
      </c>
      <c r="F41" s="37">
        <f t="shared" si="12"/>
        <v>9769.5727000000006</v>
      </c>
      <c r="G41" s="38">
        <f t="shared" ref="G41:G43" si="15">F41*0.88</f>
        <v>8597.2239760000011</v>
      </c>
      <c r="H41" s="39">
        <f t="shared" ref="H41:H43" si="16">F41*0.85</f>
        <v>8304.1367950000003</v>
      </c>
    </row>
    <row r="42" spans="1:8" ht="14.25" customHeight="1" x14ac:dyDescent="0.3">
      <c r="A42" s="79" t="s">
        <v>236</v>
      </c>
      <c r="B42" s="80"/>
      <c r="C42" s="80"/>
      <c r="D42" s="80"/>
      <c r="F42" s="13"/>
    </row>
    <row r="43" spans="1:8" ht="61.25" customHeight="1" x14ac:dyDescent="0.35">
      <c r="A43" s="53" t="s">
        <v>237</v>
      </c>
      <c r="B43" s="56" t="s">
        <v>238</v>
      </c>
      <c r="C43" s="11">
        <v>100000</v>
      </c>
      <c r="D43" s="12" t="s">
        <v>7</v>
      </c>
      <c r="E43" s="13">
        <v>116.4</v>
      </c>
      <c r="F43" s="37">
        <f t="shared" si="12"/>
        <v>5998.0920000000006</v>
      </c>
      <c r="G43" s="38">
        <f t="shared" si="15"/>
        <v>5278.3209600000009</v>
      </c>
      <c r="H43" s="39">
        <f t="shared" si="16"/>
        <v>5098.3782000000001</v>
      </c>
    </row>
    <row r="44" spans="1:8" ht="14.25" customHeight="1" x14ac:dyDescent="0.3">
      <c r="A44" s="74" t="s">
        <v>49</v>
      </c>
      <c r="B44" s="75"/>
      <c r="C44" s="75"/>
      <c r="D44" s="75"/>
    </row>
    <row r="45" spans="1:8" ht="14.25" customHeight="1" x14ac:dyDescent="0.35">
      <c r="A45" s="5" t="s">
        <v>50</v>
      </c>
      <c r="B45" s="10" t="s">
        <v>51</v>
      </c>
      <c r="C45" s="11">
        <v>100000</v>
      </c>
      <c r="D45" s="12" t="s">
        <v>7</v>
      </c>
      <c r="E45" s="13">
        <v>123.6</v>
      </c>
      <c r="F45" s="37">
        <f t="shared" ref="F45:F48" si="17">E45*$B$11</f>
        <v>6369.1080000000002</v>
      </c>
      <c r="G45" s="38">
        <f t="shared" ref="G45:G48" si="18">F45*0.88</f>
        <v>5604.8150400000004</v>
      </c>
      <c r="H45" s="39">
        <f t="shared" ref="H45:H48" si="19">F45*0.85</f>
        <v>5413.7417999999998</v>
      </c>
    </row>
    <row r="46" spans="1:8" ht="14.25" customHeight="1" x14ac:dyDescent="0.35">
      <c r="A46" s="5" t="s">
        <v>52</v>
      </c>
      <c r="B46" s="10" t="s">
        <v>51</v>
      </c>
      <c r="C46" s="11">
        <v>100000</v>
      </c>
      <c r="D46" s="12" t="s">
        <v>7</v>
      </c>
      <c r="E46" s="13">
        <v>138</v>
      </c>
      <c r="F46" s="37">
        <f t="shared" si="17"/>
        <v>7111.14</v>
      </c>
      <c r="G46" s="38">
        <f t="shared" si="18"/>
        <v>6257.8032000000003</v>
      </c>
      <c r="H46" s="39">
        <f t="shared" si="19"/>
        <v>6044.4690000000001</v>
      </c>
    </row>
    <row r="47" spans="1:8" ht="14.25" customHeight="1" x14ac:dyDescent="0.35">
      <c r="A47" s="5" t="s">
        <v>53</v>
      </c>
      <c r="B47" s="10" t="s">
        <v>51</v>
      </c>
      <c r="C47" s="11">
        <v>100000</v>
      </c>
      <c r="D47" s="12" t="s">
        <v>7</v>
      </c>
      <c r="E47" s="13">
        <v>114</v>
      </c>
      <c r="F47" s="37">
        <f t="shared" si="17"/>
        <v>5874.42</v>
      </c>
      <c r="G47" s="38">
        <f t="shared" si="18"/>
        <v>5169.4895999999999</v>
      </c>
      <c r="H47" s="39">
        <f t="shared" si="19"/>
        <v>4993.2569999999996</v>
      </c>
    </row>
    <row r="48" spans="1:8" ht="14.25" customHeight="1" x14ac:dyDescent="0.35">
      <c r="A48" s="5" t="s">
        <v>54</v>
      </c>
      <c r="B48" s="10" t="s">
        <v>51</v>
      </c>
      <c r="C48" s="11">
        <v>100000</v>
      </c>
      <c r="D48" s="12" t="s">
        <v>7</v>
      </c>
      <c r="E48" s="13">
        <v>98.4</v>
      </c>
      <c r="F48" s="37">
        <f t="shared" si="17"/>
        <v>5070.5520000000006</v>
      </c>
      <c r="G48" s="38">
        <f t="shared" si="18"/>
        <v>4462.0857600000008</v>
      </c>
      <c r="H48" s="39">
        <f t="shared" si="19"/>
        <v>4309.9692000000005</v>
      </c>
    </row>
    <row r="49" spans="1:8" ht="14.25" customHeight="1" x14ac:dyDescent="0.3">
      <c r="A49" s="74" t="s">
        <v>55</v>
      </c>
      <c r="B49" s="75"/>
      <c r="C49" s="75"/>
      <c r="D49" s="75"/>
    </row>
    <row r="50" spans="1:8" ht="50" customHeight="1" x14ac:dyDescent="0.35">
      <c r="A50" s="5" t="s">
        <v>56</v>
      </c>
      <c r="B50" s="6" t="s">
        <v>57</v>
      </c>
      <c r="C50" s="11">
        <v>100000</v>
      </c>
      <c r="D50" s="12" t="s">
        <v>7</v>
      </c>
      <c r="E50" s="13">
        <v>145.19999999999999</v>
      </c>
      <c r="F50" s="37">
        <f t="shared" ref="F50:F58" si="20">E50*$B$11</f>
        <v>7482.1559999999999</v>
      </c>
      <c r="G50" s="38">
        <f t="shared" ref="G50:G58" si="21">F50*0.88</f>
        <v>6584.2972799999998</v>
      </c>
      <c r="H50" s="39">
        <f t="shared" ref="H50:H58" si="22">F50*0.85</f>
        <v>6359.8325999999997</v>
      </c>
    </row>
    <row r="51" spans="1:8" ht="37" customHeight="1" x14ac:dyDescent="0.35">
      <c r="A51" s="5" t="s">
        <v>58</v>
      </c>
      <c r="B51" s="6" t="s">
        <v>59</v>
      </c>
      <c r="C51" s="7">
        <v>100000</v>
      </c>
      <c r="D51" s="8" t="s">
        <v>7</v>
      </c>
      <c r="E51" s="9">
        <v>116.4</v>
      </c>
      <c r="F51" s="37">
        <f t="shared" si="20"/>
        <v>5998.0920000000006</v>
      </c>
      <c r="G51" s="38">
        <f t="shared" si="21"/>
        <v>5278.3209600000009</v>
      </c>
      <c r="H51" s="39">
        <f t="shared" si="22"/>
        <v>5098.3782000000001</v>
      </c>
    </row>
    <row r="52" spans="1:8" ht="28.5" customHeight="1" x14ac:dyDescent="0.35">
      <c r="A52" s="5" t="s">
        <v>60</v>
      </c>
      <c r="B52" s="6" t="s">
        <v>61</v>
      </c>
      <c r="C52" s="11">
        <v>100000</v>
      </c>
      <c r="D52" s="12" t="s">
        <v>7</v>
      </c>
      <c r="E52" s="13">
        <v>111.6</v>
      </c>
      <c r="F52" s="37">
        <f t="shared" si="20"/>
        <v>5750.7479999999996</v>
      </c>
      <c r="G52" s="38">
        <f t="shared" si="21"/>
        <v>5060.6582399999998</v>
      </c>
      <c r="H52" s="39">
        <f t="shared" si="22"/>
        <v>4888.1357999999991</v>
      </c>
    </row>
    <row r="53" spans="1:8" ht="28.5" customHeight="1" x14ac:dyDescent="0.35">
      <c r="A53" s="5" t="s">
        <v>62</v>
      </c>
      <c r="B53" s="6" t="s">
        <v>63</v>
      </c>
      <c r="C53" s="11">
        <v>100000</v>
      </c>
      <c r="D53" s="12" t="s">
        <v>7</v>
      </c>
      <c r="E53" s="13">
        <v>116.4</v>
      </c>
      <c r="F53" s="37">
        <f t="shared" si="20"/>
        <v>5998.0920000000006</v>
      </c>
      <c r="G53" s="38">
        <f t="shared" si="21"/>
        <v>5278.3209600000009</v>
      </c>
      <c r="H53" s="39">
        <f t="shared" si="22"/>
        <v>5098.3782000000001</v>
      </c>
    </row>
    <row r="54" spans="1:8" ht="28.5" customHeight="1" x14ac:dyDescent="0.35">
      <c r="A54" s="5" t="s">
        <v>64</v>
      </c>
      <c r="B54" s="6" t="s">
        <v>65</v>
      </c>
      <c r="C54" s="11">
        <v>25000</v>
      </c>
      <c r="D54" s="12" t="s">
        <v>7</v>
      </c>
      <c r="E54" s="13">
        <v>29.4</v>
      </c>
      <c r="F54" s="37">
        <f t="shared" si="20"/>
        <v>1514.982</v>
      </c>
      <c r="G54" s="38">
        <f t="shared" si="21"/>
        <v>1333.18416</v>
      </c>
      <c r="H54" s="39">
        <f t="shared" si="22"/>
        <v>1287.7347</v>
      </c>
    </row>
    <row r="55" spans="1:8" ht="14.25" customHeight="1" x14ac:dyDescent="0.35">
      <c r="A55" s="15"/>
      <c r="B55" s="15"/>
      <c r="C55" s="11">
        <v>100000</v>
      </c>
      <c r="D55" s="12" t="s">
        <v>7</v>
      </c>
      <c r="E55" s="13">
        <v>117.6</v>
      </c>
      <c r="F55" s="37">
        <f t="shared" si="20"/>
        <v>6059.9279999999999</v>
      </c>
      <c r="G55" s="38">
        <f t="shared" si="21"/>
        <v>5332.7366400000001</v>
      </c>
      <c r="H55" s="39">
        <f t="shared" si="22"/>
        <v>5150.9387999999999</v>
      </c>
    </row>
    <row r="56" spans="1:8" ht="28.5" customHeight="1" x14ac:dyDescent="0.35">
      <c r="A56" s="4" t="s">
        <v>66</v>
      </c>
      <c r="B56" s="6" t="s">
        <v>67</v>
      </c>
      <c r="C56" s="11">
        <v>100000</v>
      </c>
      <c r="D56" s="12" t="s">
        <v>7</v>
      </c>
      <c r="E56" s="13">
        <v>117.6</v>
      </c>
      <c r="F56" s="37">
        <f t="shared" si="20"/>
        <v>6059.9279999999999</v>
      </c>
      <c r="G56" s="38">
        <f t="shared" si="21"/>
        <v>5332.7366400000001</v>
      </c>
      <c r="H56" s="39">
        <f t="shared" si="22"/>
        <v>5150.9387999999999</v>
      </c>
    </row>
    <row r="57" spans="1:8" ht="28.5" customHeight="1" x14ac:dyDescent="0.35">
      <c r="A57" s="5" t="s">
        <v>68</v>
      </c>
      <c r="B57" s="6" t="s">
        <v>69</v>
      </c>
      <c r="C57" s="11">
        <v>100000</v>
      </c>
      <c r="D57" s="12" t="s">
        <v>7</v>
      </c>
      <c r="E57" s="13">
        <v>116.4</v>
      </c>
      <c r="F57" s="37">
        <f t="shared" si="20"/>
        <v>5998.0920000000006</v>
      </c>
      <c r="G57" s="38">
        <f t="shared" si="21"/>
        <v>5278.3209600000009</v>
      </c>
      <c r="H57" s="39">
        <f t="shared" si="22"/>
        <v>5098.3782000000001</v>
      </c>
    </row>
    <row r="58" spans="1:8" ht="61.5" customHeight="1" x14ac:dyDescent="0.35">
      <c r="A58" s="5" t="s">
        <v>70</v>
      </c>
      <c r="B58" s="6" t="s">
        <v>71</v>
      </c>
      <c r="C58" s="11">
        <v>100000</v>
      </c>
      <c r="D58" s="12" t="s">
        <v>7</v>
      </c>
      <c r="E58" s="13">
        <v>114</v>
      </c>
      <c r="F58" s="37">
        <f t="shared" si="20"/>
        <v>5874.42</v>
      </c>
      <c r="G58" s="38">
        <f t="shared" si="21"/>
        <v>5169.4895999999999</v>
      </c>
      <c r="H58" s="39">
        <f t="shared" si="22"/>
        <v>4993.2569999999996</v>
      </c>
    </row>
    <row r="59" spans="1:8" ht="16.5" customHeight="1" x14ac:dyDescent="0.3">
      <c r="A59" s="74" t="s">
        <v>229</v>
      </c>
      <c r="B59" s="75"/>
      <c r="C59" s="75"/>
      <c r="D59" s="75"/>
    </row>
    <row r="60" spans="1:8" ht="28.5" customHeight="1" x14ac:dyDescent="0.35">
      <c r="A60" s="5" t="s">
        <v>72</v>
      </c>
      <c r="B60" s="6" t="s">
        <v>73</v>
      </c>
      <c r="C60" s="11">
        <v>100000</v>
      </c>
      <c r="D60" s="12" t="s">
        <v>7</v>
      </c>
      <c r="E60" s="13">
        <v>76.8</v>
      </c>
      <c r="F60" s="37">
        <f t="shared" ref="F60" si="23">E60*$B$11</f>
        <v>3957.5039999999999</v>
      </c>
      <c r="G60" s="38">
        <f t="shared" ref="G60" si="24">F60*0.88</f>
        <v>3482.6035200000001</v>
      </c>
      <c r="H60" s="39">
        <f t="shared" ref="H60" si="25">F60*0.85</f>
        <v>3363.8784000000001</v>
      </c>
    </row>
    <row r="61" spans="1:8" ht="14.25" customHeight="1" x14ac:dyDescent="0.3">
      <c r="A61" s="74" t="s">
        <v>74</v>
      </c>
      <c r="B61" s="75"/>
      <c r="C61" s="75"/>
      <c r="D61" s="75"/>
    </row>
    <row r="62" spans="1:8" ht="49" customHeight="1" x14ac:dyDescent="0.35">
      <c r="A62" s="16" t="s">
        <v>75</v>
      </c>
      <c r="B62" s="6" t="s">
        <v>76</v>
      </c>
      <c r="C62" s="11">
        <v>25000</v>
      </c>
      <c r="D62" s="12" t="s">
        <v>7</v>
      </c>
      <c r="E62" s="13">
        <v>22.5</v>
      </c>
      <c r="F62" s="37">
        <f t="shared" ref="F62:F63" si="26">E62*$B$11</f>
        <v>1159.425</v>
      </c>
      <c r="G62" s="38">
        <f t="shared" ref="G62:G63" si="27">F62*0.88</f>
        <v>1020.294</v>
      </c>
      <c r="H62" s="39">
        <f t="shared" ref="H62:H63" si="28">F62*0.85</f>
        <v>985.5112499999999</v>
      </c>
    </row>
    <row r="63" spans="1:8" ht="14.25" customHeight="1" x14ac:dyDescent="0.35">
      <c r="A63" s="15"/>
      <c r="B63" s="15"/>
      <c r="C63" s="11">
        <v>100000</v>
      </c>
      <c r="D63" s="12" t="s">
        <v>7</v>
      </c>
      <c r="E63" s="13">
        <v>86.4</v>
      </c>
      <c r="F63" s="37">
        <f t="shared" si="26"/>
        <v>4452.192</v>
      </c>
      <c r="G63" s="38">
        <f t="shared" si="27"/>
        <v>3917.9289600000002</v>
      </c>
      <c r="H63" s="39">
        <f t="shared" si="28"/>
        <v>3784.3631999999998</v>
      </c>
    </row>
    <row r="64" spans="1:8" ht="14.25" customHeight="1" x14ac:dyDescent="0.3">
      <c r="A64" s="74" t="s">
        <v>77</v>
      </c>
      <c r="B64" s="75"/>
      <c r="C64" s="75"/>
      <c r="D64" s="75"/>
    </row>
    <row r="65" spans="1:8" ht="14.25" customHeight="1" x14ac:dyDescent="0.35">
      <c r="A65" s="5" t="s">
        <v>78</v>
      </c>
      <c r="B65" s="10" t="s">
        <v>79</v>
      </c>
      <c r="C65" s="17">
        <v>500</v>
      </c>
      <c r="D65" s="12" t="s">
        <v>7</v>
      </c>
      <c r="E65" s="13">
        <v>26.66</v>
      </c>
      <c r="F65" s="37">
        <f t="shared" ref="F65:F70" si="29">E65*$B$11</f>
        <v>1373.7898</v>
      </c>
      <c r="G65" s="38">
        <f t="shared" ref="G65:G70" si="30">F65*0.88</f>
        <v>1208.9350240000001</v>
      </c>
      <c r="H65" s="39">
        <f t="shared" ref="H65:H70" si="31">F65*0.85</f>
        <v>1167.7213300000001</v>
      </c>
    </row>
    <row r="66" spans="1:8" ht="28.5" customHeight="1" x14ac:dyDescent="0.35">
      <c r="A66" s="5" t="s">
        <v>80</v>
      </c>
      <c r="B66" s="6" t="s">
        <v>81</v>
      </c>
      <c r="C66" s="17">
        <v>500</v>
      </c>
      <c r="D66" s="12" t="s">
        <v>7</v>
      </c>
      <c r="E66" s="13">
        <v>27.62</v>
      </c>
      <c r="F66" s="37">
        <f t="shared" si="29"/>
        <v>1423.2586000000001</v>
      </c>
      <c r="G66" s="38">
        <f t="shared" si="30"/>
        <v>1252.467568</v>
      </c>
      <c r="H66" s="39">
        <f t="shared" si="31"/>
        <v>1209.76981</v>
      </c>
    </row>
    <row r="67" spans="1:8" ht="14.25" customHeight="1" x14ac:dyDescent="0.35">
      <c r="A67" s="5" t="s">
        <v>82</v>
      </c>
      <c r="B67" s="10" t="s">
        <v>83</v>
      </c>
      <c r="C67" s="17">
        <v>500</v>
      </c>
      <c r="D67" s="12" t="s">
        <v>7</v>
      </c>
      <c r="E67" s="13">
        <v>27.61</v>
      </c>
      <c r="F67" s="37">
        <f t="shared" si="29"/>
        <v>1422.7433000000001</v>
      </c>
      <c r="G67" s="38">
        <f t="shared" si="30"/>
        <v>1252.0141040000001</v>
      </c>
      <c r="H67" s="39">
        <f t="shared" si="31"/>
        <v>1209.331805</v>
      </c>
    </row>
    <row r="68" spans="1:8" ht="14.25" customHeight="1" x14ac:dyDescent="0.35">
      <c r="A68" s="5" t="s">
        <v>84</v>
      </c>
      <c r="B68" s="10" t="s">
        <v>85</v>
      </c>
      <c r="C68" s="17">
        <v>500</v>
      </c>
      <c r="D68" s="12" t="s">
        <v>7</v>
      </c>
      <c r="E68" s="13">
        <v>26.4</v>
      </c>
      <c r="F68" s="37">
        <f t="shared" si="29"/>
        <v>1360.3920000000001</v>
      </c>
      <c r="G68" s="38">
        <f t="shared" si="30"/>
        <v>1197.1449600000001</v>
      </c>
      <c r="H68" s="39">
        <f t="shared" si="31"/>
        <v>1156.3332</v>
      </c>
    </row>
    <row r="69" spans="1:8" ht="37" customHeight="1" x14ac:dyDescent="0.35">
      <c r="A69" s="5" t="s">
        <v>86</v>
      </c>
      <c r="B69" s="6" t="s">
        <v>87</v>
      </c>
      <c r="C69" s="18">
        <v>500</v>
      </c>
      <c r="D69" s="8" t="s">
        <v>7</v>
      </c>
      <c r="E69" s="9">
        <v>28.13</v>
      </c>
      <c r="F69" s="37">
        <f t="shared" si="29"/>
        <v>1449.5389</v>
      </c>
      <c r="G69" s="38">
        <f t="shared" si="30"/>
        <v>1275.5942319999999</v>
      </c>
      <c r="H69" s="39">
        <f t="shared" si="31"/>
        <v>1232.1080649999999</v>
      </c>
    </row>
    <row r="70" spans="1:8" ht="37" customHeight="1" x14ac:dyDescent="0.35">
      <c r="A70" s="5" t="s">
        <v>88</v>
      </c>
      <c r="B70" s="6" t="s">
        <v>89</v>
      </c>
      <c r="C70" s="18">
        <v>500</v>
      </c>
      <c r="D70" s="8" t="s">
        <v>7</v>
      </c>
      <c r="E70" s="9">
        <v>27.05</v>
      </c>
      <c r="F70" s="37">
        <f t="shared" si="29"/>
        <v>1393.8865000000001</v>
      </c>
      <c r="G70" s="38">
        <f t="shared" si="30"/>
        <v>1226.62012</v>
      </c>
      <c r="H70" s="39">
        <f t="shared" si="31"/>
        <v>1184.803525</v>
      </c>
    </row>
    <row r="71" spans="1:8" ht="14.25" customHeight="1" x14ac:dyDescent="0.3">
      <c r="A71" s="74" t="s">
        <v>90</v>
      </c>
      <c r="B71" s="75"/>
      <c r="C71" s="75"/>
      <c r="D71" s="75"/>
    </row>
    <row r="72" spans="1:8" ht="14.25" customHeight="1" x14ac:dyDescent="0.35">
      <c r="A72" s="5" t="s">
        <v>91</v>
      </c>
      <c r="B72" s="10" t="s">
        <v>92</v>
      </c>
      <c r="C72" s="11">
        <v>1000</v>
      </c>
      <c r="D72" s="12" t="s">
        <v>7</v>
      </c>
      <c r="E72" s="13">
        <v>23.02</v>
      </c>
      <c r="F72" s="37">
        <f t="shared" ref="F72:F74" si="32">E72*$B$11</f>
        <v>1186.2206000000001</v>
      </c>
      <c r="G72" s="38">
        <f t="shared" ref="G72:G74" si="33">F72*0.88</f>
        <v>1043.8741280000002</v>
      </c>
      <c r="H72" s="39">
        <f t="shared" ref="H72:H74" si="34">F72*0.85</f>
        <v>1008.2875100000001</v>
      </c>
    </row>
    <row r="73" spans="1:8" ht="14.25" customHeight="1" x14ac:dyDescent="0.35">
      <c r="A73" s="5" t="s">
        <v>93</v>
      </c>
      <c r="B73" s="10" t="s">
        <v>94</v>
      </c>
      <c r="C73" s="11">
        <v>1000</v>
      </c>
      <c r="D73" s="12" t="s">
        <v>7</v>
      </c>
      <c r="E73" s="13">
        <v>16.12</v>
      </c>
      <c r="F73" s="37">
        <f t="shared" si="32"/>
        <v>830.66360000000009</v>
      </c>
      <c r="G73" s="38">
        <f t="shared" si="33"/>
        <v>730.98396800000012</v>
      </c>
      <c r="H73" s="39">
        <f t="shared" si="34"/>
        <v>706.06406000000004</v>
      </c>
    </row>
    <row r="74" spans="1:8" ht="14.25" customHeight="1" x14ac:dyDescent="0.35">
      <c r="A74" s="5" t="s">
        <v>95</v>
      </c>
      <c r="B74" s="10" t="s">
        <v>96</v>
      </c>
      <c r="C74" s="11">
        <v>1000</v>
      </c>
      <c r="D74" s="12" t="s">
        <v>7</v>
      </c>
      <c r="E74" s="13">
        <v>27.53</v>
      </c>
      <c r="F74" s="37">
        <f t="shared" si="32"/>
        <v>1418.6209000000001</v>
      </c>
      <c r="G74" s="38">
        <f t="shared" si="33"/>
        <v>1248.3863920000001</v>
      </c>
      <c r="H74" s="39">
        <f t="shared" si="34"/>
        <v>1205.827765</v>
      </c>
    </row>
    <row r="75" spans="1:8" ht="14.25" customHeight="1" x14ac:dyDescent="0.3">
      <c r="A75" s="74" t="s">
        <v>97</v>
      </c>
      <c r="B75" s="75"/>
      <c r="C75" s="75"/>
      <c r="D75" s="75"/>
    </row>
    <row r="76" spans="1:8" ht="28.5" customHeight="1" x14ac:dyDescent="0.35">
      <c r="A76" s="5" t="s">
        <v>98</v>
      </c>
      <c r="B76" s="6" t="s">
        <v>99</v>
      </c>
      <c r="C76" s="11">
        <v>1000</v>
      </c>
      <c r="D76" s="12" t="s">
        <v>7</v>
      </c>
      <c r="E76" s="13">
        <v>41.46</v>
      </c>
      <c r="F76" s="37">
        <f t="shared" ref="F76:F82" si="35">E76*$B$11</f>
        <v>2136.4338000000002</v>
      </c>
      <c r="G76" s="38">
        <f t="shared" ref="G76:G82" si="36">F76*0.88</f>
        <v>1880.0617440000003</v>
      </c>
      <c r="H76" s="39">
        <f t="shared" ref="H76:H82" si="37">F76*0.85</f>
        <v>1815.9687300000001</v>
      </c>
    </row>
    <row r="77" spans="1:8" ht="28.5" customHeight="1" x14ac:dyDescent="0.35">
      <c r="A77" s="5" t="s">
        <v>100</v>
      </c>
      <c r="B77" s="6" t="s">
        <v>101</v>
      </c>
      <c r="C77" s="11">
        <v>1000</v>
      </c>
      <c r="D77" s="12" t="s">
        <v>7</v>
      </c>
      <c r="E77" s="13">
        <v>47.27</v>
      </c>
      <c r="F77" s="37">
        <f t="shared" si="35"/>
        <v>2435.8231000000001</v>
      </c>
      <c r="G77" s="38">
        <f t="shared" si="36"/>
        <v>2143.524328</v>
      </c>
      <c r="H77" s="39">
        <f t="shared" si="37"/>
        <v>2070.4496349999999</v>
      </c>
    </row>
    <row r="78" spans="1:8" ht="28.5" customHeight="1" x14ac:dyDescent="0.35">
      <c r="A78" s="5" t="s">
        <v>102</v>
      </c>
      <c r="B78" s="6" t="s">
        <v>103</v>
      </c>
      <c r="C78" s="11">
        <v>1000</v>
      </c>
      <c r="D78" s="12" t="s">
        <v>7</v>
      </c>
      <c r="E78" s="13">
        <v>46.46</v>
      </c>
      <c r="F78" s="37">
        <f t="shared" si="35"/>
        <v>2394.0837999999999</v>
      </c>
      <c r="G78" s="38">
        <f t="shared" si="36"/>
        <v>2106.7937440000001</v>
      </c>
      <c r="H78" s="39">
        <f t="shared" si="37"/>
        <v>2034.9712299999999</v>
      </c>
    </row>
    <row r="79" spans="1:8" ht="28.5" customHeight="1" x14ac:dyDescent="0.35">
      <c r="A79" s="5" t="s">
        <v>104</v>
      </c>
      <c r="B79" s="6" t="s">
        <v>105</v>
      </c>
      <c r="C79" s="11">
        <v>1000</v>
      </c>
      <c r="D79" s="12" t="s">
        <v>7</v>
      </c>
      <c r="E79" s="13">
        <v>41.68</v>
      </c>
      <c r="F79" s="37">
        <f t="shared" si="35"/>
        <v>2147.7703999999999</v>
      </c>
      <c r="G79" s="38">
        <f t="shared" si="36"/>
        <v>1890.0379519999999</v>
      </c>
      <c r="H79" s="39">
        <f t="shared" si="37"/>
        <v>1825.6048399999997</v>
      </c>
    </row>
    <row r="80" spans="1:8" ht="37" customHeight="1" x14ac:dyDescent="0.35">
      <c r="A80" s="5" t="s">
        <v>106</v>
      </c>
      <c r="B80" s="10" t="s">
        <v>107</v>
      </c>
      <c r="C80" s="7">
        <v>1000</v>
      </c>
      <c r="D80" s="8" t="s">
        <v>7</v>
      </c>
      <c r="E80" s="9">
        <v>35.020000000000003</v>
      </c>
      <c r="F80" s="37">
        <f t="shared" si="35"/>
        <v>1804.5806000000002</v>
      </c>
      <c r="G80" s="38">
        <f t="shared" si="36"/>
        <v>1588.0309280000001</v>
      </c>
      <c r="H80" s="39">
        <f t="shared" si="37"/>
        <v>1533.8935100000001</v>
      </c>
    </row>
    <row r="81" spans="1:8" ht="28.5" customHeight="1" x14ac:dyDescent="0.35">
      <c r="A81" s="5" t="s">
        <v>108</v>
      </c>
      <c r="B81" s="6" t="s">
        <v>109</v>
      </c>
      <c r="C81" s="11">
        <v>1000</v>
      </c>
      <c r="D81" s="12" t="s">
        <v>7</v>
      </c>
      <c r="E81" s="13">
        <v>48.06</v>
      </c>
      <c r="F81" s="37">
        <f t="shared" si="35"/>
        <v>2476.5318000000002</v>
      </c>
      <c r="G81" s="38">
        <f t="shared" si="36"/>
        <v>2179.347984</v>
      </c>
      <c r="H81" s="39">
        <f t="shared" si="37"/>
        <v>2105.0520300000003</v>
      </c>
    </row>
    <row r="82" spans="1:8" ht="28.5" customHeight="1" x14ac:dyDescent="0.35">
      <c r="A82" s="5" t="s">
        <v>110</v>
      </c>
      <c r="B82" s="6" t="s">
        <v>111</v>
      </c>
      <c r="C82" s="11">
        <v>1000</v>
      </c>
      <c r="D82" s="12" t="s">
        <v>7</v>
      </c>
      <c r="E82" s="13">
        <v>47.56</v>
      </c>
      <c r="F82" s="37">
        <f t="shared" si="35"/>
        <v>2450.7668000000003</v>
      </c>
      <c r="G82" s="38">
        <f t="shared" si="36"/>
        <v>2156.6747840000003</v>
      </c>
      <c r="H82" s="39">
        <f t="shared" si="37"/>
        <v>2083.1517800000001</v>
      </c>
    </row>
    <row r="83" spans="1:8" ht="14.25" customHeight="1" x14ac:dyDescent="0.3">
      <c r="A83" s="74" t="s">
        <v>112</v>
      </c>
      <c r="B83" s="75"/>
      <c r="C83" s="75"/>
      <c r="D83" s="75"/>
    </row>
    <row r="84" spans="1:8" ht="62" customHeight="1" x14ac:dyDescent="0.35">
      <c r="A84" s="5" t="s">
        <v>113</v>
      </c>
      <c r="B84" s="6" t="s">
        <v>114</v>
      </c>
      <c r="C84" s="7">
        <v>1000</v>
      </c>
      <c r="D84" s="8" t="s">
        <v>7</v>
      </c>
      <c r="E84" s="9">
        <v>775.66</v>
      </c>
      <c r="F84" s="37">
        <f t="shared" ref="F84" si="38">E84*$B$11</f>
        <v>39969.7598</v>
      </c>
      <c r="G84" s="38">
        <f t="shared" ref="G84" si="39">F84*0.88</f>
        <v>35173.388623999999</v>
      </c>
      <c r="H84" s="39">
        <f t="shared" ref="H84" si="40">F84*0.85</f>
        <v>33974.295829999995</v>
      </c>
    </row>
    <row r="85" spans="1:8" ht="14.25" customHeight="1" x14ac:dyDescent="0.3">
      <c r="A85" s="74" t="s">
        <v>115</v>
      </c>
      <c r="B85" s="75"/>
      <c r="C85" s="75"/>
      <c r="D85" s="75"/>
    </row>
    <row r="86" spans="1:8" ht="28.5" customHeight="1" x14ac:dyDescent="0.35">
      <c r="A86" s="5" t="s">
        <v>116</v>
      </c>
      <c r="B86" s="6" t="s">
        <v>117</v>
      </c>
      <c r="C86" s="11">
        <v>1000</v>
      </c>
      <c r="D86" s="12" t="s">
        <v>7</v>
      </c>
      <c r="E86" s="13">
        <v>69.42</v>
      </c>
      <c r="F86" s="37">
        <f t="shared" ref="F86:F93" si="41">E86*$B$11</f>
        <v>3577.2126000000003</v>
      </c>
      <c r="G86" s="38">
        <f t="shared" ref="G86:G93" si="42">F86*0.88</f>
        <v>3147.9470880000003</v>
      </c>
      <c r="H86" s="39">
        <f t="shared" ref="H86:H93" si="43">F86*0.85</f>
        <v>3040.6307100000004</v>
      </c>
    </row>
    <row r="87" spans="1:8" ht="28.5" customHeight="1" x14ac:dyDescent="0.35">
      <c r="A87" s="5" t="s">
        <v>118</v>
      </c>
      <c r="B87" s="6" t="s">
        <v>119</v>
      </c>
      <c r="C87" s="11">
        <v>1000</v>
      </c>
      <c r="D87" s="12" t="s">
        <v>7</v>
      </c>
      <c r="E87" s="13">
        <v>69.48</v>
      </c>
      <c r="F87" s="37">
        <f t="shared" si="41"/>
        <v>3580.3044000000004</v>
      </c>
      <c r="G87" s="38">
        <f t="shared" si="42"/>
        <v>3150.6678720000004</v>
      </c>
      <c r="H87" s="39">
        <f t="shared" si="43"/>
        <v>3043.2587400000002</v>
      </c>
    </row>
    <row r="88" spans="1:8" ht="28.5" customHeight="1" x14ac:dyDescent="0.35">
      <c r="A88" s="5" t="s">
        <v>120</v>
      </c>
      <c r="B88" s="6" t="s">
        <v>121</v>
      </c>
      <c r="C88" s="11">
        <v>1000</v>
      </c>
      <c r="D88" s="12" t="s">
        <v>7</v>
      </c>
      <c r="E88" s="13">
        <v>83.88</v>
      </c>
      <c r="F88" s="37">
        <f t="shared" si="41"/>
        <v>4322.3364000000001</v>
      </c>
      <c r="G88" s="38">
        <f t="shared" si="42"/>
        <v>3803.6560320000003</v>
      </c>
      <c r="H88" s="39">
        <f t="shared" si="43"/>
        <v>3673.98594</v>
      </c>
    </row>
    <row r="89" spans="1:8" ht="50" customHeight="1" x14ac:dyDescent="0.35">
      <c r="A89" s="40" t="s">
        <v>122</v>
      </c>
      <c r="B89" s="57" t="s">
        <v>123</v>
      </c>
      <c r="C89" s="58">
        <v>1000</v>
      </c>
      <c r="D89" s="59" t="s">
        <v>7</v>
      </c>
      <c r="E89" s="60">
        <v>71.290000000000006</v>
      </c>
      <c r="F89" s="61">
        <f t="shared" si="41"/>
        <v>3673.5737000000004</v>
      </c>
      <c r="G89" s="62">
        <f t="shared" si="42"/>
        <v>3232.7448560000003</v>
      </c>
      <c r="H89" s="63">
        <f t="shared" si="43"/>
        <v>3122.5376450000003</v>
      </c>
    </row>
    <row r="90" spans="1:8" ht="63.65" customHeight="1" x14ac:dyDescent="0.35">
      <c r="A90" s="53" t="s">
        <v>239</v>
      </c>
      <c r="B90" s="56" t="s">
        <v>240</v>
      </c>
      <c r="C90" s="58">
        <v>1000</v>
      </c>
      <c r="D90" s="59" t="s">
        <v>7</v>
      </c>
      <c r="E90" s="55">
        <v>69.599999999999994</v>
      </c>
      <c r="F90" s="37">
        <f t="shared" si="41"/>
        <v>3586.4879999999998</v>
      </c>
      <c r="G90" s="38">
        <f t="shared" si="42"/>
        <v>3156.1094399999997</v>
      </c>
      <c r="H90" s="38">
        <f t="shared" si="43"/>
        <v>3048.5147999999999</v>
      </c>
    </row>
    <row r="91" spans="1:8" ht="67.75" customHeight="1" x14ac:dyDescent="0.35">
      <c r="A91" s="64" t="s">
        <v>241</v>
      </c>
      <c r="B91" s="65" t="s">
        <v>242</v>
      </c>
      <c r="C91" s="58">
        <v>1000</v>
      </c>
      <c r="D91" s="59" t="s">
        <v>7</v>
      </c>
      <c r="E91" s="66">
        <v>68.400000000000006</v>
      </c>
      <c r="F91" s="61">
        <f t="shared" si="41"/>
        <v>3524.6520000000005</v>
      </c>
      <c r="G91" s="62">
        <f t="shared" si="42"/>
        <v>3101.6937600000006</v>
      </c>
      <c r="H91" s="62">
        <f t="shared" si="43"/>
        <v>2995.9542000000001</v>
      </c>
    </row>
    <row r="92" spans="1:8" ht="14.25" customHeight="1" x14ac:dyDescent="0.3">
      <c r="A92" s="78" t="s">
        <v>243</v>
      </c>
      <c r="B92" s="78"/>
      <c r="C92" s="78"/>
      <c r="D92" s="78"/>
      <c r="E92" s="73"/>
      <c r="F92" s="73"/>
      <c r="G92" s="73"/>
      <c r="H92" s="73"/>
    </row>
    <row r="93" spans="1:8" ht="67.75" customHeight="1" x14ac:dyDescent="0.35">
      <c r="A93" s="53" t="s">
        <v>244</v>
      </c>
      <c r="B93" s="54"/>
      <c r="C93" s="58">
        <v>1000</v>
      </c>
      <c r="D93" s="59" t="s">
        <v>7</v>
      </c>
      <c r="E93" s="55">
        <v>48.02</v>
      </c>
      <c r="F93" s="61">
        <f t="shared" si="41"/>
        <v>2474.4706000000001</v>
      </c>
      <c r="G93" s="62">
        <f t="shared" si="42"/>
        <v>2177.5341280000002</v>
      </c>
      <c r="H93" s="62">
        <f t="shared" si="43"/>
        <v>2103.3000099999999</v>
      </c>
    </row>
    <row r="94" spans="1:8" ht="14.25" customHeight="1" x14ac:dyDescent="0.3">
      <c r="A94" s="78" t="s">
        <v>124</v>
      </c>
      <c r="B94" s="78"/>
      <c r="C94" s="78"/>
      <c r="D94" s="78"/>
      <c r="E94" s="73"/>
      <c r="F94" s="73"/>
      <c r="G94" s="73"/>
      <c r="H94" s="73"/>
    </row>
    <row r="95" spans="1:8" ht="14.25" customHeight="1" x14ac:dyDescent="0.35">
      <c r="A95" s="42" t="s">
        <v>125</v>
      </c>
      <c r="B95" s="43" t="s">
        <v>126</v>
      </c>
      <c r="C95" s="67">
        <v>5000</v>
      </c>
      <c r="D95" s="68" t="s">
        <v>127</v>
      </c>
      <c r="E95" s="69">
        <v>106.56</v>
      </c>
      <c r="F95" s="70">
        <f t="shared" ref="F95:F101" si="44">E95*$B$11</f>
        <v>5491.0367999999999</v>
      </c>
      <c r="G95" s="71">
        <f t="shared" ref="G95:G101" si="45">F95*0.88</f>
        <v>4832.112384</v>
      </c>
      <c r="H95" s="72">
        <f t="shared" ref="H95:H101" si="46">F95*0.85</f>
        <v>4667.3812799999996</v>
      </c>
    </row>
    <row r="96" spans="1:8" ht="28.5" customHeight="1" x14ac:dyDescent="0.35">
      <c r="A96" s="4" t="s">
        <v>128</v>
      </c>
      <c r="B96" s="6" t="s">
        <v>129</v>
      </c>
      <c r="C96" s="11">
        <v>5000</v>
      </c>
      <c r="D96" s="12" t="s">
        <v>127</v>
      </c>
      <c r="E96" s="13">
        <v>119.1</v>
      </c>
      <c r="F96" s="37">
        <f t="shared" si="44"/>
        <v>6137.223</v>
      </c>
      <c r="G96" s="38">
        <f t="shared" si="45"/>
        <v>5400.7562399999997</v>
      </c>
      <c r="H96" s="39">
        <f t="shared" si="46"/>
        <v>5216.6395499999999</v>
      </c>
    </row>
    <row r="97" spans="1:8" ht="28.5" customHeight="1" x14ac:dyDescent="0.35">
      <c r="A97" s="5" t="s">
        <v>130</v>
      </c>
      <c r="B97" s="6" t="s">
        <v>131</v>
      </c>
      <c r="C97" s="11">
        <v>5000</v>
      </c>
      <c r="D97" s="12" t="s">
        <v>127</v>
      </c>
      <c r="E97" s="13">
        <v>140.76</v>
      </c>
      <c r="F97" s="37">
        <f t="shared" si="44"/>
        <v>7253.3627999999999</v>
      </c>
      <c r="G97" s="38">
        <f t="shared" si="45"/>
        <v>6382.9592640000001</v>
      </c>
      <c r="H97" s="39">
        <f t="shared" si="46"/>
        <v>6165.3583799999997</v>
      </c>
    </row>
    <row r="98" spans="1:8" ht="28.5" customHeight="1" x14ac:dyDescent="0.35">
      <c r="A98" s="5" t="s">
        <v>132</v>
      </c>
      <c r="B98" s="6" t="s">
        <v>133</v>
      </c>
      <c r="C98" s="11">
        <v>5000</v>
      </c>
      <c r="D98" s="12" t="s">
        <v>127</v>
      </c>
      <c r="E98" s="13">
        <v>143.52000000000001</v>
      </c>
      <c r="F98" s="37">
        <f t="shared" si="44"/>
        <v>7395.5856000000003</v>
      </c>
      <c r="G98" s="38">
        <f t="shared" si="45"/>
        <v>6508.1153280000008</v>
      </c>
      <c r="H98" s="39">
        <f t="shared" si="46"/>
        <v>6286.2477600000002</v>
      </c>
    </row>
    <row r="99" spans="1:8" ht="28.5" customHeight="1" x14ac:dyDescent="0.35">
      <c r="A99" s="5" t="s">
        <v>134</v>
      </c>
      <c r="B99" s="6" t="s">
        <v>135</v>
      </c>
      <c r="C99" s="11">
        <v>5000</v>
      </c>
      <c r="D99" s="12" t="s">
        <v>127</v>
      </c>
      <c r="E99" s="13">
        <v>145.80000000000001</v>
      </c>
      <c r="F99" s="37">
        <f t="shared" si="44"/>
        <v>7513.0740000000005</v>
      </c>
      <c r="G99" s="38">
        <f t="shared" si="45"/>
        <v>6611.5051200000007</v>
      </c>
      <c r="H99" s="39">
        <f t="shared" si="46"/>
        <v>6386.1129000000001</v>
      </c>
    </row>
    <row r="100" spans="1:8" ht="74" customHeight="1" x14ac:dyDescent="0.35">
      <c r="A100" s="4" t="s">
        <v>136</v>
      </c>
      <c r="B100" s="6" t="s">
        <v>137</v>
      </c>
      <c r="C100" s="7">
        <v>5000</v>
      </c>
      <c r="D100" s="8" t="s">
        <v>127</v>
      </c>
      <c r="E100" s="9">
        <v>64.8</v>
      </c>
      <c r="F100" s="37">
        <f t="shared" si="44"/>
        <v>3339.1439999999998</v>
      </c>
      <c r="G100" s="38">
        <f t="shared" si="45"/>
        <v>2938.4467199999999</v>
      </c>
      <c r="H100" s="39">
        <f t="shared" si="46"/>
        <v>2838.2723999999998</v>
      </c>
    </row>
    <row r="101" spans="1:8" ht="74" customHeight="1" x14ac:dyDescent="0.35">
      <c r="A101" s="14" t="s">
        <v>138</v>
      </c>
      <c r="B101" s="6" t="s">
        <v>139</v>
      </c>
      <c r="C101" s="7">
        <v>5000</v>
      </c>
      <c r="D101" s="8" t="s">
        <v>127</v>
      </c>
      <c r="E101" s="9">
        <v>78.599999999999994</v>
      </c>
      <c r="F101" s="37">
        <f t="shared" si="44"/>
        <v>4050.2579999999998</v>
      </c>
      <c r="G101" s="38">
        <f t="shared" si="45"/>
        <v>3564.2270399999998</v>
      </c>
      <c r="H101" s="39">
        <f t="shared" si="46"/>
        <v>3442.7192999999997</v>
      </c>
    </row>
    <row r="102" spans="1:8" ht="14.25" customHeight="1" x14ac:dyDescent="0.3">
      <c r="A102" s="74" t="s">
        <v>140</v>
      </c>
      <c r="B102" s="75"/>
      <c r="C102" s="75"/>
      <c r="D102" s="75"/>
    </row>
    <row r="103" spans="1:8" ht="28.5" customHeight="1" x14ac:dyDescent="0.35">
      <c r="A103" s="14" t="s">
        <v>141</v>
      </c>
      <c r="B103" s="6" t="s">
        <v>142</v>
      </c>
      <c r="C103" s="11">
        <v>10000</v>
      </c>
      <c r="D103" s="12" t="s">
        <v>7</v>
      </c>
      <c r="E103" s="13">
        <v>97.32</v>
      </c>
      <c r="F103" s="37">
        <f t="shared" ref="F103:F106" si="47">E103*$B$11</f>
        <v>5014.8995999999997</v>
      </c>
      <c r="G103" s="38">
        <f t="shared" ref="G103:G106" si="48">F103*0.88</f>
        <v>4413.1116480000001</v>
      </c>
      <c r="H103" s="39">
        <f t="shared" ref="H103:H106" si="49">F103*0.85</f>
        <v>4262.6646599999995</v>
      </c>
    </row>
    <row r="104" spans="1:8" ht="14.25" customHeight="1" x14ac:dyDescent="0.35">
      <c r="A104" s="19"/>
      <c r="B104" s="19"/>
      <c r="C104" s="11">
        <v>10000</v>
      </c>
      <c r="D104" s="12" t="s">
        <v>127</v>
      </c>
      <c r="E104" s="13">
        <v>254.16</v>
      </c>
      <c r="F104" s="37">
        <f t="shared" si="47"/>
        <v>13096.864799999999</v>
      </c>
      <c r="G104" s="38">
        <f t="shared" si="48"/>
        <v>11525.241023999999</v>
      </c>
      <c r="H104" s="39">
        <f t="shared" si="49"/>
        <v>11132.335079999999</v>
      </c>
    </row>
    <row r="105" spans="1:8" ht="37" customHeight="1" x14ac:dyDescent="0.35">
      <c r="A105" s="81" t="s">
        <v>143</v>
      </c>
      <c r="B105" s="6" t="s">
        <v>144</v>
      </c>
      <c r="C105" s="7">
        <v>10000</v>
      </c>
      <c r="D105" s="8" t="s">
        <v>7</v>
      </c>
      <c r="E105" s="9">
        <v>73.92</v>
      </c>
      <c r="F105" s="37">
        <f t="shared" si="47"/>
        <v>3809.0976000000001</v>
      </c>
      <c r="G105" s="38">
        <f t="shared" si="48"/>
        <v>3352.0058880000001</v>
      </c>
      <c r="H105" s="39">
        <f t="shared" si="49"/>
        <v>3237.7329599999998</v>
      </c>
    </row>
    <row r="106" spans="1:8" ht="14.25" customHeight="1" x14ac:dyDescent="0.35">
      <c r="A106" s="82"/>
      <c r="B106" s="15"/>
      <c r="C106" s="11">
        <v>10000</v>
      </c>
      <c r="D106" s="12" t="s">
        <v>127</v>
      </c>
      <c r="E106" s="13">
        <v>220.2</v>
      </c>
      <c r="F106" s="37">
        <f t="shared" si="47"/>
        <v>11346.905999999999</v>
      </c>
      <c r="G106" s="38">
        <f t="shared" si="48"/>
        <v>9985.2772799999984</v>
      </c>
      <c r="H106" s="39">
        <f t="shared" si="49"/>
        <v>9644.8700999999983</v>
      </c>
    </row>
    <row r="107" spans="1:8" ht="14.25" customHeight="1" x14ac:dyDescent="0.3">
      <c r="A107" s="74" t="s">
        <v>145</v>
      </c>
      <c r="B107" s="75"/>
      <c r="C107" s="75"/>
      <c r="D107" s="75"/>
    </row>
    <row r="108" spans="1:8" ht="37" customHeight="1" x14ac:dyDescent="0.35">
      <c r="A108" s="5" t="s">
        <v>146</v>
      </c>
      <c r="B108" s="6" t="s">
        <v>147</v>
      </c>
      <c r="C108" s="18">
        <v>500</v>
      </c>
      <c r="D108" s="8" t="s">
        <v>7</v>
      </c>
      <c r="E108" s="9">
        <v>43.99</v>
      </c>
      <c r="F108" s="37">
        <f t="shared" ref="F108:F109" si="50">E108*$B$11</f>
        <v>2266.8047000000001</v>
      </c>
      <c r="G108" s="38">
        <f t="shared" ref="G108:G109" si="51">F108*0.88</f>
        <v>1994.7881360000001</v>
      </c>
      <c r="H108" s="39">
        <f t="shared" ref="H108:H109" si="52">F108*0.85</f>
        <v>1926.783995</v>
      </c>
    </row>
    <row r="109" spans="1:8" ht="37" customHeight="1" x14ac:dyDescent="0.35">
      <c r="A109" s="5" t="s">
        <v>148</v>
      </c>
      <c r="B109" s="6" t="s">
        <v>149</v>
      </c>
      <c r="C109" s="18">
        <v>500</v>
      </c>
      <c r="D109" s="8" t="s">
        <v>7</v>
      </c>
      <c r="E109" s="9">
        <v>48.4</v>
      </c>
      <c r="F109" s="37">
        <f t="shared" si="50"/>
        <v>2494.0520000000001</v>
      </c>
      <c r="G109" s="38">
        <f t="shared" si="51"/>
        <v>2194.7657600000002</v>
      </c>
      <c r="H109" s="39">
        <f t="shared" si="52"/>
        <v>2119.9441999999999</v>
      </c>
    </row>
    <row r="110" spans="1:8" ht="14.25" customHeight="1" x14ac:dyDescent="0.3">
      <c r="A110" s="74" t="s">
        <v>150</v>
      </c>
      <c r="B110" s="75"/>
      <c r="C110" s="75"/>
      <c r="D110" s="75"/>
    </row>
    <row r="111" spans="1:8" ht="28.5" customHeight="1" x14ac:dyDescent="0.35">
      <c r="A111" s="5" t="s">
        <v>151</v>
      </c>
      <c r="B111" s="6" t="s">
        <v>152</v>
      </c>
      <c r="C111" s="17">
        <v>500</v>
      </c>
      <c r="D111" s="12" t="s">
        <v>7</v>
      </c>
      <c r="E111" s="13">
        <v>41.81</v>
      </c>
      <c r="F111" s="37">
        <f t="shared" ref="F111:F114" si="53">E111*$B$11</f>
        <v>2154.4693000000002</v>
      </c>
      <c r="G111" s="38">
        <f t="shared" ref="G111:G114" si="54">F111*0.88</f>
        <v>1895.9329840000003</v>
      </c>
      <c r="H111" s="39">
        <f t="shared" ref="H111:H114" si="55">F111*0.85</f>
        <v>1831.2989050000001</v>
      </c>
    </row>
    <row r="112" spans="1:8" ht="37" customHeight="1" x14ac:dyDescent="0.35">
      <c r="A112" s="5" t="s">
        <v>153</v>
      </c>
      <c r="B112" s="6" t="s">
        <v>154</v>
      </c>
      <c r="C112" s="18">
        <v>500</v>
      </c>
      <c r="D112" s="8" t="s">
        <v>7</v>
      </c>
      <c r="E112" s="9">
        <v>45.26</v>
      </c>
      <c r="F112" s="37">
        <f t="shared" si="53"/>
        <v>2332.2478000000001</v>
      </c>
      <c r="G112" s="38">
        <f t="shared" si="54"/>
        <v>2052.378064</v>
      </c>
      <c r="H112" s="39">
        <f t="shared" si="55"/>
        <v>1982.4106300000001</v>
      </c>
    </row>
    <row r="113" spans="1:8" ht="28.5" customHeight="1" x14ac:dyDescent="0.35">
      <c r="A113" s="5" t="s">
        <v>155</v>
      </c>
      <c r="B113" s="6" t="s">
        <v>156</v>
      </c>
      <c r="C113" s="17">
        <v>500</v>
      </c>
      <c r="D113" s="12" t="s">
        <v>7</v>
      </c>
      <c r="E113" s="13">
        <v>37.119999999999997</v>
      </c>
      <c r="F113" s="37">
        <f t="shared" si="53"/>
        <v>1912.7936</v>
      </c>
      <c r="G113" s="38">
        <f t="shared" si="54"/>
        <v>1683.258368</v>
      </c>
      <c r="H113" s="39">
        <f t="shared" si="55"/>
        <v>1625.87456</v>
      </c>
    </row>
    <row r="114" spans="1:8" ht="50" customHeight="1" x14ac:dyDescent="0.35">
      <c r="A114" s="5" t="s">
        <v>157</v>
      </c>
      <c r="B114" s="6" t="s">
        <v>158</v>
      </c>
      <c r="C114" s="17">
        <v>500</v>
      </c>
      <c r="D114" s="12" t="s">
        <v>7</v>
      </c>
      <c r="E114" s="13">
        <v>46</v>
      </c>
      <c r="F114" s="37">
        <f t="shared" si="53"/>
        <v>2370.38</v>
      </c>
      <c r="G114" s="38">
        <f t="shared" si="54"/>
        <v>2085.9344000000001</v>
      </c>
      <c r="H114" s="39">
        <f t="shared" si="55"/>
        <v>2014.8230000000001</v>
      </c>
    </row>
    <row r="115" spans="1:8" ht="14.25" customHeight="1" x14ac:dyDescent="0.3">
      <c r="A115" s="74" t="s">
        <v>159</v>
      </c>
      <c r="B115" s="75"/>
      <c r="C115" s="75"/>
      <c r="D115" s="75"/>
    </row>
    <row r="116" spans="1:8" ht="28.5" customHeight="1" x14ac:dyDescent="0.35">
      <c r="A116" s="81" t="s">
        <v>160</v>
      </c>
      <c r="B116" s="6" t="s">
        <v>161</v>
      </c>
      <c r="C116" s="11">
        <v>1000</v>
      </c>
      <c r="D116" s="12" t="s">
        <v>7</v>
      </c>
      <c r="E116" s="13">
        <v>13.39</v>
      </c>
      <c r="F116" s="37">
        <f t="shared" ref="F116:F131" si="56">E116*$B$11</f>
        <v>689.98670000000004</v>
      </c>
      <c r="G116" s="38">
        <f t="shared" ref="G116:G131" si="57">F116*0.88</f>
        <v>607.18829600000004</v>
      </c>
      <c r="H116" s="39">
        <f t="shared" ref="H116:H131" si="58">F116*0.85</f>
        <v>586.48869500000001</v>
      </c>
    </row>
    <row r="117" spans="1:8" ht="14.25" customHeight="1" x14ac:dyDescent="0.35">
      <c r="A117" s="82"/>
      <c r="B117" s="15"/>
      <c r="C117" s="11">
        <v>25000</v>
      </c>
      <c r="D117" s="12" t="s">
        <v>7</v>
      </c>
      <c r="E117" s="13">
        <v>334.8</v>
      </c>
      <c r="F117" s="37">
        <f t="shared" si="56"/>
        <v>17252.244000000002</v>
      </c>
      <c r="G117" s="38">
        <f t="shared" si="57"/>
        <v>15181.974720000002</v>
      </c>
      <c r="H117" s="39">
        <f t="shared" si="58"/>
        <v>14664.407400000002</v>
      </c>
    </row>
    <row r="118" spans="1:8" ht="28.5" customHeight="1" x14ac:dyDescent="0.35">
      <c r="A118" s="5" t="s">
        <v>162</v>
      </c>
      <c r="B118" s="6" t="s">
        <v>163</v>
      </c>
      <c r="C118" s="11">
        <v>1000</v>
      </c>
      <c r="D118" s="12" t="s">
        <v>7</v>
      </c>
      <c r="E118" s="13">
        <v>13.8</v>
      </c>
      <c r="F118" s="37">
        <f t="shared" si="56"/>
        <v>711.11400000000003</v>
      </c>
      <c r="G118" s="38">
        <f t="shared" si="57"/>
        <v>625.78032000000007</v>
      </c>
      <c r="H118" s="39">
        <f t="shared" si="58"/>
        <v>604.44690000000003</v>
      </c>
    </row>
    <row r="119" spans="1:8" ht="14.25" customHeight="1" x14ac:dyDescent="0.35">
      <c r="A119" s="5" t="s">
        <v>164</v>
      </c>
      <c r="B119" s="10" t="s">
        <v>165</v>
      </c>
      <c r="C119" s="11">
        <v>1000</v>
      </c>
      <c r="D119" s="12" t="s">
        <v>7</v>
      </c>
      <c r="E119" s="13">
        <v>13.04</v>
      </c>
      <c r="F119" s="37">
        <f t="shared" si="56"/>
        <v>671.95119999999997</v>
      </c>
      <c r="G119" s="38">
        <f t="shared" si="57"/>
        <v>591.31705599999998</v>
      </c>
      <c r="H119" s="39">
        <f t="shared" si="58"/>
        <v>571.15851999999995</v>
      </c>
    </row>
    <row r="120" spans="1:8" ht="28.5" customHeight="1" x14ac:dyDescent="0.35">
      <c r="A120" s="5" t="s">
        <v>166</v>
      </c>
      <c r="B120" s="6" t="s">
        <v>167</v>
      </c>
      <c r="C120" s="11">
        <v>1000</v>
      </c>
      <c r="D120" s="12" t="s">
        <v>7</v>
      </c>
      <c r="E120" s="13">
        <v>42.5</v>
      </c>
      <c r="F120" s="37">
        <f t="shared" si="56"/>
        <v>2190.0250000000001</v>
      </c>
      <c r="G120" s="38">
        <f t="shared" si="57"/>
        <v>1927.222</v>
      </c>
      <c r="H120" s="39">
        <f t="shared" si="58"/>
        <v>1861.52125</v>
      </c>
    </row>
    <row r="121" spans="1:8" ht="28.5" customHeight="1" x14ac:dyDescent="0.35">
      <c r="A121" s="5" t="s">
        <v>168</v>
      </c>
      <c r="B121" s="6" t="s">
        <v>169</v>
      </c>
      <c r="C121" s="11">
        <v>25000</v>
      </c>
      <c r="D121" s="12" t="s">
        <v>7</v>
      </c>
      <c r="E121" s="13">
        <v>483.3</v>
      </c>
      <c r="F121" s="37">
        <f t="shared" si="56"/>
        <v>24904.449000000001</v>
      </c>
      <c r="G121" s="38">
        <f t="shared" si="57"/>
        <v>21915.915120000001</v>
      </c>
      <c r="H121" s="39">
        <f t="shared" si="58"/>
        <v>21168.781650000001</v>
      </c>
    </row>
    <row r="122" spans="1:8" ht="28.5" customHeight="1" x14ac:dyDescent="0.35">
      <c r="A122" s="5" t="s">
        <v>170</v>
      </c>
      <c r="B122" s="6" t="s">
        <v>171</v>
      </c>
      <c r="C122" s="11">
        <v>1000</v>
      </c>
      <c r="D122" s="12" t="s">
        <v>7</v>
      </c>
      <c r="E122" s="13">
        <v>16.91</v>
      </c>
      <c r="F122" s="37">
        <f t="shared" si="56"/>
        <v>871.3723</v>
      </c>
      <c r="G122" s="38">
        <f t="shared" si="57"/>
        <v>766.80762400000003</v>
      </c>
      <c r="H122" s="39">
        <f t="shared" si="58"/>
        <v>740.66645499999993</v>
      </c>
    </row>
    <row r="123" spans="1:8" ht="14.25" customHeight="1" x14ac:dyDescent="0.35">
      <c r="A123" s="19"/>
      <c r="B123" s="19"/>
      <c r="C123" s="11">
        <v>25000</v>
      </c>
      <c r="D123" s="12" t="s">
        <v>7</v>
      </c>
      <c r="E123" s="13">
        <v>422.7</v>
      </c>
      <c r="F123" s="37">
        <f t="shared" si="56"/>
        <v>21781.731</v>
      </c>
      <c r="G123" s="38">
        <f t="shared" si="57"/>
        <v>19167.923279999999</v>
      </c>
      <c r="H123" s="39">
        <f t="shared" si="58"/>
        <v>18514.47135</v>
      </c>
    </row>
    <row r="124" spans="1:8" ht="24" customHeight="1" x14ac:dyDescent="0.35">
      <c r="A124" s="5" t="s">
        <v>172</v>
      </c>
      <c r="B124" s="10" t="s">
        <v>173</v>
      </c>
      <c r="C124" s="11">
        <v>1000</v>
      </c>
      <c r="D124" s="12" t="s">
        <v>7</v>
      </c>
      <c r="E124" s="13">
        <v>17.809999999999999</v>
      </c>
      <c r="F124" s="37">
        <f t="shared" si="56"/>
        <v>917.74929999999995</v>
      </c>
      <c r="G124" s="38">
        <f t="shared" si="57"/>
        <v>807.61938399999997</v>
      </c>
      <c r="H124" s="39">
        <f t="shared" si="58"/>
        <v>780.08690499999989</v>
      </c>
    </row>
    <row r="125" spans="1:8" ht="25" customHeight="1" x14ac:dyDescent="0.35">
      <c r="A125" s="81" t="s">
        <v>174</v>
      </c>
      <c r="B125" s="83" t="s">
        <v>175</v>
      </c>
      <c r="C125" s="11">
        <v>1000</v>
      </c>
      <c r="D125" s="12" t="s">
        <v>7</v>
      </c>
      <c r="E125" s="13">
        <v>12.44</v>
      </c>
      <c r="F125" s="37">
        <f t="shared" si="56"/>
        <v>641.03319999999997</v>
      </c>
      <c r="G125" s="38">
        <f t="shared" si="57"/>
        <v>564.10921599999995</v>
      </c>
      <c r="H125" s="39">
        <f t="shared" si="58"/>
        <v>544.87821999999994</v>
      </c>
    </row>
    <row r="126" spans="1:8" ht="14.25" customHeight="1" x14ac:dyDescent="0.35">
      <c r="A126" s="82"/>
      <c r="B126" s="84"/>
      <c r="C126" s="11">
        <v>25000</v>
      </c>
      <c r="D126" s="12" t="s">
        <v>127</v>
      </c>
      <c r="E126" s="13">
        <v>330.9</v>
      </c>
      <c r="F126" s="37">
        <f t="shared" si="56"/>
        <v>17051.276999999998</v>
      </c>
      <c r="G126" s="38">
        <f t="shared" si="57"/>
        <v>15005.123759999999</v>
      </c>
      <c r="H126" s="39">
        <f t="shared" si="58"/>
        <v>14493.585449999999</v>
      </c>
    </row>
    <row r="127" spans="1:8" ht="28.5" customHeight="1" x14ac:dyDescent="0.35">
      <c r="A127" s="5" t="s">
        <v>176</v>
      </c>
      <c r="B127" s="6" t="s">
        <v>177</v>
      </c>
      <c r="C127" s="11">
        <v>25000</v>
      </c>
      <c r="D127" s="12" t="s">
        <v>7</v>
      </c>
      <c r="E127" s="13">
        <v>385.8</v>
      </c>
      <c r="F127" s="37">
        <f t="shared" si="56"/>
        <v>19880.274000000001</v>
      </c>
      <c r="G127" s="38">
        <f t="shared" si="57"/>
        <v>17494.64112</v>
      </c>
      <c r="H127" s="39">
        <f t="shared" si="58"/>
        <v>16898.232899999999</v>
      </c>
    </row>
    <row r="128" spans="1:8" ht="28.5" customHeight="1" x14ac:dyDescent="0.35">
      <c r="A128" s="5" t="s">
        <v>178</v>
      </c>
      <c r="B128" s="6" t="s">
        <v>179</v>
      </c>
      <c r="C128" s="11">
        <v>25000</v>
      </c>
      <c r="D128" s="12" t="s">
        <v>7</v>
      </c>
      <c r="E128" s="13">
        <v>388.8</v>
      </c>
      <c r="F128" s="37">
        <f t="shared" si="56"/>
        <v>20034.864000000001</v>
      </c>
      <c r="G128" s="38">
        <f t="shared" si="57"/>
        <v>17630.680320000003</v>
      </c>
      <c r="H128" s="39">
        <f t="shared" si="58"/>
        <v>17029.634399999999</v>
      </c>
    </row>
    <row r="129" spans="1:8" ht="28.5" customHeight="1" x14ac:dyDescent="0.35">
      <c r="A129" s="5" t="s">
        <v>180</v>
      </c>
      <c r="B129" s="6" t="s">
        <v>181</v>
      </c>
      <c r="C129" s="11">
        <v>1000</v>
      </c>
      <c r="D129" s="12" t="s">
        <v>7</v>
      </c>
      <c r="E129" s="13">
        <v>16.12</v>
      </c>
      <c r="F129" s="37">
        <f t="shared" ref="F129" si="59">E129*$B$11</f>
        <v>830.66360000000009</v>
      </c>
      <c r="G129" s="38">
        <f t="shared" ref="G129" si="60">F129*0.88</f>
        <v>730.98396800000012</v>
      </c>
      <c r="H129" s="39">
        <f t="shared" ref="H129" si="61">F129*0.85</f>
        <v>706.06406000000004</v>
      </c>
    </row>
    <row r="130" spans="1:8" ht="28.5" customHeight="1" x14ac:dyDescent="0.35">
      <c r="A130" s="41" t="s">
        <v>180</v>
      </c>
      <c r="B130" s="57" t="s">
        <v>181</v>
      </c>
      <c r="C130" s="58">
        <v>25000</v>
      </c>
      <c r="D130" s="59" t="s">
        <v>7</v>
      </c>
      <c r="E130" s="60">
        <v>402.9</v>
      </c>
      <c r="F130" s="61">
        <f t="shared" si="56"/>
        <v>20761.436999999998</v>
      </c>
      <c r="G130" s="62">
        <f t="shared" si="57"/>
        <v>18270.064559999999</v>
      </c>
      <c r="H130" s="63">
        <f t="shared" si="58"/>
        <v>17647.221449999997</v>
      </c>
    </row>
    <row r="131" spans="1:8" ht="28.5" customHeight="1" x14ac:dyDescent="0.35">
      <c r="A131" s="53" t="s">
        <v>245</v>
      </c>
      <c r="B131" s="54" t="s">
        <v>246</v>
      </c>
      <c r="C131" s="58">
        <v>25000</v>
      </c>
      <c r="D131" s="59" t="s">
        <v>7</v>
      </c>
      <c r="E131" s="55">
        <v>402.9</v>
      </c>
      <c r="F131" s="37">
        <f t="shared" si="56"/>
        <v>20761.436999999998</v>
      </c>
      <c r="G131" s="38">
        <f t="shared" si="57"/>
        <v>18270.064559999999</v>
      </c>
      <c r="H131" s="38">
        <f t="shared" si="58"/>
        <v>17647.221449999997</v>
      </c>
    </row>
    <row r="132" spans="1:8" ht="14.25" customHeight="1" x14ac:dyDescent="0.3">
      <c r="A132" s="76" t="s">
        <v>182</v>
      </c>
      <c r="B132" s="77"/>
      <c r="C132" s="77"/>
      <c r="D132" s="77"/>
    </row>
    <row r="133" spans="1:8" ht="14.25" customHeight="1" x14ac:dyDescent="0.35">
      <c r="A133" s="5" t="s">
        <v>183</v>
      </c>
      <c r="B133" s="10" t="s">
        <v>184</v>
      </c>
      <c r="C133" s="11">
        <v>100000</v>
      </c>
      <c r="D133" s="12" t="s">
        <v>7</v>
      </c>
      <c r="E133" s="13">
        <v>201.6</v>
      </c>
      <c r="F133" s="37">
        <f t="shared" ref="F133:F134" si="62">E133*$B$11</f>
        <v>10388.448</v>
      </c>
      <c r="G133" s="38">
        <f t="shared" ref="G133:G134" si="63">F133*0.88</f>
        <v>9141.8342400000001</v>
      </c>
      <c r="H133" s="39">
        <f t="shared" ref="H133:H134" si="64">F133*0.85</f>
        <v>8830.1808000000001</v>
      </c>
    </row>
    <row r="134" spans="1:8" ht="28.5" customHeight="1" x14ac:dyDescent="0.35">
      <c r="A134" s="5" t="s">
        <v>185</v>
      </c>
      <c r="B134" s="6" t="s">
        <v>186</v>
      </c>
      <c r="C134" s="11">
        <v>100000</v>
      </c>
      <c r="D134" s="12" t="s">
        <v>7</v>
      </c>
      <c r="E134" s="13">
        <v>201.6</v>
      </c>
      <c r="F134" s="37">
        <f t="shared" si="62"/>
        <v>10388.448</v>
      </c>
      <c r="G134" s="38">
        <f t="shared" si="63"/>
        <v>9141.8342400000001</v>
      </c>
      <c r="H134" s="39">
        <f t="shared" si="64"/>
        <v>8830.1808000000001</v>
      </c>
    </row>
    <row r="135" spans="1:8" ht="14.25" customHeight="1" x14ac:dyDescent="0.3">
      <c r="A135" s="74" t="s">
        <v>187</v>
      </c>
      <c r="B135" s="75"/>
      <c r="C135" s="75"/>
      <c r="D135" s="75"/>
    </row>
    <row r="136" spans="1:8" ht="28.5" customHeight="1" x14ac:dyDescent="0.35">
      <c r="A136" s="5" t="s">
        <v>188</v>
      </c>
      <c r="B136" s="6" t="s">
        <v>189</v>
      </c>
      <c r="C136" s="11">
        <v>100000</v>
      </c>
      <c r="D136" s="12" t="s">
        <v>7</v>
      </c>
      <c r="E136" s="13">
        <v>157.19999999999999</v>
      </c>
      <c r="F136" s="37">
        <f t="shared" ref="F136:F143" si="65">E136*$B$11</f>
        <v>8100.5159999999996</v>
      </c>
      <c r="G136" s="38">
        <f t="shared" ref="G136:G143" si="66">F136*0.88</f>
        <v>7128.4540799999995</v>
      </c>
      <c r="H136" s="39">
        <f t="shared" ref="H136:H143" si="67">F136*0.85</f>
        <v>6885.4385999999995</v>
      </c>
    </row>
    <row r="137" spans="1:8" ht="28.5" customHeight="1" x14ac:dyDescent="0.35">
      <c r="A137" s="5" t="s">
        <v>190</v>
      </c>
      <c r="B137" s="6" t="s">
        <v>191</v>
      </c>
      <c r="C137" s="11">
        <v>100000</v>
      </c>
      <c r="D137" s="12" t="s">
        <v>7</v>
      </c>
      <c r="E137" s="13">
        <v>135.6</v>
      </c>
      <c r="F137" s="37">
        <f t="shared" si="65"/>
        <v>6987.4679999999998</v>
      </c>
      <c r="G137" s="38">
        <f t="shared" si="66"/>
        <v>6148.9718400000002</v>
      </c>
      <c r="H137" s="39">
        <f t="shared" si="67"/>
        <v>5939.3477999999996</v>
      </c>
    </row>
    <row r="138" spans="1:8" ht="28.5" customHeight="1" x14ac:dyDescent="0.35">
      <c r="A138" s="5" t="s">
        <v>192</v>
      </c>
      <c r="B138" s="6" t="s">
        <v>193</v>
      </c>
      <c r="C138" s="11">
        <v>100000</v>
      </c>
      <c r="D138" s="12" t="s">
        <v>7</v>
      </c>
      <c r="E138" s="13">
        <v>128.4</v>
      </c>
      <c r="F138" s="37">
        <f t="shared" si="65"/>
        <v>6616.4520000000002</v>
      </c>
      <c r="G138" s="38">
        <f t="shared" si="66"/>
        <v>5822.4777600000007</v>
      </c>
      <c r="H138" s="39">
        <f t="shared" si="67"/>
        <v>5623.9841999999999</v>
      </c>
    </row>
    <row r="139" spans="1:8" ht="28.5" customHeight="1" x14ac:dyDescent="0.35">
      <c r="A139" s="5" t="s">
        <v>194</v>
      </c>
      <c r="B139" s="6" t="s">
        <v>195</v>
      </c>
      <c r="C139" s="11">
        <v>100000</v>
      </c>
      <c r="D139" s="12" t="s">
        <v>7</v>
      </c>
      <c r="E139" s="13">
        <v>130.80000000000001</v>
      </c>
      <c r="F139" s="37">
        <f t="shared" si="65"/>
        <v>6740.1240000000007</v>
      </c>
      <c r="G139" s="38">
        <f t="shared" si="66"/>
        <v>5931.3091200000008</v>
      </c>
      <c r="H139" s="39">
        <f t="shared" si="67"/>
        <v>5729.1054000000004</v>
      </c>
    </row>
    <row r="140" spans="1:8" ht="28.5" customHeight="1" x14ac:dyDescent="0.35">
      <c r="A140" s="5" t="s">
        <v>196</v>
      </c>
      <c r="B140" s="6" t="s">
        <v>197</v>
      </c>
      <c r="C140" s="11">
        <v>100000</v>
      </c>
      <c r="D140" s="12" t="s">
        <v>7</v>
      </c>
      <c r="E140" s="13">
        <v>127.2</v>
      </c>
      <c r="F140" s="37">
        <f t="shared" si="65"/>
        <v>6554.616</v>
      </c>
      <c r="G140" s="38">
        <f t="shared" si="66"/>
        <v>5768.0620799999997</v>
      </c>
      <c r="H140" s="39">
        <f t="shared" si="67"/>
        <v>5571.4236000000001</v>
      </c>
    </row>
    <row r="141" spans="1:8" ht="28.5" customHeight="1" x14ac:dyDescent="0.35">
      <c r="A141" s="5" t="s">
        <v>198</v>
      </c>
      <c r="B141" s="6" t="s">
        <v>199</v>
      </c>
      <c r="C141" s="11">
        <v>100000</v>
      </c>
      <c r="D141" s="12" t="s">
        <v>7</v>
      </c>
      <c r="E141" s="13">
        <v>146.4</v>
      </c>
      <c r="F141" s="37">
        <f t="shared" si="65"/>
        <v>7543.9920000000002</v>
      </c>
      <c r="G141" s="38">
        <f t="shared" si="66"/>
        <v>6638.7129599999998</v>
      </c>
      <c r="H141" s="39">
        <f t="shared" si="67"/>
        <v>6412.3932000000004</v>
      </c>
    </row>
    <row r="142" spans="1:8" ht="37" customHeight="1" x14ac:dyDescent="0.35">
      <c r="A142" s="5" t="s">
        <v>200</v>
      </c>
      <c r="B142" s="6" t="s">
        <v>201</v>
      </c>
      <c r="C142" s="7">
        <v>100000</v>
      </c>
      <c r="D142" s="8" t="s">
        <v>7</v>
      </c>
      <c r="E142" s="9">
        <v>136.80000000000001</v>
      </c>
      <c r="F142" s="37">
        <f t="shared" si="65"/>
        <v>7049.304000000001</v>
      </c>
      <c r="G142" s="38">
        <f t="shared" si="66"/>
        <v>6203.3875200000011</v>
      </c>
      <c r="H142" s="39">
        <f t="shared" si="67"/>
        <v>5991.9084000000003</v>
      </c>
    </row>
    <row r="143" spans="1:8" ht="28.5" customHeight="1" x14ac:dyDescent="0.35">
      <c r="A143" s="5" t="s">
        <v>202</v>
      </c>
      <c r="B143" s="6" t="s">
        <v>203</v>
      </c>
      <c r="C143" s="11">
        <v>100000</v>
      </c>
      <c r="D143" s="12" t="s">
        <v>7</v>
      </c>
      <c r="E143" s="13">
        <v>160.80000000000001</v>
      </c>
      <c r="F143" s="37">
        <f t="shared" si="65"/>
        <v>8286.0240000000013</v>
      </c>
      <c r="G143" s="38">
        <f t="shared" si="66"/>
        <v>7291.7011200000015</v>
      </c>
      <c r="H143" s="39">
        <f t="shared" si="67"/>
        <v>7043.1204000000007</v>
      </c>
    </row>
    <row r="144" spans="1:8" ht="14.25" customHeight="1" x14ac:dyDescent="0.3">
      <c r="A144" s="74" t="s">
        <v>204</v>
      </c>
      <c r="B144" s="75"/>
      <c r="C144" s="75"/>
      <c r="D144" s="75"/>
    </row>
    <row r="145" spans="1:8" ht="37" customHeight="1" x14ac:dyDescent="0.35">
      <c r="A145" s="5" t="s">
        <v>205</v>
      </c>
      <c r="B145" s="6" t="s">
        <v>206</v>
      </c>
      <c r="C145" s="7">
        <v>10000</v>
      </c>
      <c r="D145" s="8" t="s">
        <v>7</v>
      </c>
      <c r="E145" s="9">
        <v>275.76</v>
      </c>
      <c r="F145" s="37">
        <f t="shared" ref="F145:F146" si="68">E145*$B$11</f>
        <v>14209.9128</v>
      </c>
      <c r="G145" s="38">
        <f t="shared" ref="G145:G146" si="69">F145*0.88</f>
        <v>12504.723264</v>
      </c>
      <c r="H145" s="39">
        <f t="shared" ref="H145:H146" si="70">F145*0.85</f>
        <v>12078.425879999999</v>
      </c>
    </row>
    <row r="146" spans="1:8" ht="28.5" customHeight="1" x14ac:dyDescent="0.35">
      <c r="A146" s="5" t="s">
        <v>207</v>
      </c>
      <c r="B146" s="6" t="s">
        <v>208</v>
      </c>
      <c r="C146" s="11">
        <v>10000</v>
      </c>
      <c r="D146" s="12" t="s">
        <v>7</v>
      </c>
      <c r="E146" s="13">
        <v>262.92</v>
      </c>
      <c r="F146" s="37">
        <f t="shared" si="68"/>
        <v>13548.267600000001</v>
      </c>
      <c r="G146" s="38">
        <f t="shared" si="69"/>
        <v>11922.475488000002</v>
      </c>
      <c r="H146" s="39">
        <f t="shared" si="70"/>
        <v>11516.027460000001</v>
      </c>
    </row>
    <row r="147" spans="1:8" ht="14.25" customHeight="1" x14ac:dyDescent="0.3">
      <c r="A147" s="74" t="s">
        <v>209</v>
      </c>
      <c r="B147" s="75"/>
      <c r="C147" s="75"/>
      <c r="D147" s="75"/>
    </row>
    <row r="148" spans="1:8" ht="14.25" customHeight="1" x14ac:dyDescent="0.35">
      <c r="A148" s="5" t="s">
        <v>210</v>
      </c>
      <c r="B148" s="10" t="s">
        <v>211</v>
      </c>
      <c r="C148" s="11">
        <v>100000</v>
      </c>
      <c r="D148" s="12" t="s">
        <v>7</v>
      </c>
      <c r="E148" s="13">
        <v>199.2</v>
      </c>
      <c r="F148" s="37">
        <f t="shared" ref="F148" si="71">E148*$B$11</f>
        <v>10264.776</v>
      </c>
      <c r="G148" s="38">
        <f t="shared" ref="G148" si="72">F148*0.88</f>
        <v>9033.00288</v>
      </c>
      <c r="H148" s="39">
        <f t="shared" ref="H148" si="73">F148*0.85</f>
        <v>8725.0596000000005</v>
      </c>
    </row>
  </sheetData>
  <mergeCells count="33">
    <mergeCell ref="A13:D13"/>
    <mergeCell ref="A42:D42"/>
    <mergeCell ref="A147:D147"/>
    <mergeCell ref="A132:D132"/>
    <mergeCell ref="A135:D135"/>
    <mergeCell ref="A144:D144"/>
    <mergeCell ref="A115:D115"/>
    <mergeCell ref="A116:A117"/>
    <mergeCell ref="A125:A126"/>
    <mergeCell ref="B125:B126"/>
    <mergeCell ref="A110:D110"/>
    <mergeCell ref="A102:D102"/>
    <mergeCell ref="A105:A106"/>
    <mergeCell ref="A107:D107"/>
    <mergeCell ref="A83:D83"/>
    <mergeCell ref="A85:D85"/>
    <mergeCell ref="A94:D94"/>
    <mergeCell ref="A71:D71"/>
    <mergeCell ref="A75:D75"/>
    <mergeCell ref="A59:D59"/>
    <mergeCell ref="A61:D61"/>
    <mergeCell ref="A64:D64"/>
    <mergeCell ref="A92:D92"/>
    <mergeCell ref="A44:D44"/>
    <mergeCell ref="A49:D49"/>
    <mergeCell ref="A40:D40"/>
    <mergeCell ref="A30:D30"/>
    <mergeCell ref="A35:D35"/>
    <mergeCell ref="A21:D21"/>
    <mergeCell ref="A24:D24"/>
    <mergeCell ref="A26:D26"/>
    <mergeCell ref="A16:D16"/>
    <mergeCell ref="A19:D19"/>
  </mergeCells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06530cf4-8573-4c29-a912-bbcdac835909}" enabled="1" method="Standard" siteId="{ecaa386b-c8df-4ce0-ad01-740cbdb5ba5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volodymyr.lykholay@vegetableseeds.basf.com</dc:creator>
  <cp:lastModifiedBy>I</cp:lastModifiedBy>
  <cp:lastPrinted>2026-03-17T15:31:21Z</cp:lastPrinted>
  <dcterms:created xsi:type="dcterms:W3CDTF">2026-03-17T14:58:32Z</dcterms:created>
  <dcterms:modified xsi:type="dcterms:W3CDTF">2026-10-13T11:47:01Z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2026-03-12T00:00:00Z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2026-03-17T00:00:00Z</vt:filetime>
  </property>
  <property fmtid="{D5CDD505-2E9C-101B-9397-08002B2CF9AE}" pid="5" name="MSIP_Label_06530cf4-8573-4c29-a912-bbcdac835909_Enabled">
    <vt:lpwstr>true</vt:lpwstr>
  </property>
  <property fmtid="{D5CDD505-2E9C-101B-9397-08002B2CF9AE}" pid="6" name="MSIP_Label_06530cf4-8573-4c29-a912-bbcdac835909_Method">
    <vt:lpwstr>Standard</vt:lpwstr>
  </property>
  <property fmtid="{D5CDD505-2E9C-101B-9397-08002B2CF9AE}" pid="7" name="MSIP_Label_06530cf4-8573-4c29-a912-bbcdac835909_SiteId">
    <vt:lpwstr>ecaa386b-c8df-4ce0-ad01-740cbdb5ba55</vt:lpwstr>
  </property>
  <property fmtid="{D5CDD505-2E9C-101B-9397-08002B2CF9AE}" pid="8" name="Producer">
    <vt:lpwstr>Microsoft® Excel® for Microsoft 365</vt:lpwstr>
  </property>
</Properties>
</file>