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ali\Documents\ВИКОЛ-2024-2025\ВИКОЛ прайсы\"/>
    </mc:Choice>
  </mc:AlternateContent>
  <xr:revisionPtr revIDLastSave="0" documentId="13_ncr:1_{EABE3D74-08F8-4D19-93CB-88AD8A4BCA0D}" xr6:coauthVersionLast="47" xr6:coauthVersionMax="47" xr10:uidLastSave="{00000000-0000-0000-0000-000000000000}"/>
  <bookViews>
    <workbookView xWindow="-108" yWindow="-108" windowWidth="23256" windowHeight="12456" xr2:uid="{24A2D7B7-F2CF-4E58-B76D-D206E009EE69}"/>
  </bookViews>
  <sheets>
    <sheet name="Лист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16" i="1" l="1"/>
  <c r="I216" i="1" s="1"/>
  <c r="G215" i="1"/>
  <c r="H215" i="1" s="1"/>
  <c r="G214" i="1"/>
  <c r="H214" i="1" s="1"/>
  <c r="G213" i="1"/>
  <c r="H213" i="1" s="1"/>
  <c r="G212" i="1"/>
  <c r="G211" i="1"/>
  <c r="G210" i="1"/>
  <c r="H210" i="1" s="1"/>
  <c r="G209" i="1"/>
  <c r="H209" i="1" s="1"/>
  <c r="G208" i="1"/>
  <c r="I208" i="1" s="1"/>
  <c r="G207" i="1"/>
  <c r="G206" i="1"/>
  <c r="H206" i="1" s="1"/>
  <c r="G205" i="1"/>
  <c r="H205" i="1" s="1"/>
  <c r="G204" i="1"/>
  <c r="G203" i="1"/>
  <c r="G202" i="1"/>
  <c r="H202" i="1" s="1"/>
  <c r="G201" i="1"/>
  <c r="H201" i="1" s="1"/>
  <c r="G199" i="1"/>
  <c r="I199" i="1" s="1"/>
  <c r="G197" i="1"/>
  <c r="G196" i="1"/>
  <c r="H196" i="1" s="1"/>
  <c r="G195" i="1"/>
  <c r="H195" i="1" s="1"/>
  <c r="G194" i="1"/>
  <c r="G193" i="1"/>
  <c r="G192" i="1"/>
  <c r="H192" i="1" s="1"/>
  <c r="G191" i="1"/>
  <c r="H191" i="1" s="1"/>
  <c r="G190" i="1"/>
  <c r="I190" i="1" s="1"/>
  <c r="G189" i="1"/>
  <c r="G188" i="1"/>
  <c r="H188" i="1" s="1"/>
  <c r="G187" i="1"/>
  <c r="H187" i="1" s="1"/>
  <c r="G186" i="1"/>
  <c r="G185" i="1"/>
  <c r="G184" i="1"/>
  <c r="H184" i="1" s="1"/>
  <c r="G183" i="1"/>
  <c r="H183" i="1" s="1"/>
  <c r="G182" i="1"/>
  <c r="I182" i="1" s="1"/>
  <c r="G181" i="1"/>
  <c r="G179" i="1"/>
  <c r="G178" i="1"/>
  <c r="H178" i="1" s="1"/>
  <c r="G177" i="1"/>
  <c r="G176" i="1"/>
  <c r="G175" i="1"/>
  <c r="H175" i="1" s="1"/>
  <c r="G174" i="1"/>
  <c r="H174" i="1" s="1"/>
  <c r="G173" i="1"/>
  <c r="I173" i="1" s="1"/>
  <c r="G172" i="1"/>
  <c r="G171" i="1"/>
  <c r="G170" i="1"/>
  <c r="H170" i="1" s="1"/>
  <c r="G169" i="1"/>
  <c r="G167" i="1"/>
  <c r="G166" i="1"/>
  <c r="H166" i="1" s="1"/>
  <c r="G165" i="1"/>
  <c r="H165" i="1" s="1"/>
  <c r="G164" i="1"/>
  <c r="I164" i="1" s="1"/>
  <c r="G163" i="1"/>
  <c r="G162" i="1"/>
  <c r="G161" i="1"/>
  <c r="G160" i="1"/>
  <c r="H160" i="1" s="1"/>
  <c r="G159" i="1"/>
  <c r="H159" i="1" s="1"/>
  <c r="G157" i="1"/>
  <c r="H157" i="1" s="1"/>
  <c r="G156" i="1"/>
  <c r="H156" i="1" s="1"/>
  <c r="G154" i="1"/>
  <c r="H154" i="1" s="1"/>
  <c r="G153" i="1"/>
  <c r="G152" i="1"/>
  <c r="I152" i="1" s="1"/>
  <c r="G151" i="1"/>
  <c r="H151" i="1" s="1"/>
  <c r="G150" i="1"/>
  <c r="G149" i="1"/>
  <c r="H149" i="1" s="1"/>
  <c r="G147" i="1"/>
  <c r="H147" i="1" s="1"/>
  <c r="G146" i="1"/>
  <c r="H146" i="1" s="1"/>
  <c r="G145" i="1"/>
  <c r="I145" i="1" s="1"/>
  <c r="G144" i="1"/>
  <c r="G142" i="1"/>
  <c r="I142" i="1" s="1"/>
  <c r="G141" i="1"/>
  <c r="H141" i="1" s="1"/>
  <c r="G140" i="1"/>
  <c r="G139" i="1"/>
  <c r="H139" i="1" s="1"/>
  <c r="G138" i="1"/>
  <c r="H138" i="1" s="1"/>
  <c r="G137" i="1"/>
  <c r="H137" i="1" s="1"/>
  <c r="G136" i="1"/>
  <c r="H136" i="1" s="1"/>
  <c r="G135" i="1"/>
  <c r="G134" i="1"/>
  <c r="I134" i="1" s="1"/>
  <c r="G133" i="1"/>
  <c r="H133" i="1" s="1"/>
  <c r="G132" i="1"/>
  <c r="G131" i="1"/>
  <c r="H131" i="1" s="1"/>
  <c r="G130" i="1"/>
  <c r="H130" i="1" s="1"/>
  <c r="G128" i="1"/>
  <c r="H128" i="1" s="1"/>
  <c r="G126" i="1"/>
  <c r="H126" i="1" s="1"/>
  <c r="G125" i="1"/>
  <c r="G124" i="1"/>
  <c r="I124" i="1" s="1"/>
  <c r="G123" i="1"/>
  <c r="H123" i="1" s="1"/>
  <c r="G122" i="1"/>
  <c r="G121" i="1"/>
  <c r="H121" i="1" s="1"/>
  <c r="G120" i="1"/>
  <c r="H120" i="1" s="1"/>
  <c r="G119" i="1"/>
  <c r="H119" i="1" s="1"/>
  <c r="G118" i="1"/>
  <c r="H118" i="1" s="1"/>
  <c r="G117" i="1"/>
  <c r="G116" i="1"/>
  <c r="I116" i="1" s="1"/>
  <c r="G114" i="1"/>
  <c r="H114" i="1" s="1"/>
  <c r="G113" i="1"/>
  <c r="G112" i="1"/>
  <c r="H112" i="1" s="1"/>
  <c r="G111" i="1"/>
  <c r="H111" i="1" s="1"/>
  <c r="G110" i="1"/>
  <c r="H110" i="1" s="1"/>
  <c r="G109" i="1"/>
  <c r="I109" i="1" s="1"/>
  <c r="G108" i="1"/>
  <c r="G107" i="1"/>
  <c r="I107" i="1" s="1"/>
  <c r="G106" i="1"/>
  <c r="H106" i="1" s="1"/>
  <c r="G105" i="1"/>
  <c r="G104" i="1"/>
  <c r="H104" i="1" s="1"/>
  <c r="G103" i="1"/>
  <c r="H103" i="1" s="1"/>
  <c r="G102" i="1"/>
  <c r="H102" i="1" s="1"/>
  <c r="G100" i="1"/>
  <c r="H100" i="1" s="1"/>
  <c r="G99" i="1"/>
  <c r="G98" i="1"/>
  <c r="I98" i="1" s="1"/>
  <c r="G97" i="1"/>
  <c r="H97" i="1" s="1"/>
  <c r="G96" i="1"/>
  <c r="G95" i="1"/>
  <c r="H95" i="1" s="1"/>
  <c r="G93" i="1"/>
  <c r="H93" i="1" s="1"/>
  <c r="G92" i="1"/>
  <c r="H92" i="1" s="1"/>
  <c r="G90" i="1"/>
  <c r="H90" i="1" s="1"/>
  <c r="G89" i="1"/>
  <c r="G88" i="1"/>
  <c r="I88" i="1" s="1"/>
  <c r="G87" i="1"/>
  <c r="H87" i="1" s="1"/>
  <c r="G85" i="1"/>
  <c r="G83" i="1"/>
  <c r="H83" i="1" s="1"/>
  <c r="G82" i="1"/>
  <c r="H82" i="1" s="1"/>
  <c r="G81" i="1"/>
  <c r="H81" i="1" s="1"/>
  <c r="G80" i="1"/>
  <c r="H80" i="1" s="1"/>
  <c r="G79" i="1"/>
  <c r="G78" i="1"/>
  <c r="I78" i="1" s="1"/>
  <c r="G77" i="1"/>
  <c r="H77" i="1" s="1"/>
  <c r="G76" i="1"/>
  <c r="G75" i="1"/>
  <c r="H75" i="1" s="1"/>
  <c r="G74" i="1"/>
  <c r="H74" i="1" s="1"/>
  <c r="G73" i="1"/>
  <c r="H73" i="1" s="1"/>
  <c r="G71" i="1"/>
  <c r="I71" i="1" s="1"/>
  <c r="G70" i="1"/>
  <c r="G69" i="1"/>
  <c r="I69" i="1" s="1"/>
  <c r="G68" i="1"/>
  <c r="H68" i="1" s="1"/>
  <c r="G67" i="1"/>
  <c r="G66" i="1"/>
  <c r="H66" i="1" s="1"/>
  <c r="G64" i="1"/>
  <c r="H64" i="1" s="1"/>
  <c r="G63" i="1"/>
  <c r="H63" i="1" s="1"/>
  <c r="G61" i="1"/>
  <c r="H61" i="1" s="1"/>
  <c r="G59" i="1"/>
  <c r="G58" i="1"/>
  <c r="I58" i="1" s="1"/>
  <c r="G57" i="1"/>
  <c r="H57" i="1" s="1"/>
  <c r="G56" i="1"/>
  <c r="G55" i="1"/>
  <c r="H55" i="1" s="1"/>
  <c r="G54" i="1"/>
  <c r="H54" i="1" s="1"/>
  <c r="G53" i="1"/>
  <c r="H53" i="1" s="1"/>
  <c r="G52" i="1"/>
  <c r="H52" i="1" s="1"/>
  <c r="G51" i="1"/>
  <c r="G50" i="1"/>
  <c r="I50" i="1" s="1"/>
  <c r="G49" i="1"/>
  <c r="H49" i="1" s="1"/>
  <c r="G48" i="1"/>
  <c r="G47" i="1"/>
  <c r="H47" i="1" s="1"/>
  <c r="G46" i="1"/>
  <c r="H46" i="1" s="1"/>
  <c r="G44" i="1"/>
  <c r="H44" i="1" s="1"/>
  <c r="G42" i="1"/>
  <c r="H42" i="1" s="1"/>
  <c r="G41" i="1"/>
  <c r="G40" i="1"/>
  <c r="I40" i="1" s="1"/>
  <c r="G39" i="1"/>
  <c r="H39" i="1" s="1"/>
  <c r="G38" i="1"/>
  <c r="G37" i="1"/>
  <c r="H37" i="1" s="1"/>
  <c r="G35" i="1"/>
  <c r="H35" i="1" s="1"/>
  <c r="G34" i="1"/>
  <c r="H34" i="1" s="1"/>
  <c r="G33" i="1"/>
  <c r="H33" i="1" s="1"/>
  <c r="G32" i="1"/>
  <c r="G31" i="1"/>
  <c r="I31" i="1" s="1"/>
  <c r="G30" i="1"/>
  <c r="H30" i="1" s="1"/>
  <c r="G29" i="1"/>
  <c r="G27" i="1"/>
  <c r="H27" i="1" s="1"/>
  <c r="G26" i="1"/>
  <c r="H26" i="1" s="1"/>
  <c r="G25" i="1"/>
  <c r="H25" i="1" s="1"/>
  <c r="G24" i="1"/>
  <c r="H24" i="1" s="1"/>
  <c r="G23" i="1"/>
  <c r="G22" i="1"/>
  <c r="G21" i="1"/>
  <c r="H21" i="1" s="1"/>
  <c r="G14" i="1"/>
  <c r="I14" i="1" s="1"/>
  <c r="G15" i="1"/>
  <c r="G16" i="1"/>
  <c r="I16" i="1" s="1"/>
  <c r="G17" i="1"/>
  <c r="I17" i="1" s="1"/>
  <c r="G18" i="1"/>
  <c r="H18" i="1" s="1"/>
  <c r="G19" i="1"/>
  <c r="G13" i="1"/>
  <c r="H134" i="1" l="1"/>
  <c r="I102" i="1"/>
  <c r="I53" i="1"/>
  <c r="I39" i="1"/>
  <c r="I119" i="1"/>
  <c r="I75" i="1"/>
  <c r="I205" i="1"/>
  <c r="I87" i="1"/>
  <c r="I110" i="1"/>
  <c r="I64" i="1"/>
  <c r="I187" i="1"/>
  <c r="I18" i="1"/>
  <c r="H145" i="1"/>
  <c r="H14" i="1"/>
  <c r="H17" i="1"/>
  <c r="I151" i="1"/>
  <c r="I141" i="1"/>
  <c r="I133" i="1"/>
  <c r="I118" i="1"/>
  <c r="H109" i="1"/>
  <c r="H98" i="1"/>
  <c r="I81" i="1"/>
  <c r="I73" i="1"/>
  <c r="I63" i="1"/>
  <c r="I49" i="1"/>
  <c r="I37" i="1"/>
  <c r="I213" i="1"/>
  <c r="I202" i="1"/>
  <c r="H182" i="1"/>
  <c r="I154" i="1"/>
  <c r="I21" i="1"/>
  <c r="H16" i="1"/>
  <c r="I149" i="1"/>
  <c r="I138" i="1"/>
  <c r="I128" i="1"/>
  <c r="I114" i="1"/>
  <c r="I106" i="1"/>
  <c r="I97" i="1"/>
  <c r="I80" i="1"/>
  <c r="H71" i="1"/>
  <c r="H58" i="1"/>
  <c r="I44" i="1"/>
  <c r="H31" i="1"/>
  <c r="I210" i="1"/>
  <c r="I195" i="1"/>
  <c r="I178" i="1"/>
  <c r="I24" i="1"/>
  <c r="I156" i="1"/>
  <c r="I146" i="1"/>
  <c r="I137" i="1"/>
  <c r="I123" i="1"/>
  <c r="I112" i="1"/>
  <c r="I103" i="1"/>
  <c r="I92" i="1"/>
  <c r="I77" i="1"/>
  <c r="I68" i="1"/>
  <c r="I57" i="1"/>
  <c r="I42" i="1"/>
  <c r="I30" i="1"/>
  <c r="I192" i="1"/>
  <c r="I170" i="1"/>
  <c r="H162" i="1"/>
  <c r="I162" i="1"/>
  <c r="H171" i="1"/>
  <c r="I171" i="1"/>
  <c r="H179" i="1"/>
  <c r="I179" i="1"/>
  <c r="I159" i="1"/>
  <c r="I147" i="1"/>
  <c r="H142" i="1"/>
  <c r="I126" i="1"/>
  <c r="I121" i="1"/>
  <c r="I111" i="1"/>
  <c r="H107" i="1"/>
  <c r="I90" i="1"/>
  <c r="I83" i="1"/>
  <c r="I74" i="1"/>
  <c r="H69" i="1"/>
  <c r="I52" i="1"/>
  <c r="I47" i="1"/>
  <c r="I35" i="1"/>
  <c r="H190" i="1"/>
  <c r="I166" i="1"/>
  <c r="H22" i="1"/>
  <c r="I22" i="1"/>
  <c r="H15" i="1"/>
  <c r="I15" i="1"/>
  <c r="H23" i="1"/>
  <c r="I23" i="1"/>
  <c r="H32" i="1"/>
  <c r="I32" i="1"/>
  <c r="H41" i="1"/>
  <c r="I41" i="1"/>
  <c r="H59" i="1"/>
  <c r="I59" i="1"/>
  <c r="H70" i="1"/>
  <c r="I70" i="1"/>
  <c r="H79" i="1"/>
  <c r="I79" i="1"/>
  <c r="H89" i="1"/>
  <c r="I89" i="1"/>
  <c r="H99" i="1"/>
  <c r="I99" i="1"/>
  <c r="H108" i="1"/>
  <c r="I108" i="1"/>
  <c r="H117" i="1"/>
  <c r="I117" i="1"/>
  <c r="H125" i="1"/>
  <c r="I125" i="1"/>
  <c r="H135" i="1"/>
  <c r="I135" i="1"/>
  <c r="H144" i="1"/>
  <c r="I144" i="1"/>
  <c r="H153" i="1"/>
  <c r="I153" i="1"/>
  <c r="H163" i="1"/>
  <c r="I163" i="1"/>
  <c r="H167" i="1"/>
  <c r="I167" i="1"/>
  <c r="H172" i="1"/>
  <c r="I172" i="1"/>
  <c r="H176" i="1"/>
  <c r="I176" i="1"/>
  <c r="H181" i="1"/>
  <c r="I181" i="1"/>
  <c r="H185" i="1"/>
  <c r="I185" i="1"/>
  <c r="H189" i="1"/>
  <c r="I189" i="1"/>
  <c r="H193" i="1"/>
  <c r="I193" i="1"/>
  <c r="H197" i="1"/>
  <c r="I197" i="1"/>
  <c r="H203" i="1"/>
  <c r="I203" i="1"/>
  <c r="H207" i="1"/>
  <c r="I207" i="1"/>
  <c r="H211" i="1"/>
  <c r="I211" i="1"/>
  <c r="I157" i="1"/>
  <c r="H152" i="1"/>
  <c r="I136" i="1"/>
  <c r="I131" i="1"/>
  <c r="I120" i="1"/>
  <c r="H116" i="1"/>
  <c r="I100" i="1"/>
  <c r="I95" i="1"/>
  <c r="I82" i="1"/>
  <c r="H78" i="1"/>
  <c r="I61" i="1"/>
  <c r="I55" i="1"/>
  <c r="I46" i="1"/>
  <c r="H40" i="1"/>
  <c r="I33" i="1"/>
  <c r="I27" i="1"/>
  <c r="H216" i="1"/>
  <c r="H199" i="1"/>
  <c r="I175" i="1"/>
  <c r="H164" i="1"/>
  <c r="I13" i="1"/>
  <c r="H13" i="1"/>
  <c r="H19" i="1"/>
  <c r="I19" i="1"/>
  <c r="H51" i="1"/>
  <c r="I51" i="1"/>
  <c r="H29" i="1"/>
  <c r="I29" i="1"/>
  <c r="H38" i="1"/>
  <c r="I38" i="1"/>
  <c r="H48" i="1"/>
  <c r="I48" i="1"/>
  <c r="H56" i="1"/>
  <c r="I56" i="1"/>
  <c r="H67" i="1"/>
  <c r="I67" i="1"/>
  <c r="H76" i="1"/>
  <c r="I76" i="1"/>
  <c r="H85" i="1"/>
  <c r="I85" i="1"/>
  <c r="H96" i="1"/>
  <c r="I96" i="1"/>
  <c r="H105" i="1"/>
  <c r="I105" i="1"/>
  <c r="H113" i="1"/>
  <c r="I113" i="1"/>
  <c r="H122" i="1"/>
  <c r="I122" i="1"/>
  <c r="H132" i="1"/>
  <c r="I132" i="1"/>
  <c r="H140" i="1"/>
  <c r="I140" i="1"/>
  <c r="H150" i="1"/>
  <c r="I150" i="1"/>
  <c r="H169" i="1"/>
  <c r="I169" i="1"/>
  <c r="H177" i="1"/>
  <c r="I177" i="1"/>
  <c r="H186" i="1"/>
  <c r="I186" i="1"/>
  <c r="H194" i="1"/>
  <c r="I194" i="1"/>
  <c r="H204" i="1"/>
  <c r="I204" i="1"/>
  <c r="H212" i="1"/>
  <c r="I212" i="1"/>
  <c r="I139" i="1"/>
  <c r="I130" i="1"/>
  <c r="H124" i="1"/>
  <c r="I104" i="1"/>
  <c r="I93" i="1"/>
  <c r="H88" i="1"/>
  <c r="I66" i="1"/>
  <c r="I54" i="1"/>
  <c r="H50" i="1"/>
  <c r="I26" i="1"/>
  <c r="I215" i="1"/>
  <c r="H208" i="1"/>
  <c r="I184" i="1"/>
  <c r="H173" i="1"/>
  <c r="I160" i="1"/>
  <c r="I214" i="1"/>
  <c r="I209" i="1"/>
  <c r="I206" i="1"/>
  <c r="I201" i="1"/>
  <c r="I196" i="1"/>
  <c r="I191" i="1"/>
  <c r="I188" i="1"/>
  <c r="I183" i="1"/>
  <c r="I174" i="1"/>
  <c r="I165" i="1"/>
  <c r="I34" i="1"/>
  <c r="I25" i="1"/>
</calcChain>
</file>

<file path=xl/sharedStrings.xml><?xml version="1.0" encoding="utf-8"?>
<sst xmlns="http://schemas.openxmlformats.org/spreadsheetml/2006/main" count="530" uniqueCount="230">
  <si>
    <t>Культура</t>
  </si>
  <si>
    <t>Сорт, Гібрид</t>
  </si>
  <si>
    <t>Фасовка</t>
  </si>
  <si>
    <t>Насінин/грам</t>
  </si>
  <si>
    <t>Ціна з ПДВ, EUR/USD</t>
  </si>
  <si>
    <t>Ціна з ПДВ, UAH</t>
  </si>
  <si>
    <t>Капуста б/г ультрарання</t>
  </si>
  <si>
    <t>Болікор F1</t>
  </si>
  <si>
    <t>1 000</t>
  </si>
  <si>
    <t>нас</t>
  </si>
  <si>
    <t>2 500</t>
  </si>
  <si>
    <t>Джетодор F1</t>
  </si>
  <si>
    <t>Кевін F1</t>
  </si>
  <si>
    <t>Лауда F1</t>
  </si>
  <si>
    <t>Мірор F1</t>
  </si>
  <si>
    <t>Росберг F1</t>
  </si>
  <si>
    <t>Капуста б/г середньостигла</t>
  </si>
  <si>
    <t>Галікан F1</t>
  </si>
  <si>
    <t>Грегоріан F1</t>
  </si>
  <si>
    <t>Глорія F1</t>
  </si>
  <si>
    <t>Глорія Стар F1</t>
  </si>
  <si>
    <t>Кататор F1</t>
  </si>
  <si>
    <t>Кіласіс F1</t>
  </si>
  <si>
    <t>Тореадор F1</t>
  </si>
  <si>
    <t>Капуста б/г середньопізня</t>
  </si>
  <si>
    <t>Агресор F1</t>
  </si>
  <si>
    <t>Кілогерб F1</t>
  </si>
  <si>
    <t>Креатор F1</t>
  </si>
  <si>
    <t>Лексикон F1</t>
  </si>
  <si>
    <t>Оратор F1</t>
  </si>
  <si>
    <t>Профессор F1</t>
  </si>
  <si>
    <t>Саксесор F1</t>
  </si>
  <si>
    <t>Капуста б/г пізньостигла</t>
  </si>
  <si>
    <t>Епікур F1</t>
  </si>
  <si>
    <t>Зенон F1</t>
  </si>
  <si>
    <t>Кеплер F1</t>
  </si>
  <si>
    <t>Кіластор F1</t>
  </si>
  <si>
    <t>Продікос F1</t>
  </si>
  <si>
    <t>Сторідор F1</t>
  </si>
  <si>
    <t>Капуста червоноголова</t>
  </si>
  <si>
    <t>Рескью F1</t>
  </si>
  <si>
    <t>Капуста цвітна</t>
  </si>
  <si>
    <t>Солістар F1</t>
  </si>
  <si>
    <t>Спідстар F1</t>
  </si>
  <si>
    <t>Татуін F1</t>
  </si>
  <si>
    <t>Альмагро F1</t>
  </si>
  <si>
    <t>Гохан F1</t>
  </si>
  <si>
    <t>Графіті F1</t>
  </si>
  <si>
    <t>Дупурпл F1</t>
  </si>
  <si>
    <t>Джава F1</t>
  </si>
  <si>
    <t>Електра F1</t>
  </si>
  <si>
    <t>Клаптон F1</t>
  </si>
  <si>
    <t>Кларіна F1</t>
  </si>
  <si>
    <t>Клементин F1</t>
  </si>
  <si>
    <t>Корлану F1</t>
  </si>
  <si>
    <t>Лекану F1</t>
  </si>
  <si>
    <t>Капуста брюсельська</t>
  </si>
  <si>
    <t>Абакус F1</t>
  </si>
  <si>
    <t>Капуста пекінська</t>
  </si>
  <si>
    <t>Марріо F1</t>
  </si>
  <si>
    <t>Спрінкін F1</t>
  </si>
  <si>
    <t>Капуста броколі</t>
  </si>
  <si>
    <t>Біні F1</t>
  </si>
  <si>
    <t>Бесті F1</t>
  </si>
  <si>
    <t>Гонгга F1</t>
  </si>
  <si>
    <t>Макларен F1</t>
  </si>
  <si>
    <t>Монако F1</t>
  </si>
  <si>
    <t>Цибуля ріпчаста</t>
  </si>
  <si>
    <t>Банко</t>
  </si>
  <si>
    <t>250 000</t>
  </si>
  <si>
    <t>Візіон F1</t>
  </si>
  <si>
    <t>Боско F1</t>
  </si>
  <si>
    <t>Медальйон F1</t>
  </si>
  <si>
    <t>Дарко F1</t>
  </si>
  <si>
    <t>50 000</t>
  </si>
  <si>
    <t>Барусо F1</t>
  </si>
  <si>
    <t>Натіон F1</t>
  </si>
  <si>
    <t>Діско F1</t>
  </si>
  <si>
    <t>Братко F1</t>
  </si>
  <si>
    <t>Огірок бджолозапильний</t>
  </si>
  <si>
    <t>Октопус F1</t>
  </si>
  <si>
    <t>Огірок партенокарпічний</t>
  </si>
  <si>
    <t>Еколь F1</t>
  </si>
  <si>
    <t>Спіно F1</t>
  </si>
  <si>
    <t>Пасалімо F1</t>
  </si>
  <si>
    <t>Пасамонте F1</t>
  </si>
  <si>
    <t>Патисон зелений</t>
  </si>
  <si>
    <t>Старшип F1</t>
  </si>
  <si>
    <t>Санбурст F1</t>
  </si>
  <si>
    <t>Кабачок</t>
  </si>
  <si>
    <t>Супремо F1</t>
  </si>
  <si>
    <t>Ангеліна F1</t>
  </si>
  <si>
    <t>Селіена F1</t>
  </si>
  <si>
    <t>Корделія F1</t>
  </si>
  <si>
    <t>Голден Глорі F1</t>
  </si>
  <si>
    <t>Карізма F1</t>
  </si>
  <si>
    <t>Томати детермінантні</t>
  </si>
  <si>
    <t>Бобкат F1</t>
  </si>
  <si>
    <t>Брікстон F1</t>
  </si>
  <si>
    <t>Джералдіна F1</t>
  </si>
  <si>
    <t>Мамако F1</t>
  </si>
  <si>
    <t>Міцено F1</t>
  </si>
  <si>
    <t>Наміб F1</t>
  </si>
  <si>
    <t>Редікс F1</t>
  </si>
  <si>
    <t>Сагатан F1</t>
  </si>
  <si>
    <t>Суомі F1</t>
  </si>
  <si>
    <t>Терра Кота F1</t>
  </si>
  <si>
    <t>Уліссе F1</t>
  </si>
  <si>
    <t>Хапінет F1</t>
  </si>
  <si>
    <t>Чіблі F1</t>
  </si>
  <si>
    <t>Перець солодкий</t>
  </si>
  <si>
    <t>Ангус F1</t>
  </si>
  <si>
    <t>Балта F1</t>
  </si>
  <si>
    <t>Барбі F1</t>
  </si>
  <si>
    <t>Бесста F1</t>
  </si>
  <si>
    <t>Блонді F1</t>
  </si>
  <si>
    <t>Єкла F1</t>
  </si>
  <si>
    <t>Корнелія F1</t>
  </si>
  <si>
    <t>Крусадер F1</t>
  </si>
  <si>
    <t>Любов F1</t>
  </si>
  <si>
    <t>Люмос F1</t>
  </si>
  <si>
    <t>Піроует F1</t>
  </si>
  <si>
    <t>Перець гіркий</t>
  </si>
  <si>
    <t>Сахем F1</t>
  </si>
  <si>
    <t>Кавун</t>
  </si>
  <si>
    <t>Багама F1</t>
  </si>
  <si>
    <t>Балатон F1</t>
  </si>
  <si>
    <t>Барака F1</t>
  </si>
  <si>
    <t>Бархан F1</t>
  </si>
  <si>
    <t>ВДЛ 5003 (Арашан) F1</t>
  </si>
  <si>
    <t>Елгалі F1</t>
  </si>
  <si>
    <t>Карістан F1</t>
  </si>
  <si>
    <t>Лоріан F1</t>
  </si>
  <si>
    <t>Морена F1</t>
  </si>
  <si>
    <t>Мірсіні F1</t>
  </si>
  <si>
    <t>Роман F1</t>
  </si>
  <si>
    <t>Топган F1</t>
  </si>
  <si>
    <t>Фарао F1</t>
  </si>
  <si>
    <t>Диня</t>
  </si>
  <si>
    <t>Граціано F1</t>
  </si>
  <si>
    <t>Макабео F1</t>
  </si>
  <si>
    <t>Массімо F1</t>
  </si>
  <si>
    <t>Фландер F1</t>
  </si>
  <si>
    <t>Редиска</t>
  </si>
  <si>
    <t>Бальтазар F1</t>
  </si>
  <si>
    <t>10 000</t>
  </si>
  <si>
    <t>Донар F1</t>
  </si>
  <si>
    <t>Рондар F1</t>
  </si>
  <si>
    <t>Стеллар F1</t>
  </si>
  <si>
    <t>Трето F1</t>
  </si>
  <si>
    <t>Цесар F1</t>
  </si>
  <si>
    <t>Салат айсберг</t>
  </si>
  <si>
    <t>Айс вейв (драже)</t>
  </si>
  <si>
    <t>5 000</t>
  </si>
  <si>
    <t>Айс сіркл (драже)</t>
  </si>
  <si>
    <t>Салат листковий</t>
  </si>
  <si>
    <t>Тіпікал</t>
  </si>
  <si>
    <t>Фанлі</t>
  </si>
  <si>
    <t>Томати напівдетермінантні для закритого грунту</t>
  </si>
  <si>
    <t>Гравітет F1</t>
  </si>
  <si>
    <t>Девонет F1</t>
  </si>
  <si>
    <t>Домінет F1</t>
  </si>
  <si>
    <t>Капонет F1</t>
  </si>
  <si>
    <t>Пеконет F1</t>
  </si>
  <si>
    <t>Мелонет F1</t>
  </si>
  <si>
    <t>Томати індетермінантні для закритого грунту</t>
  </si>
  <si>
    <t>Бакалар F1</t>
  </si>
  <si>
    <t>Барібін F1</t>
  </si>
  <si>
    <t>Бодерін F1</t>
  </si>
  <si>
    <t>Даркміко F1</t>
  </si>
  <si>
    <t>Корбін F1</t>
  </si>
  <si>
    <t>Малдуо F1</t>
  </si>
  <si>
    <t>Мамстон F1</t>
  </si>
  <si>
    <t>Манекро F1</t>
  </si>
  <si>
    <t>Панекра F1</t>
  </si>
  <si>
    <t>Порцелян F1</t>
  </si>
  <si>
    <t>Саннерін F1</t>
  </si>
  <si>
    <t>Кукурудза цукрова (професійна упаковка)</t>
  </si>
  <si>
    <t>GSS 36599 F1</t>
  </si>
  <si>
    <t>100 000</t>
  </si>
  <si>
    <t>Спіріт F1</t>
  </si>
  <si>
    <t>Хайглоу F1</t>
  </si>
  <si>
    <t>Стронгстар F1</t>
  </si>
  <si>
    <t>Акцент F1</t>
  </si>
  <si>
    <t>Світстар F1</t>
  </si>
  <si>
    <t>GSS 5649 F1</t>
  </si>
  <si>
    <t>Оверленд F1</t>
  </si>
  <si>
    <t>Гласіал F1</t>
  </si>
  <si>
    <t>Шайнрок F1</t>
  </si>
  <si>
    <t>BSS 1075 F1</t>
  </si>
  <si>
    <t>Мореленд GSS 1453 F1</t>
  </si>
  <si>
    <t>GSS 3071 F1</t>
  </si>
  <si>
    <t>Елемент F1</t>
  </si>
  <si>
    <t>007R F1</t>
  </si>
  <si>
    <t>Тусон F1</t>
  </si>
  <si>
    <t>Квасоля</t>
  </si>
  <si>
    <t>Серенгеті</t>
  </si>
  <si>
    <t>Горох овочевий</t>
  </si>
  <si>
    <t>Преладо</t>
  </si>
  <si>
    <t>Сомервуд</t>
  </si>
  <si>
    <t>Грунді</t>
  </si>
  <si>
    <t>Муціо</t>
  </si>
  <si>
    <t>Олінда</t>
  </si>
  <si>
    <t>Зонда</t>
  </si>
  <si>
    <t>200 000</t>
  </si>
  <si>
    <t>Ламбадо</t>
  </si>
  <si>
    <t>Амалфі</t>
  </si>
  <si>
    <t>Ідальго</t>
  </si>
  <si>
    <t>Ельдорадо</t>
  </si>
  <si>
    <t>Трофі</t>
  </si>
  <si>
    <t>Норверт</t>
  </si>
  <si>
    <t>Бінго</t>
  </si>
  <si>
    <t>Вальверде</t>
  </si>
  <si>
    <t>Зонверт</t>
  </si>
  <si>
    <t>Глоріверт</t>
  </si>
  <si>
    <t>Компанія   "В І К О Л"</t>
  </si>
  <si>
    <t xml:space="preserve">НАСІННЯ ОВОЧІВ </t>
  </si>
  <si>
    <t>СИНГЕНТА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</si>
  <si>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</si>
  <si>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</si>
  <si>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Доставка  =НОВА ПОШТА= УКРПОШТА= 1-3 днІ.</t>
  </si>
  <si>
    <t>Пошта   -    vicol@meta.ua</t>
  </si>
  <si>
    <t>тел. (067) 500 - 33 - 89</t>
  </si>
  <si>
    <t>Ціни на сайті   -   www.vicol.in.ua</t>
  </si>
  <si>
    <t>тел. (073) 500 - 33 - 89</t>
  </si>
  <si>
    <t>тел. (050) 377 - 33 - 89</t>
  </si>
  <si>
    <t>тел. (067) 500 - 33 - 89   viber</t>
  </si>
  <si>
    <t>Ціни діють на 01,01,2026р.</t>
  </si>
  <si>
    <t>Опт. Ціна</t>
  </si>
  <si>
    <t xml:space="preserve">Крупний опт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</si>
</sst>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262626"/>
      <name val="Calibri"/>
      <family val="2"/>
      <charset val="204"/>
      <scheme val="minor"/>
    </font>
    <font>
      <sz val="11"/>
      <color rgb="FF26262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b/>
      <sz val="12"/>
      <name val="Arial Cyr"/>
      <charset val="204"/>
    </font>
    <font>
      <b/>
      <sz val="18"/>
      <color theme="1"/>
      <name val="Calibri"/>
      <family val="2"/>
      <charset val="204"/>
      <scheme val="minor"/>
    </font>
    <font>
      <sz val="9"/>
      <name val="Arial Cyr"/>
      <family val="2"/>
      <charset val="204"/>
    </font>
    <font>
      <b/>
      <u/>
      <sz val="12"/>
      <name val="Arial Cyr"/>
      <charset val="204"/>
    </font>
    <font>
      <b/>
      <u/>
      <sz val="10"/>
      <color theme="10"/>
      <name val="Arial Cyr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2"/>
      <name val="Arial Cyr"/>
      <family val="2"/>
      <charset val="204"/>
    </font>
    <font>
      <b/>
      <sz val="14"/>
      <name val="Arial Cyr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11" fillId="0" borderId="0"/>
  </cellStyleXfs>
  <cellXfs count="81">
    <xf numFmtId="0" fontId="0" fillId="0" borderId="0" xfId="0"/>
    <xf numFmtId="0" fontId="0" fillId="2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wrapText="1"/>
    </xf>
    <xf numFmtId="0" fontId="6" fillId="0" borderId="0" xfId="0" applyFont="1"/>
    <xf numFmtId="0" fontId="0" fillId="0" borderId="0" xfId="0" applyAlignment="1">
      <alignment horizontal="center"/>
    </xf>
    <xf numFmtId="0" fontId="7" fillId="0" borderId="0" xfId="0" applyFont="1" applyAlignment="1">
      <alignment horizontal="right"/>
    </xf>
    <xf numFmtId="0" fontId="8" fillId="0" borderId="0" xfId="0" applyFont="1"/>
    <xf numFmtId="0" fontId="9" fillId="0" borderId="0" xfId="1" applyFont="1" applyBorder="1" applyAlignment="1" applyProtection="1"/>
    <xf numFmtId="0" fontId="10" fillId="0" borderId="0" xfId="1" applyFont="1" applyBorder="1" applyAlignment="1" applyProtection="1">
      <alignment horizontal="center" vertical="center"/>
    </xf>
    <xf numFmtId="0" fontId="10" fillId="0" borderId="0" xfId="1" applyFont="1" applyAlignment="1" applyProtection="1">
      <alignment horizontal="center" vertical="center"/>
    </xf>
    <xf numFmtId="0" fontId="4" fillId="0" borderId="0" xfId="0" applyFont="1" applyAlignment="1">
      <alignment horizontal="center"/>
    </xf>
    <xf numFmtId="0" fontId="12" fillId="0" borderId="0" xfId="2" applyFont="1" applyAlignment="1">
      <alignment horizontal="left" vertical="center"/>
    </xf>
    <xf numFmtId="3" fontId="13" fillId="0" borderId="0" xfId="0" applyNumberFormat="1" applyFont="1"/>
    <xf numFmtId="0" fontId="14" fillId="0" borderId="0" xfId="0" applyFont="1"/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2" borderId="9" xfId="0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4" fontId="15" fillId="3" borderId="12" xfId="2" applyNumberFormat="1" applyFont="1" applyFill="1" applyBorder="1" applyAlignment="1">
      <alignment horizontal="right" vertical="center"/>
    </xf>
    <xf numFmtId="0" fontId="0" fillId="2" borderId="12" xfId="0" applyFill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4" fontId="15" fillId="3" borderId="14" xfId="2" applyNumberFormat="1" applyFont="1" applyFill="1" applyBorder="1" applyAlignment="1">
      <alignment horizontal="right" vertical="center"/>
    </xf>
    <xf numFmtId="0" fontId="0" fillId="2" borderId="14" xfId="0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2" borderId="15" xfId="0" applyFill="1" applyBorder="1" applyAlignment="1">
      <alignment vertical="center" wrapText="1"/>
    </xf>
    <xf numFmtId="0" fontId="0" fillId="2" borderId="15" xfId="0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" fontId="15" fillId="3" borderId="17" xfId="2" applyNumberFormat="1" applyFont="1" applyFill="1" applyBorder="1" applyAlignment="1">
      <alignment horizontal="right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2" borderId="20" xfId="0" applyFill="1" applyBorder="1" applyAlignment="1">
      <alignment vertical="center" wrapText="1"/>
    </xf>
    <xf numFmtId="0" fontId="0" fillId="2" borderId="20" xfId="0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" fontId="15" fillId="3" borderId="13" xfId="2" applyNumberFormat="1" applyFont="1" applyFill="1" applyBorder="1" applyAlignment="1">
      <alignment horizontal="right" vertical="center"/>
    </xf>
    <xf numFmtId="0" fontId="0" fillId="2" borderId="13" xfId="0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15" fillId="3" borderId="20" xfId="2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0" fillId="2" borderId="19" xfId="0" applyFill="1" applyBorder="1" applyAlignment="1">
      <alignment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0" fillId="2" borderId="19" xfId="0" applyFill="1" applyBorder="1" applyAlignment="1">
      <alignment vertical="center" wrapText="1"/>
    </xf>
    <xf numFmtId="0" fontId="0" fillId="2" borderId="20" xfId="0" applyFill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horizontal="center" vertical="center" wrapText="1"/>
    </xf>
  </cellXfs>
  <cellStyles count="3">
    <cellStyle name="Гиперссылка" xfId="1" builtinId="8"/>
    <cellStyle name="Обычный" xfId="0" builtinId="0"/>
    <cellStyle name="Обычный_Лист1" xfId="2" xr:uid="{EC4F8F76-7D7C-4638-9DB5-AC9F601782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vicol.in.ua/" TargetMode="External"/><Relationship Id="rId1" Type="http://schemas.openxmlformats.org/officeDocument/2006/relationships/hyperlink" Target="mailto:vicol@meta.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66DE3-C659-46C0-990E-771B51E18A5E}">
  <dimension ref="B2:I218"/>
  <sheetViews>
    <sheetView tabSelected="1" workbookViewId="0">
      <selection activeCell="L8" sqref="L8"/>
    </sheetView>
  </sheetViews>
  <sheetFormatPr defaultRowHeight="14.4" x14ac:dyDescent="0.3"/>
  <cols>
    <col min="2" max="2" width="27" customWidth="1"/>
    <col min="3" max="3" width="17.77734375" customWidth="1"/>
  </cols>
  <sheetData>
    <row r="2" spans="2:9" ht="23.4" x14ac:dyDescent="0.45">
      <c r="B2" s="4"/>
      <c r="C2" s="5"/>
      <c r="D2" s="6" t="s">
        <v>215</v>
      </c>
    </row>
    <row r="3" spans="2:9" ht="15.6" x14ac:dyDescent="0.3">
      <c r="B3" s="4"/>
      <c r="C3" s="4" t="s">
        <v>216</v>
      </c>
      <c r="E3" s="4" t="s">
        <v>217</v>
      </c>
    </row>
    <row r="4" spans="2:9" x14ac:dyDescent="0.3">
      <c r="B4" s="7" t="s">
        <v>218</v>
      </c>
    </row>
    <row r="5" spans="2:9" x14ac:dyDescent="0.3">
      <c r="B5" s="7" t="s">
        <v>219</v>
      </c>
    </row>
    <row r="6" spans="2:9" ht="15.6" x14ac:dyDescent="0.3">
      <c r="B6" s="5"/>
      <c r="C6" s="8" t="s">
        <v>220</v>
      </c>
    </row>
    <row r="7" spans="2:9" ht="15.6" x14ac:dyDescent="0.3">
      <c r="B7" s="5"/>
      <c r="C7" s="9" t="s">
        <v>221</v>
      </c>
      <c r="E7" s="4" t="s">
        <v>222</v>
      </c>
    </row>
    <row r="8" spans="2:9" ht="15.6" x14ac:dyDescent="0.3">
      <c r="B8" s="5"/>
      <c r="C8" s="10" t="s">
        <v>223</v>
      </c>
      <c r="E8" s="4" t="s">
        <v>224</v>
      </c>
    </row>
    <row r="9" spans="2:9" ht="15.6" x14ac:dyDescent="0.3">
      <c r="B9" s="5"/>
      <c r="C9" s="11" t="s">
        <v>227</v>
      </c>
      <c r="E9" s="4" t="s">
        <v>225</v>
      </c>
    </row>
    <row r="10" spans="2:9" ht="17.399999999999999" x14ac:dyDescent="0.3">
      <c r="B10" s="12"/>
      <c r="C10" s="13"/>
      <c r="D10" s="14"/>
      <c r="E10" s="4" t="s">
        <v>226</v>
      </c>
    </row>
    <row r="11" spans="2:9" ht="15" thickBot="1" x14ac:dyDescent="0.35">
      <c r="B11" s="77">
        <v>42.2</v>
      </c>
    </row>
    <row r="12" spans="2:9" ht="43.8" thickBot="1" x14ac:dyDescent="0.35">
      <c r="B12" s="78" t="s">
        <v>0</v>
      </c>
      <c r="C12" s="79" t="s">
        <v>1</v>
      </c>
      <c r="D12" s="78" t="s">
        <v>2</v>
      </c>
      <c r="E12" s="79" t="s">
        <v>3</v>
      </c>
      <c r="F12" s="78" t="s">
        <v>4</v>
      </c>
      <c r="G12" s="79" t="s">
        <v>5</v>
      </c>
      <c r="H12" s="78" t="s">
        <v>228</v>
      </c>
      <c r="I12" s="80" t="s">
        <v>229</v>
      </c>
    </row>
    <row r="13" spans="2:9" x14ac:dyDescent="0.3">
      <c r="B13" s="54" t="s">
        <v>6</v>
      </c>
      <c r="C13" s="76" t="s">
        <v>7</v>
      </c>
      <c r="D13" s="63" t="s">
        <v>8</v>
      </c>
      <c r="E13" s="63" t="s">
        <v>9</v>
      </c>
      <c r="F13" s="63">
        <v>14.4</v>
      </c>
      <c r="G13" s="57">
        <f>F13*$B$11</f>
        <v>607.68000000000006</v>
      </c>
      <c r="H13" s="58">
        <f t="shared" ref="H13:H14" si="0">G13*0.93</f>
        <v>565.14240000000007</v>
      </c>
      <c r="I13" s="15">
        <f t="shared" ref="I13:I14" si="1">G13*0.9</f>
        <v>546.91200000000003</v>
      </c>
    </row>
    <row r="14" spans="2:9" x14ac:dyDescent="0.3">
      <c r="B14" s="32"/>
      <c r="C14" s="22"/>
      <c r="D14" s="23" t="s">
        <v>10</v>
      </c>
      <c r="E14" s="23" t="s">
        <v>9</v>
      </c>
      <c r="F14" s="23">
        <v>36</v>
      </c>
      <c r="G14" s="24">
        <f t="shared" ref="G14:G77" si="2">F14*$B$11</f>
        <v>1519.2</v>
      </c>
      <c r="H14" s="25">
        <f t="shared" si="0"/>
        <v>1412.8560000000002</v>
      </c>
      <c r="I14" s="16">
        <f t="shared" si="1"/>
        <v>1367.28</v>
      </c>
    </row>
    <row r="15" spans="2:9" x14ac:dyDescent="0.3">
      <c r="B15" s="32"/>
      <c r="C15" s="26" t="s">
        <v>11</v>
      </c>
      <c r="D15" s="23" t="s">
        <v>10</v>
      </c>
      <c r="E15" s="23" t="s">
        <v>9</v>
      </c>
      <c r="F15" s="23">
        <v>36</v>
      </c>
      <c r="G15" s="24">
        <f t="shared" si="2"/>
        <v>1519.2</v>
      </c>
      <c r="H15" s="25">
        <f t="shared" ref="H15:H22" si="3">G15*0.93</f>
        <v>1412.8560000000002</v>
      </c>
      <c r="I15" s="16">
        <f t="shared" ref="I15:I22" si="4">G15*0.9</f>
        <v>1367.28</v>
      </c>
    </row>
    <row r="16" spans="2:9" x14ac:dyDescent="0.3">
      <c r="B16" s="32"/>
      <c r="C16" s="26" t="s">
        <v>12</v>
      </c>
      <c r="D16" s="23" t="s">
        <v>10</v>
      </c>
      <c r="E16" s="23" t="s">
        <v>9</v>
      </c>
      <c r="F16" s="23">
        <v>36</v>
      </c>
      <c r="G16" s="24">
        <f t="shared" si="2"/>
        <v>1519.2</v>
      </c>
      <c r="H16" s="25">
        <f t="shared" si="3"/>
        <v>1412.8560000000002</v>
      </c>
      <c r="I16" s="16">
        <f t="shared" si="4"/>
        <v>1367.28</v>
      </c>
    </row>
    <row r="17" spans="2:9" x14ac:dyDescent="0.3">
      <c r="B17" s="32"/>
      <c r="C17" s="26" t="s">
        <v>13</v>
      </c>
      <c r="D17" s="23" t="s">
        <v>10</v>
      </c>
      <c r="E17" s="23" t="s">
        <v>9</v>
      </c>
      <c r="F17" s="23">
        <v>36</v>
      </c>
      <c r="G17" s="24">
        <f t="shared" si="2"/>
        <v>1519.2</v>
      </c>
      <c r="H17" s="25">
        <f t="shared" si="3"/>
        <v>1412.8560000000002</v>
      </c>
      <c r="I17" s="16">
        <f t="shared" si="4"/>
        <v>1367.28</v>
      </c>
    </row>
    <row r="18" spans="2:9" x14ac:dyDescent="0.3">
      <c r="B18" s="32"/>
      <c r="C18" s="26" t="s">
        <v>14</v>
      </c>
      <c r="D18" s="23" t="s">
        <v>8</v>
      </c>
      <c r="E18" s="23" t="s">
        <v>9</v>
      </c>
      <c r="F18" s="23">
        <v>36</v>
      </c>
      <c r="G18" s="24">
        <f t="shared" si="2"/>
        <v>1519.2</v>
      </c>
      <c r="H18" s="25">
        <f t="shared" si="3"/>
        <v>1412.8560000000002</v>
      </c>
      <c r="I18" s="16">
        <f t="shared" si="4"/>
        <v>1367.28</v>
      </c>
    </row>
    <row r="19" spans="2:9" ht="15" thickBot="1" x14ac:dyDescent="0.35">
      <c r="B19" s="59"/>
      <c r="C19" s="60" t="s">
        <v>15</v>
      </c>
      <c r="D19" s="61" t="s">
        <v>10</v>
      </c>
      <c r="E19" s="61" t="s">
        <v>9</v>
      </c>
      <c r="F19" s="61">
        <v>36</v>
      </c>
      <c r="G19" s="37">
        <f t="shared" si="2"/>
        <v>1519.2</v>
      </c>
      <c r="H19" s="38">
        <f t="shared" si="3"/>
        <v>1412.8560000000002</v>
      </c>
      <c r="I19" s="18">
        <f t="shared" si="4"/>
        <v>1367.28</v>
      </c>
    </row>
    <row r="20" spans="2:9" ht="15" thickBot="1" x14ac:dyDescent="0.35">
      <c r="B20" s="66"/>
      <c r="C20" s="67"/>
      <c r="D20" s="67"/>
      <c r="E20" s="67"/>
      <c r="F20" s="67"/>
      <c r="G20" s="67"/>
      <c r="H20" s="52"/>
      <c r="I20" s="53"/>
    </row>
    <row r="21" spans="2:9" x14ac:dyDescent="0.3">
      <c r="B21" s="65" t="s">
        <v>16</v>
      </c>
      <c r="C21" s="62" t="s">
        <v>17</v>
      </c>
      <c r="D21" s="63" t="s">
        <v>10</v>
      </c>
      <c r="E21" s="63" t="s">
        <v>9</v>
      </c>
      <c r="F21" s="63">
        <v>35.26</v>
      </c>
      <c r="G21" s="57">
        <f t="shared" si="2"/>
        <v>1487.972</v>
      </c>
      <c r="H21" s="58">
        <f t="shared" si="3"/>
        <v>1383.81396</v>
      </c>
      <c r="I21" s="15">
        <f t="shared" si="4"/>
        <v>1339.1748</v>
      </c>
    </row>
    <row r="22" spans="2:9" x14ac:dyDescent="0.3">
      <c r="B22" s="33"/>
      <c r="C22" s="26" t="s">
        <v>18</v>
      </c>
      <c r="D22" s="23" t="s">
        <v>10</v>
      </c>
      <c r="E22" s="23" t="s">
        <v>9</v>
      </c>
      <c r="F22" s="23">
        <v>36</v>
      </c>
      <c r="G22" s="24">
        <f t="shared" si="2"/>
        <v>1519.2</v>
      </c>
      <c r="H22" s="25">
        <f t="shared" si="3"/>
        <v>1412.8560000000002</v>
      </c>
      <c r="I22" s="16">
        <f t="shared" si="4"/>
        <v>1367.28</v>
      </c>
    </row>
    <row r="23" spans="2:9" x14ac:dyDescent="0.3">
      <c r="B23" s="33"/>
      <c r="C23" s="26" t="s">
        <v>19</v>
      </c>
      <c r="D23" s="23" t="s">
        <v>10</v>
      </c>
      <c r="E23" s="23" t="s">
        <v>9</v>
      </c>
      <c r="F23" s="23">
        <v>27.6</v>
      </c>
      <c r="G23" s="24">
        <f t="shared" si="2"/>
        <v>1164.72</v>
      </c>
      <c r="H23" s="25">
        <f t="shared" ref="H23:H85" si="5">G23*0.93</f>
        <v>1083.1896000000002</v>
      </c>
      <c r="I23" s="16">
        <f t="shared" ref="I23:I85" si="6">G23*0.9</f>
        <v>1048.248</v>
      </c>
    </row>
    <row r="24" spans="2:9" x14ac:dyDescent="0.3">
      <c r="B24" s="33"/>
      <c r="C24" s="26" t="s">
        <v>20</v>
      </c>
      <c r="D24" s="23" t="s">
        <v>10</v>
      </c>
      <c r="E24" s="23" t="s">
        <v>9</v>
      </c>
      <c r="F24" s="23">
        <v>27.6</v>
      </c>
      <c r="G24" s="24">
        <f t="shared" si="2"/>
        <v>1164.72</v>
      </c>
      <c r="H24" s="25">
        <f t="shared" si="5"/>
        <v>1083.1896000000002</v>
      </c>
      <c r="I24" s="16">
        <f t="shared" si="6"/>
        <v>1048.248</v>
      </c>
    </row>
    <row r="25" spans="2:9" x14ac:dyDescent="0.3">
      <c r="B25" s="33"/>
      <c r="C25" s="26" t="s">
        <v>21</v>
      </c>
      <c r="D25" s="23" t="s">
        <v>10</v>
      </c>
      <c r="E25" s="23" t="s">
        <v>9</v>
      </c>
      <c r="F25" s="23">
        <v>39</v>
      </c>
      <c r="G25" s="24">
        <f t="shared" si="2"/>
        <v>1645.8000000000002</v>
      </c>
      <c r="H25" s="25">
        <f t="shared" si="5"/>
        <v>1530.5940000000003</v>
      </c>
      <c r="I25" s="16">
        <f t="shared" si="6"/>
        <v>1481.2200000000003</v>
      </c>
    </row>
    <row r="26" spans="2:9" x14ac:dyDescent="0.3">
      <c r="B26" s="33"/>
      <c r="C26" s="26" t="s">
        <v>22</v>
      </c>
      <c r="D26" s="23" t="s">
        <v>10</v>
      </c>
      <c r="E26" s="23" t="s">
        <v>9</v>
      </c>
      <c r="F26" s="23">
        <v>52.5</v>
      </c>
      <c r="G26" s="24">
        <f t="shared" si="2"/>
        <v>2215.5</v>
      </c>
      <c r="H26" s="25">
        <f t="shared" si="5"/>
        <v>2060.415</v>
      </c>
      <c r="I26" s="16">
        <f t="shared" si="6"/>
        <v>1993.95</v>
      </c>
    </row>
    <row r="27" spans="2:9" ht="15" thickBot="1" x14ac:dyDescent="0.35">
      <c r="B27" s="34"/>
      <c r="C27" s="60" t="s">
        <v>23</v>
      </c>
      <c r="D27" s="61" t="s">
        <v>10</v>
      </c>
      <c r="E27" s="61" t="s">
        <v>9</v>
      </c>
      <c r="F27" s="61">
        <v>39</v>
      </c>
      <c r="G27" s="37">
        <f t="shared" si="2"/>
        <v>1645.8000000000002</v>
      </c>
      <c r="H27" s="38">
        <f t="shared" si="5"/>
        <v>1530.5940000000003</v>
      </c>
      <c r="I27" s="18">
        <f t="shared" si="6"/>
        <v>1481.2200000000003</v>
      </c>
    </row>
    <row r="28" spans="2:9" ht="15" thickBot="1" x14ac:dyDescent="0.35">
      <c r="B28" s="66"/>
      <c r="C28" s="67"/>
      <c r="D28" s="67"/>
      <c r="E28" s="67"/>
      <c r="F28" s="67"/>
      <c r="G28" s="67"/>
      <c r="H28" s="52"/>
      <c r="I28" s="53"/>
    </row>
    <row r="29" spans="2:9" x14ac:dyDescent="0.3">
      <c r="B29" s="65" t="s">
        <v>24</v>
      </c>
      <c r="C29" s="62" t="s">
        <v>25</v>
      </c>
      <c r="D29" s="63" t="s">
        <v>10</v>
      </c>
      <c r="E29" s="63" t="s">
        <v>9</v>
      </c>
      <c r="F29" s="63">
        <v>43.8</v>
      </c>
      <c r="G29" s="57">
        <f t="shared" si="2"/>
        <v>1848.36</v>
      </c>
      <c r="H29" s="58">
        <f t="shared" si="5"/>
        <v>1718.9748</v>
      </c>
      <c r="I29" s="15">
        <f t="shared" si="6"/>
        <v>1663.5239999999999</v>
      </c>
    </row>
    <row r="30" spans="2:9" x14ac:dyDescent="0.3">
      <c r="B30" s="33"/>
      <c r="C30" s="26" t="s">
        <v>26</v>
      </c>
      <c r="D30" s="23" t="s">
        <v>10</v>
      </c>
      <c r="E30" s="23" t="s">
        <v>9</v>
      </c>
      <c r="F30" s="23">
        <v>52.5</v>
      </c>
      <c r="G30" s="24">
        <f t="shared" si="2"/>
        <v>2215.5</v>
      </c>
      <c r="H30" s="25">
        <f t="shared" si="5"/>
        <v>2060.415</v>
      </c>
      <c r="I30" s="16">
        <f t="shared" si="6"/>
        <v>1993.95</v>
      </c>
    </row>
    <row r="31" spans="2:9" x14ac:dyDescent="0.3">
      <c r="B31" s="33"/>
      <c r="C31" s="26" t="s">
        <v>27</v>
      </c>
      <c r="D31" s="23" t="s">
        <v>10</v>
      </c>
      <c r="E31" s="23" t="s">
        <v>9</v>
      </c>
      <c r="F31" s="23">
        <v>39</v>
      </c>
      <c r="G31" s="24">
        <f t="shared" si="2"/>
        <v>1645.8000000000002</v>
      </c>
      <c r="H31" s="25">
        <f t="shared" si="5"/>
        <v>1530.5940000000003</v>
      </c>
      <c r="I31" s="16">
        <f t="shared" si="6"/>
        <v>1481.2200000000003</v>
      </c>
    </row>
    <row r="32" spans="2:9" x14ac:dyDescent="0.3">
      <c r="B32" s="33"/>
      <c r="C32" s="26" t="s">
        <v>28</v>
      </c>
      <c r="D32" s="23" t="s">
        <v>10</v>
      </c>
      <c r="E32" s="23" t="s">
        <v>9</v>
      </c>
      <c r="F32" s="23">
        <v>39</v>
      </c>
      <c r="G32" s="24">
        <f t="shared" si="2"/>
        <v>1645.8000000000002</v>
      </c>
      <c r="H32" s="25">
        <f t="shared" si="5"/>
        <v>1530.5940000000003</v>
      </c>
      <c r="I32" s="16">
        <f t="shared" si="6"/>
        <v>1481.2200000000003</v>
      </c>
    </row>
    <row r="33" spans="2:9" x14ac:dyDescent="0.3">
      <c r="B33" s="33"/>
      <c r="C33" s="26" t="s">
        <v>29</v>
      </c>
      <c r="D33" s="23" t="s">
        <v>10</v>
      </c>
      <c r="E33" s="23" t="s">
        <v>9</v>
      </c>
      <c r="F33" s="23">
        <v>39</v>
      </c>
      <c r="G33" s="24">
        <f t="shared" si="2"/>
        <v>1645.8000000000002</v>
      </c>
      <c r="H33" s="25">
        <f t="shared" si="5"/>
        <v>1530.5940000000003</v>
      </c>
      <c r="I33" s="16">
        <f t="shared" si="6"/>
        <v>1481.2200000000003</v>
      </c>
    </row>
    <row r="34" spans="2:9" x14ac:dyDescent="0.3">
      <c r="B34" s="33"/>
      <c r="C34" s="26" t="s">
        <v>30</v>
      </c>
      <c r="D34" s="23" t="s">
        <v>10</v>
      </c>
      <c r="E34" s="23" t="s">
        <v>9</v>
      </c>
      <c r="F34" s="23">
        <v>39.76</v>
      </c>
      <c r="G34" s="24">
        <f t="shared" si="2"/>
        <v>1677.8720000000001</v>
      </c>
      <c r="H34" s="25">
        <f t="shared" si="5"/>
        <v>1560.4209600000002</v>
      </c>
      <c r="I34" s="16">
        <f t="shared" si="6"/>
        <v>1510.0848000000001</v>
      </c>
    </row>
    <row r="35" spans="2:9" ht="15" thickBot="1" x14ac:dyDescent="0.35">
      <c r="B35" s="34"/>
      <c r="C35" s="60" t="s">
        <v>31</v>
      </c>
      <c r="D35" s="61" t="s">
        <v>10</v>
      </c>
      <c r="E35" s="61" t="s">
        <v>9</v>
      </c>
      <c r="F35" s="61">
        <v>39</v>
      </c>
      <c r="G35" s="37">
        <f t="shared" si="2"/>
        <v>1645.8000000000002</v>
      </c>
      <c r="H35" s="38">
        <f t="shared" si="5"/>
        <v>1530.5940000000003</v>
      </c>
      <c r="I35" s="18">
        <f t="shared" si="6"/>
        <v>1481.2200000000003</v>
      </c>
    </row>
    <row r="36" spans="2:9" ht="15" thickBot="1" x14ac:dyDescent="0.35">
      <c r="B36" s="66"/>
      <c r="C36" s="67"/>
      <c r="D36" s="67"/>
      <c r="E36" s="67"/>
      <c r="F36" s="67"/>
      <c r="G36" s="67"/>
      <c r="H36" s="52"/>
      <c r="I36" s="53"/>
    </row>
    <row r="37" spans="2:9" x14ac:dyDescent="0.3">
      <c r="B37" s="65" t="s">
        <v>32</v>
      </c>
      <c r="C37" s="62" t="s">
        <v>33</v>
      </c>
      <c r="D37" s="63" t="s">
        <v>10</v>
      </c>
      <c r="E37" s="63" t="s">
        <v>9</v>
      </c>
      <c r="F37" s="63">
        <v>40.200000000000003</v>
      </c>
      <c r="G37" s="57">
        <f t="shared" si="2"/>
        <v>1696.4400000000003</v>
      </c>
      <c r="H37" s="58">
        <f t="shared" si="5"/>
        <v>1577.6892000000003</v>
      </c>
      <c r="I37" s="15">
        <f t="shared" si="6"/>
        <v>1526.7960000000003</v>
      </c>
    </row>
    <row r="38" spans="2:9" x14ac:dyDescent="0.3">
      <c r="B38" s="33"/>
      <c r="C38" s="26" t="s">
        <v>34</v>
      </c>
      <c r="D38" s="23" t="s">
        <v>10</v>
      </c>
      <c r="E38" s="23" t="s">
        <v>9</v>
      </c>
      <c r="F38" s="23">
        <v>40.200000000000003</v>
      </c>
      <c r="G38" s="24">
        <f t="shared" si="2"/>
        <v>1696.4400000000003</v>
      </c>
      <c r="H38" s="25">
        <f t="shared" si="5"/>
        <v>1577.6892000000003</v>
      </c>
      <c r="I38" s="16">
        <f t="shared" si="6"/>
        <v>1526.7960000000003</v>
      </c>
    </row>
    <row r="39" spans="2:9" x14ac:dyDescent="0.3">
      <c r="B39" s="33"/>
      <c r="C39" s="26" t="s">
        <v>35</v>
      </c>
      <c r="D39" s="23" t="s">
        <v>10</v>
      </c>
      <c r="E39" s="23" t="s">
        <v>9</v>
      </c>
      <c r="F39" s="23">
        <v>40.200000000000003</v>
      </c>
      <c r="G39" s="24">
        <f t="shared" si="2"/>
        <v>1696.4400000000003</v>
      </c>
      <c r="H39" s="25">
        <f t="shared" si="5"/>
        <v>1577.6892000000003</v>
      </c>
      <c r="I39" s="16">
        <f t="shared" si="6"/>
        <v>1526.7960000000003</v>
      </c>
    </row>
    <row r="40" spans="2:9" x14ac:dyDescent="0.3">
      <c r="B40" s="33"/>
      <c r="C40" s="26" t="s">
        <v>36</v>
      </c>
      <c r="D40" s="23" t="s">
        <v>10</v>
      </c>
      <c r="E40" s="23" t="s">
        <v>9</v>
      </c>
      <c r="F40" s="23">
        <v>52.5</v>
      </c>
      <c r="G40" s="24">
        <f t="shared" si="2"/>
        <v>2215.5</v>
      </c>
      <c r="H40" s="25">
        <f t="shared" si="5"/>
        <v>2060.415</v>
      </c>
      <c r="I40" s="16">
        <f t="shared" si="6"/>
        <v>1993.95</v>
      </c>
    </row>
    <row r="41" spans="2:9" x14ac:dyDescent="0.3">
      <c r="B41" s="33"/>
      <c r="C41" s="26" t="s">
        <v>37</v>
      </c>
      <c r="D41" s="23" t="s">
        <v>10</v>
      </c>
      <c r="E41" s="23" t="s">
        <v>9</v>
      </c>
      <c r="F41" s="23">
        <v>40.200000000000003</v>
      </c>
      <c r="G41" s="24">
        <f t="shared" si="2"/>
        <v>1696.4400000000003</v>
      </c>
      <c r="H41" s="25">
        <f t="shared" si="5"/>
        <v>1577.6892000000003</v>
      </c>
      <c r="I41" s="16">
        <f t="shared" si="6"/>
        <v>1526.7960000000003</v>
      </c>
    </row>
    <row r="42" spans="2:9" ht="15" thickBot="1" x14ac:dyDescent="0.35">
      <c r="B42" s="34"/>
      <c r="C42" s="60" t="s">
        <v>38</v>
      </c>
      <c r="D42" s="61" t="s">
        <v>10</v>
      </c>
      <c r="E42" s="61" t="s">
        <v>9</v>
      </c>
      <c r="F42" s="61">
        <v>40.200000000000003</v>
      </c>
      <c r="G42" s="37">
        <f t="shared" si="2"/>
        <v>1696.4400000000003</v>
      </c>
      <c r="H42" s="38">
        <f t="shared" si="5"/>
        <v>1577.6892000000003</v>
      </c>
      <c r="I42" s="18">
        <f t="shared" si="6"/>
        <v>1526.7960000000003</v>
      </c>
    </row>
    <row r="43" spans="2:9" ht="15" thickBot="1" x14ac:dyDescent="0.35">
      <c r="B43" s="66"/>
      <c r="C43" s="67"/>
      <c r="D43" s="67"/>
      <c r="E43" s="67"/>
      <c r="F43" s="67"/>
      <c r="G43" s="67"/>
      <c r="H43" s="52"/>
      <c r="I43" s="53"/>
    </row>
    <row r="44" spans="2:9" ht="15" thickBot="1" x14ac:dyDescent="0.35">
      <c r="B44" s="43" t="s">
        <v>39</v>
      </c>
      <c r="C44" s="44" t="s">
        <v>40</v>
      </c>
      <c r="D44" s="45" t="s">
        <v>10</v>
      </c>
      <c r="E44" s="45" t="s">
        <v>9</v>
      </c>
      <c r="F44" s="45">
        <v>41.26</v>
      </c>
      <c r="G44" s="46">
        <f t="shared" si="2"/>
        <v>1741.172</v>
      </c>
      <c r="H44" s="47">
        <f t="shared" si="5"/>
        <v>1619.2899600000001</v>
      </c>
      <c r="I44" s="48">
        <f t="shared" si="6"/>
        <v>1567.0548000000001</v>
      </c>
    </row>
    <row r="45" spans="2:9" ht="15" thickBot="1" x14ac:dyDescent="0.35">
      <c r="B45" s="66"/>
      <c r="C45" s="67"/>
      <c r="D45" s="67"/>
      <c r="E45" s="67"/>
      <c r="F45" s="67"/>
      <c r="G45" s="67"/>
      <c r="H45" s="52"/>
      <c r="I45" s="53"/>
    </row>
    <row r="46" spans="2:9" x14ac:dyDescent="0.3">
      <c r="B46" s="65" t="s">
        <v>41</v>
      </c>
      <c r="C46" s="62" t="s">
        <v>42</v>
      </c>
      <c r="D46" s="63" t="s">
        <v>10</v>
      </c>
      <c r="E46" s="63" t="s">
        <v>9</v>
      </c>
      <c r="F46" s="63">
        <v>61.5</v>
      </c>
      <c r="G46" s="57">
        <f t="shared" si="2"/>
        <v>2595.3000000000002</v>
      </c>
      <c r="H46" s="58">
        <f t="shared" si="5"/>
        <v>2413.6290000000004</v>
      </c>
      <c r="I46" s="15">
        <f t="shared" si="6"/>
        <v>2335.7700000000004</v>
      </c>
    </row>
    <row r="47" spans="2:9" x14ac:dyDescent="0.3">
      <c r="B47" s="33"/>
      <c r="C47" s="26" t="s">
        <v>43</v>
      </c>
      <c r="D47" s="23" t="s">
        <v>8</v>
      </c>
      <c r="E47" s="23" t="s">
        <v>9</v>
      </c>
      <c r="F47" s="23">
        <v>23.7</v>
      </c>
      <c r="G47" s="24">
        <f t="shared" si="2"/>
        <v>1000.14</v>
      </c>
      <c r="H47" s="25">
        <f t="shared" si="5"/>
        <v>930.13020000000006</v>
      </c>
      <c r="I47" s="16">
        <f t="shared" si="6"/>
        <v>900.12599999999998</v>
      </c>
    </row>
    <row r="48" spans="2:9" x14ac:dyDescent="0.3">
      <c r="B48" s="33"/>
      <c r="C48" s="26" t="s">
        <v>44</v>
      </c>
      <c r="D48" s="23" t="s">
        <v>10</v>
      </c>
      <c r="E48" s="23" t="s">
        <v>9</v>
      </c>
      <c r="F48" s="23">
        <v>60</v>
      </c>
      <c r="G48" s="24">
        <f t="shared" si="2"/>
        <v>2532</v>
      </c>
      <c r="H48" s="25">
        <f t="shared" si="5"/>
        <v>2354.7600000000002</v>
      </c>
      <c r="I48" s="16">
        <f t="shared" si="6"/>
        <v>2278.8000000000002</v>
      </c>
    </row>
    <row r="49" spans="2:9" x14ac:dyDescent="0.3">
      <c r="B49" s="33"/>
      <c r="C49" s="26" t="s">
        <v>45</v>
      </c>
      <c r="D49" s="23" t="s">
        <v>10</v>
      </c>
      <c r="E49" s="23" t="s">
        <v>9</v>
      </c>
      <c r="F49" s="23">
        <v>63</v>
      </c>
      <c r="G49" s="24">
        <f t="shared" si="2"/>
        <v>2658.6000000000004</v>
      </c>
      <c r="H49" s="25">
        <f t="shared" si="5"/>
        <v>2472.4980000000005</v>
      </c>
      <c r="I49" s="16">
        <f t="shared" si="6"/>
        <v>2392.7400000000002</v>
      </c>
    </row>
    <row r="50" spans="2:9" x14ac:dyDescent="0.3">
      <c r="B50" s="33"/>
      <c r="C50" s="26" t="s">
        <v>46</v>
      </c>
      <c r="D50" s="23" t="s">
        <v>10</v>
      </c>
      <c r="E50" s="23" t="s">
        <v>9</v>
      </c>
      <c r="F50" s="23">
        <v>58.5</v>
      </c>
      <c r="G50" s="24">
        <f t="shared" si="2"/>
        <v>2468.7000000000003</v>
      </c>
      <c r="H50" s="25">
        <f t="shared" si="5"/>
        <v>2295.8910000000005</v>
      </c>
      <c r="I50" s="16">
        <f t="shared" si="6"/>
        <v>2221.8300000000004</v>
      </c>
    </row>
    <row r="51" spans="2:9" x14ac:dyDescent="0.3">
      <c r="B51" s="33"/>
      <c r="C51" s="26" t="s">
        <v>47</v>
      </c>
      <c r="D51" s="23" t="s">
        <v>8</v>
      </c>
      <c r="E51" s="23" t="s">
        <v>9</v>
      </c>
      <c r="F51" s="23">
        <v>46.2</v>
      </c>
      <c r="G51" s="24">
        <f t="shared" si="2"/>
        <v>1949.6400000000003</v>
      </c>
      <c r="H51" s="25">
        <f t="shared" si="5"/>
        <v>1813.1652000000004</v>
      </c>
      <c r="I51" s="16">
        <f t="shared" si="6"/>
        <v>1754.6760000000004</v>
      </c>
    </row>
    <row r="52" spans="2:9" x14ac:dyDescent="0.3">
      <c r="B52" s="33"/>
      <c r="C52" s="26" t="s">
        <v>48</v>
      </c>
      <c r="D52" s="23" t="s">
        <v>8</v>
      </c>
      <c r="E52" s="23" t="s">
        <v>9</v>
      </c>
      <c r="F52" s="23">
        <v>42</v>
      </c>
      <c r="G52" s="24">
        <f t="shared" si="2"/>
        <v>1772.4</v>
      </c>
      <c r="H52" s="25">
        <f t="shared" si="5"/>
        <v>1648.3320000000001</v>
      </c>
      <c r="I52" s="16">
        <f t="shared" si="6"/>
        <v>1595.16</v>
      </c>
    </row>
    <row r="53" spans="2:9" x14ac:dyDescent="0.3">
      <c r="B53" s="33"/>
      <c r="C53" s="26" t="s">
        <v>49</v>
      </c>
      <c r="D53" s="23" t="s">
        <v>10</v>
      </c>
      <c r="E53" s="23" t="s">
        <v>9</v>
      </c>
      <c r="F53" s="23">
        <v>63</v>
      </c>
      <c r="G53" s="24">
        <f t="shared" si="2"/>
        <v>2658.6000000000004</v>
      </c>
      <c r="H53" s="25">
        <f t="shared" si="5"/>
        <v>2472.4980000000005</v>
      </c>
      <c r="I53" s="16">
        <f t="shared" si="6"/>
        <v>2392.7400000000002</v>
      </c>
    </row>
    <row r="54" spans="2:9" x14ac:dyDescent="0.3">
      <c r="B54" s="33"/>
      <c r="C54" s="26" t="s">
        <v>50</v>
      </c>
      <c r="D54" s="23" t="s">
        <v>8</v>
      </c>
      <c r="E54" s="23" t="s">
        <v>9</v>
      </c>
      <c r="F54" s="23">
        <v>23.7</v>
      </c>
      <c r="G54" s="24">
        <f t="shared" si="2"/>
        <v>1000.14</v>
      </c>
      <c r="H54" s="25">
        <f t="shared" si="5"/>
        <v>930.13020000000006</v>
      </c>
      <c r="I54" s="16">
        <f t="shared" si="6"/>
        <v>900.12599999999998</v>
      </c>
    </row>
    <row r="55" spans="2:9" x14ac:dyDescent="0.3">
      <c r="B55" s="33"/>
      <c r="C55" s="26" t="s">
        <v>51</v>
      </c>
      <c r="D55" s="23" t="s">
        <v>10</v>
      </c>
      <c r="E55" s="23" t="s">
        <v>9</v>
      </c>
      <c r="F55" s="23">
        <v>93</v>
      </c>
      <c r="G55" s="24">
        <f t="shared" si="2"/>
        <v>3924.6000000000004</v>
      </c>
      <c r="H55" s="25">
        <f t="shared" si="5"/>
        <v>3649.8780000000006</v>
      </c>
      <c r="I55" s="16">
        <f t="shared" si="6"/>
        <v>3532.1400000000003</v>
      </c>
    </row>
    <row r="56" spans="2:9" x14ac:dyDescent="0.3">
      <c r="B56" s="33"/>
      <c r="C56" s="26" t="s">
        <v>52</v>
      </c>
      <c r="D56" s="23" t="s">
        <v>8</v>
      </c>
      <c r="E56" s="23" t="s">
        <v>9</v>
      </c>
      <c r="F56" s="23">
        <v>93</v>
      </c>
      <c r="G56" s="24">
        <f t="shared" si="2"/>
        <v>3924.6000000000004</v>
      </c>
      <c r="H56" s="25">
        <f t="shared" si="5"/>
        <v>3649.8780000000006</v>
      </c>
      <c r="I56" s="16">
        <f t="shared" si="6"/>
        <v>3532.1400000000003</v>
      </c>
    </row>
    <row r="57" spans="2:9" x14ac:dyDescent="0.3">
      <c r="B57" s="33"/>
      <c r="C57" s="26" t="s">
        <v>53</v>
      </c>
      <c r="D57" s="23" t="s">
        <v>8</v>
      </c>
      <c r="E57" s="23" t="s">
        <v>9</v>
      </c>
      <c r="F57" s="23">
        <v>45.6</v>
      </c>
      <c r="G57" s="24">
        <f t="shared" si="2"/>
        <v>1924.3200000000002</v>
      </c>
      <c r="H57" s="25">
        <f t="shared" si="5"/>
        <v>1789.6176000000003</v>
      </c>
      <c r="I57" s="16">
        <f t="shared" si="6"/>
        <v>1731.8880000000001</v>
      </c>
    </row>
    <row r="58" spans="2:9" x14ac:dyDescent="0.3">
      <c r="B58" s="33"/>
      <c r="C58" s="26" t="s">
        <v>54</v>
      </c>
      <c r="D58" s="23" t="s">
        <v>10</v>
      </c>
      <c r="E58" s="23" t="s">
        <v>9</v>
      </c>
      <c r="F58" s="23">
        <v>41.26</v>
      </c>
      <c r="G58" s="24">
        <f t="shared" si="2"/>
        <v>1741.172</v>
      </c>
      <c r="H58" s="25">
        <f t="shared" si="5"/>
        <v>1619.2899600000001</v>
      </c>
      <c r="I58" s="16">
        <f t="shared" si="6"/>
        <v>1567.0548000000001</v>
      </c>
    </row>
    <row r="59" spans="2:9" ht="15" thickBot="1" x14ac:dyDescent="0.35">
      <c r="B59" s="34"/>
      <c r="C59" s="35" t="s">
        <v>55</v>
      </c>
      <c r="D59" s="61" t="s">
        <v>10</v>
      </c>
      <c r="E59" s="61" t="s">
        <v>9</v>
      </c>
      <c r="F59" s="61">
        <v>63</v>
      </c>
      <c r="G59" s="37">
        <f t="shared" si="2"/>
        <v>2658.6000000000004</v>
      </c>
      <c r="H59" s="38">
        <f t="shared" si="5"/>
        <v>2472.4980000000005</v>
      </c>
      <c r="I59" s="18">
        <f t="shared" si="6"/>
        <v>2392.7400000000002</v>
      </c>
    </row>
    <row r="60" spans="2:9" ht="15" thickBot="1" x14ac:dyDescent="0.35">
      <c r="B60" s="66"/>
      <c r="C60" s="67"/>
      <c r="D60" s="67"/>
      <c r="E60" s="67"/>
      <c r="F60" s="67"/>
      <c r="G60" s="67"/>
      <c r="H60" s="52"/>
      <c r="I60" s="53"/>
    </row>
    <row r="61" spans="2:9" ht="15" thickBot="1" x14ac:dyDescent="0.35">
      <c r="B61" s="43" t="s">
        <v>56</v>
      </c>
      <c r="C61" s="44" t="s">
        <v>57</v>
      </c>
      <c r="D61" s="45" t="s">
        <v>10</v>
      </c>
      <c r="E61" s="45" t="s">
        <v>9</v>
      </c>
      <c r="F61" s="45">
        <v>82.5</v>
      </c>
      <c r="G61" s="46">
        <f t="shared" si="2"/>
        <v>3481.5000000000005</v>
      </c>
      <c r="H61" s="47">
        <f t="shared" si="5"/>
        <v>3237.7950000000005</v>
      </c>
      <c r="I61" s="48">
        <f t="shared" si="6"/>
        <v>3133.3500000000004</v>
      </c>
    </row>
    <row r="62" spans="2:9" ht="15" thickBot="1" x14ac:dyDescent="0.35">
      <c r="B62" s="69"/>
      <c r="C62" s="75"/>
      <c r="D62" s="75"/>
      <c r="E62" s="75"/>
      <c r="F62" s="75"/>
      <c r="G62" s="75"/>
      <c r="H62" s="52"/>
      <c r="I62" s="53"/>
    </row>
    <row r="63" spans="2:9" x14ac:dyDescent="0.3">
      <c r="B63" s="65" t="s">
        <v>58</v>
      </c>
      <c r="C63" s="62" t="s">
        <v>59</v>
      </c>
      <c r="D63" s="63" t="s">
        <v>10</v>
      </c>
      <c r="E63" s="63" t="s">
        <v>9</v>
      </c>
      <c r="F63" s="63">
        <v>28.5</v>
      </c>
      <c r="G63" s="57">
        <f t="shared" si="2"/>
        <v>1202.7</v>
      </c>
      <c r="H63" s="58">
        <f t="shared" si="5"/>
        <v>1118.5110000000002</v>
      </c>
      <c r="I63" s="15">
        <f t="shared" si="6"/>
        <v>1082.43</v>
      </c>
    </row>
    <row r="64" spans="2:9" ht="15" thickBot="1" x14ac:dyDescent="0.35">
      <c r="B64" s="34"/>
      <c r="C64" s="60" t="s">
        <v>60</v>
      </c>
      <c r="D64" s="61" t="s">
        <v>10</v>
      </c>
      <c r="E64" s="61" t="s">
        <v>9</v>
      </c>
      <c r="F64" s="61">
        <v>26.26</v>
      </c>
      <c r="G64" s="37">
        <f t="shared" si="2"/>
        <v>1108.1720000000003</v>
      </c>
      <c r="H64" s="38">
        <f t="shared" si="5"/>
        <v>1030.5999600000002</v>
      </c>
      <c r="I64" s="18">
        <f t="shared" si="6"/>
        <v>997.3548000000003</v>
      </c>
    </row>
    <row r="65" spans="2:9" ht="15" thickBot="1" x14ac:dyDescent="0.35">
      <c r="B65" s="74"/>
      <c r="C65" s="75"/>
      <c r="D65" s="75"/>
      <c r="E65" s="75"/>
      <c r="F65" s="75"/>
      <c r="G65" s="75"/>
      <c r="H65" s="52"/>
      <c r="I65" s="53"/>
    </row>
    <row r="66" spans="2:9" x14ac:dyDescent="0.3">
      <c r="B66" s="65" t="s">
        <v>61</v>
      </c>
      <c r="C66" s="62" t="s">
        <v>62</v>
      </c>
      <c r="D66" s="63" t="s">
        <v>10</v>
      </c>
      <c r="E66" s="63" t="s">
        <v>9</v>
      </c>
      <c r="F66" s="70">
        <v>36.9</v>
      </c>
      <c r="G66" s="57">
        <f t="shared" si="2"/>
        <v>1557.18</v>
      </c>
      <c r="H66" s="58">
        <f t="shared" si="5"/>
        <v>1448.1774</v>
      </c>
      <c r="I66" s="15">
        <f t="shared" si="6"/>
        <v>1401.462</v>
      </c>
    </row>
    <row r="67" spans="2:9" x14ac:dyDescent="0.3">
      <c r="B67" s="33"/>
      <c r="C67" s="26" t="s">
        <v>63</v>
      </c>
      <c r="D67" s="23" t="s">
        <v>10</v>
      </c>
      <c r="E67" s="23" t="s">
        <v>9</v>
      </c>
      <c r="F67" s="29">
        <v>36</v>
      </c>
      <c r="G67" s="24">
        <f t="shared" si="2"/>
        <v>1519.2</v>
      </c>
      <c r="H67" s="25">
        <f t="shared" si="5"/>
        <v>1412.8560000000002</v>
      </c>
      <c r="I67" s="16">
        <f t="shared" si="6"/>
        <v>1367.28</v>
      </c>
    </row>
    <row r="68" spans="2:9" x14ac:dyDescent="0.3">
      <c r="B68" s="33"/>
      <c r="C68" s="22" t="s">
        <v>64</v>
      </c>
      <c r="D68" s="23" t="s">
        <v>8</v>
      </c>
      <c r="E68" s="23" t="s">
        <v>9</v>
      </c>
      <c r="F68" s="29">
        <v>14.4</v>
      </c>
      <c r="G68" s="24">
        <f t="shared" si="2"/>
        <v>607.68000000000006</v>
      </c>
      <c r="H68" s="25">
        <f t="shared" si="5"/>
        <v>565.14240000000007</v>
      </c>
      <c r="I68" s="16">
        <f t="shared" si="6"/>
        <v>546.91200000000003</v>
      </c>
    </row>
    <row r="69" spans="2:9" x14ac:dyDescent="0.3">
      <c r="B69" s="33"/>
      <c r="C69" s="22"/>
      <c r="D69" s="23" t="s">
        <v>10</v>
      </c>
      <c r="E69" s="23" t="s">
        <v>9</v>
      </c>
      <c r="F69" s="29">
        <v>36</v>
      </c>
      <c r="G69" s="24">
        <f t="shared" si="2"/>
        <v>1519.2</v>
      </c>
      <c r="H69" s="25">
        <f t="shared" si="5"/>
        <v>1412.8560000000002</v>
      </c>
      <c r="I69" s="16">
        <f t="shared" si="6"/>
        <v>1367.28</v>
      </c>
    </row>
    <row r="70" spans="2:9" x14ac:dyDescent="0.3">
      <c r="B70" s="33"/>
      <c r="C70" s="26" t="s">
        <v>65</v>
      </c>
      <c r="D70" s="23" t="s">
        <v>10</v>
      </c>
      <c r="E70" s="23" t="s">
        <v>9</v>
      </c>
      <c r="F70" s="29">
        <v>44.26</v>
      </c>
      <c r="G70" s="24">
        <f t="shared" si="2"/>
        <v>1867.7719999999999</v>
      </c>
      <c r="H70" s="25">
        <f t="shared" si="5"/>
        <v>1737.0279600000001</v>
      </c>
      <c r="I70" s="16">
        <f t="shared" si="6"/>
        <v>1680.9947999999999</v>
      </c>
    </row>
    <row r="71" spans="2:9" ht="15" thickBot="1" x14ac:dyDescent="0.35">
      <c r="B71" s="34"/>
      <c r="C71" s="60" t="s">
        <v>66</v>
      </c>
      <c r="D71" s="61" t="s">
        <v>10</v>
      </c>
      <c r="E71" s="61" t="s">
        <v>9</v>
      </c>
      <c r="F71" s="61">
        <v>35.26</v>
      </c>
      <c r="G71" s="37">
        <f t="shared" si="2"/>
        <v>1487.972</v>
      </c>
      <c r="H71" s="38">
        <f t="shared" si="5"/>
        <v>1383.81396</v>
      </c>
      <c r="I71" s="18">
        <f t="shared" si="6"/>
        <v>1339.1748</v>
      </c>
    </row>
    <row r="72" spans="2:9" ht="15" thickBot="1" x14ac:dyDescent="0.35">
      <c r="B72" s="66"/>
      <c r="C72" s="67"/>
      <c r="D72" s="67"/>
      <c r="E72" s="67"/>
      <c r="F72" s="67"/>
      <c r="G72" s="67"/>
      <c r="H72" s="52"/>
      <c r="I72" s="53"/>
    </row>
    <row r="73" spans="2:9" x14ac:dyDescent="0.3">
      <c r="B73" s="54" t="s">
        <v>67</v>
      </c>
      <c r="C73" s="62" t="s">
        <v>68</v>
      </c>
      <c r="D73" s="63" t="s">
        <v>69</v>
      </c>
      <c r="E73" s="63" t="s">
        <v>9</v>
      </c>
      <c r="F73" s="63">
        <v>160.80000000000001</v>
      </c>
      <c r="G73" s="57">
        <f t="shared" si="2"/>
        <v>6785.7600000000011</v>
      </c>
      <c r="H73" s="58">
        <f t="shared" si="5"/>
        <v>6310.756800000001</v>
      </c>
      <c r="I73" s="15">
        <f t="shared" si="6"/>
        <v>6107.1840000000011</v>
      </c>
    </row>
    <row r="74" spans="2:9" x14ac:dyDescent="0.3">
      <c r="B74" s="32"/>
      <c r="C74" s="26" t="s">
        <v>70</v>
      </c>
      <c r="D74" s="23" t="s">
        <v>69</v>
      </c>
      <c r="E74" s="23" t="s">
        <v>9</v>
      </c>
      <c r="F74" s="23">
        <v>302.39999999999998</v>
      </c>
      <c r="G74" s="24">
        <f t="shared" si="2"/>
        <v>12761.28</v>
      </c>
      <c r="H74" s="25">
        <f t="shared" si="5"/>
        <v>11867.990400000001</v>
      </c>
      <c r="I74" s="16">
        <f t="shared" si="6"/>
        <v>11485.152</v>
      </c>
    </row>
    <row r="75" spans="2:9" x14ac:dyDescent="0.3">
      <c r="B75" s="32"/>
      <c r="C75" s="26" t="s">
        <v>71</v>
      </c>
      <c r="D75" s="23" t="s">
        <v>69</v>
      </c>
      <c r="E75" s="23" t="s">
        <v>9</v>
      </c>
      <c r="F75" s="23">
        <v>302.39999999999998</v>
      </c>
      <c r="G75" s="24">
        <f t="shared" si="2"/>
        <v>12761.28</v>
      </c>
      <c r="H75" s="25">
        <f t="shared" si="5"/>
        <v>11867.990400000001</v>
      </c>
      <c r="I75" s="16">
        <f t="shared" si="6"/>
        <v>11485.152</v>
      </c>
    </row>
    <row r="76" spans="2:9" x14ac:dyDescent="0.3">
      <c r="B76" s="32"/>
      <c r="C76" s="26" t="s">
        <v>72</v>
      </c>
      <c r="D76" s="23" t="s">
        <v>69</v>
      </c>
      <c r="E76" s="23" t="s">
        <v>9</v>
      </c>
      <c r="F76" s="23">
        <v>307.2</v>
      </c>
      <c r="G76" s="24">
        <f t="shared" si="2"/>
        <v>12963.84</v>
      </c>
      <c r="H76" s="25">
        <f t="shared" si="5"/>
        <v>12056.371200000001</v>
      </c>
      <c r="I76" s="16">
        <f t="shared" si="6"/>
        <v>11667.456</v>
      </c>
    </row>
    <row r="77" spans="2:9" x14ac:dyDescent="0.3">
      <c r="B77" s="32"/>
      <c r="C77" s="22" t="s">
        <v>73</v>
      </c>
      <c r="D77" s="23" t="s">
        <v>69</v>
      </c>
      <c r="E77" s="23" t="s">
        <v>9</v>
      </c>
      <c r="F77" s="23">
        <v>324</v>
      </c>
      <c r="G77" s="24">
        <f t="shared" si="2"/>
        <v>13672.800000000001</v>
      </c>
      <c r="H77" s="25">
        <f t="shared" si="5"/>
        <v>12715.704000000002</v>
      </c>
      <c r="I77" s="16">
        <f t="shared" si="6"/>
        <v>12305.52</v>
      </c>
    </row>
    <row r="78" spans="2:9" x14ac:dyDescent="0.3">
      <c r="B78" s="32"/>
      <c r="C78" s="22"/>
      <c r="D78" s="23" t="s">
        <v>74</v>
      </c>
      <c r="E78" s="23" t="s">
        <v>9</v>
      </c>
      <c r="F78" s="23">
        <v>64.8</v>
      </c>
      <c r="G78" s="24">
        <f t="shared" ref="G78:G141" si="7">F78*$B$11</f>
        <v>2734.56</v>
      </c>
      <c r="H78" s="25">
        <f t="shared" si="5"/>
        <v>2543.1408000000001</v>
      </c>
      <c r="I78" s="16">
        <f t="shared" si="6"/>
        <v>2461.1039999999998</v>
      </c>
    </row>
    <row r="79" spans="2:9" x14ac:dyDescent="0.3">
      <c r="B79" s="32"/>
      <c r="C79" s="26" t="s">
        <v>75</v>
      </c>
      <c r="D79" s="23" t="s">
        <v>69</v>
      </c>
      <c r="E79" s="23" t="s">
        <v>9</v>
      </c>
      <c r="F79" s="23">
        <v>314.39999999999998</v>
      </c>
      <c r="G79" s="24">
        <f t="shared" si="7"/>
        <v>13267.68</v>
      </c>
      <c r="H79" s="25">
        <f t="shared" si="5"/>
        <v>12338.942400000002</v>
      </c>
      <c r="I79" s="16">
        <f t="shared" si="6"/>
        <v>11940.912</v>
      </c>
    </row>
    <row r="80" spans="2:9" x14ac:dyDescent="0.3">
      <c r="B80" s="32"/>
      <c r="C80" s="26" t="s">
        <v>76</v>
      </c>
      <c r="D80" s="23" t="s">
        <v>69</v>
      </c>
      <c r="E80" s="23" t="s">
        <v>9</v>
      </c>
      <c r="F80" s="23">
        <v>307.2</v>
      </c>
      <c r="G80" s="24">
        <f t="shared" si="7"/>
        <v>12963.84</v>
      </c>
      <c r="H80" s="25">
        <f t="shared" si="5"/>
        <v>12056.371200000001</v>
      </c>
      <c r="I80" s="16">
        <f t="shared" si="6"/>
        <v>11667.456</v>
      </c>
    </row>
    <row r="81" spans="2:9" x14ac:dyDescent="0.3">
      <c r="B81" s="32"/>
      <c r="C81" s="22" t="s">
        <v>77</v>
      </c>
      <c r="D81" s="23" t="s">
        <v>74</v>
      </c>
      <c r="E81" s="23" t="s">
        <v>9</v>
      </c>
      <c r="F81" s="23">
        <v>61.2</v>
      </c>
      <c r="G81" s="24">
        <f t="shared" si="7"/>
        <v>2582.6400000000003</v>
      </c>
      <c r="H81" s="25">
        <f t="shared" si="5"/>
        <v>2401.8552000000004</v>
      </c>
      <c r="I81" s="16">
        <f t="shared" si="6"/>
        <v>2324.3760000000002</v>
      </c>
    </row>
    <row r="82" spans="2:9" x14ac:dyDescent="0.3">
      <c r="B82" s="32"/>
      <c r="C82" s="22"/>
      <c r="D82" s="23" t="s">
        <v>69</v>
      </c>
      <c r="E82" s="23" t="s">
        <v>9</v>
      </c>
      <c r="F82" s="23">
        <v>307.2</v>
      </c>
      <c r="G82" s="24">
        <f t="shared" si="7"/>
        <v>12963.84</v>
      </c>
      <c r="H82" s="25">
        <f t="shared" si="5"/>
        <v>12056.371200000001</v>
      </c>
      <c r="I82" s="16">
        <f t="shared" si="6"/>
        <v>11667.456</v>
      </c>
    </row>
    <row r="83" spans="2:9" ht="15" thickBot="1" x14ac:dyDescent="0.35">
      <c r="B83" s="59"/>
      <c r="C83" s="60" t="s">
        <v>78</v>
      </c>
      <c r="D83" s="61" t="s">
        <v>69</v>
      </c>
      <c r="E83" s="61" t="s">
        <v>9</v>
      </c>
      <c r="F83" s="61">
        <v>294.52999999999997</v>
      </c>
      <c r="G83" s="37">
        <f t="shared" si="7"/>
        <v>12429.165999999999</v>
      </c>
      <c r="H83" s="38">
        <f t="shared" si="5"/>
        <v>11559.124379999999</v>
      </c>
      <c r="I83" s="18">
        <f t="shared" si="6"/>
        <v>11186.249399999999</v>
      </c>
    </row>
    <row r="84" spans="2:9" ht="15" thickBot="1" x14ac:dyDescent="0.35">
      <c r="B84" s="66"/>
      <c r="C84" s="67"/>
      <c r="D84" s="67"/>
      <c r="E84" s="67"/>
      <c r="F84" s="67"/>
      <c r="G84" s="67"/>
      <c r="H84" s="52"/>
      <c r="I84" s="53"/>
    </row>
    <row r="85" spans="2:9" ht="15" thickBot="1" x14ac:dyDescent="0.35">
      <c r="B85" s="43" t="s">
        <v>79</v>
      </c>
      <c r="C85" s="44" t="s">
        <v>80</v>
      </c>
      <c r="D85" s="45">
        <v>500</v>
      </c>
      <c r="E85" s="45" t="s">
        <v>9</v>
      </c>
      <c r="F85" s="45">
        <v>6.36</v>
      </c>
      <c r="G85" s="46">
        <f t="shared" si="7"/>
        <v>268.39200000000005</v>
      </c>
      <c r="H85" s="47">
        <f t="shared" si="5"/>
        <v>249.60456000000005</v>
      </c>
      <c r="I85" s="48">
        <f t="shared" si="6"/>
        <v>241.55280000000005</v>
      </c>
    </row>
    <row r="86" spans="2:9" ht="15" thickBot="1" x14ac:dyDescent="0.35">
      <c r="B86" s="66"/>
      <c r="C86" s="67"/>
      <c r="D86" s="67"/>
      <c r="E86" s="67"/>
      <c r="F86" s="67"/>
      <c r="G86" s="67"/>
      <c r="H86" s="52"/>
      <c r="I86" s="53"/>
    </row>
    <row r="87" spans="2:9" x14ac:dyDescent="0.3">
      <c r="B87" s="65" t="s">
        <v>81</v>
      </c>
      <c r="C87" s="62" t="s">
        <v>82</v>
      </c>
      <c r="D87" s="63">
        <v>500</v>
      </c>
      <c r="E87" s="63" t="s">
        <v>9</v>
      </c>
      <c r="F87" s="63">
        <v>19.36</v>
      </c>
      <c r="G87" s="57">
        <f t="shared" si="7"/>
        <v>816.99200000000008</v>
      </c>
      <c r="H87" s="58">
        <f t="shared" ref="H87:H150" si="8">G87*0.93</f>
        <v>759.80256000000008</v>
      </c>
      <c r="I87" s="15">
        <f t="shared" ref="I87:I150" si="9">G87*0.9</f>
        <v>735.29280000000006</v>
      </c>
    </row>
    <row r="88" spans="2:9" x14ac:dyDescent="0.3">
      <c r="B88" s="33"/>
      <c r="C88" s="30" t="s">
        <v>83</v>
      </c>
      <c r="D88" s="28">
        <v>500</v>
      </c>
      <c r="E88" s="28" t="s">
        <v>9</v>
      </c>
      <c r="F88" s="28">
        <v>22.2</v>
      </c>
      <c r="G88" s="24">
        <f t="shared" si="7"/>
        <v>936.84</v>
      </c>
      <c r="H88" s="25">
        <f t="shared" si="8"/>
        <v>871.26120000000003</v>
      </c>
      <c r="I88" s="16">
        <f t="shared" si="9"/>
        <v>843.15600000000006</v>
      </c>
    </row>
    <row r="89" spans="2:9" x14ac:dyDescent="0.3">
      <c r="B89" s="33"/>
      <c r="C89" s="26" t="s">
        <v>84</v>
      </c>
      <c r="D89" s="23">
        <v>500</v>
      </c>
      <c r="E89" s="23" t="s">
        <v>9</v>
      </c>
      <c r="F89" s="23">
        <v>19.36</v>
      </c>
      <c r="G89" s="24">
        <f t="shared" si="7"/>
        <v>816.99200000000008</v>
      </c>
      <c r="H89" s="25">
        <f t="shared" si="8"/>
        <v>759.80256000000008</v>
      </c>
      <c r="I89" s="16">
        <f t="shared" si="9"/>
        <v>735.29280000000006</v>
      </c>
    </row>
    <row r="90" spans="2:9" ht="15" thickBot="1" x14ac:dyDescent="0.35">
      <c r="B90" s="34"/>
      <c r="C90" s="60" t="s">
        <v>85</v>
      </c>
      <c r="D90" s="61">
        <v>500</v>
      </c>
      <c r="E90" s="61" t="s">
        <v>9</v>
      </c>
      <c r="F90" s="61">
        <v>19.36</v>
      </c>
      <c r="G90" s="37">
        <f t="shared" si="7"/>
        <v>816.99200000000008</v>
      </c>
      <c r="H90" s="38">
        <f t="shared" si="8"/>
        <v>759.80256000000008</v>
      </c>
      <c r="I90" s="18">
        <f t="shared" si="9"/>
        <v>735.29280000000006</v>
      </c>
    </row>
    <row r="91" spans="2:9" ht="15" thickBot="1" x14ac:dyDescent="0.35">
      <c r="B91" s="66"/>
      <c r="C91" s="67"/>
      <c r="D91" s="67"/>
      <c r="E91" s="67"/>
      <c r="F91" s="67"/>
      <c r="G91" s="67"/>
      <c r="H91" s="52"/>
      <c r="I91" s="53"/>
    </row>
    <row r="92" spans="2:9" x14ac:dyDescent="0.3">
      <c r="B92" s="65" t="s">
        <v>86</v>
      </c>
      <c r="C92" s="62" t="s">
        <v>87</v>
      </c>
      <c r="D92" s="63">
        <v>500</v>
      </c>
      <c r="E92" s="63" t="s">
        <v>9</v>
      </c>
      <c r="F92" s="63">
        <v>26.4</v>
      </c>
      <c r="G92" s="57">
        <f t="shared" si="7"/>
        <v>1114.08</v>
      </c>
      <c r="H92" s="58">
        <f t="shared" si="8"/>
        <v>1036.0944</v>
      </c>
      <c r="I92" s="15">
        <f t="shared" si="9"/>
        <v>1002.6719999999999</v>
      </c>
    </row>
    <row r="93" spans="2:9" ht="15" thickBot="1" x14ac:dyDescent="0.35">
      <c r="B93" s="34"/>
      <c r="C93" s="72" t="s">
        <v>88</v>
      </c>
      <c r="D93" s="73">
        <v>500</v>
      </c>
      <c r="E93" s="73" t="s">
        <v>9</v>
      </c>
      <c r="F93" s="73">
        <v>26.4</v>
      </c>
      <c r="G93" s="37">
        <f t="shared" si="7"/>
        <v>1114.08</v>
      </c>
      <c r="H93" s="38">
        <f t="shared" si="8"/>
        <v>1036.0944</v>
      </c>
      <c r="I93" s="18">
        <f t="shared" si="9"/>
        <v>1002.6719999999999</v>
      </c>
    </row>
    <row r="94" spans="2:9" ht="15" thickBot="1" x14ac:dyDescent="0.35">
      <c r="B94" s="66"/>
      <c r="C94" s="67"/>
      <c r="D94" s="67"/>
      <c r="E94" s="67"/>
      <c r="F94" s="67"/>
      <c r="G94" s="67"/>
      <c r="H94" s="52"/>
      <c r="I94" s="53"/>
    </row>
    <row r="95" spans="2:9" x14ac:dyDescent="0.3">
      <c r="B95" s="65" t="s">
        <v>89</v>
      </c>
      <c r="C95" s="62" t="s">
        <v>90</v>
      </c>
      <c r="D95" s="63">
        <v>500</v>
      </c>
      <c r="E95" s="63" t="s">
        <v>9</v>
      </c>
      <c r="F95" s="63">
        <v>33.6</v>
      </c>
      <c r="G95" s="57">
        <f t="shared" si="7"/>
        <v>1417.92</v>
      </c>
      <c r="H95" s="58">
        <f t="shared" si="8"/>
        <v>1318.6656</v>
      </c>
      <c r="I95" s="15">
        <f t="shared" si="9"/>
        <v>1276.1280000000002</v>
      </c>
    </row>
    <row r="96" spans="2:9" x14ac:dyDescent="0.3">
      <c r="B96" s="33"/>
      <c r="C96" s="26" t="s">
        <v>91</v>
      </c>
      <c r="D96" s="23">
        <v>500</v>
      </c>
      <c r="E96" s="23" t="s">
        <v>9</v>
      </c>
      <c r="F96" s="23">
        <v>25.8</v>
      </c>
      <c r="G96" s="24">
        <f t="shared" si="7"/>
        <v>1088.76</v>
      </c>
      <c r="H96" s="25">
        <f t="shared" si="8"/>
        <v>1012.5468000000001</v>
      </c>
      <c r="I96" s="16">
        <f t="shared" si="9"/>
        <v>979.88400000000001</v>
      </c>
    </row>
    <row r="97" spans="2:9" x14ac:dyDescent="0.3">
      <c r="B97" s="33"/>
      <c r="C97" s="26" t="s">
        <v>92</v>
      </c>
      <c r="D97" s="23">
        <v>500</v>
      </c>
      <c r="E97" s="23" t="s">
        <v>9</v>
      </c>
      <c r="F97" s="23">
        <v>29.7</v>
      </c>
      <c r="G97" s="24">
        <f t="shared" si="7"/>
        <v>1253.3400000000001</v>
      </c>
      <c r="H97" s="25">
        <f t="shared" si="8"/>
        <v>1165.6062000000002</v>
      </c>
      <c r="I97" s="16">
        <f t="shared" si="9"/>
        <v>1128.0060000000001</v>
      </c>
    </row>
    <row r="98" spans="2:9" x14ac:dyDescent="0.3">
      <c r="B98" s="33"/>
      <c r="C98" s="26" t="s">
        <v>93</v>
      </c>
      <c r="D98" s="23">
        <v>500</v>
      </c>
      <c r="E98" s="23" t="s">
        <v>9</v>
      </c>
      <c r="F98" s="23">
        <v>26.4</v>
      </c>
      <c r="G98" s="24">
        <f t="shared" si="7"/>
        <v>1114.08</v>
      </c>
      <c r="H98" s="25">
        <f t="shared" si="8"/>
        <v>1036.0944</v>
      </c>
      <c r="I98" s="16">
        <f t="shared" si="9"/>
        <v>1002.6719999999999</v>
      </c>
    </row>
    <row r="99" spans="2:9" x14ac:dyDescent="0.3">
      <c r="B99" s="33"/>
      <c r="C99" s="26" t="s">
        <v>94</v>
      </c>
      <c r="D99" s="23">
        <v>500</v>
      </c>
      <c r="E99" s="23" t="s">
        <v>9</v>
      </c>
      <c r="F99" s="23">
        <v>34.36</v>
      </c>
      <c r="G99" s="24">
        <f t="shared" si="7"/>
        <v>1449.992</v>
      </c>
      <c r="H99" s="25">
        <f t="shared" si="8"/>
        <v>1348.4925600000001</v>
      </c>
      <c r="I99" s="16">
        <f t="shared" si="9"/>
        <v>1304.9928</v>
      </c>
    </row>
    <row r="100" spans="2:9" ht="15" thickBot="1" x14ac:dyDescent="0.35">
      <c r="B100" s="34"/>
      <c r="C100" s="60" t="s">
        <v>95</v>
      </c>
      <c r="D100" s="61" t="s">
        <v>10</v>
      </c>
      <c r="E100" s="61" t="s">
        <v>9</v>
      </c>
      <c r="F100" s="61">
        <v>126</v>
      </c>
      <c r="G100" s="37">
        <f t="shared" si="7"/>
        <v>5317.2000000000007</v>
      </c>
      <c r="H100" s="38">
        <f t="shared" si="8"/>
        <v>4944.996000000001</v>
      </c>
      <c r="I100" s="18">
        <f t="shared" si="9"/>
        <v>4785.4800000000005</v>
      </c>
    </row>
    <row r="101" spans="2:9" ht="15" thickBot="1" x14ac:dyDescent="0.35">
      <c r="B101" s="66"/>
      <c r="C101" s="67"/>
      <c r="D101" s="67"/>
      <c r="E101" s="67"/>
      <c r="F101" s="67"/>
      <c r="G101" s="67"/>
      <c r="H101" s="52"/>
      <c r="I101" s="53"/>
    </row>
    <row r="102" spans="2:9" x14ac:dyDescent="0.3">
      <c r="B102" s="54" t="s">
        <v>96</v>
      </c>
      <c r="C102" s="62" t="s">
        <v>97</v>
      </c>
      <c r="D102" s="63" t="s">
        <v>8</v>
      </c>
      <c r="E102" s="63" t="s">
        <v>9</v>
      </c>
      <c r="F102" s="63">
        <v>19.2</v>
      </c>
      <c r="G102" s="57">
        <f t="shared" si="7"/>
        <v>810.24</v>
      </c>
      <c r="H102" s="58">
        <f t="shared" si="8"/>
        <v>753.52320000000009</v>
      </c>
      <c r="I102" s="15">
        <f t="shared" si="9"/>
        <v>729.21600000000001</v>
      </c>
    </row>
    <row r="103" spans="2:9" x14ac:dyDescent="0.3">
      <c r="B103" s="32"/>
      <c r="C103" s="26" t="s">
        <v>98</v>
      </c>
      <c r="D103" s="23" t="s">
        <v>10</v>
      </c>
      <c r="E103" s="23" t="s">
        <v>9</v>
      </c>
      <c r="F103" s="23">
        <v>32.26</v>
      </c>
      <c r="G103" s="24">
        <f t="shared" si="7"/>
        <v>1361.3720000000001</v>
      </c>
      <c r="H103" s="25">
        <f t="shared" si="8"/>
        <v>1266.0759600000001</v>
      </c>
      <c r="I103" s="16">
        <f t="shared" si="9"/>
        <v>1225.2348000000002</v>
      </c>
    </row>
    <row r="104" spans="2:9" x14ac:dyDescent="0.3">
      <c r="B104" s="32"/>
      <c r="C104" s="26" t="s">
        <v>99</v>
      </c>
      <c r="D104" s="23" t="s">
        <v>8</v>
      </c>
      <c r="E104" s="23" t="s">
        <v>9</v>
      </c>
      <c r="F104" s="23">
        <v>12.3</v>
      </c>
      <c r="G104" s="24">
        <f t="shared" si="7"/>
        <v>519.06000000000006</v>
      </c>
      <c r="H104" s="25">
        <f t="shared" si="8"/>
        <v>482.72580000000011</v>
      </c>
      <c r="I104" s="16">
        <f t="shared" si="9"/>
        <v>467.15400000000005</v>
      </c>
    </row>
    <row r="105" spans="2:9" x14ac:dyDescent="0.3">
      <c r="B105" s="32"/>
      <c r="C105" s="26" t="s">
        <v>100</v>
      </c>
      <c r="D105" s="23">
        <v>500</v>
      </c>
      <c r="E105" s="23" t="s">
        <v>9</v>
      </c>
      <c r="F105" s="23">
        <v>8.1</v>
      </c>
      <c r="G105" s="24">
        <f t="shared" si="7"/>
        <v>341.82</v>
      </c>
      <c r="H105" s="25">
        <f t="shared" si="8"/>
        <v>317.89260000000002</v>
      </c>
      <c r="I105" s="16">
        <f t="shared" si="9"/>
        <v>307.63799999999998</v>
      </c>
    </row>
    <row r="106" spans="2:9" x14ac:dyDescent="0.3">
      <c r="B106" s="32"/>
      <c r="C106" s="27" t="s">
        <v>101</v>
      </c>
      <c r="D106" s="23" t="s">
        <v>10</v>
      </c>
      <c r="E106" s="23" t="s">
        <v>9</v>
      </c>
      <c r="F106" s="23">
        <v>33.76</v>
      </c>
      <c r="G106" s="24">
        <f t="shared" si="7"/>
        <v>1424.672</v>
      </c>
      <c r="H106" s="25">
        <f t="shared" si="8"/>
        <v>1324.94496</v>
      </c>
      <c r="I106" s="16">
        <f t="shared" si="9"/>
        <v>1282.2048</v>
      </c>
    </row>
    <row r="107" spans="2:9" x14ac:dyDescent="0.3">
      <c r="B107" s="32"/>
      <c r="C107" s="26" t="s">
        <v>102</v>
      </c>
      <c r="D107" s="23" t="s">
        <v>8</v>
      </c>
      <c r="E107" s="23" t="s">
        <v>9</v>
      </c>
      <c r="F107" s="23">
        <v>14.4</v>
      </c>
      <c r="G107" s="24">
        <f t="shared" si="7"/>
        <v>607.68000000000006</v>
      </c>
      <c r="H107" s="25">
        <f t="shared" si="8"/>
        <v>565.14240000000007</v>
      </c>
      <c r="I107" s="16">
        <f t="shared" si="9"/>
        <v>546.91200000000003</v>
      </c>
    </row>
    <row r="108" spans="2:9" x14ac:dyDescent="0.3">
      <c r="B108" s="32"/>
      <c r="C108" s="27" t="s">
        <v>103</v>
      </c>
      <c r="D108" s="23" t="s">
        <v>10</v>
      </c>
      <c r="E108" s="23" t="s">
        <v>9</v>
      </c>
      <c r="F108" s="23">
        <v>32.26</v>
      </c>
      <c r="G108" s="24">
        <f t="shared" si="7"/>
        <v>1361.3720000000001</v>
      </c>
      <c r="H108" s="25">
        <f t="shared" si="8"/>
        <v>1266.0759600000001</v>
      </c>
      <c r="I108" s="16">
        <f t="shared" si="9"/>
        <v>1225.2348000000002</v>
      </c>
    </row>
    <row r="109" spans="2:9" x14ac:dyDescent="0.3">
      <c r="B109" s="32"/>
      <c r="C109" s="26" t="s">
        <v>104</v>
      </c>
      <c r="D109" s="23" t="s">
        <v>8</v>
      </c>
      <c r="E109" s="23" t="s">
        <v>9</v>
      </c>
      <c r="F109" s="23">
        <v>15</v>
      </c>
      <c r="G109" s="24">
        <f t="shared" si="7"/>
        <v>633</v>
      </c>
      <c r="H109" s="25">
        <f t="shared" si="8"/>
        <v>588.69000000000005</v>
      </c>
      <c r="I109" s="16">
        <f t="shared" si="9"/>
        <v>569.70000000000005</v>
      </c>
    </row>
    <row r="110" spans="2:9" x14ac:dyDescent="0.3">
      <c r="B110" s="32"/>
      <c r="C110" s="26" t="s">
        <v>105</v>
      </c>
      <c r="D110" s="23" t="s">
        <v>10</v>
      </c>
      <c r="E110" s="23" t="s">
        <v>9</v>
      </c>
      <c r="F110" s="23">
        <v>33.76</v>
      </c>
      <c r="G110" s="24">
        <f t="shared" si="7"/>
        <v>1424.672</v>
      </c>
      <c r="H110" s="25">
        <f t="shared" si="8"/>
        <v>1324.94496</v>
      </c>
      <c r="I110" s="16">
        <f t="shared" si="9"/>
        <v>1282.2048</v>
      </c>
    </row>
    <row r="111" spans="2:9" x14ac:dyDescent="0.3">
      <c r="B111" s="32"/>
      <c r="C111" s="26" t="s">
        <v>106</v>
      </c>
      <c r="D111" s="23" t="s">
        <v>8</v>
      </c>
      <c r="E111" s="23" t="s">
        <v>9</v>
      </c>
      <c r="F111" s="23">
        <v>15.6</v>
      </c>
      <c r="G111" s="24">
        <f t="shared" si="7"/>
        <v>658.32</v>
      </c>
      <c r="H111" s="25">
        <f t="shared" si="8"/>
        <v>612.23760000000004</v>
      </c>
      <c r="I111" s="16">
        <f t="shared" si="9"/>
        <v>592.48800000000006</v>
      </c>
    </row>
    <row r="112" spans="2:9" x14ac:dyDescent="0.3">
      <c r="B112" s="32"/>
      <c r="C112" s="26" t="s">
        <v>107</v>
      </c>
      <c r="D112" s="23" t="s">
        <v>10</v>
      </c>
      <c r="E112" s="23" t="s">
        <v>9</v>
      </c>
      <c r="F112" s="23">
        <v>36</v>
      </c>
      <c r="G112" s="24">
        <f t="shared" si="7"/>
        <v>1519.2</v>
      </c>
      <c r="H112" s="25">
        <f t="shared" si="8"/>
        <v>1412.8560000000002</v>
      </c>
      <c r="I112" s="16">
        <f t="shared" si="9"/>
        <v>1367.28</v>
      </c>
    </row>
    <row r="113" spans="2:9" x14ac:dyDescent="0.3">
      <c r="B113" s="32"/>
      <c r="C113" s="26" t="s">
        <v>108</v>
      </c>
      <c r="D113" s="23" t="s">
        <v>8</v>
      </c>
      <c r="E113" s="23" t="s">
        <v>9</v>
      </c>
      <c r="F113" s="23">
        <v>36</v>
      </c>
      <c r="G113" s="24">
        <f t="shared" si="7"/>
        <v>1519.2</v>
      </c>
      <c r="H113" s="25">
        <f t="shared" si="8"/>
        <v>1412.8560000000002</v>
      </c>
      <c r="I113" s="16">
        <f t="shared" si="9"/>
        <v>1367.28</v>
      </c>
    </row>
    <row r="114" spans="2:9" ht="15" thickBot="1" x14ac:dyDescent="0.35">
      <c r="B114" s="59"/>
      <c r="C114" s="60" t="s">
        <v>109</v>
      </c>
      <c r="D114" s="61" t="s">
        <v>10</v>
      </c>
      <c r="E114" s="61" t="s">
        <v>9</v>
      </c>
      <c r="F114" s="61">
        <v>32.26</v>
      </c>
      <c r="G114" s="37">
        <f t="shared" si="7"/>
        <v>1361.3720000000001</v>
      </c>
      <c r="H114" s="38">
        <f t="shared" si="8"/>
        <v>1266.0759600000001</v>
      </c>
      <c r="I114" s="18">
        <f t="shared" si="9"/>
        <v>1225.2348000000002</v>
      </c>
    </row>
    <row r="115" spans="2:9" ht="15" thickBot="1" x14ac:dyDescent="0.35">
      <c r="B115" s="66"/>
      <c r="C115" s="67"/>
      <c r="D115" s="67"/>
      <c r="E115" s="67"/>
      <c r="F115" s="67"/>
      <c r="G115" s="67"/>
      <c r="H115" s="52"/>
      <c r="I115" s="53"/>
    </row>
    <row r="116" spans="2:9" x14ac:dyDescent="0.3">
      <c r="B116" s="65" t="s">
        <v>110</v>
      </c>
      <c r="C116" s="62" t="s">
        <v>111</v>
      </c>
      <c r="D116" s="63">
        <v>500</v>
      </c>
      <c r="E116" s="63" t="s">
        <v>9</v>
      </c>
      <c r="F116" s="70">
        <v>37.200000000000003</v>
      </c>
      <c r="G116" s="57">
        <f t="shared" si="7"/>
        <v>1569.8400000000001</v>
      </c>
      <c r="H116" s="58">
        <f t="shared" si="8"/>
        <v>1459.9512000000002</v>
      </c>
      <c r="I116" s="15">
        <f t="shared" si="9"/>
        <v>1412.8560000000002</v>
      </c>
    </row>
    <row r="117" spans="2:9" x14ac:dyDescent="0.3">
      <c r="B117" s="33"/>
      <c r="C117" s="26" t="s">
        <v>112</v>
      </c>
      <c r="D117" s="23">
        <v>500</v>
      </c>
      <c r="E117" s="23" t="s">
        <v>9</v>
      </c>
      <c r="F117" s="28">
        <v>42.12</v>
      </c>
      <c r="G117" s="24">
        <f t="shared" si="7"/>
        <v>1777.4639999999999</v>
      </c>
      <c r="H117" s="25">
        <f t="shared" si="8"/>
        <v>1653.04152</v>
      </c>
      <c r="I117" s="16">
        <f t="shared" si="9"/>
        <v>1599.7175999999999</v>
      </c>
    </row>
    <row r="118" spans="2:9" x14ac:dyDescent="0.3">
      <c r="B118" s="33"/>
      <c r="C118" s="26" t="s">
        <v>113</v>
      </c>
      <c r="D118" s="23">
        <v>500</v>
      </c>
      <c r="E118" s="23" t="s">
        <v>9</v>
      </c>
      <c r="F118" s="28">
        <v>26.4</v>
      </c>
      <c r="G118" s="24">
        <f t="shared" si="7"/>
        <v>1114.08</v>
      </c>
      <c r="H118" s="25">
        <f t="shared" si="8"/>
        <v>1036.0944</v>
      </c>
      <c r="I118" s="16">
        <f t="shared" si="9"/>
        <v>1002.6719999999999</v>
      </c>
    </row>
    <row r="119" spans="2:9" x14ac:dyDescent="0.3">
      <c r="B119" s="33"/>
      <c r="C119" s="26" t="s">
        <v>114</v>
      </c>
      <c r="D119" s="23">
        <v>500</v>
      </c>
      <c r="E119" s="23" t="s">
        <v>9</v>
      </c>
      <c r="F119" s="28">
        <v>42.12</v>
      </c>
      <c r="G119" s="24">
        <f t="shared" si="7"/>
        <v>1777.4639999999999</v>
      </c>
      <c r="H119" s="25">
        <f t="shared" si="8"/>
        <v>1653.04152</v>
      </c>
      <c r="I119" s="16">
        <f t="shared" si="9"/>
        <v>1599.7175999999999</v>
      </c>
    </row>
    <row r="120" spans="2:9" x14ac:dyDescent="0.3">
      <c r="B120" s="33"/>
      <c r="C120" s="30" t="s">
        <v>115</v>
      </c>
      <c r="D120" s="23">
        <v>500</v>
      </c>
      <c r="E120" s="23" t="s">
        <v>9</v>
      </c>
      <c r="F120" s="28">
        <v>28.8</v>
      </c>
      <c r="G120" s="24">
        <f t="shared" si="7"/>
        <v>1215.3600000000001</v>
      </c>
      <c r="H120" s="25">
        <f t="shared" si="8"/>
        <v>1130.2848000000001</v>
      </c>
      <c r="I120" s="16">
        <f t="shared" si="9"/>
        <v>1093.8240000000001</v>
      </c>
    </row>
    <row r="121" spans="2:9" x14ac:dyDescent="0.3">
      <c r="B121" s="33"/>
      <c r="C121" s="26" t="s">
        <v>116</v>
      </c>
      <c r="D121" s="23">
        <v>500</v>
      </c>
      <c r="E121" s="23" t="s">
        <v>9</v>
      </c>
      <c r="F121" s="28">
        <v>52.2</v>
      </c>
      <c r="G121" s="24">
        <f t="shared" si="7"/>
        <v>2202.84</v>
      </c>
      <c r="H121" s="25">
        <f t="shared" si="8"/>
        <v>2048.6412</v>
      </c>
      <c r="I121" s="16">
        <f t="shared" si="9"/>
        <v>1982.5560000000003</v>
      </c>
    </row>
    <row r="122" spans="2:9" x14ac:dyDescent="0.3">
      <c r="B122" s="33"/>
      <c r="C122" s="26" t="s">
        <v>117</v>
      </c>
      <c r="D122" s="23">
        <v>500</v>
      </c>
      <c r="E122" s="23" t="s">
        <v>9</v>
      </c>
      <c r="F122" s="28">
        <v>27</v>
      </c>
      <c r="G122" s="24">
        <f t="shared" si="7"/>
        <v>1139.4000000000001</v>
      </c>
      <c r="H122" s="25">
        <f t="shared" si="8"/>
        <v>1059.6420000000001</v>
      </c>
      <c r="I122" s="16">
        <f t="shared" si="9"/>
        <v>1025.46</v>
      </c>
    </row>
    <row r="123" spans="2:9" x14ac:dyDescent="0.3">
      <c r="B123" s="33"/>
      <c r="C123" s="26" t="s">
        <v>118</v>
      </c>
      <c r="D123" s="23">
        <v>500</v>
      </c>
      <c r="E123" s="23" t="s">
        <v>9</v>
      </c>
      <c r="F123" s="28">
        <v>27</v>
      </c>
      <c r="G123" s="24">
        <f t="shared" si="7"/>
        <v>1139.4000000000001</v>
      </c>
      <c r="H123" s="25">
        <f t="shared" si="8"/>
        <v>1059.6420000000001</v>
      </c>
      <c r="I123" s="16">
        <f t="shared" si="9"/>
        <v>1025.46</v>
      </c>
    </row>
    <row r="124" spans="2:9" x14ac:dyDescent="0.3">
      <c r="B124" s="33"/>
      <c r="C124" s="30" t="s">
        <v>119</v>
      </c>
      <c r="D124" s="23">
        <v>500</v>
      </c>
      <c r="E124" s="23" t="s">
        <v>9</v>
      </c>
      <c r="F124" s="28">
        <v>16.8</v>
      </c>
      <c r="G124" s="24">
        <f t="shared" si="7"/>
        <v>708.96</v>
      </c>
      <c r="H124" s="25">
        <f t="shared" si="8"/>
        <v>659.33280000000002</v>
      </c>
      <c r="I124" s="16">
        <f t="shared" si="9"/>
        <v>638.06400000000008</v>
      </c>
    </row>
    <row r="125" spans="2:9" x14ac:dyDescent="0.3">
      <c r="B125" s="33"/>
      <c r="C125" s="30" t="s">
        <v>120</v>
      </c>
      <c r="D125" s="23">
        <v>500</v>
      </c>
      <c r="E125" s="23" t="s">
        <v>9</v>
      </c>
      <c r="F125" s="28">
        <v>43.2</v>
      </c>
      <c r="G125" s="24">
        <f t="shared" si="7"/>
        <v>1823.0400000000002</v>
      </c>
      <c r="H125" s="25">
        <f t="shared" si="8"/>
        <v>1695.4272000000003</v>
      </c>
      <c r="I125" s="16">
        <f t="shared" si="9"/>
        <v>1640.7360000000001</v>
      </c>
    </row>
    <row r="126" spans="2:9" ht="15" thickBot="1" x14ac:dyDescent="0.35">
      <c r="B126" s="34"/>
      <c r="C126" s="60" t="s">
        <v>121</v>
      </c>
      <c r="D126" s="61">
        <v>500</v>
      </c>
      <c r="E126" s="61" t="s">
        <v>9</v>
      </c>
      <c r="F126" s="71">
        <v>26.4</v>
      </c>
      <c r="G126" s="37">
        <f t="shared" si="7"/>
        <v>1114.08</v>
      </c>
      <c r="H126" s="38">
        <f t="shared" si="8"/>
        <v>1036.0944</v>
      </c>
      <c r="I126" s="18">
        <f t="shared" si="9"/>
        <v>1002.6719999999999</v>
      </c>
    </row>
    <row r="127" spans="2:9" ht="15" thickBot="1" x14ac:dyDescent="0.35">
      <c r="B127" s="69"/>
      <c r="C127" s="50"/>
      <c r="D127" s="50"/>
      <c r="E127" s="50"/>
      <c r="F127" s="51"/>
      <c r="G127" s="51"/>
      <c r="H127" s="52"/>
      <c r="I127" s="53"/>
    </row>
    <row r="128" spans="2:9" ht="15" thickBot="1" x14ac:dyDescent="0.35">
      <c r="B128" s="43" t="s">
        <v>122</v>
      </c>
      <c r="C128" s="44" t="s">
        <v>123</v>
      </c>
      <c r="D128" s="45">
        <v>500</v>
      </c>
      <c r="E128" s="45" t="s">
        <v>9</v>
      </c>
      <c r="F128" s="68">
        <v>31.2</v>
      </c>
      <c r="G128" s="46">
        <f t="shared" si="7"/>
        <v>1316.64</v>
      </c>
      <c r="H128" s="47">
        <f t="shared" si="8"/>
        <v>1224.4752000000001</v>
      </c>
      <c r="I128" s="48">
        <f t="shared" si="9"/>
        <v>1184.9760000000001</v>
      </c>
    </row>
    <row r="129" spans="2:9" ht="15" thickBot="1" x14ac:dyDescent="0.35">
      <c r="B129" s="66"/>
      <c r="C129" s="67"/>
      <c r="D129" s="67"/>
      <c r="E129" s="67"/>
      <c r="F129" s="67"/>
      <c r="G129" s="67"/>
      <c r="H129" s="52"/>
      <c r="I129" s="53"/>
    </row>
    <row r="130" spans="2:9" x14ac:dyDescent="0.3">
      <c r="B130" s="65" t="s">
        <v>124</v>
      </c>
      <c r="C130" s="62" t="s">
        <v>125</v>
      </c>
      <c r="D130" s="63" t="s">
        <v>8</v>
      </c>
      <c r="E130" s="63" t="s">
        <v>9</v>
      </c>
      <c r="F130" s="63">
        <v>256.8</v>
      </c>
      <c r="G130" s="57">
        <f t="shared" si="7"/>
        <v>10836.960000000001</v>
      </c>
      <c r="H130" s="58">
        <f t="shared" si="8"/>
        <v>10078.372800000001</v>
      </c>
      <c r="I130" s="15">
        <f t="shared" si="9"/>
        <v>9753.264000000001</v>
      </c>
    </row>
    <row r="131" spans="2:9" x14ac:dyDescent="0.3">
      <c r="B131" s="33"/>
      <c r="C131" s="26" t="s">
        <v>126</v>
      </c>
      <c r="D131" s="23" t="s">
        <v>8</v>
      </c>
      <c r="E131" s="23" t="s">
        <v>9</v>
      </c>
      <c r="F131" s="23">
        <v>62.4</v>
      </c>
      <c r="G131" s="24">
        <f t="shared" si="7"/>
        <v>2633.28</v>
      </c>
      <c r="H131" s="25">
        <f t="shared" si="8"/>
        <v>2448.9504000000002</v>
      </c>
      <c r="I131" s="16">
        <f t="shared" si="9"/>
        <v>2369.9520000000002</v>
      </c>
    </row>
    <row r="132" spans="2:9" x14ac:dyDescent="0.3">
      <c r="B132" s="33"/>
      <c r="C132" s="26" t="s">
        <v>127</v>
      </c>
      <c r="D132" s="23" t="s">
        <v>8</v>
      </c>
      <c r="E132" s="23" t="s">
        <v>9</v>
      </c>
      <c r="F132" s="23">
        <v>57.6</v>
      </c>
      <c r="G132" s="24">
        <f t="shared" si="7"/>
        <v>2430.7200000000003</v>
      </c>
      <c r="H132" s="25">
        <f t="shared" si="8"/>
        <v>2260.5696000000003</v>
      </c>
      <c r="I132" s="16">
        <f t="shared" si="9"/>
        <v>2187.6480000000001</v>
      </c>
    </row>
    <row r="133" spans="2:9" x14ac:dyDescent="0.3">
      <c r="B133" s="33"/>
      <c r="C133" s="26" t="s">
        <v>128</v>
      </c>
      <c r="D133" s="23" t="s">
        <v>8</v>
      </c>
      <c r="E133" s="23" t="s">
        <v>9</v>
      </c>
      <c r="F133" s="23">
        <v>51.6</v>
      </c>
      <c r="G133" s="24">
        <f t="shared" si="7"/>
        <v>2177.52</v>
      </c>
      <c r="H133" s="25">
        <f t="shared" si="8"/>
        <v>2025.0936000000002</v>
      </c>
      <c r="I133" s="16">
        <f t="shared" si="9"/>
        <v>1959.768</v>
      </c>
    </row>
    <row r="134" spans="2:9" ht="28.8" x14ac:dyDescent="0.3">
      <c r="B134" s="33"/>
      <c r="C134" s="26" t="s">
        <v>129</v>
      </c>
      <c r="D134" s="23" t="s">
        <v>8</v>
      </c>
      <c r="E134" s="23" t="s">
        <v>9</v>
      </c>
      <c r="F134" s="23">
        <v>67.5</v>
      </c>
      <c r="G134" s="24">
        <f t="shared" si="7"/>
        <v>2848.5</v>
      </c>
      <c r="H134" s="25">
        <f t="shared" si="8"/>
        <v>2649.105</v>
      </c>
      <c r="I134" s="16">
        <f t="shared" si="9"/>
        <v>2563.65</v>
      </c>
    </row>
    <row r="135" spans="2:9" x14ac:dyDescent="0.3">
      <c r="B135" s="33"/>
      <c r="C135" s="26" t="s">
        <v>130</v>
      </c>
      <c r="D135" s="23" t="s">
        <v>8</v>
      </c>
      <c r="E135" s="23" t="s">
        <v>9</v>
      </c>
      <c r="F135" s="23">
        <v>28.2</v>
      </c>
      <c r="G135" s="24">
        <f t="shared" si="7"/>
        <v>1190.04</v>
      </c>
      <c r="H135" s="25">
        <f t="shared" si="8"/>
        <v>1106.7372</v>
      </c>
      <c r="I135" s="16">
        <f t="shared" si="9"/>
        <v>1071.0360000000001</v>
      </c>
    </row>
    <row r="136" spans="2:9" x14ac:dyDescent="0.3">
      <c r="B136" s="33"/>
      <c r="C136" s="26" t="s">
        <v>131</v>
      </c>
      <c r="D136" s="23" t="s">
        <v>8</v>
      </c>
      <c r="E136" s="23" t="s">
        <v>9</v>
      </c>
      <c r="F136" s="23">
        <v>67.5</v>
      </c>
      <c r="G136" s="24">
        <f t="shared" si="7"/>
        <v>2848.5</v>
      </c>
      <c r="H136" s="25">
        <f t="shared" si="8"/>
        <v>2649.105</v>
      </c>
      <c r="I136" s="16">
        <f t="shared" si="9"/>
        <v>2563.65</v>
      </c>
    </row>
    <row r="137" spans="2:9" x14ac:dyDescent="0.3">
      <c r="B137" s="33"/>
      <c r="C137" s="26" t="s">
        <v>132</v>
      </c>
      <c r="D137" s="23" t="s">
        <v>8</v>
      </c>
      <c r="E137" s="23" t="s">
        <v>9</v>
      </c>
      <c r="F137" s="23">
        <v>67.5</v>
      </c>
      <c r="G137" s="24">
        <f t="shared" si="7"/>
        <v>2848.5</v>
      </c>
      <c r="H137" s="25">
        <f t="shared" si="8"/>
        <v>2649.105</v>
      </c>
      <c r="I137" s="16">
        <f t="shared" si="9"/>
        <v>2563.65</v>
      </c>
    </row>
    <row r="138" spans="2:9" x14ac:dyDescent="0.3">
      <c r="B138" s="33"/>
      <c r="C138" s="26" t="s">
        <v>133</v>
      </c>
      <c r="D138" s="23" t="s">
        <v>8</v>
      </c>
      <c r="E138" s="23" t="s">
        <v>9</v>
      </c>
      <c r="F138" s="23">
        <v>256.8</v>
      </c>
      <c r="G138" s="24">
        <f t="shared" si="7"/>
        <v>10836.960000000001</v>
      </c>
      <c r="H138" s="25">
        <f t="shared" si="8"/>
        <v>10078.372800000001</v>
      </c>
      <c r="I138" s="16">
        <f t="shared" si="9"/>
        <v>9753.264000000001</v>
      </c>
    </row>
    <row r="139" spans="2:9" x14ac:dyDescent="0.3">
      <c r="B139" s="33"/>
      <c r="C139" s="26" t="s">
        <v>134</v>
      </c>
      <c r="D139" s="23" t="s">
        <v>8</v>
      </c>
      <c r="E139" s="23" t="s">
        <v>9</v>
      </c>
      <c r="F139" s="23">
        <v>67.5</v>
      </c>
      <c r="G139" s="24">
        <f t="shared" si="7"/>
        <v>2848.5</v>
      </c>
      <c r="H139" s="25">
        <f t="shared" si="8"/>
        <v>2649.105</v>
      </c>
      <c r="I139" s="16">
        <f t="shared" si="9"/>
        <v>2563.65</v>
      </c>
    </row>
    <row r="140" spans="2:9" x14ac:dyDescent="0.3">
      <c r="B140" s="33"/>
      <c r="C140" s="26" t="s">
        <v>135</v>
      </c>
      <c r="D140" s="23" t="s">
        <v>8</v>
      </c>
      <c r="E140" s="23" t="s">
        <v>9</v>
      </c>
      <c r="F140" s="23">
        <v>64.8</v>
      </c>
      <c r="G140" s="24">
        <f t="shared" si="7"/>
        <v>2734.56</v>
      </c>
      <c r="H140" s="25">
        <f t="shared" si="8"/>
        <v>2543.1408000000001</v>
      </c>
      <c r="I140" s="16">
        <f t="shared" si="9"/>
        <v>2461.1039999999998</v>
      </c>
    </row>
    <row r="141" spans="2:9" x14ac:dyDescent="0.3">
      <c r="B141" s="33"/>
      <c r="C141" s="26" t="s">
        <v>136</v>
      </c>
      <c r="D141" s="23" t="s">
        <v>8</v>
      </c>
      <c r="E141" s="23" t="s">
        <v>9</v>
      </c>
      <c r="F141" s="23">
        <v>64.8</v>
      </c>
      <c r="G141" s="24">
        <f t="shared" si="7"/>
        <v>2734.56</v>
      </c>
      <c r="H141" s="25">
        <f t="shared" si="8"/>
        <v>2543.1408000000001</v>
      </c>
      <c r="I141" s="16">
        <f t="shared" si="9"/>
        <v>2461.1039999999998</v>
      </c>
    </row>
    <row r="142" spans="2:9" ht="15" thickBot="1" x14ac:dyDescent="0.35">
      <c r="B142" s="34"/>
      <c r="C142" s="60" t="s">
        <v>137</v>
      </c>
      <c r="D142" s="61" t="s">
        <v>8</v>
      </c>
      <c r="E142" s="61" t="s">
        <v>9</v>
      </c>
      <c r="F142" s="61">
        <v>62.4</v>
      </c>
      <c r="G142" s="37">
        <f t="shared" ref="G142" si="10">F142*$B$11</f>
        <v>2633.28</v>
      </c>
      <c r="H142" s="38">
        <f t="shared" si="8"/>
        <v>2448.9504000000002</v>
      </c>
      <c r="I142" s="18">
        <f t="shared" si="9"/>
        <v>2369.9520000000002</v>
      </c>
    </row>
    <row r="143" spans="2:9" ht="15" thickBot="1" x14ac:dyDescent="0.35">
      <c r="B143" s="49"/>
      <c r="C143" s="67"/>
      <c r="D143" s="67"/>
      <c r="E143" s="67"/>
      <c r="F143" s="67"/>
      <c r="G143" s="67"/>
      <c r="H143" s="52"/>
      <c r="I143" s="53"/>
    </row>
    <row r="144" spans="2:9" x14ac:dyDescent="0.3">
      <c r="B144" s="54" t="s">
        <v>138</v>
      </c>
      <c r="C144" s="55" t="s">
        <v>139</v>
      </c>
      <c r="D144" s="63">
        <v>500</v>
      </c>
      <c r="E144" s="63" t="s">
        <v>9</v>
      </c>
      <c r="F144" s="63">
        <v>78</v>
      </c>
      <c r="G144" s="57">
        <f t="shared" ref="G144:G207" si="11">F144*$B$11</f>
        <v>3291.6000000000004</v>
      </c>
      <c r="H144" s="58">
        <f t="shared" si="8"/>
        <v>3061.1880000000006</v>
      </c>
      <c r="I144" s="15">
        <f t="shared" si="9"/>
        <v>2962.4400000000005</v>
      </c>
    </row>
    <row r="145" spans="2:9" x14ac:dyDescent="0.3">
      <c r="B145" s="32"/>
      <c r="C145" s="27" t="s">
        <v>140</v>
      </c>
      <c r="D145" s="29">
        <v>500</v>
      </c>
      <c r="E145" s="23" t="s">
        <v>9</v>
      </c>
      <c r="F145" s="23">
        <v>91.2</v>
      </c>
      <c r="G145" s="24">
        <f t="shared" si="11"/>
        <v>3848.6400000000003</v>
      </c>
      <c r="H145" s="25">
        <f t="shared" si="8"/>
        <v>3579.2352000000005</v>
      </c>
      <c r="I145" s="16">
        <f t="shared" si="9"/>
        <v>3463.7760000000003</v>
      </c>
    </row>
    <row r="146" spans="2:9" x14ac:dyDescent="0.3">
      <c r="B146" s="32"/>
      <c r="C146" s="27" t="s">
        <v>141</v>
      </c>
      <c r="D146" s="29">
        <v>500</v>
      </c>
      <c r="E146" s="23" t="s">
        <v>9</v>
      </c>
      <c r="F146" s="23">
        <v>91.2</v>
      </c>
      <c r="G146" s="24">
        <f t="shared" si="11"/>
        <v>3848.6400000000003</v>
      </c>
      <c r="H146" s="25">
        <f t="shared" si="8"/>
        <v>3579.2352000000005</v>
      </c>
      <c r="I146" s="16">
        <f t="shared" si="9"/>
        <v>3463.7760000000003</v>
      </c>
    </row>
    <row r="147" spans="2:9" ht="15" thickBot="1" x14ac:dyDescent="0.35">
      <c r="B147" s="59"/>
      <c r="C147" s="35" t="s">
        <v>142</v>
      </c>
      <c r="D147" s="36">
        <v>500</v>
      </c>
      <c r="E147" s="36" t="s">
        <v>9</v>
      </c>
      <c r="F147" s="61">
        <v>27</v>
      </c>
      <c r="G147" s="37">
        <f t="shared" si="11"/>
        <v>1139.4000000000001</v>
      </c>
      <c r="H147" s="38">
        <f t="shared" si="8"/>
        <v>1059.6420000000001</v>
      </c>
      <c r="I147" s="18">
        <f t="shared" si="9"/>
        <v>1025.46</v>
      </c>
    </row>
    <row r="148" spans="2:9" ht="15" thickBot="1" x14ac:dyDescent="0.35">
      <c r="B148" s="66"/>
      <c r="C148" s="67"/>
      <c r="D148" s="67"/>
      <c r="E148" s="67"/>
      <c r="F148" s="67"/>
      <c r="G148" s="67"/>
      <c r="H148" s="52"/>
      <c r="I148" s="53"/>
    </row>
    <row r="149" spans="2:9" x14ac:dyDescent="0.3">
      <c r="B149" s="65" t="s">
        <v>143</v>
      </c>
      <c r="C149" s="55" t="s">
        <v>144</v>
      </c>
      <c r="D149" s="63" t="s">
        <v>145</v>
      </c>
      <c r="E149" s="63" t="s">
        <v>9</v>
      </c>
      <c r="F149" s="63">
        <v>13.32</v>
      </c>
      <c r="G149" s="57">
        <f t="shared" si="11"/>
        <v>562.10400000000004</v>
      </c>
      <c r="H149" s="58">
        <f t="shared" si="8"/>
        <v>522.75672000000009</v>
      </c>
      <c r="I149" s="15">
        <f t="shared" si="9"/>
        <v>505.89360000000005</v>
      </c>
    </row>
    <row r="150" spans="2:9" x14ac:dyDescent="0.3">
      <c r="B150" s="33"/>
      <c r="C150" s="27" t="s">
        <v>146</v>
      </c>
      <c r="D150" s="23" t="s">
        <v>145</v>
      </c>
      <c r="E150" s="23" t="s">
        <v>9</v>
      </c>
      <c r="F150" s="23">
        <v>19.920000000000002</v>
      </c>
      <c r="G150" s="24">
        <f t="shared" si="11"/>
        <v>840.62400000000014</v>
      </c>
      <c r="H150" s="25">
        <f t="shared" si="8"/>
        <v>781.78032000000019</v>
      </c>
      <c r="I150" s="16">
        <f t="shared" si="9"/>
        <v>756.56160000000011</v>
      </c>
    </row>
    <row r="151" spans="2:9" x14ac:dyDescent="0.3">
      <c r="B151" s="33"/>
      <c r="C151" s="26" t="s">
        <v>147</v>
      </c>
      <c r="D151" s="23" t="s">
        <v>145</v>
      </c>
      <c r="E151" s="23" t="s">
        <v>9</v>
      </c>
      <c r="F151" s="23">
        <v>13.32</v>
      </c>
      <c r="G151" s="24">
        <f t="shared" si="11"/>
        <v>562.10400000000004</v>
      </c>
      <c r="H151" s="25">
        <f t="shared" ref="H151:H159" si="12">G151*0.93</f>
        <v>522.75672000000009</v>
      </c>
      <c r="I151" s="16">
        <f t="shared" ref="I151:I159" si="13">G151*0.9</f>
        <v>505.89360000000005</v>
      </c>
    </row>
    <row r="152" spans="2:9" x14ac:dyDescent="0.3">
      <c r="B152" s="33"/>
      <c r="C152" s="27" t="s">
        <v>148</v>
      </c>
      <c r="D152" s="23" t="s">
        <v>145</v>
      </c>
      <c r="E152" s="23" t="s">
        <v>9</v>
      </c>
      <c r="F152" s="23">
        <v>13.32</v>
      </c>
      <c r="G152" s="24">
        <f t="shared" si="11"/>
        <v>562.10400000000004</v>
      </c>
      <c r="H152" s="25">
        <f t="shared" si="12"/>
        <v>522.75672000000009</v>
      </c>
      <c r="I152" s="16">
        <f t="shared" si="13"/>
        <v>505.89360000000005</v>
      </c>
    </row>
    <row r="153" spans="2:9" x14ac:dyDescent="0.3">
      <c r="B153" s="33"/>
      <c r="C153" s="27" t="s">
        <v>149</v>
      </c>
      <c r="D153" s="23" t="s">
        <v>145</v>
      </c>
      <c r="E153" s="23" t="s">
        <v>9</v>
      </c>
      <c r="F153" s="23">
        <v>17.760000000000002</v>
      </c>
      <c r="G153" s="24">
        <f t="shared" si="11"/>
        <v>749.47200000000009</v>
      </c>
      <c r="H153" s="25">
        <f t="shared" si="12"/>
        <v>697.00896000000012</v>
      </c>
      <c r="I153" s="16">
        <f t="shared" si="13"/>
        <v>674.52480000000014</v>
      </c>
    </row>
    <row r="154" spans="2:9" ht="15" thickBot="1" x14ac:dyDescent="0.35">
      <c r="B154" s="34"/>
      <c r="C154" s="60" t="s">
        <v>150</v>
      </c>
      <c r="D154" s="61" t="s">
        <v>145</v>
      </c>
      <c r="E154" s="61" t="s">
        <v>9</v>
      </c>
      <c r="F154" s="36">
        <v>13.32</v>
      </c>
      <c r="G154" s="37">
        <f t="shared" si="11"/>
        <v>562.10400000000004</v>
      </c>
      <c r="H154" s="38">
        <f t="shared" si="12"/>
        <v>522.75672000000009</v>
      </c>
      <c r="I154" s="18">
        <f t="shared" si="13"/>
        <v>505.89360000000005</v>
      </c>
    </row>
    <row r="155" spans="2:9" ht="15" thickBot="1" x14ac:dyDescent="0.35">
      <c r="B155" s="49"/>
      <c r="C155" s="50"/>
      <c r="D155" s="50"/>
      <c r="E155" s="50"/>
      <c r="F155" s="50"/>
      <c r="G155" s="51"/>
      <c r="H155" s="52"/>
      <c r="I155" s="53"/>
    </row>
    <row r="156" spans="2:9" x14ac:dyDescent="0.3">
      <c r="B156" s="54" t="s">
        <v>151</v>
      </c>
      <c r="C156" s="55" t="s">
        <v>152</v>
      </c>
      <c r="D156" s="56" t="s">
        <v>153</v>
      </c>
      <c r="E156" s="63" t="s">
        <v>9</v>
      </c>
      <c r="F156" s="56">
        <v>87</v>
      </c>
      <c r="G156" s="57">
        <f t="shared" si="11"/>
        <v>3671.4</v>
      </c>
      <c r="H156" s="58">
        <f t="shared" si="12"/>
        <v>3414.402</v>
      </c>
      <c r="I156" s="15">
        <f t="shared" si="13"/>
        <v>3304.26</v>
      </c>
    </row>
    <row r="157" spans="2:9" ht="15" thickBot="1" x14ac:dyDescent="0.35">
      <c r="B157" s="59"/>
      <c r="C157" s="35" t="s">
        <v>154</v>
      </c>
      <c r="D157" s="36" t="s">
        <v>153</v>
      </c>
      <c r="E157" s="61" t="s">
        <v>9</v>
      </c>
      <c r="F157" s="36">
        <v>87</v>
      </c>
      <c r="G157" s="37">
        <f t="shared" si="11"/>
        <v>3671.4</v>
      </c>
      <c r="H157" s="38">
        <f t="shared" si="12"/>
        <v>3414.402</v>
      </c>
      <c r="I157" s="18">
        <f t="shared" si="13"/>
        <v>3304.26</v>
      </c>
    </row>
    <row r="158" spans="2:9" ht="15" thickBot="1" x14ac:dyDescent="0.35">
      <c r="B158" s="49"/>
      <c r="C158" s="50"/>
      <c r="D158" s="50"/>
      <c r="E158" s="50"/>
      <c r="F158" s="50"/>
      <c r="G158" s="51"/>
      <c r="H158" s="52"/>
      <c r="I158" s="53"/>
    </row>
    <row r="159" spans="2:9" ht="28.2" customHeight="1" x14ac:dyDescent="0.3">
      <c r="B159" s="54" t="s">
        <v>155</v>
      </c>
      <c r="C159" s="55" t="s">
        <v>156</v>
      </c>
      <c r="D159" s="56" t="s">
        <v>153</v>
      </c>
      <c r="E159" s="56" t="s">
        <v>9</v>
      </c>
      <c r="F159" s="56">
        <v>49.5</v>
      </c>
      <c r="G159" s="57">
        <f t="shared" si="11"/>
        <v>2088.9</v>
      </c>
      <c r="H159" s="58">
        <f t="shared" si="12"/>
        <v>1942.6770000000001</v>
      </c>
      <c r="I159" s="15">
        <f t="shared" si="13"/>
        <v>1880.0100000000002</v>
      </c>
    </row>
    <row r="160" spans="2:9" ht="15" thickBot="1" x14ac:dyDescent="0.35">
      <c r="B160" s="59"/>
      <c r="C160" s="35" t="s">
        <v>157</v>
      </c>
      <c r="D160" s="36" t="s">
        <v>153</v>
      </c>
      <c r="E160" s="36" t="s">
        <v>9</v>
      </c>
      <c r="F160" s="36">
        <v>43.5</v>
      </c>
      <c r="G160" s="37">
        <f t="shared" si="11"/>
        <v>1835.7</v>
      </c>
      <c r="H160" s="38">
        <f t="shared" ref="H160:H216" si="14">G160*0.93</f>
        <v>1707.201</v>
      </c>
      <c r="I160" s="18">
        <f t="shared" ref="I160:I216" si="15">G160*0.9</f>
        <v>1652.13</v>
      </c>
    </row>
    <row r="161" spans="2:9" ht="15" thickBot="1" x14ac:dyDescent="0.35">
      <c r="B161" s="49"/>
      <c r="C161" s="50"/>
      <c r="D161" s="50"/>
      <c r="E161" s="50"/>
      <c r="F161" s="50"/>
      <c r="G161" s="64">
        <f t="shared" si="11"/>
        <v>0</v>
      </c>
      <c r="H161" s="52"/>
      <c r="I161" s="53"/>
    </row>
    <row r="162" spans="2:9" x14ac:dyDescent="0.3">
      <c r="B162" s="54" t="s">
        <v>158</v>
      </c>
      <c r="C162" s="62" t="s">
        <v>159</v>
      </c>
      <c r="D162" s="63">
        <v>500</v>
      </c>
      <c r="E162" s="63" t="s">
        <v>9</v>
      </c>
      <c r="F162" s="63">
        <v>52.2</v>
      </c>
      <c r="G162" s="57">
        <f t="shared" si="11"/>
        <v>2202.84</v>
      </c>
      <c r="H162" s="58">
        <f t="shared" si="14"/>
        <v>2048.6412</v>
      </c>
      <c r="I162" s="15">
        <f t="shared" si="15"/>
        <v>1982.5560000000003</v>
      </c>
    </row>
    <row r="163" spans="2:9" x14ac:dyDescent="0.3">
      <c r="B163" s="32"/>
      <c r="C163" s="26" t="s">
        <v>160</v>
      </c>
      <c r="D163" s="23">
        <v>500</v>
      </c>
      <c r="E163" s="23" t="s">
        <v>9</v>
      </c>
      <c r="F163" s="23">
        <v>51.6</v>
      </c>
      <c r="G163" s="24">
        <f t="shared" si="11"/>
        <v>2177.52</v>
      </c>
      <c r="H163" s="25">
        <f t="shared" si="14"/>
        <v>2025.0936000000002</v>
      </c>
      <c r="I163" s="16">
        <f t="shared" si="15"/>
        <v>1959.768</v>
      </c>
    </row>
    <row r="164" spans="2:9" x14ac:dyDescent="0.3">
      <c r="B164" s="32"/>
      <c r="C164" s="26" t="s">
        <v>161</v>
      </c>
      <c r="D164" s="23">
        <v>500</v>
      </c>
      <c r="E164" s="23" t="s">
        <v>9</v>
      </c>
      <c r="F164" s="23">
        <v>28.8</v>
      </c>
      <c r="G164" s="24">
        <f t="shared" si="11"/>
        <v>1215.3600000000001</v>
      </c>
      <c r="H164" s="25">
        <f t="shared" si="14"/>
        <v>1130.2848000000001</v>
      </c>
      <c r="I164" s="16">
        <f t="shared" si="15"/>
        <v>1093.8240000000001</v>
      </c>
    </row>
    <row r="165" spans="2:9" x14ac:dyDescent="0.3">
      <c r="B165" s="32"/>
      <c r="C165" s="26" t="s">
        <v>162</v>
      </c>
      <c r="D165" s="23">
        <v>500</v>
      </c>
      <c r="E165" s="23" t="s">
        <v>9</v>
      </c>
      <c r="F165" s="23">
        <v>51.6</v>
      </c>
      <c r="G165" s="24">
        <f t="shared" si="11"/>
        <v>2177.52</v>
      </c>
      <c r="H165" s="25">
        <f t="shared" si="14"/>
        <v>2025.0936000000002</v>
      </c>
      <c r="I165" s="16">
        <f t="shared" si="15"/>
        <v>1959.768</v>
      </c>
    </row>
    <row r="166" spans="2:9" x14ac:dyDescent="0.3">
      <c r="B166" s="32"/>
      <c r="C166" s="26" t="s">
        <v>163</v>
      </c>
      <c r="D166" s="23">
        <v>500</v>
      </c>
      <c r="E166" s="23" t="s">
        <v>9</v>
      </c>
      <c r="F166" s="23">
        <v>24.6</v>
      </c>
      <c r="G166" s="24">
        <f t="shared" si="11"/>
        <v>1038.1200000000001</v>
      </c>
      <c r="H166" s="25">
        <f t="shared" si="14"/>
        <v>965.45160000000021</v>
      </c>
      <c r="I166" s="16">
        <f t="shared" si="15"/>
        <v>934.30800000000011</v>
      </c>
    </row>
    <row r="167" spans="2:9" ht="15" thickBot="1" x14ac:dyDescent="0.35">
      <c r="B167" s="59"/>
      <c r="C167" s="60" t="s">
        <v>164</v>
      </c>
      <c r="D167" s="61">
        <v>500</v>
      </c>
      <c r="E167" s="61" t="s">
        <v>9</v>
      </c>
      <c r="F167" s="61">
        <v>24</v>
      </c>
      <c r="G167" s="37">
        <f t="shared" si="11"/>
        <v>1012.8000000000001</v>
      </c>
      <c r="H167" s="38">
        <f t="shared" si="14"/>
        <v>941.90400000000011</v>
      </c>
      <c r="I167" s="18">
        <f t="shared" si="15"/>
        <v>911.5200000000001</v>
      </c>
    </row>
    <row r="168" spans="2:9" ht="15" thickBot="1" x14ac:dyDescent="0.35">
      <c r="B168" s="49"/>
      <c r="C168" s="50"/>
      <c r="D168" s="50"/>
      <c r="E168" s="50"/>
      <c r="F168" s="50"/>
      <c r="G168" s="50"/>
      <c r="H168" s="52"/>
      <c r="I168" s="53"/>
    </row>
    <row r="169" spans="2:9" x14ac:dyDescent="0.3">
      <c r="B169" s="54" t="s">
        <v>165</v>
      </c>
      <c r="C169" s="62" t="s">
        <v>166</v>
      </c>
      <c r="D169" s="63">
        <v>500</v>
      </c>
      <c r="E169" s="63" t="s">
        <v>9</v>
      </c>
      <c r="F169" s="63">
        <v>57.6</v>
      </c>
      <c r="G169" s="57">
        <f t="shared" si="11"/>
        <v>2430.7200000000003</v>
      </c>
      <c r="H169" s="58">
        <f t="shared" si="14"/>
        <v>2260.5696000000003</v>
      </c>
      <c r="I169" s="15">
        <f t="shared" si="15"/>
        <v>2187.6480000000001</v>
      </c>
    </row>
    <row r="170" spans="2:9" x14ac:dyDescent="0.3">
      <c r="B170" s="32"/>
      <c r="C170" s="26" t="s">
        <v>167</v>
      </c>
      <c r="D170" s="23">
        <v>500</v>
      </c>
      <c r="E170" s="23" t="s">
        <v>9</v>
      </c>
      <c r="F170" s="23">
        <v>50.4</v>
      </c>
      <c r="G170" s="24">
        <f t="shared" si="11"/>
        <v>2126.88</v>
      </c>
      <c r="H170" s="25">
        <f t="shared" si="14"/>
        <v>1977.9984000000002</v>
      </c>
      <c r="I170" s="16">
        <f t="shared" si="15"/>
        <v>1914.1920000000002</v>
      </c>
    </row>
    <row r="171" spans="2:9" x14ac:dyDescent="0.3">
      <c r="B171" s="32"/>
      <c r="C171" s="26" t="s">
        <v>168</v>
      </c>
      <c r="D171" s="23">
        <v>500</v>
      </c>
      <c r="E171" s="23" t="s">
        <v>9</v>
      </c>
      <c r="F171" s="23">
        <v>51.24</v>
      </c>
      <c r="G171" s="24">
        <f t="shared" si="11"/>
        <v>2162.3280000000004</v>
      </c>
      <c r="H171" s="25">
        <f t="shared" si="14"/>
        <v>2010.9650400000005</v>
      </c>
      <c r="I171" s="16">
        <f t="shared" si="15"/>
        <v>1946.0952000000004</v>
      </c>
    </row>
    <row r="172" spans="2:9" x14ac:dyDescent="0.3">
      <c r="B172" s="32"/>
      <c r="C172" s="26" t="s">
        <v>169</v>
      </c>
      <c r="D172" s="23">
        <v>100</v>
      </c>
      <c r="E172" s="23" t="s">
        <v>9</v>
      </c>
      <c r="F172" s="23">
        <v>12</v>
      </c>
      <c r="G172" s="24">
        <f t="shared" si="11"/>
        <v>506.40000000000003</v>
      </c>
      <c r="H172" s="25">
        <f t="shared" si="14"/>
        <v>470.95200000000006</v>
      </c>
      <c r="I172" s="16">
        <f t="shared" si="15"/>
        <v>455.76000000000005</v>
      </c>
    </row>
    <row r="173" spans="2:9" x14ac:dyDescent="0.3">
      <c r="B173" s="32"/>
      <c r="C173" s="26" t="s">
        <v>170</v>
      </c>
      <c r="D173" s="23">
        <v>100</v>
      </c>
      <c r="E173" s="23" t="s">
        <v>9</v>
      </c>
      <c r="F173" s="23">
        <v>19.440000000000001</v>
      </c>
      <c r="G173" s="24">
        <f t="shared" si="11"/>
        <v>820.36800000000017</v>
      </c>
      <c r="H173" s="25">
        <f t="shared" si="14"/>
        <v>762.9422400000002</v>
      </c>
      <c r="I173" s="16">
        <f t="shared" si="15"/>
        <v>738.33120000000019</v>
      </c>
    </row>
    <row r="174" spans="2:9" x14ac:dyDescent="0.3">
      <c r="B174" s="32"/>
      <c r="C174" s="26" t="s">
        <v>171</v>
      </c>
      <c r="D174" s="23">
        <v>500</v>
      </c>
      <c r="E174" s="23" t="s">
        <v>9</v>
      </c>
      <c r="F174" s="23">
        <v>62.4</v>
      </c>
      <c r="G174" s="24">
        <f t="shared" si="11"/>
        <v>2633.28</v>
      </c>
      <c r="H174" s="25">
        <f t="shared" si="14"/>
        <v>2448.9504000000002</v>
      </c>
      <c r="I174" s="16">
        <f t="shared" si="15"/>
        <v>2369.9520000000002</v>
      </c>
    </row>
    <row r="175" spans="2:9" x14ac:dyDescent="0.3">
      <c r="B175" s="32"/>
      <c r="C175" s="26" t="s">
        <v>172</v>
      </c>
      <c r="D175" s="23">
        <v>500</v>
      </c>
      <c r="E175" s="23" t="s">
        <v>9</v>
      </c>
      <c r="F175" s="23">
        <v>62.4</v>
      </c>
      <c r="G175" s="24">
        <f t="shared" si="11"/>
        <v>2633.28</v>
      </c>
      <c r="H175" s="25">
        <f t="shared" si="14"/>
        <v>2448.9504000000002</v>
      </c>
      <c r="I175" s="16">
        <f t="shared" si="15"/>
        <v>2369.9520000000002</v>
      </c>
    </row>
    <row r="176" spans="2:9" x14ac:dyDescent="0.3">
      <c r="B176" s="32"/>
      <c r="C176" s="26" t="s">
        <v>173</v>
      </c>
      <c r="D176" s="23">
        <v>500</v>
      </c>
      <c r="E176" s="23" t="s">
        <v>9</v>
      </c>
      <c r="F176" s="23">
        <v>56.4</v>
      </c>
      <c r="G176" s="24">
        <f t="shared" si="11"/>
        <v>2380.08</v>
      </c>
      <c r="H176" s="25">
        <f t="shared" si="14"/>
        <v>2213.4744000000001</v>
      </c>
      <c r="I176" s="16">
        <f t="shared" si="15"/>
        <v>2142.0720000000001</v>
      </c>
    </row>
    <row r="177" spans="2:9" x14ac:dyDescent="0.3">
      <c r="B177" s="32"/>
      <c r="C177" s="26" t="s">
        <v>174</v>
      </c>
      <c r="D177" s="23">
        <v>500</v>
      </c>
      <c r="E177" s="23" t="s">
        <v>9</v>
      </c>
      <c r="F177" s="23">
        <v>52.2</v>
      </c>
      <c r="G177" s="24">
        <f t="shared" si="11"/>
        <v>2202.84</v>
      </c>
      <c r="H177" s="25">
        <f t="shared" si="14"/>
        <v>2048.6412</v>
      </c>
      <c r="I177" s="16">
        <f t="shared" si="15"/>
        <v>1982.5560000000003</v>
      </c>
    </row>
    <row r="178" spans="2:9" x14ac:dyDescent="0.3">
      <c r="B178" s="32"/>
      <c r="C178" s="26" t="s">
        <v>175</v>
      </c>
      <c r="D178" s="23">
        <v>100</v>
      </c>
      <c r="E178" s="23" t="s">
        <v>9</v>
      </c>
      <c r="F178" s="23">
        <v>13.06</v>
      </c>
      <c r="G178" s="24">
        <f t="shared" si="11"/>
        <v>551.13200000000006</v>
      </c>
      <c r="H178" s="25">
        <f t="shared" si="14"/>
        <v>512.55276000000003</v>
      </c>
      <c r="I178" s="16">
        <f t="shared" si="15"/>
        <v>496.01880000000006</v>
      </c>
    </row>
    <row r="179" spans="2:9" ht="15" thickBot="1" x14ac:dyDescent="0.35">
      <c r="B179" s="59"/>
      <c r="C179" s="60" t="s">
        <v>176</v>
      </c>
      <c r="D179" s="61">
        <v>500</v>
      </c>
      <c r="E179" s="61" t="s">
        <v>9</v>
      </c>
      <c r="F179" s="61">
        <v>51.76</v>
      </c>
      <c r="G179" s="37">
        <f t="shared" si="11"/>
        <v>2184.2719999999999</v>
      </c>
      <c r="H179" s="38">
        <f t="shared" si="14"/>
        <v>2031.3729600000001</v>
      </c>
      <c r="I179" s="18">
        <f t="shared" si="15"/>
        <v>1965.8448000000001</v>
      </c>
    </row>
    <row r="180" spans="2:9" ht="15" thickBot="1" x14ac:dyDescent="0.35">
      <c r="B180" s="49"/>
      <c r="C180" s="50"/>
      <c r="D180" s="50"/>
      <c r="E180" s="50"/>
      <c r="F180" s="50"/>
      <c r="G180" s="50"/>
      <c r="H180" s="52"/>
      <c r="I180" s="53"/>
    </row>
    <row r="181" spans="2:9" x14ac:dyDescent="0.3">
      <c r="B181" s="54" t="s">
        <v>177</v>
      </c>
      <c r="C181" s="55" t="s">
        <v>178</v>
      </c>
      <c r="D181" s="56" t="s">
        <v>179</v>
      </c>
      <c r="E181" s="56" t="s">
        <v>9</v>
      </c>
      <c r="F181" s="56">
        <v>900</v>
      </c>
      <c r="G181" s="57">
        <f t="shared" si="11"/>
        <v>37980</v>
      </c>
      <c r="H181" s="58">
        <f t="shared" si="14"/>
        <v>35321.4</v>
      </c>
      <c r="I181" s="15">
        <f t="shared" si="15"/>
        <v>34182</v>
      </c>
    </row>
    <row r="182" spans="2:9" x14ac:dyDescent="0.3">
      <c r="B182" s="32"/>
      <c r="C182" s="26" t="s">
        <v>180</v>
      </c>
      <c r="D182" s="23" t="s">
        <v>179</v>
      </c>
      <c r="E182" s="29" t="s">
        <v>9</v>
      </c>
      <c r="F182" s="29">
        <v>867.6</v>
      </c>
      <c r="G182" s="24">
        <f t="shared" si="11"/>
        <v>36612.720000000001</v>
      </c>
      <c r="H182" s="25">
        <f t="shared" si="14"/>
        <v>34049.829600000005</v>
      </c>
      <c r="I182" s="16">
        <f t="shared" si="15"/>
        <v>32951.448000000004</v>
      </c>
    </row>
    <row r="183" spans="2:9" x14ac:dyDescent="0.3">
      <c r="B183" s="32"/>
      <c r="C183" s="26" t="s">
        <v>181</v>
      </c>
      <c r="D183" s="23" t="s">
        <v>179</v>
      </c>
      <c r="E183" s="29" t="s">
        <v>9</v>
      </c>
      <c r="F183" s="29">
        <v>1028.4000000000001</v>
      </c>
      <c r="G183" s="24">
        <f t="shared" si="11"/>
        <v>43398.48</v>
      </c>
      <c r="H183" s="25">
        <f t="shared" si="14"/>
        <v>40360.586400000007</v>
      </c>
      <c r="I183" s="16">
        <f t="shared" si="15"/>
        <v>39058.632000000005</v>
      </c>
    </row>
    <row r="184" spans="2:9" x14ac:dyDescent="0.3">
      <c r="B184" s="32"/>
      <c r="C184" s="26" t="s">
        <v>182</v>
      </c>
      <c r="D184" s="23" t="s">
        <v>179</v>
      </c>
      <c r="E184" s="29" t="s">
        <v>9</v>
      </c>
      <c r="F184" s="29">
        <v>1028.4000000000001</v>
      </c>
      <c r="G184" s="24">
        <f t="shared" si="11"/>
        <v>43398.48</v>
      </c>
      <c r="H184" s="25">
        <f t="shared" si="14"/>
        <v>40360.586400000007</v>
      </c>
      <c r="I184" s="16">
        <f t="shared" si="15"/>
        <v>39058.632000000005</v>
      </c>
    </row>
    <row r="185" spans="2:9" x14ac:dyDescent="0.3">
      <c r="B185" s="32"/>
      <c r="C185" s="26" t="s">
        <v>183</v>
      </c>
      <c r="D185" s="23" t="s">
        <v>179</v>
      </c>
      <c r="E185" s="29" t="s">
        <v>9</v>
      </c>
      <c r="F185" s="29">
        <v>900</v>
      </c>
      <c r="G185" s="24">
        <f t="shared" si="11"/>
        <v>37980</v>
      </c>
      <c r="H185" s="25">
        <f t="shared" si="14"/>
        <v>35321.4</v>
      </c>
      <c r="I185" s="16">
        <f t="shared" si="15"/>
        <v>34182</v>
      </c>
    </row>
    <row r="186" spans="2:9" x14ac:dyDescent="0.3">
      <c r="B186" s="32"/>
      <c r="C186" s="26" t="s">
        <v>184</v>
      </c>
      <c r="D186" s="23" t="s">
        <v>179</v>
      </c>
      <c r="E186" s="29" t="s">
        <v>9</v>
      </c>
      <c r="F186" s="29">
        <v>960</v>
      </c>
      <c r="G186" s="24">
        <f t="shared" si="11"/>
        <v>40512</v>
      </c>
      <c r="H186" s="25">
        <f t="shared" si="14"/>
        <v>37676.160000000003</v>
      </c>
      <c r="I186" s="16">
        <f t="shared" si="15"/>
        <v>36460.800000000003</v>
      </c>
    </row>
    <row r="187" spans="2:9" x14ac:dyDescent="0.3">
      <c r="B187" s="32"/>
      <c r="C187" s="26" t="s">
        <v>185</v>
      </c>
      <c r="D187" s="23" t="s">
        <v>179</v>
      </c>
      <c r="E187" s="29" t="s">
        <v>9</v>
      </c>
      <c r="F187" s="29">
        <v>963.6</v>
      </c>
      <c r="G187" s="24">
        <f t="shared" si="11"/>
        <v>40663.920000000006</v>
      </c>
      <c r="H187" s="25">
        <f t="shared" si="14"/>
        <v>37817.445600000006</v>
      </c>
      <c r="I187" s="16">
        <f t="shared" si="15"/>
        <v>36597.528000000006</v>
      </c>
    </row>
    <row r="188" spans="2:9" x14ac:dyDescent="0.3">
      <c r="B188" s="32"/>
      <c r="C188" s="26" t="s">
        <v>186</v>
      </c>
      <c r="D188" s="23" t="s">
        <v>179</v>
      </c>
      <c r="E188" s="29" t="s">
        <v>9</v>
      </c>
      <c r="F188" s="29">
        <v>932.4</v>
      </c>
      <c r="G188" s="24">
        <f t="shared" si="11"/>
        <v>39347.279999999999</v>
      </c>
      <c r="H188" s="25">
        <f t="shared" si="14"/>
        <v>36592.970399999998</v>
      </c>
      <c r="I188" s="16">
        <f t="shared" si="15"/>
        <v>35412.552000000003</v>
      </c>
    </row>
    <row r="189" spans="2:9" x14ac:dyDescent="0.3">
      <c r="B189" s="32"/>
      <c r="C189" s="26" t="s">
        <v>187</v>
      </c>
      <c r="D189" s="31">
        <v>5000</v>
      </c>
      <c r="E189" s="29" t="s">
        <v>9</v>
      </c>
      <c r="F189" s="29">
        <v>77.099999999999994</v>
      </c>
      <c r="G189" s="24">
        <f t="shared" si="11"/>
        <v>3253.62</v>
      </c>
      <c r="H189" s="25">
        <f t="shared" si="14"/>
        <v>3025.8665999999998</v>
      </c>
      <c r="I189" s="16">
        <f t="shared" si="15"/>
        <v>2928.2579999999998</v>
      </c>
    </row>
    <row r="190" spans="2:9" x14ac:dyDescent="0.3">
      <c r="B190" s="32"/>
      <c r="C190" s="26" t="s">
        <v>188</v>
      </c>
      <c r="D190" s="23" t="s">
        <v>179</v>
      </c>
      <c r="E190" s="29" t="s">
        <v>9</v>
      </c>
      <c r="F190" s="29">
        <v>932.4</v>
      </c>
      <c r="G190" s="24">
        <f t="shared" si="11"/>
        <v>39347.279999999999</v>
      </c>
      <c r="H190" s="25">
        <f t="shared" si="14"/>
        <v>36592.970399999998</v>
      </c>
      <c r="I190" s="16">
        <f t="shared" si="15"/>
        <v>35412.552000000003</v>
      </c>
    </row>
    <row r="191" spans="2:9" x14ac:dyDescent="0.3">
      <c r="B191" s="32"/>
      <c r="C191" s="22" t="s">
        <v>189</v>
      </c>
      <c r="D191" s="23" t="s">
        <v>153</v>
      </c>
      <c r="E191" s="29" t="s">
        <v>9</v>
      </c>
      <c r="F191" s="29">
        <v>58.98</v>
      </c>
      <c r="G191" s="24">
        <f t="shared" si="11"/>
        <v>2488.9560000000001</v>
      </c>
      <c r="H191" s="25">
        <f t="shared" si="14"/>
        <v>2314.7290800000001</v>
      </c>
      <c r="I191" s="16">
        <f t="shared" si="15"/>
        <v>2240.0604000000003</v>
      </c>
    </row>
    <row r="192" spans="2:9" x14ac:dyDescent="0.3">
      <c r="B192" s="32"/>
      <c r="C192" s="22"/>
      <c r="D192" s="23" t="s">
        <v>179</v>
      </c>
      <c r="E192" s="29" t="s">
        <v>9</v>
      </c>
      <c r="F192" s="29">
        <v>1179.5999999999999</v>
      </c>
      <c r="G192" s="24">
        <f t="shared" si="11"/>
        <v>49779.12</v>
      </c>
      <c r="H192" s="25">
        <f t="shared" si="14"/>
        <v>46294.581600000005</v>
      </c>
      <c r="I192" s="16">
        <f t="shared" si="15"/>
        <v>44801.208000000006</v>
      </c>
    </row>
    <row r="193" spans="2:9" ht="28.8" x14ac:dyDescent="0.3">
      <c r="B193" s="32"/>
      <c r="C193" s="26" t="s">
        <v>190</v>
      </c>
      <c r="D193" s="23" t="s">
        <v>179</v>
      </c>
      <c r="E193" s="29" t="s">
        <v>9</v>
      </c>
      <c r="F193" s="29">
        <v>963.6</v>
      </c>
      <c r="G193" s="24">
        <f t="shared" si="11"/>
        <v>40663.920000000006</v>
      </c>
      <c r="H193" s="25">
        <f t="shared" si="14"/>
        <v>37817.445600000006</v>
      </c>
      <c r="I193" s="16">
        <f t="shared" si="15"/>
        <v>36597.528000000006</v>
      </c>
    </row>
    <row r="194" spans="2:9" x14ac:dyDescent="0.3">
      <c r="B194" s="32"/>
      <c r="C194" s="26" t="s">
        <v>191</v>
      </c>
      <c r="D194" s="23" t="s">
        <v>179</v>
      </c>
      <c r="E194" s="29" t="s">
        <v>9</v>
      </c>
      <c r="F194" s="29">
        <v>963.6</v>
      </c>
      <c r="G194" s="24">
        <f t="shared" si="11"/>
        <v>40663.920000000006</v>
      </c>
      <c r="H194" s="25">
        <f t="shared" si="14"/>
        <v>37817.445600000006</v>
      </c>
      <c r="I194" s="16">
        <f t="shared" si="15"/>
        <v>36597.528000000006</v>
      </c>
    </row>
    <row r="195" spans="2:9" x14ac:dyDescent="0.3">
      <c r="B195" s="32"/>
      <c r="C195" s="26" t="s">
        <v>192</v>
      </c>
      <c r="D195" s="23" t="s">
        <v>179</v>
      </c>
      <c r="E195" s="29" t="s">
        <v>9</v>
      </c>
      <c r="F195" s="29">
        <v>840</v>
      </c>
      <c r="G195" s="24">
        <f t="shared" si="11"/>
        <v>35448</v>
      </c>
      <c r="H195" s="25">
        <f t="shared" si="14"/>
        <v>32966.639999999999</v>
      </c>
      <c r="I195" s="16">
        <f t="shared" si="15"/>
        <v>31903.200000000001</v>
      </c>
    </row>
    <row r="196" spans="2:9" x14ac:dyDescent="0.3">
      <c r="B196" s="32"/>
      <c r="C196" s="26" t="s">
        <v>193</v>
      </c>
      <c r="D196" s="23" t="s">
        <v>179</v>
      </c>
      <c r="E196" s="29" t="s">
        <v>9</v>
      </c>
      <c r="F196" s="29">
        <v>930</v>
      </c>
      <c r="G196" s="24">
        <f t="shared" si="11"/>
        <v>39246</v>
      </c>
      <c r="H196" s="25">
        <f t="shared" si="14"/>
        <v>36498.78</v>
      </c>
      <c r="I196" s="16">
        <f t="shared" si="15"/>
        <v>35321.4</v>
      </c>
    </row>
    <row r="197" spans="2:9" ht="15" thickBot="1" x14ac:dyDescent="0.35">
      <c r="B197" s="59"/>
      <c r="C197" s="60" t="s">
        <v>194</v>
      </c>
      <c r="D197" s="61" t="s">
        <v>179</v>
      </c>
      <c r="E197" s="36" t="s">
        <v>9</v>
      </c>
      <c r="F197" s="36">
        <v>963.6</v>
      </c>
      <c r="G197" s="37">
        <f t="shared" si="11"/>
        <v>40663.920000000006</v>
      </c>
      <c r="H197" s="38">
        <f t="shared" si="14"/>
        <v>37817.445600000006</v>
      </c>
      <c r="I197" s="18">
        <f t="shared" si="15"/>
        <v>36597.528000000006</v>
      </c>
    </row>
    <row r="198" spans="2:9" ht="15" thickBot="1" x14ac:dyDescent="0.35">
      <c r="B198" s="49"/>
      <c r="C198" s="50"/>
      <c r="D198" s="50"/>
      <c r="E198" s="50"/>
      <c r="F198" s="50"/>
      <c r="G198" s="51"/>
      <c r="H198" s="52"/>
      <c r="I198" s="53"/>
    </row>
    <row r="199" spans="2:9" ht="15" thickBot="1" x14ac:dyDescent="0.35">
      <c r="B199" s="43" t="s">
        <v>195</v>
      </c>
      <c r="C199" s="44" t="s">
        <v>196</v>
      </c>
      <c r="D199" s="45" t="s">
        <v>179</v>
      </c>
      <c r="E199" s="45" t="s">
        <v>9</v>
      </c>
      <c r="F199" s="45">
        <v>224.4</v>
      </c>
      <c r="G199" s="46">
        <f t="shared" si="11"/>
        <v>9469.68</v>
      </c>
      <c r="H199" s="47">
        <f t="shared" si="14"/>
        <v>8806.8024000000005</v>
      </c>
      <c r="I199" s="48">
        <f t="shared" si="15"/>
        <v>8522.7120000000014</v>
      </c>
    </row>
    <row r="200" spans="2:9" x14ac:dyDescent="0.3">
      <c r="B200" s="39"/>
      <c r="C200" s="40"/>
      <c r="D200" s="40"/>
      <c r="E200" s="40"/>
      <c r="F200" s="40"/>
      <c r="G200" s="41"/>
      <c r="H200" s="42"/>
      <c r="I200" s="20"/>
    </row>
    <row r="201" spans="2:9" x14ac:dyDescent="0.3">
      <c r="B201" s="33" t="s">
        <v>197</v>
      </c>
      <c r="C201" s="26" t="s">
        <v>198</v>
      </c>
      <c r="D201" s="23" t="s">
        <v>179</v>
      </c>
      <c r="E201" s="23" t="s">
        <v>9</v>
      </c>
      <c r="F201" s="23">
        <v>69.599999999999994</v>
      </c>
      <c r="G201" s="24">
        <f t="shared" si="11"/>
        <v>2937.12</v>
      </c>
      <c r="H201" s="25">
        <f t="shared" si="14"/>
        <v>2731.5216</v>
      </c>
      <c r="I201" s="16">
        <f t="shared" si="15"/>
        <v>2643.4079999999999</v>
      </c>
    </row>
    <row r="202" spans="2:9" x14ac:dyDescent="0.3">
      <c r="B202" s="33"/>
      <c r="C202" s="26" t="s">
        <v>199</v>
      </c>
      <c r="D202" s="23" t="s">
        <v>179</v>
      </c>
      <c r="E202" s="23" t="s">
        <v>9</v>
      </c>
      <c r="F202" s="23">
        <v>64.8</v>
      </c>
      <c r="G202" s="24">
        <f t="shared" si="11"/>
        <v>2734.56</v>
      </c>
      <c r="H202" s="25">
        <f t="shared" si="14"/>
        <v>2543.1408000000001</v>
      </c>
      <c r="I202" s="16">
        <f t="shared" si="15"/>
        <v>2461.1039999999998</v>
      </c>
    </row>
    <row r="203" spans="2:9" x14ac:dyDescent="0.3">
      <c r="B203" s="33"/>
      <c r="C203" s="26" t="s">
        <v>200</v>
      </c>
      <c r="D203" s="23" t="s">
        <v>179</v>
      </c>
      <c r="E203" s="23" t="s">
        <v>9</v>
      </c>
      <c r="F203" s="23">
        <v>61.2</v>
      </c>
      <c r="G203" s="24">
        <f t="shared" si="11"/>
        <v>2582.6400000000003</v>
      </c>
      <c r="H203" s="25">
        <f t="shared" si="14"/>
        <v>2401.8552000000004</v>
      </c>
      <c r="I203" s="16">
        <f t="shared" si="15"/>
        <v>2324.3760000000002</v>
      </c>
    </row>
    <row r="204" spans="2:9" x14ac:dyDescent="0.3">
      <c r="B204" s="33"/>
      <c r="C204" s="26" t="s">
        <v>201</v>
      </c>
      <c r="D204" s="23" t="s">
        <v>179</v>
      </c>
      <c r="E204" s="23" t="s">
        <v>9</v>
      </c>
      <c r="F204" s="23">
        <v>61.2</v>
      </c>
      <c r="G204" s="24">
        <f t="shared" si="11"/>
        <v>2582.6400000000003</v>
      </c>
      <c r="H204" s="25">
        <f t="shared" si="14"/>
        <v>2401.8552000000004</v>
      </c>
      <c r="I204" s="16">
        <f t="shared" si="15"/>
        <v>2324.3760000000002</v>
      </c>
    </row>
    <row r="205" spans="2:9" x14ac:dyDescent="0.3">
      <c r="B205" s="33"/>
      <c r="C205" s="26" t="s">
        <v>202</v>
      </c>
      <c r="D205" s="23" t="s">
        <v>179</v>
      </c>
      <c r="E205" s="23" t="s">
        <v>9</v>
      </c>
      <c r="F205" s="23">
        <v>60</v>
      </c>
      <c r="G205" s="24">
        <f t="shared" si="11"/>
        <v>2532</v>
      </c>
      <c r="H205" s="25">
        <f t="shared" si="14"/>
        <v>2354.7600000000002</v>
      </c>
      <c r="I205" s="16">
        <f t="shared" si="15"/>
        <v>2278.8000000000002</v>
      </c>
    </row>
    <row r="206" spans="2:9" x14ac:dyDescent="0.3">
      <c r="B206" s="33"/>
      <c r="C206" s="26" t="s">
        <v>203</v>
      </c>
      <c r="D206" s="23" t="s">
        <v>204</v>
      </c>
      <c r="E206" s="23" t="s">
        <v>9</v>
      </c>
      <c r="F206" s="23">
        <v>105</v>
      </c>
      <c r="G206" s="24">
        <f t="shared" si="11"/>
        <v>4431</v>
      </c>
      <c r="H206" s="25">
        <f t="shared" si="14"/>
        <v>4120.83</v>
      </c>
      <c r="I206" s="16">
        <f t="shared" si="15"/>
        <v>3987.9</v>
      </c>
    </row>
    <row r="207" spans="2:9" x14ac:dyDescent="0.3">
      <c r="B207" s="33"/>
      <c r="C207" s="26" t="s">
        <v>205</v>
      </c>
      <c r="D207" s="23" t="s">
        <v>204</v>
      </c>
      <c r="E207" s="23" t="s">
        <v>9</v>
      </c>
      <c r="F207" s="23">
        <v>105</v>
      </c>
      <c r="G207" s="24">
        <f t="shared" si="11"/>
        <v>4431</v>
      </c>
      <c r="H207" s="25">
        <f t="shared" si="14"/>
        <v>4120.83</v>
      </c>
      <c r="I207" s="16">
        <f t="shared" si="15"/>
        <v>3987.9</v>
      </c>
    </row>
    <row r="208" spans="2:9" x14ac:dyDescent="0.3">
      <c r="B208" s="33"/>
      <c r="C208" s="26" t="s">
        <v>206</v>
      </c>
      <c r="D208" s="23" t="s">
        <v>179</v>
      </c>
      <c r="E208" s="23" t="s">
        <v>9</v>
      </c>
      <c r="F208" s="23">
        <v>60</v>
      </c>
      <c r="G208" s="24">
        <f t="shared" ref="G208:G216" si="16">F208*$B$11</f>
        <v>2532</v>
      </c>
      <c r="H208" s="25">
        <f t="shared" si="14"/>
        <v>2354.7600000000002</v>
      </c>
      <c r="I208" s="16">
        <f t="shared" si="15"/>
        <v>2278.8000000000002</v>
      </c>
    </row>
    <row r="209" spans="2:9" x14ac:dyDescent="0.3">
      <c r="B209" s="33"/>
      <c r="C209" s="26" t="s">
        <v>207</v>
      </c>
      <c r="D209" s="23" t="s">
        <v>179</v>
      </c>
      <c r="E209" s="23" t="s">
        <v>9</v>
      </c>
      <c r="F209" s="23">
        <v>66</v>
      </c>
      <c r="G209" s="24">
        <f t="shared" si="16"/>
        <v>2785.2000000000003</v>
      </c>
      <c r="H209" s="25">
        <f t="shared" si="14"/>
        <v>2590.2360000000003</v>
      </c>
      <c r="I209" s="16">
        <f t="shared" si="15"/>
        <v>2506.6800000000003</v>
      </c>
    </row>
    <row r="210" spans="2:9" x14ac:dyDescent="0.3">
      <c r="B210" s="33"/>
      <c r="C210" s="26" t="s">
        <v>208</v>
      </c>
      <c r="D210" s="23" t="s">
        <v>179</v>
      </c>
      <c r="E210" s="23" t="s">
        <v>9</v>
      </c>
      <c r="F210" s="23">
        <v>69.599999999999994</v>
      </c>
      <c r="G210" s="24">
        <f t="shared" si="16"/>
        <v>2937.12</v>
      </c>
      <c r="H210" s="25">
        <f t="shared" si="14"/>
        <v>2731.5216</v>
      </c>
      <c r="I210" s="16">
        <f t="shared" si="15"/>
        <v>2643.4079999999999</v>
      </c>
    </row>
    <row r="211" spans="2:9" x14ac:dyDescent="0.3">
      <c r="B211" s="33"/>
      <c r="C211" s="26" t="s">
        <v>209</v>
      </c>
      <c r="D211" s="23" t="s">
        <v>204</v>
      </c>
      <c r="E211" s="23" t="s">
        <v>9</v>
      </c>
      <c r="F211" s="23">
        <v>111</v>
      </c>
      <c r="G211" s="24">
        <f t="shared" si="16"/>
        <v>4684.2000000000007</v>
      </c>
      <c r="H211" s="25">
        <f t="shared" si="14"/>
        <v>4356.3060000000005</v>
      </c>
      <c r="I211" s="16">
        <f t="shared" si="15"/>
        <v>4215.7800000000007</v>
      </c>
    </row>
    <row r="212" spans="2:9" x14ac:dyDescent="0.3">
      <c r="B212" s="33"/>
      <c r="C212" s="26" t="s">
        <v>210</v>
      </c>
      <c r="D212" s="23" t="s">
        <v>204</v>
      </c>
      <c r="E212" s="23" t="s">
        <v>9</v>
      </c>
      <c r="F212" s="23">
        <v>105</v>
      </c>
      <c r="G212" s="24">
        <f t="shared" si="16"/>
        <v>4431</v>
      </c>
      <c r="H212" s="25">
        <f t="shared" si="14"/>
        <v>4120.83</v>
      </c>
      <c r="I212" s="16">
        <f t="shared" si="15"/>
        <v>3987.9</v>
      </c>
    </row>
    <row r="213" spans="2:9" x14ac:dyDescent="0.3">
      <c r="B213" s="33"/>
      <c r="C213" s="26" t="s">
        <v>211</v>
      </c>
      <c r="D213" s="23" t="s">
        <v>179</v>
      </c>
      <c r="E213" s="23" t="s">
        <v>9</v>
      </c>
      <c r="F213" s="23">
        <v>61.2</v>
      </c>
      <c r="G213" s="24">
        <f t="shared" si="16"/>
        <v>2582.6400000000003</v>
      </c>
      <c r="H213" s="25">
        <f t="shared" si="14"/>
        <v>2401.8552000000004</v>
      </c>
      <c r="I213" s="16">
        <f t="shared" si="15"/>
        <v>2324.3760000000002</v>
      </c>
    </row>
    <row r="214" spans="2:9" x14ac:dyDescent="0.3">
      <c r="B214" s="33"/>
      <c r="C214" s="26" t="s">
        <v>212</v>
      </c>
      <c r="D214" s="23" t="s">
        <v>179</v>
      </c>
      <c r="E214" s="23" t="s">
        <v>9</v>
      </c>
      <c r="F214" s="23">
        <v>61.2</v>
      </c>
      <c r="G214" s="24">
        <f t="shared" si="16"/>
        <v>2582.6400000000003</v>
      </c>
      <c r="H214" s="25">
        <f t="shared" si="14"/>
        <v>2401.8552000000004</v>
      </c>
      <c r="I214" s="16">
        <f t="shared" si="15"/>
        <v>2324.3760000000002</v>
      </c>
    </row>
    <row r="215" spans="2:9" x14ac:dyDescent="0.3">
      <c r="B215" s="33"/>
      <c r="C215" s="26" t="s">
        <v>213</v>
      </c>
      <c r="D215" s="29" t="s">
        <v>204</v>
      </c>
      <c r="E215" s="29" t="s">
        <v>9</v>
      </c>
      <c r="F215" s="29">
        <v>105</v>
      </c>
      <c r="G215" s="24">
        <f t="shared" si="16"/>
        <v>4431</v>
      </c>
      <c r="H215" s="25">
        <f t="shared" si="14"/>
        <v>4120.83</v>
      </c>
      <c r="I215" s="16">
        <f t="shared" si="15"/>
        <v>3987.9</v>
      </c>
    </row>
    <row r="216" spans="2:9" ht="15" thickBot="1" x14ac:dyDescent="0.35">
      <c r="B216" s="34"/>
      <c r="C216" s="35" t="s">
        <v>214</v>
      </c>
      <c r="D216" s="36" t="s">
        <v>204</v>
      </c>
      <c r="E216" s="36" t="s">
        <v>9</v>
      </c>
      <c r="F216" s="36">
        <v>105</v>
      </c>
      <c r="G216" s="37">
        <f t="shared" si="16"/>
        <v>4431</v>
      </c>
      <c r="H216" s="38">
        <f t="shared" si="14"/>
        <v>4120.83</v>
      </c>
      <c r="I216" s="18">
        <f t="shared" si="15"/>
        <v>3987.9</v>
      </c>
    </row>
    <row r="217" spans="2:9" ht="15" thickBot="1" x14ac:dyDescent="0.35">
      <c r="B217" s="21"/>
      <c r="C217" s="21"/>
      <c r="D217" s="17"/>
      <c r="E217" s="21"/>
      <c r="F217" s="21"/>
      <c r="G217" s="19"/>
      <c r="H217" s="17"/>
      <c r="I217" s="17"/>
    </row>
    <row r="218" spans="2:9" ht="15" thickBot="1" x14ac:dyDescent="0.35">
      <c r="B218" s="2"/>
      <c r="C218" s="2"/>
      <c r="D218" s="3"/>
      <c r="E218" s="2"/>
      <c r="F218" s="2"/>
      <c r="G218" s="1"/>
      <c r="H218" s="3"/>
      <c r="I218" s="3"/>
    </row>
  </sheetData>
  <mergeCells count="45">
    <mergeCell ref="B169:B179"/>
    <mergeCell ref="B181:B197"/>
    <mergeCell ref="C191:C192"/>
    <mergeCell ref="B201:B216"/>
    <mergeCell ref="B144:B147"/>
    <mergeCell ref="B148:G148"/>
    <mergeCell ref="B149:B154"/>
    <mergeCell ref="B156:B157"/>
    <mergeCell ref="B159:B160"/>
    <mergeCell ref="B162:B167"/>
    <mergeCell ref="C143:G143"/>
    <mergeCell ref="B87:B90"/>
    <mergeCell ref="B91:G91"/>
    <mergeCell ref="B92:B93"/>
    <mergeCell ref="B94:G94"/>
    <mergeCell ref="B95:B100"/>
    <mergeCell ref="B101:G101"/>
    <mergeCell ref="B102:B114"/>
    <mergeCell ref="B115:G115"/>
    <mergeCell ref="B116:B126"/>
    <mergeCell ref="B129:G129"/>
    <mergeCell ref="B130:B142"/>
    <mergeCell ref="B86:G86"/>
    <mergeCell ref="B60:G60"/>
    <mergeCell ref="C62:G62"/>
    <mergeCell ref="B63:B64"/>
    <mergeCell ref="B65:G65"/>
    <mergeCell ref="B66:B71"/>
    <mergeCell ref="C68:C69"/>
    <mergeCell ref="B72:G72"/>
    <mergeCell ref="B73:B83"/>
    <mergeCell ref="C77:C78"/>
    <mergeCell ref="C81:C82"/>
    <mergeCell ref="B84:G84"/>
    <mergeCell ref="B46:B59"/>
    <mergeCell ref="B13:B19"/>
    <mergeCell ref="C13:C14"/>
    <mergeCell ref="B20:G20"/>
    <mergeCell ref="B21:B27"/>
    <mergeCell ref="B28:G28"/>
    <mergeCell ref="B29:B35"/>
    <mergeCell ref="B36:G36"/>
    <mergeCell ref="B37:B42"/>
    <mergeCell ref="B43:G43"/>
    <mergeCell ref="B45:G45"/>
  </mergeCells>
  <hyperlinks>
    <hyperlink ref="C7" r:id="rId1" display="vicol@meta.ua" xr:uid="{F89B1DB0-557A-47D4-87BD-0EC089F22E6B}"/>
    <hyperlink ref="C8" r:id="rId2" display="www.vicol.in.ua" xr:uid="{4026E152-60A4-4D96-9D74-2F76F4CFE112}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</dc:creator>
  <cp:lastModifiedBy>Natali</cp:lastModifiedBy>
  <dcterms:created xsi:type="dcterms:W3CDTF">2026-01-03T17:17:07Z</dcterms:created>
  <dcterms:modified xsi:type="dcterms:W3CDTF">2026-01-03T18:22:46Z</dcterms:modified>
</cp:coreProperties>
</file>