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13_ncr:1_{E9A86766-C094-45B5-BB79-FAD93A5D4D4C}" xr6:coauthVersionLast="45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32" i="1" l="1"/>
  <c r="H236" i="1" s="1"/>
  <c r="H240" i="1" s="1"/>
  <c r="H244" i="1" s="1"/>
  <c r="H248" i="1" s="1"/>
  <c r="H252" i="1" s="1"/>
  <c r="H256" i="1" s="1"/>
  <c r="H260" i="1" s="1"/>
  <c r="H264" i="1" s="1"/>
  <c r="H268" i="1" s="1"/>
  <c r="H272" i="1" s="1"/>
  <c r="H276" i="1" s="1"/>
  <c r="H179" i="1"/>
  <c r="H183" i="1" s="1"/>
  <c r="H187" i="1" s="1"/>
  <c r="H191" i="1" s="1"/>
  <c r="H195" i="1" s="1"/>
  <c r="H199" i="1" s="1"/>
  <c r="H203" i="1" s="1"/>
  <c r="H207" i="1" s="1"/>
  <c r="H211" i="1" s="1"/>
  <c r="H215" i="1" s="1"/>
  <c r="H219" i="1" s="1"/>
  <c r="H223" i="1" s="1"/>
  <c r="H126" i="1"/>
  <c r="H130" i="1" s="1"/>
  <c r="H134" i="1" s="1"/>
  <c r="H138" i="1" s="1"/>
  <c r="H142" i="1" s="1"/>
  <c r="H146" i="1" s="1"/>
  <c r="H150" i="1" s="1"/>
  <c r="H154" i="1" s="1"/>
  <c r="H158" i="1" s="1"/>
  <c r="H162" i="1" s="1"/>
  <c r="H166" i="1" s="1"/>
  <c r="H170" i="1" s="1"/>
  <c r="H73" i="1" l="1"/>
  <c r="H77" i="1" s="1"/>
  <c r="H81" i="1" s="1"/>
  <c r="H85" i="1" s="1"/>
  <c r="H89" i="1" s="1"/>
  <c r="H93" i="1" s="1"/>
  <c r="H97" i="1" s="1"/>
  <c r="H101" i="1" s="1"/>
  <c r="H105" i="1" s="1"/>
  <c r="H109" i="1" s="1"/>
  <c r="H113" i="1" s="1"/>
  <c r="H117" i="1" s="1"/>
  <c r="H20" i="1"/>
  <c r="H24" i="1" s="1"/>
  <c r="H28" i="1" s="1"/>
  <c r="H32" i="1" s="1"/>
  <c r="H36" i="1" s="1"/>
  <c r="H40" i="1" s="1"/>
  <c r="H44" i="1" s="1"/>
  <c r="H48" i="1" s="1"/>
  <c r="H52" i="1" s="1"/>
  <c r="H56" i="1" s="1"/>
  <c r="H60" i="1" s="1"/>
  <c r="H64" i="1" s="1"/>
</calcChain>
</file>

<file path=xl/sharedStrings.xml><?xml version="1.0" encoding="utf-8"?>
<sst xmlns="http://schemas.openxmlformats.org/spreadsheetml/2006/main" count="352" uniqueCount="352">
  <si>
    <t>№</t>
  </si>
  <si>
    <t>Ескіз виробу</t>
  </si>
  <si>
    <t>НАЗВА</t>
  </si>
  <si>
    <t>Fr /G</t>
  </si>
  <si>
    <t>Оптова ціна, грн</t>
  </si>
  <si>
    <t>курс</t>
  </si>
  <si>
    <t>Код товару</t>
  </si>
  <si>
    <t>Діаметр, мм</t>
  </si>
  <si>
    <t>К-сть в упаковці</t>
  </si>
  <si>
    <t>Система доставки біліарного стента</t>
  </si>
  <si>
    <t xml:space="preserve">Стенти біліарні дугові </t>
  </si>
  <si>
    <t>Стент біліарний дуговий                    (довжина між пелюстками 30мм )</t>
  </si>
  <si>
    <t>Стент біліарний  дуговий                       (довжина між пелюстками 40мм)</t>
  </si>
  <si>
    <t>Стент біліарний дуговий                       (довжина між пелюстками  50мм)</t>
  </si>
  <si>
    <t>Стент біліарний дуговий                      (довжина між пелюстками 60мм)</t>
  </si>
  <si>
    <t>Стент біліарний   дуговий                    (довжина між пелюстками 70мм)</t>
  </si>
  <si>
    <t>Стент біліарний  дуговий                     (довжина між пелюстками  80мм)</t>
  </si>
  <si>
    <t>Стент біліарний дуговий                      (довжина між пелюстками 100мм)</t>
  </si>
  <si>
    <t>Стент біліарний  дуговий                    (довжина між пелюстками  90мм)</t>
  </si>
  <si>
    <t>Стент біліарний дуговий                      (довжина між пелюстками 110мм)</t>
  </si>
  <si>
    <t>Стент біліарний   дуговий                    (довжина між пелюстками  120мм)</t>
  </si>
  <si>
    <t>Стент біліарний  дуговий                     (довжина між пелюстками 130мм)</t>
  </si>
  <si>
    <t>Стент біліарний  дуговий                     (довжина між пелюстками  140мм)</t>
  </si>
  <si>
    <t>Стент біліарний дуговий                      (довжина між пелюстками 150мм)</t>
  </si>
  <si>
    <t>Система доставки біліарних стентів</t>
  </si>
  <si>
    <t>Стенти біліарні</t>
  </si>
  <si>
    <t>6.2.</t>
  </si>
  <si>
    <t>6.2.1.</t>
  </si>
  <si>
    <t>6.2.2.</t>
  </si>
  <si>
    <t>0621.01000000</t>
  </si>
  <si>
    <t>0622.01045907</t>
  </si>
  <si>
    <t>0622.01045908</t>
  </si>
  <si>
    <t>0622.01045910</t>
  </si>
  <si>
    <t>0622.01045911</t>
  </si>
  <si>
    <t>0622.02040207</t>
  </si>
  <si>
    <t>0622.02040208</t>
  </si>
  <si>
    <t>0622.02040210</t>
  </si>
  <si>
    <t>0622.02040211</t>
  </si>
  <si>
    <t>0622.03045707</t>
  </si>
  <si>
    <t>0622.03045708</t>
  </si>
  <si>
    <t>0622.03045710</t>
  </si>
  <si>
    <t>0622.03045711</t>
  </si>
  <si>
    <t>0622.04040507</t>
  </si>
  <si>
    <t>0622.04040508</t>
  </si>
  <si>
    <t>0622.04040510</t>
  </si>
  <si>
    <t>0622.04040511</t>
  </si>
  <si>
    <t>0622.05040607</t>
  </si>
  <si>
    <t>0622.05040610</t>
  </si>
  <si>
    <t>0622.05040611</t>
  </si>
  <si>
    <t>0622.06045807</t>
  </si>
  <si>
    <t>0622.06045808</t>
  </si>
  <si>
    <t>0622.06045810</t>
  </si>
  <si>
    <t>0622.06045811</t>
  </si>
  <si>
    <t>0622.07046007</t>
  </si>
  <si>
    <t>0622.07046008</t>
  </si>
  <si>
    <t>0622.07046010</t>
  </si>
  <si>
    <t>0622.07046011</t>
  </si>
  <si>
    <t>0622.08040907</t>
  </si>
  <si>
    <t>0622.08040908</t>
  </si>
  <si>
    <t>0622.08040910</t>
  </si>
  <si>
    <t>0622.08040911</t>
  </si>
  <si>
    <t>0622.09041007</t>
  </si>
  <si>
    <t>0622.09041008</t>
  </si>
  <si>
    <t>0622.09041010</t>
  </si>
  <si>
    <t>0622.09041011</t>
  </si>
  <si>
    <t>0622.10041107</t>
  </si>
  <si>
    <t>0622.10041108</t>
  </si>
  <si>
    <t>0622.10041110</t>
  </si>
  <si>
    <t>0622.10041111</t>
  </si>
  <si>
    <t>0622.11041207</t>
  </si>
  <si>
    <t>0622.11041208</t>
  </si>
  <si>
    <t>0622.11041210</t>
  </si>
  <si>
    <t>0622.11041211</t>
  </si>
  <si>
    <t>0622.12041307</t>
  </si>
  <si>
    <t>0622.12041308</t>
  </si>
  <si>
    <t>0622.12041310</t>
  </si>
  <si>
    <t>0622.12041311</t>
  </si>
  <si>
    <t>0622.13041407</t>
  </si>
  <si>
    <t>0622.13041408</t>
  </si>
  <si>
    <t>0622.13041410</t>
  </si>
  <si>
    <t>0622.13041411</t>
  </si>
  <si>
    <t>Стенти біліарні прямі</t>
  </si>
  <si>
    <t>6.2.3.</t>
  </si>
  <si>
    <t>Стенти біліарні кутові</t>
  </si>
  <si>
    <t>6.2.4.</t>
  </si>
  <si>
    <t>Стенти біліарні спіральні (свиний хвіст)</t>
  </si>
  <si>
    <t>6.2.5.</t>
  </si>
  <si>
    <t>Стенти біліарні подвійна спіраль (подвійний свиний хвіст)</t>
  </si>
  <si>
    <t>6.2.6.</t>
  </si>
  <si>
    <t>Стент біліарний прямий                    (довжина між пелюстками 30мм )</t>
  </si>
  <si>
    <t>Стент біліарний  прямий                       (довжина між пелюстками 40мм)</t>
  </si>
  <si>
    <t>Стент біліарний прямий                       (довжина між пелюстками  50мм)</t>
  </si>
  <si>
    <t>Стент біліарний прямий                      (довжина між пелюстками 60мм)</t>
  </si>
  <si>
    <t>Стент біліарний   прямий                    (довжина між пелюстками 70мм)</t>
  </si>
  <si>
    <t>Стент біліарний  прямий                     (довжина між пелюстками  80мм)</t>
  </si>
  <si>
    <t>Стент біліарний прямий                    (довжина між пелюстками  90мм)</t>
  </si>
  <si>
    <t>Стент біліарний прямий                      (довжина між пелюстками 100мм)</t>
  </si>
  <si>
    <t>Стент біліарний прямий                      (довжина між пелюстками 110мм)</t>
  </si>
  <si>
    <t>Стент біліарний   прямий                    (довжина між пелюстками  120мм)</t>
  </si>
  <si>
    <t>Стент біліарний  прямий                     (довжина між пелюстками 130мм)</t>
  </si>
  <si>
    <t>Стент біліарний  прямий                     (довжина між пелюстками  140мм)</t>
  </si>
  <si>
    <t>Стент біліарний прямий                      (довжина між пелюстками 150мм)</t>
  </si>
  <si>
    <t>0623.01045907</t>
  </si>
  <si>
    <t>0623.01045908</t>
  </si>
  <si>
    <t>0623.01045910</t>
  </si>
  <si>
    <t>0623.01045911</t>
  </si>
  <si>
    <t>0623.02040207</t>
  </si>
  <si>
    <t>0623.02040208</t>
  </si>
  <si>
    <t>0623.02040210</t>
  </si>
  <si>
    <t>Стент біліарний кутовий                    (довжина між пелюстками 30мм )</t>
  </si>
  <si>
    <t>Стент біліарний  кутовий                       (довжина між пелюстками 40мм)</t>
  </si>
  <si>
    <t>Стент біліарний кутовий                       (довжина між пелюстками  50мм)</t>
  </si>
  <si>
    <t>Стент біліарний кутовий                      (довжина між пелюстками 60мм)</t>
  </si>
  <si>
    <t>Стент біліарний   кутовий                    (довжина між пелюстками 70мм)</t>
  </si>
  <si>
    <t>Стент біліарний  кутовий                     (довжина між пелюстками  80мм)</t>
  </si>
  <si>
    <t>Стент біліарний  кутовий                    (довжина між пелюстками  90мм)</t>
  </si>
  <si>
    <t>Стент біліарний кутовий                      (довжина між пелюстками 100мм)</t>
  </si>
  <si>
    <t>Стент біліарний кутовий                      (довжина між пелюстками 110мм)</t>
  </si>
  <si>
    <t>Стент біліарний   кутовий                    (довжина між пелюстками  120мм)</t>
  </si>
  <si>
    <t>Стент біліарний  кутовий                     (довжина між пелюстками 130мм)</t>
  </si>
  <si>
    <t>Стент біліарний  кутовий                     (довжина між пелюстками  140мм)</t>
  </si>
  <si>
    <t>Стент біліарний кутовий                      (довжина між пелюстками 150мм)</t>
  </si>
  <si>
    <t>0623.02040211</t>
  </si>
  <si>
    <t>0623.03045707</t>
  </si>
  <si>
    <t>0623.03045708</t>
  </si>
  <si>
    <t>0623.03045710</t>
  </si>
  <si>
    <t>0623.03045711</t>
  </si>
  <si>
    <t>0623.04040507</t>
  </si>
  <si>
    <t>0623.04040508</t>
  </si>
  <si>
    <t>0623.04040510</t>
  </si>
  <si>
    <t>0623.04040511</t>
  </si>
  <si>
    <t>0623.05040607</t>
  </si>
  <si>
    <t>0623.05040610</t>
  </si>
  <si>
    <t>0623.05040611</t>
  </si>
  <si>
    <t>0623.06045807</t>
  </si>
  <si>
    <t>0623.06045808</t>
  </si>
  <si>
    <t>0623.06045810</t>
  </si>
  <si>
    <t>0623.06045811</t>
  </si>
  <si>
    <t>0623.07046007</t>
  </si>
  <si>
    <t>0623.07046008</t>
  </si>
  <si>
    <t>0623.07046010</t>
  </si>
  <si>
    <t>0623.07046011</t>
  </si>
  <si>
    <t>0623.08040907</t>
  </si>
  <si>
    <t>0623.08040908</t>
  </si>
  <si>
    <t>0623.08040910</t>
  </si>
  <si>
    <t>0623.08040911</t>
  </si>
  <si>
    <t>0623.09041007</t>
  </si>
  <si>
    <t>0623.09041008</t>
  </si>
  <si>
    <t>0623.09041010</t>
  </si>
  <si>
    <t>0623.09041011</t>
  </si>
  <si>
    <t>0623.10041107</t>
  </si>
  <si>
    <t>0623.10041108</t>
  </si>
  <si>
    <t>0623.10041110</t>
  </si>
  <si>
    <t>0623.10041111</t>
  </si>
  <si>
    <t>0623.11041207</t>
  </si>
  <si>
    <t>0623.11041208</t>
  </si>
  <si>
    <t>0623.11041210</t>
  </si>
  <si>
    <t>0623.11041211</t>
  </si>
  <si>
    <t>0623.12041307</t>
  </si>
  <si>
    <t>0623.12041308</t>
  </si>
  <si>
    <t>0623.12041310</t>
  </si>
  <si>
    <t>0623.12041311</t>
  </si>
  <si>
    <t>0623.13041407</t>
  </si>
  <si>
    <t>0623.13041408</t>
  </si>
  <si>
    <t>0623.13041410</t>
  </si>
  <si>
    <t>0623.13041411</t>
  </si>
  <si>
    <t>0624.01045907</t>
  </si>
  <si>
    <t>0624.01045908</t>
  </si>
  <si>
    <t>0624.01045910</t>
  </si>
  <si>
    <t>0624.01045911</t>
  </si>
  <si>
    <t>0624.02040207</t>
  </si>
  <si>
    <t>0624.02040208</t>
  </si>
  <si>
    <t>0624.02040210</t>
  </si>
  <si>
    <t>0624.02040211</t>
  </si>
  <si>
    <t>0624.03045707</t>
  </si>
  <si>
    <t>0624.03045708</t>
  </si>
  <si>
    <t>0624.03045710</t>
  </si>
  <si>
    <t>0624.03045711</t>
  </si>
  <si>
    <t>0624.04040507</t>
  </si>
  <si>
    <t>0624.04040508</t>
  </si>
  <si>
    <t>0624.04040510</t>
  </si>
  <si>
    <t>0624.04040511</t>
  </si>
  <si>
    <t>0624.05040607</t>
  </si>
  <si>
    <t>0624.05040608</t>
  </si>
  <si>
    <t>0624.05040610</t>
  </si>
  <si>
    <t>0624.05040611</t>
  </si>
  <si>
    <t>0624.06045807</t>
  </si>
  <si>
    <t>0624.06045808</t>
  </si>
  <si>
    <t>0624.06045810</t>
  </si>
  <si>
    <t>0624.06045811</t>
  </si>
  <si>
    <t>0624.07046007</t>
  </si>
  <si>
    <t>0624.07046008</t>
  </si>
  <si>
    <t>0624.07046010</t>
  </si>
  <si>
    <t>0624.07046011</t>
  </si>
  <si>
    <t>0624.08040907</t>
  </si>
  <si>
    <t>0624.08040908</t>
  </si>
  <si>
    <t>0624.08040910</t>
  </si>
  <si>
    <t>0624.08040911</t>
  </si>
  <si>
    <t>0624.09041007</t>
  </si>
  <si>
    <t>0624.09041008</t>
  </si>
  <si>
    <t>0624.09041010</t>
  </si>
  <si>
    <t>0624.09041011</t>
  </si>
  <si>
    <t>0624.10041107</t>
  </si>
  <si>
    <t>0624.10041108</t>
  </si>
  <si>
    <t>0624.10041110</t>
  </si>
  <si>
    <t>0624.10041111</t>
  </si>
  <si>
    <t>0624.11041207</t>
  </si>
  <si>
    <t>0624.11041208</t>
  </si>
  <si>
    <t>0624.11041210</t>
  </si>
  <si>
    <t>0624.11041211</t>
  </si>
  <si>
    <t>0624.12041307</t>
  </si>
  <si>
    <t>0624.12041308</t>
  </si>
  <si>
    <t>0624.12041310</t>
  </si>
  <si>
    <t>0624.12041311</t>
  </si>
  <si>
    <t>0624.13041407</t>
  </si>
  <si>
    <t>0624.13041408</t>
  </si>
  <si>
    <t>0624.13041410</t>
  </si>
  <si>
    <t>0624.13041411</t>
  </si>
  <si>
    <t>Стент біліарний   дуговий                    (довжина між спіралю та відкритим кінцем  70мм)</t>
  </si>
  <si>
    <t>Стент біліарний дуговий                      (довжина між спіралю та відкритим кінцем  110мм)</t>
  </si>
  <si>
    <t>Стент біліарний спіральний                    (довжина між спіралю та відкритим кінцем 30мм )</t>
  </si>
  <si>
    <t>Стент біліарний  спіральний                       (довжина між спіралю та відкритим кінцем  40мм)</t>
  </si>
  <si>
    <t>Стент біліарний спіральний                       (довжина між спіралю та відкритим кінцем  50мм)</t>
  </si>
  <si>
    <t>Стент біліарний спіральний                      (довжина між спіралю та відкритим кінцем  60мм)</t>
  </si>
  <si>
    <t>Стент біліарний  спіральний                     (довжина між спіралю та відкритим кінцем   80мм)</t>
  </si>
  <si>
    <t>Стент біліарний  спіральний                    (довжина між спіралю та відкритим кінцем   90мм)</t>
  </si>
  <si>
    <t>Стент біліарний спіральний                      (довжина між спіралю та відкритим кінцем  100мм)</t>
  </si>
  <si>
    <t>Стент біліарний   спіральний                    (довжина між спіралю та відкритим кінцем   120мм)</t>
  </si>
  <si>
    <t>Стент біліарний  спіральний                     (довжина між спіралю та відкритим кінцем  130мм)</t>
  </si>
  <si>
    <t>Стент біліарний  спіральний                     (довжина між спіралю та відкритим кінцем   140мм)</t>
  </si>
  <si>
    <t>Стент біліарний спіральний                      (довжина між спіралю та відкритим кінцем 150мм)</t>
  </si>
  <si>
    <t>Стент біліарний подвійна спіраль                    (довжина між спіралями  30мм )</t>
  </si>
  <si>
    <t>Стент біліарний  подвійна спіраль                       (довжина між спіралями 40мм)</t>
  </si>
  <si>
    <t>Стент біліарний  подвійна спіраль                     (довжина між спіралями  50мм)</t>
  </si>
  <si>
    <t>Стент біліарний подвійна спіраль                      (довжина між спіралями 60мм)</t>
  </si>
  <si>
    <t>Стент біліарний   подвійна спіраль                    (довжина між спіралями 70мм)</t>
  </si>
  <si>
    <t>Стент біліарний  подвійна спіраль                     (довжина між спіралями  80мм)</t>
  </si>
  <si>
    <t>Стент біліарний  подвійна спіраль                    (довжина між спіралями  90мм)</t>
  </si>
  <si>
    <t>Стент біліарний подвійна спіраль                     (довжина між спіралями 100мм)</t>
  </si>
  <si>
    <t>Стент біліарний подвійна спіраль                     (довжина між спіралями 110мм)</t>
  </si>
  <si>
    <t>Стент біліарний   подвійна спіраль                   (довжина між спіралями  120мм)</t>
  </si>
  <si>
    <t>Стент біліарний подвійна спіраль                    (довжина між спіралями 130мм)</t>
  </si>
  <si>
    <t>Стент біліарний подвійна спіраль                    (довжина між спіралями  140мм)</t>
  </si>
  <si>
    <t>Стент біліарний подвійна спіраль                      (довжина між спіралями 150мм)</t>
  </si>
  <si>
    <t>0622.05040608</t>
  </si>
  <si>
    <t>0623.05040608</t>
  </si>
  <si>
    <t>0625.01045907</t>
  </si>
  <si>
    <t>0625.01045908</t>
  </si>
  <si>
    <t>0625.01045910</t>
  </si>
  <si>
    <t>0625.01045911</t>
  </si>
  <si>
    <t>0625.02040207</t>
  </si>
  <si>
    <t>0625.02040208</t>
  </si>
  <si>
    <t>0625.02040210</t>
  </si>
  <si>
    <t>0625.02040211</t>
  </si>
  <si>
    <t>0625.03045707</t>
  </si>
  <si>
    <t>0625.03045708</t>
  </si>
  <si>
    <t>0625.03045710</t>
  </si>
  <si>
    <t>0625.03045711</t>
  </si>
  <si>
    <t>0625.04040507</t>
  </si>
  <si>
    <t>0625.04040508</t>
  </si>
  <si>
    <t>0625.04040510</t>
  </si>
  <si>
    <t>0625.04040511</t>
  </si>
  <si>
    <t>0625.05040607</t>
  </si>
  <si>
    <t>0625.05040608</t>
  </si>
  <si>
    <t>0625.05040610</t>
  </si>
  <si>
    <t>0625.05040611</t>
  </si>
  <si>
    <t>0625.06045807</t>
  </si>
  <si>
    <t>0625.06045808</t>
  </si>
  <si>
    <t>0625.06045810</t>
  </si>
  <si>
    <t>0625.06045811</t>
  </si>
  <si>
    <t>0625.07046007</t>
  </si>
  <si>
    <t>0625.07046008</t>
  </si>
  <si>
    <t>0625.07046010</t>
  </si>
  <si>
    <t>0625.07046011</t>
  </si>
  <si>
    <t>0625.08040907</t>
  </si>
  <si>
    <t>0625.08040908</t>
  </si>
  <si>
    <t>0625.08040910</t>
  </si>
  <si>
    <t>0625.08040911</t>
  </si>
  <si>
    <t>0625.09041007</t>
  </si>
  <si>
    <t>0625.09041008</t>
  </si>
  <si>
    <t>0625.09041010</t>
  </si>
  <si>
    <t>0625.09041011</t>
  </si>
  <si>
    <t>0625.10041107</t>
  </si>
  <si>
    <t>0625.10041108</t>
  </si>
  <si>
    <t>0625.10041110</t>
  </si>
  <si>
    <t>0625.10041111</t>
  </si>
  <si>
    <t>0625.11041207</t>
  </si>
  <si>
    <t>0625.11041208</t>
  </si>
  <si>
    <t>0625.11041210</t>
  </si>
  <si>
    <t>0625.11041211</t>
  </si>
  <si>
    <t>0625.12041307</t>
  </si>
  <si>
    <t>0625.12041308</t>
  </si>
  <si>
    <t>0625.12041310</t>
  </si>
  <si>
    <t>0625.12041311</t>
  </si>
  <si>
    <t>0625.13041407</t>
  </si>
  <si>
    <t>0625.13041408</t>
  </si>
  <si>
    <t>0625.13041410</t>
  </si>
  <si>
    <t>0625.13041411</t>
  </si>
  <si>
    <t>0626.01045907</t>
  </si>
  <si>
    <t>0626.01045908</t>
  </si>
  <si>
    <t>0626.01045910</t>
  </si>
  <si>
    <t>0626.01045911</t>
  </si>
  <si>
    <t>0626.02040207</t>
  </si>
  <si>
    <t>0626.02040208</t>
  </si>
  <si>
    <t>0626.02040210</t>
  </si>
  <si>
    <t>0626.02040211</t>
  </si>
  <si>
    <t>0626.03045707</t>
  </si>
  <si>
    <t>0626.03045708</t>
  </si>
  <si>
    <t>0626.03045710</t>
  </si>
  <si>
    <t>0626.03045711</t>
  </si>
  <si>
    <t>0626.04040507</t>
  </si>
  <si>
    <t>0626.05040608</t>
  </si>
  <si>
    <t>0626.04040508</t>
  </si>
  <si>
    <t>0626.04040510</t>
  </si>
  <si>
    <t>0626.04040511</t>
  </si>
  <si>
    <t>0626.05040607</t>
  </si>
  <si>
    <t>0626.05040610</t>
  </si>
  <si>
    <t>0626.05040611</t>
  </si>
  <si>
    <t>0626.06045807</t>
  </si>
  <si>
    <t>0626.06045808</t>
  </si>
  <si>
    <t>0626.06045810</t>
  </si>
  <si>
    <t>0626.06045811</t>
  </si>
  <si>
    <t>0626.07046007</t>
  </si>
  <si>
    <t>0626.07046008</t>
  </si>
  <si>
    <t>0626.07046010</t>
  </si>
  <si>
    <t>0626.07046011</t>
  </si>
  <si>
    <t>0626.08040907</t>
  </si>
  <si>
    <t>0626.08040908</t>
  </si>
  <si>
    <t>0626.08040910</t>
  </si>
  <si>
    <t>0626.08040911</t>
  </si>
  <si>
    <t>0626.09041007</t>
  </si>
  <si>
    <t>0626.09041008</t>
  </si>
  <si>
    <t>0626.09041010</t>
  </si>
  <si>
    <t>0626.09041011</t>
  </si>
  <si>
    <t>0626.10041107</t>
  </si>
  <si>
    <t>0626.10041108</t>
  </si>
  <si>
    <t>0626.10041110</t>
  </si>
  <si>
    <t>0626.10041111</t>
  </si>
  <si>
    <t>0626.11041207</t>
  </si>
  <si>
    <t>0626.11041208</t>
  </si>
  <si>
    <t>0626.11041210</t>
  </si>
  <si>
    <t>0626.11041211</t>
  </si>
  <si>
    <t>0626.12041307</t>
  </si>
  <si>
    <t>0626.12041308</t>
  </si>
  <si>
    <t>0626.12041310</t>
  </si>
  <si>
    <t>0626.12041311</t>
  </si>
  <si>
    <t>0626.13041407</t>
  </si>
  <si>
    <t>0626.13041408</t>
  </si>
  <si>
    <t>0626.13041410</t>
  </si>
  <si>
    <t>0626.13041411</t>
  </si>
  <si>
    <t>ВИРОБИ ТОВ НВО "КАММЕД"  01.09.2025</t>
  </si>
  <si>
    <t xml:space="preserve">  ФОП Дасюда Л.В.           м.Кам'янець-Подільский   Хмельницька обл.  32307
  Тел. / viber / telegram/+380676794409
   Тел. +380668313231
      www.deltamedt.com
dlddelta@gmail.com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</si>
</sst>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6"/>
      <color indexed="8"/>
      <name val="Arial"/>
      <family val="2"/>
      <charset val="204"/>
    </font>
    <font>
      <b/>
      <sz val="8"/>
      <name val="Times New Roman"/>
      <family val="1"/>
      <charset val="204"/>
    </font>
    <font>
      <b/>
      <sz val="8"/>
      <name val="Bernard MT Condensed"/>
      <family val="1"/>
    </font>
    <font>
      <b/>
      <sz val="8"/>
      <name val="Arial"/>
      <family val="2"/>
      <charset val="204"/>
    </font>
    <font>
      <b/>
      <sz val="6"/>
      <name val="Arial"/>
      <family val="2"/>
      <charset val="204"/>
    </font>
    <font>
      <b/>
      <sz val="7"/>
      <name val="Arial"/>
      <family val="2"/>
      <charset val="204"/>
    </font>
    <font>
      <b/>
      <sz val="8"/>
      <color indexed="8"/>
      <name val="Calibri"/>
      <family val="2"/>
      <charset val="204"/>
    </font>
    <font>
      <sz val="9"/>
      <color indexed="9"/>
      <name val="Calibri"/>
      <family val="2"/>
      <charset val="204"/>
    </font>
    <font>
      <b/>
      <sz val="6"/>
      <color rgb="FF000000"/>
      <name val="Arial"/>
      <family val="2"/>
      <charset val="204"/>
    </font>
    <font>
      <b/>
      <sz val="11"/>
      <color indexed="8"/>
      <name val="Arial Black"/>
      <family val="2"/>
      <charset val="204"/>
    </font>
    <font>
      <b/>
      <sz val="14"/>
      <name val="Arial"/>
      <family val="2"/>
      <charset val="204"/>
    </font>
    <font>
      <b/>
      <sz val="8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8"/>
      <color rgb="FF3F3F3F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9" fillId="7" borderId="19" applyNumberFormat="0" applyAlignment="0" applyProtection="0"/>
  </cellStyleXfs>
  <cellXfs count="66">
    <xf numFmtId="0" fontId="0" fillId="0" borderId="0" xfId="0"/>
    <xf numFmtId="164" fontId="6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3" fillId="0" borderId="0" xfId="0" applyFont="1" applyAlignment="1">
      <alignment horizontal="center"/>
    </xf>
    <xf numFmtId="2" fontId="13" fillId="0" borderId="0" xfId="0" applyNumberFormat="1" applyFont="1" applyAlignment="1">
      <alignment horizontal="center" vertical="center"/>
    </xf>
    <xf numFmtId="16" fontId="12" fillId="2" borderId="1" xfId="0" applyNumberFormat="1" applyFont="1" applyFill="1" applyBorder="1" applyAlignment="1" applyProtection="1">
      <alignment horizontal="center"/>
      <protection locked="0"/>
    </xf>
    <xf numFmtId="1" fontId="6" fillId="0" borderId="3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1" fontId="6" fillId="0" borderId="2" xfId="0" applyNumberFormat="1" applyFont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1" fontId="10" fillId="3" borderId="2" xfId="0" applyNumberFormat="1" applyFont="1" applyFill="1" applyBorder="1" applyAlignment="1">
      <alignment horizontal="center" vertical="center"/>
    </xf>
    <xf numFmtId="1" fontId="10" fillId="3" borderId="3" xfId="0" applyNumberFormat="1" applyFont="1" applyFill="1" applyBorder="1" applyAlignment="1">
      <alignment horizontal="center" vertical="center"/>
    </xf>
    <xf numFmtId="2" fontId="6" fillId="3" borderId="10" xfId="0" applyNumberFormat="1" applyFont="1" applyFill="1" applyBorder="1" applyAlignment="1">
      <alignment horizontal="center" vertical="center"/>
    </xf>
    <xf numFmtId="2" fontId="6" fillId="3" borderId="0" xfId="0" applyNumberFormat="1" applyFont="1" applyFill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165" fontId="10" fillId="3" borderId="4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14" fillId="5" borderId="2" xfId="0" applyNumberFormat="1" applyFont="1" applyFill="1" applyBorder="1" applyAlignment="1">
      <alignment horizontal="center" vertical="center"/>
    </xf>
    <xf numFmtId="164" fontId="14" fillId="5" borderId="3" xfId="0" applyNumberFormat="1" applyFont="1" applyFill="1" applyBorder="1" applyAlignment="1">
      <alignment horizontal="center" vertical="center"/>
    </xf>
    <xf numFmtId="164" fontId="14" fillId="5" borderId="4" xfId="0" applyNumberFormat="1" applyFont="1" applyFill="1" applyBorder="1" applyAlignment="1">
      <alignment horizontal="center" vertical="center"/>
    </xf>
    <xf numFmtId="164" fontId="14" fillId="0" borderId="2" xfId="0" applyNumberFormat="1" applyFont="1" applyBorder="1" applyAlignment="1">
      <alignment horizontal="center" vertical="center"/>
    </xf>
    <xf numFmtId="164" fontId="14" fillId="0" borderId="3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16" fontId="17" fillId="2" borderId="1" xfId="0" applyNumberFormat="1" applyFont="1" applyFill="1" applyBorder="1" applyAlignment="1" applyProtection="1">
      <alignment horizontal="center"/>
      <protection locked="0"/>
    </xf>
    <xf numFmtId="0" fontId="18" fillId="6" borderId="8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 vertical="center"/>
    </xf>
    <xf numFmtId="0" fontId="16" fillId="6" borderId="13" xfId="0" applyFont="1" applyFill="1" applyBorder="1" applyAlignment="1">
      <alignment horizontal="center" vertical="center"/>
    </xf>
    <xf numFmtId="2" fontId="20" fillId="7" borderId="19" xfId="1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colors>
    <mruColors>
      <color rgb="FFFFFFCC"/>
      <color rgb="FFCCFFFF"/>
      <color rgb="FFCCFFCC"/>
      <color rgb="FF99FFCC"/>
      <color rgb="FFCC99FF"/>
      <color rgb="FFFF66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3</xdr:row>
      <xdr:rowOff>113568</xdr:rowOff>
    </xdr:from>
    <xdr:to>
      <xdr:col>3</xdr:col>
      <xdr:colOff>1638300</xdr:colOff>
      <xdr:row>3</xdr:row>
      <xdr:rowOff>371476</xdr:rowOff>
    </xdr:to>
    <xdr:pic>
      <xdr:nvPicPr>
        <xdr:cNvPr id="3075" name="Рисунок 6" descr="лого .jpg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5524" r="5524"/>
        <a:stretch>
          <a:fillRect/>
        </a:stretch>
      </xdr:blipFill>
      <xdr:spPr bwMode="auto">
        <a:xfrm>
          <a:off x="460131" y="699722"/>
          <a:ext cx="2725615" cy="257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190500</xdr:colOff>
      <xdr:row>0</xdr:row>
      <xdr:rowOff>0</xdr:rowOff>
    </xdr:from>
    <xdr:to>
      <xdr:col>2</xdr:col>
      <xdr:colOff>1076325</xdr:colOff>
      <xdr:row>3</xdr:row>
      <xdr:rowOff>111368</xdr:rowOff>
    </xdr:to>
    <xdr:pic>
      <xdr:nvPicPr>
        <xdr:cNvPr id="3076" name="Рисунок 7" descr="kammed1.jpg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36331" y="0"/>
          <a:ext cx="885825" cy="6975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65314</xdr:colOff>
      <xdr:row>69</xdr:row>
      <xdr:rowOff>54430</xdr:rowOff>
    </xdr:from>
    <xdr:to>
      <xdr:col>2</xdr:col>
      <xdr:colOff>1126811</xdr:colOff>
      <xdr:row>71</xdr:row>
      <xdr:rowOff>63138</xdr:rowOff>
    </xdr:to>
    <xdr:pic>
      <xdr:nvPicPr>
        <xdr:cNvPr id="225" name="Рисунок 224" descr="Фрагмент.jpg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08214" y="94417244"/>
          <a:ext cx="1061497" cy="237308"/>
        </a:xfrm>
        <a:prstGeom prst="rect">
          <a:avLst/>
        </a:prstGeom>
      </xdr:spPr>
    </xdr:pic>
    <xdr:clientData/>
  </xdr:twoCellAnchor>
  <xdr:oneCellAnchor>
    <xdr:from>
      <xdr:col>2</xdr:col>
      <xdr:colOff>65314</xdr:colOff>
      <xdr:row>73</xdr:row>
      <xdr:rowOff>54430</xdr:rowOff>
    </xdr:from>
    <xdr:ext cx="1061497" cy="243169"/>
    <xdr:pic>
      <xdr:nvPicPr>
        <xdr:cNvPr id="15" name="Рисунок 14" descr="Фрагмент.jp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11145" y="2316984"/>
          <a:ext cx="1061497" cy="243169"/>
        </a:xfrm>
        <a:prstGeom prst="rect">
          <a:avLst/>
        </a:prstGeom>
      </xdr:spPr>
    </xdr:pic>
    <xdr:clientData/>
  </xdr:oneCellAnchor>
  <xdr:oneCellAnchor>
    <xdr:from>
      <xdr:col>2</xdr:col>
      <xdr:colOff>65314</xdr:colOff>
      <xdr:row>77</xdr:row>
      <xdr:rowOff>54430</xdr:rowOff>
    </xdr:from>
    <xdr:ext cx="1061497" cy="243169"/>
    <xdr:pic>
      <xdr:nvPicPr>
        <xdr:cNvPr id="17" name="Рисунок 16" descr="Фрагмент.jp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11145" y="2316984"/>
          <a:ext cx="1061497" cy="243169"/>
        </a:xfrm>
        <a:prstGeom prst="rect">
          <a:avLst/>
        </a:prstGeom>
      </xdr:spPr>
    </xdr:pic>
    <xdr:clientData/>
  </xdr:oneCellAnchor>
  <xdr:oneCellAnchor>
    <xdr:from>
      <xdr:col>2</xdr:col>
      <xdr:colOff>65314</xdr:colOff>
      <xdr:row>81</xdr:row>
      <xdr:rowOff>54430</xdr:rowOff>
    </xdr:from>
    <xdr:ext cx="1061497" cy="243169"/>
    <xdr:pic>
      <xdr:nvPicPr>
        <xdr:cNvPr id="19" name="Рисунок 18" descr="Фрагмент.jp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11145" y="3501015"/>
          <a:ext cx="1061497" cy="243169"/>
        </a:xfrm>
        <a:prstGeom prst="rect">
          <a:avLst/>
        </a:prstGeom>
      </xdr:spPr>
    </xdr:pic>
    <xdr:clientData/>
  </xdr:oneCellAnchor>
  <xdr:oneCellAnchor>
    <xdr:from>
      <xdr:col>2</xdr:col>
      <xdr:colOff>65314</xdr:colOff>
      <xdr:row>85</xdr:row>
      <xdr:rowOff>54430</xdr:rowOff>
    </xdr:from>
    <xdr:ext cx="1061497" cy="243169"/>
    <xdr:pic>
      <xdr:nvPicPr>
        <xdr:cNvPr id="21" name="Рисунок 20" descr="Фрагмент.jp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11145" y="3501015"/>
          <a:ext cx="1061497" cy="243169"/>
        </a:xfrm>
        <a:prstGeom prst="rect">
          <a:avLst/>
        </a:prstGeom>
      </xdr:spPr>
    </xdr:pic>
    <xdr:clientData/>
  </xdr:oneCellAnchor>
  <xdr:oneCellAnchor>
    <xdr:from>
      <xdr:col>2</xdr:col>
      <xdr:colOff>65314</xdr:colOff>
      <xdr:row>89</xdr:row>
      <xdr:rowOff>54430</xdr:rowOff>
    </xdr:from>
    <xdr:ext cx="1061497" cy="243169"/>
    <xdr:pic>
      <xdr:nvPicPr>
        <xdr:cNvPr id="23" name="Рисунок 22" descr="Фрагмент.jp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11145" y="3501015"/>
          <a:ext cx="1061497" cy="243169"/>
        </a:xfrm>
        <a:prstGeom prst="rect">
          <a:avLst/>
        </a:prstGeom>
      </xdr:spPr>
    </xdr:pic>
    <xdr:clientData/>
  </xdr:oneCellAnchor>
  <xdr:oneCellAnchor>
    <xdr:from>
      <xdr:col>2</xdr:col>
      <xdr:colOff>65314</xdr:colOff>
      <xdr:row>93</xdr:row>
      <xdr:rowOff>54430</xdr:rowOff>
    </xdr:from>
    <xdr:ext cx="1061497" cy="243169"/>
    <xdr:pic>
      <xdr:nvPicPr>
        <xdr:cNvPr id="25" name="Рисунок 24" descr="Фрагмент.jp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11145" y="5329815"/>
          <a:ext cx="1061497" cy="243169"/>
        </a:xfrm>
        <a:prstGeom prst="rect">
          <a:avLst/>
        </a:prstGeom>
      </xdr:spPr>
    </xdr:pic>
    <xdr:clientData/>
  </xdr:oneCellAnchor>
  <xdr:oneCellAnchor>
    <xdr:from>
      <xdr:col>2</xdr:col>
      <xdr:colOff>65314</xdr:colOff>
      <xdr:row>97</xdr:row>
      <xdr:rowOff>54430</xdr:rowOff>
    </xdr:from>
    <xdr:ext cx="1061497" cy="243169"/>
    <xdr:pic>
      <xdr:nvPicPr>
        <xdr:cNvPr id="27" name="Рисунок 26" descr="Фрагмент.jp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11145" y="5329815"/>
          <a:ext cx="1061497" cy="243169"/>
        </a:xfrm>
        <a:prstGeom prst="rect">
          <a:avLst/>
        </a:prstGeom>
      </xdr:spPr>
    </xdr:pic>
    <xdr:clientData/>
  </xdr:oneCellAnchor>
  <xdr:oneCellAnchor>
    <xdr:from>
      <xdr:col>2</xdr:col>
      <xdr:colOff>65314</xdr:colOff>
      <xdr:row>101</xdr:row>
      <xdr:rowOff>54430</xdr:rowOff>
    </xdr:from>
    <xdr:ext cx="1061497" cy="243169"/>
    <xdr:pic>
      <xdr:nvPicPr>
        <xdr:cNvPr id="29" name="Рисунок 28" descr="Фрагмент.jp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11145" y="5329815"/>
          <a:ext cx="1061497" cy="243169"/>
        </a:xfrm>
        <a:prstGeom prst="rect">
          <a:avLst/>
        </a:prstGeom>
      </xdr:spPr>
    </xdr:pic>
    <xdr:clientData/>
  </xdr:oneCellAnchor>
  <xdr:oneCellAnchor>
    <xdr:from>
      <xdr:col>2</xdr:col>
      <xdr:colOff>65314</xdr:colOff>
      <xdr:row>105</xdr:row>
      <xdr:rowOff>54430</xdr:rowOff>
    </xdr:from>
    <xdr:ext cx="1061497" cy="243169"/>
    <xdr:pic>
      <xdr:nvPicPr>
        <xdr:cNvPr id="31" name="Рисунок 30" descr="Фрагмент.jp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11145" y="5329815"/>
          <a:ext cx="1061497" cy="243169"/>
        </a:xfrm>
        <a:prstGeom prst="rect">
          <a:avLst/>
        </a:prstGeom>
      </xdr:spPr>
    </xdr:pic>
    <xdr:clientData/>
  </xdr:oneCellAnchor>
  <xdr:oneCellAnchor>
    <xdr:from>
      <xdr:col>2</xdr:col>
      <xdr:colOff>65314</xdr:colOff>
      <xdr:row>109</xdr:row>
      <xdr:rowOff>54430</xdr:rowOff>
    </xdr:from>
    <xdr:ext cx="1061497" cy="243169"/>
    <xdr:pic>
      <xdr:nvPicPr>
        <xdr:cNvPr id="33" name="Рисунок 32" descr="Фрагмент.jp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11145" y="5329815"/>
          <a:ext cx="1061497" cy="243169"/>
        </a:xfrm>
        <a:prstGeom prst="rect">
          <a:avLst/>
        </a:prstGeom>
      </xdr:spPr>
    </xdr:pic>
    <xdr:clientData/>
  </xdr:oneCellAnchor>
  <xdr:oneCellAnchor>
    <xdr:from>
      <xdr:col>2</xdr:col>
      <xdr:colOff>65314</xdr:colOff>
      <xdr:row>113</xdr:row>
      <xdr:rowOff>54430</xdr:rowOff>
    </xdr:from>
    <xdr:ext cx="1061497" cy="243169"/>
    <xdr:pic>
      <xdr:nvPicPr>
        <xdr:cNvPr id="35" name="Рисунок 34" descr="Фрагмент.jp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11145" y="5329815"/>
          <a:ext cx="1061497" cy="243169"/>
        </a:xfrm>
        <a:prstGeom prst="rect">
          <a:avLst/>
        </a:prstGeom>
      </xdr:spPr>
    </xdr:pic>
    <xdr:clientData/>
  </xdr:oneCellAnchor>
  <xdr:oneCellAnchor>
    <xdr:from>
      <xdr:col>2</xdr:col>
      <xdr:colOff>65314</xdr:colOff>
      <xdr:row>117</xdr:row>
      <xdr:rowOff>54430</xdr:rowOff>
    </xdr:from>
    <xdr:ext cx="1061497" cy="243169"/>
    <xdr:pic>
      <xdr:nvPicPr>
        <xdr:cNvPr id="37" name="Рисунок 36" descr="Фрагмент.jp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11145" y="5329815"/>
          <a:ext cx="1061497" cy="243169"/>
        </a:xfrm>
        <a:prstGeom prst="rect">
          <a:avLst/>
        </a:prstGeom>
      </xdr:spPr>
    </xdr:pic>
    <xdr:clientData/>
  </xdr:oneCellAnchor>
  <xdr:oneCellAnchor>
    <xdr:from>
      <xdr:col>2</xdr:col>
      <xdr:colOff>52754</xdr:colOff>
      <xdr:row>11</xdr:row>
      <xdr:rowOff>147160</xdr:rowOff>
    </xdr:from>
    <xdr:ext cx="1118510" cy="99027"/>
    <xdr:pic>
      <xdr:nvPicPr>
        <xdr:cNvPr id="20" name="Рисунок 19" descr="система доставки упрощен.jp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98585" y="10563700"/>
          <a:ext cx="1118510" cy="99027"/>
        </a:xfrm>
        <a:prstGeom prst="rect">
          <a:avLst/>
        </a:prstGeom>
      </xdr:spPr>
    </xdr:pic>
    <xdr:clientData/>
  </xdr:oneCellAnchor>
  <xdr:twoCellAnchor editAs="oneCell">
    <xdr:from>
      <xdr:col>2</xdr:col>
      <xdr:colOff>76200</xdr:colOff>
      <xdr:row>20</xdr:row>
      <xdr:rowOff>70338</xdr:rowOff>
    </xdr:from>
    <xdr:to>
      <xdr:col>2</xdr:col>
      <xdr:colOff>1110800</xdr:colOff>
      <xdr:row>21</xdr:row>
      <xdr:rowOff>41030</xdr:rowOff>
    </xdr:to>
    <xdr:pic>
      <xdr:nvPicPr>
        <xdr:cNvPr id="135" name="Рисунок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031" y="11430000"/>
          <a:ext cx="1034600" cy="87923"/>
        </a:xfrm>
        <a:prstGeom prst="rect">
          <a:avLst/>
        </a:prstGeom>
      </xdr:spPr>
    </xdr:pic>
    <xdr:clientData/>
  </xdr:twoCellAnchor>
  <xdr:twoCellAnchor editAs="oneCell">
    <xdr:from>
      <xdr:col>2</xdr:col>
      <xdr:colOff>82061</xdr:colOff>
      <xdr:row>24</xdr:row>
      <xdr:rowOff>35169</xdr:rowOff>
    </xdr:from>
    <xdr:to>
      <xdr:col>2</xdr:col>
      <xdr:colOff>1116661</xdr:colOff>
      <xdr:row>25</xdr:row>
      <xdr:rowOff>5862</xdr:rowOff>
    </xdr:to>
    <xdr:pic>
      <xdr:nvPicPr>
        <xdr:cNvPr id="139" name="Рисунок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892" y="11863754"/>
          <a:ext cx="1034600" cy="87923"/>
        </a:xfrm>
        <a:prstGeom prst="rect">
          <a:avLst/>
        </a:prstGeom>
      </xdr:spPr>
    </xdr:pic>
    <xdr:clientData/>
  </xdr:twoCellAnchor>
  <xdr:twoCellAnchor editAs="oneCell">
    <xdr:from>
      <xdr:col>2</xdr:col>
      <xdr:colOff>70339</xdr:colOff>
      <xdr:row>32</xdr:row>
      <xdr:rowOff>41031</xdr:rowOff>
    </xdr:from>
    <xdr:to>
      <xdr:col>2</xdr:col>
      <xdr:colOff>1104939</xdr:colOff>
      <xdr:row>33</xdr:row>
      <xdr:rowOff>11724</xdr:rowOff>
    </xdr:to>
    <xdr:pic>
      <xdr:nvPicPr>
        <xdr:cNvPr id="141" name="Рисунок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170" y="12807462"/>
          <a:ext cx="1034600" cy="87923"/>
        </a:xfrm>
        <a:prstGeom prst="rect">
          <a:avLst/>
        </a:prstGeom>
      </xdr:spPr>
    </xdr:pic>
    <xdr:clientData/>
  </xdr:twoCellAnchor>
  <xdr:twoCellAnchor editAs="oneCell">
    <xdr:from>
      <xdr:col>2</xdr:col>
      <xdr:colOff>64477</xdr:colOff>
      <xdr:row>28</xdr:row>
      <xdr:rowOff>23446</xdr:rowOff>
    </xdr:from>
    <xdr:to>
      <xdr:col>2</xdr:col>
      <xdr:colOff>1099077</xdr:colOff>
      <xdr:row>28</xdr:row>
      <xdr:rowOff>111369</xdr:rowOff>
    </xdr:to>
    <xdr:pic>
      <xdr:nvPicPr>
        <xdr:cNvPr id="143" name="Рисунок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308" y="12320954"/>
          <a:ext cx="1034600" cy="87923"/>
        </a:xfrm>
        <a:prstGeom prst="rect">
          <a:avLst/>
        </a:prstGeom>
      </xdr:spPr>
    </xdr:pic>
    <xdr:clientData/>
  </xdr:twoCellAnchor>
  <xdr:twoCellAnchor editAs="oneCell">
    <xdr:from>
      <xdr:col>2</xdr:col>
      <xdr:colOff>82060</xdr:colOff>
      <xdr:row>36</xdr:row>
      <xdr:rowOff>105508</xdr:rowOff>
    </xdr:from>
    <xdr:to>
      <xdr:col>2</xdr:col>
      <xdr:colOff>1116660</xdr:colOff>
      <xdr:row>37</xdr:row>
      <xdr:rowOff>76200</xdr:rowOff>
    </xdr:to>
    <xdr:pic>
      <xdr:nvPicPr>
        <xdr:cNvPr id="146" name="Рисунок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891" y="13340862"/>
          <a:ext cx="1034600" cy="87923"/>
        </a:xfrm>
        <a:prstGeom prst="rect">
          <a:avLst/>
        </a:prstGeom>
      </xdr:spPr>
    </xdr:pic>
    <xdr:clientData/>
  </xdr:twoCellAnchor>
  <xdr:twoCellAnchor editAs="oneCell">
    <xdr:from>
      <xdr:col>2</xdr:col>
      <xdr:colOff>70338</xdr:colOff>
      <xdr:row>40</xdr:row>
      <xdr:rowOff>64477</xdr:rowOff>
    </xdr:from>
    <xdr:to>
      <xdr:col>2</xdr:col>
      <xdr:colOff>1104938</xdr:colOff>
      <xdr:row>41</xdr:row>
      <xdr:rowOff>35170</xdr:rowOff>
    </xdr:to>
    <xdr:pic>
      <xdr:nvPicPr>
        <xdr:cNvPr id="148" name="Рисунок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169" y="13768754"/>
          <a:ext cx="1034600" cy="87923"/>
        </a:xfrm>
        <a:prstGeom prst="rect">
          <a:avLst/>
        </a:prstGeom>
      </xdr:spPr>
    </xdr:pic>
    <xdr:clientData/>
  </xdr:twoCellAnchor>
  <xdr:twoCellAnchor editAs="oneCell">
    <xdr:from>
      <xdr:col>2</xdr:col>
      <xdr:colOff>99646</xdr:colOff>
      <xdr:row>44</xdr:row>
      <xdr:rowOff>58615</xdr:rowOff>
    </xdr:from>
    <xdr:to>
      <xdr:col>2</xdr:col>
      <xdr:colOff>1134246</xdr:colOff>
      <xdr:row>45</xdr:row>
      <xdr:rowOff>29307</xdr:rowOff>
    </xdr:to>
    <xdr:pic>
      <xdr:nvPicPr>
        <xdr:cNvPr id="150" name="Рисунок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477" y="14231815"/>
          <a:ext cx="1034600" cy="87923"/>
        </a:xfrm>
        <a:prstGeom prst="rect">
          <a:avLst/>
        </a:prstGeom>
      </xdr:spPr>
    </xdr:pic>
    <xdr:clientData/>
  </xdr:twoCellAnchor>
  <xdr:twoCellAnchor editAs="oneCell">
    <xdr:from>
      <xdr:col>2</xdr:col>
      <xdr:colOff>70338</xdr:colOff>
      <xdr:row>48</xdr:row>
      <xdr:rowOff>76200</xdr:rowOff>
    </xdr:from>
    <xdr:to>
      <xdr:col>2</xdr:col>
      <xdr:colOff>1104938</xdr:colOff>
      <xdr:row>49</xdr:row>
      <xdr:rowOff>46892</xdr:rowOff>
    </xdr:to>
    <xdr:pic>
      <xdr:nvPicPr>
        <xdr:cNvPr id="152" name="Рисунок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169" y="14718323"/>
          <a:ext cx="1034600" cy="87923"/>
        </a:xfrm>
        <a:prstGeom prst="rect">
          <a:avLst/>
        </a:prstGeom>
      </xdr:spPr>
    </xdr:pic>
    <xdr:clientData/>
  </xdr:twoCellAnchor>
  <xdr:twoCellAnchor editAs="oneCell">
    <xdr:from>
      <xdr:col>2</xdr:col>
      <xdr:colOff>93784</xdr:colOff>
      <xdr:row>52</xdr:row>
      <xdr:rowOff>70338</xdr:rowOff>
    </xdr:from>
    <xdr:to>
      <xdr:col>2</xdr:col>
      <xdr:colOff>1128384</xdr:colOff>
      <xdr:row>53</xdr:row>
      <xdr:rowOff>41029</xdr:rowOff>
    </xdr:to>
    <xdr:pic>
      <xdr:nvPicPr>
        <xdr:cNvPr id="154" name="Рисунок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615" y="15181384"/>
          <a:ext cx="1034600" cy="87923"/>
        </a:xfrm>
        <a:prstGeom prst="rect">
          <a:avLst/>
        </a:prstGeom>
      </xdr:spPr>
    </xdr:pic>
    <xdr:clientData/>
  </xdr:twoCellAnchor>
  <xdr:twoCellAnchor editAs="oneCell">
    <xdr:from>
      <xdr:col>2</xdr:col>
      <xdr:colOff>82061</xdr:colOff>
      <xdr:row>56</xdr:row>
      <xdr:rowOff>58615</xdr:rowOff>
    </xdr:from>
    <xdr:to>
      <xdr:col>2</xdr:col>
      <xdr:colOff>1116661</xdr:colOff>
      <xdr:row>57</xdr:row>
      <xdr:rowOff>29307</xdr:rowOff>
    </xdr:to>
    <xdr:pic>
      <xdr:nvPicPr>
        <xdr:cNvPr id="156" name="Рисунок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892" y="15638584"/>
          <a:ext cx="1034600" cy="87923"/>
        </a:xfrm>
        <a:prstGeom prst="rect">
          <a:avLst/>
        </a:prstGeom>
      </xdr:spPr>
    </xdr:pic>
    <xdr:clientData/>
  </xdr:twoCellAnchor>
  <xdr:twoCellAnchor editAs="oneCell">
    <xdr:from>
      <xdr:col>2</xdr:col>
      <xdr:colOff>70338</xdr:colOff>
      <xdr:row>60</xdr:row>
      <xdr:rowOff>87923</xdr:rowOff>
    </xdr:from>
    <xdr:to>
      <xdr:col>2</xdr:col>
      <xdr:colOff>1104938</xdr:colOff>
      <xdr:row>61</xdr:row>
      <xdr:rowOff>58615</xdr:rowOff>
    </xdr:to>
    <xdr:pic>
      <xdr:nvPicPr>
        <xdr:cNvPr id="158" name="Рисунок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169" y="16136815"/>
          <a:ext cx="1034600" cy="87923"/>
        </a:xfrm>
        <a:prstGeom prst="rect">
          <a:avLst/>
        </a:prstGeom>
      </xdr:spPr>
    </xdr:pic>
    <xdr:clientData/>
  </xdr:twoCellAnchor>
  <xdr:twoCellAnchor editAs="oneCell">
    <xdr:from>
      <xdr:col>2</xdr:col>
      <xdr:colOff>87923</xdr:colOff>
      <xdr:row>64</xdr:row>
      <xdr:rowOff>58616</xdr:rowOff>
    </xdr:from>
    <xdr:to>
      <xdr:col>2</xdr:col>
      <xdr:colOff>1122523</xdr:colOff>
      <xdr:row>65</xdr:row>
      <xdr:rowOff>29308</xdr:rowOff>
    </xdr:to>
    <xdr:pic>
      <xdr:nvPicPr>
        <xdr:cNvPr id="160" name="Рисунок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754" y="16576431"/>
          <a:ext cx="1034600" cy="87923"/>
        </a:xfrm>
        <a:prstGeom prst="rect">
          <a:avLst/>
        </a:prstGeom>
      </xdr:spPr>
    </xdr:pic>
    <xdr:clientData/>
  </xdr:twoCellAnchor>
  <xdr:twoCellAnchor editAs="oneCell">
    <xdr:from>
      <xdr:col>2</xdr:col>
      <xdr:colOff>93785</xdr:colOff>
      <xdr:row>16</xdr:row>
      <xdr:rowOff>11723</xdr:rowOff>
    </xdr:from>
    <xdr:to>
      <xdr:col>2</xdr:col>
      <xdr:colOff>1128392</xdr:colOff>
      <xdr:row>17</xdr:row>
      <xdr:rowOff>23446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616" y="2883877"/>
          <a:ext cx="1034607" cy="87923"/>
        </a:xfrm>
        <a:prstGeom prst="rect">
          <a:avLst/>
        </a:prstGeom>
      </xdr:spPr>
    </xdr:pic>
    <xdr:clientData/>
  </xdr:twoCellAnchor>
  <xdr:twoCellAnchor editAs="oneCell">
    <xdr:from>
      <xdr:col>2</xdr:col>
      <xdr:colOff>134815</xdr:colOff>
      <xdr:row>121</xdr:row>
      <xdr:rowOff>104369</xdr:rowOff>
    </xdr:from>
    <xdr:to>
      <xdr:col>2</xdr:col>
      <xdr:colOff>988310</xdr:colOff>
      <xdr:row>124</xdr:row>
      <xdr:rowOff>70340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46" y="15279892"/>
          <a:ext cx="853495" cy="317662"/>
        </a:xfrm>
        <a:prstGeom prst="rect">
          <a:avLst/>
        </a:prstGeom>
      </xdr:spPr>
    </xdr:pic>
    <xdr:clientData/>
  </xdr:twoCellAnchor>
  <xdr:oneCellAnchor>
    <xdr:from>
      <xdr:col>2</xdr:col>
      <xdr:colOff>134815</xdr:colOff>
      <xdr:row>125</xdr:row>
      <xdr:rowOff>104369</xdr:rowOff>
    </xdr:from>
    <xdr:ext cx="853495" cy="317662"/>
    <xdr:pic>
      <xdr:nvPicPr>
        <xdr:cNvPr id="162" name="Рисунок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46" y="15279892"/>
          <a:ext cx="853495" cy="317662"/>
        </a:xfrm>
        <a:prstGeom prst="rect">
          <a:avLst/>
        </a:prstGeom>
      </xdr:spPr>
    </xdr:pic>
    <xdr:clientData/>
  </xdr:oneCellAnchor>
  <xdr:oneCellAnchor>
    <xdr:from>
      <xdr:col>2</xdr:col>
      <xdr:colOff>134815</xdr:colOff>
      <xdr:row>129</xdr:row>
      <xdr:rowOff>104369</xdr:rowOff>
    </xdr:from>
    <xdr:ext cx="853495" cy="317662"/>
    <xdr:pic>
      <xdr:nvPicPr>
        <xdr:cNvPr id="174" name="Рисунок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46" y="15279892"/>
          <a:ext cx="853495" cy="317662"/>
        </a:xfrm>
        <a:prstGeom prst="rect">
          <a:avLst/>
        </a:prstGeom>
      </xdr:spPr>
    </xdr:pic>
    <xdr:clientData/>
  </xdr:oneCellAnchor>
  <xdr:oneCellAnchor>
    <xdr:from>
      <xdr:col>2</xdr:col>
      <xdr:colOff>134815</xdr:colOff>
      <xdr:row>133</xdr:row>
      <xdr:rowOff>104369</xdr:rowOff>
    </xdr:from>
    <xdr:ext cx="853495" cy="317662"/>
    <xdr:pic>
      <xdr:nvPicPr>
        <xdr:cNvPr id="175" name="Рисунок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46" y="15279892"/>
          <a:ext cx="853495" cy="317662"/>
        </a:xfrm>
        <a:prstGeom prst="rect">
          <a:avLst/>
        </a:prstGeom>
      </xdr:spPr>
    </xdr:pic>
    <xdr:clientData/>
  </xdr:oneCellAnchor>
  <xdr:oneCellAnchor>
    <xdr:from>
      <xdr:col>2</xdr:col>
      <xdr:colOff>134815</xdr:colOff>
      <xdr:row>137</xdr:row>
      <xdr:rowOff>104369</xdr:rowOff>
    </xdr:from>
    <xdr:ext cx="853495" cy="317662"/>
    <xdr:pic>
      <xdr:nvPicPr>
        <xdr:cNvPr id="176" name="Рисунок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46" y="15279892"/>
          <a:ext cx="853495" cy="317662"/>
        </a:xfrm>
        <a:prstGeom prst="rect">
          <a:avLst/>
        </a:prstGeom>
      </xdr:spPr>
    </xdr:pic>
    <xdr:clientData/>
  </xdr:oneCellAnchor>
  <xdr:oneCellAnchor>
    <xdr:from>
      <xdr:col>2</xdr:col>
      <xdr:colOff>134815</xdr:colOff>
      <xdr:row>141</xdr:row>
      <xdr:rowOff>104369</xdr:rowOff>
    </xdr:from>
    <xdr:ext cx="853495" cy="317662"/>
    <xdr:pic>
      <xdr:nvPicPr>
        <xdr:cNvPr id="177" name="Рисунок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46" y="15279892"/>
          <a:ext cx="853495" cy="317662"/>
        </a:xfrm>
        <a:prstGeom prst="rect">
          <a:avLst/>
        </a:prstGeom>
      </xdr:spPr>
    </xdr:pic>
    <xdr:clientData/>
  </xdr:oneCellAnchor>
  <xdr:oneCellAnchor>
    <xdr:from>
      <xdr:col>2</xdr:col>
      <xdr:colOff>134815</xdr:colOff>
      <xdr:row>145</xdr:row>
      <xdr:rowOff>104369</xdr:rowOff>
    </xdr:from>
    <xdr:ext cx="853495" cy="317662"/>
    <xdr:pic>
      <xdr:nvPicPr>
        <xdr:cNvPr id="178" name="Рисунок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46" y="15279892"/>
          <a:ext cx="853495" cy="317662"/>
        </a:xfrm>
        <a:prstGeom prst="rect">
          <a:avLst/>
        </a:prstGeom>
      </xdr:spPr>
    </xdr:pic>
    <xdr:clientData/>
  </xdr:oneCellAnchor>
  <xdr:oneCellAnchor>
    <xdr:from>
      <xdr:col>2</xdr:col>
      <xdr:colOff>134815</xdr:colOff>
      <xdr:row>149</xdr:row>
      <xdr:rowOff>104369</xdr:rowOff>
    </xdr:from>
    <xdr:ext cx="853495" cy="317662"/>
    <xdr:pic>
      <xdr:nvPicPr>
        <xdr:cNvPr id="179" name="Рисунок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46" y="15279892"/>
          <a:ext cx="853495" cy="317662"/>
        </a:xfrm>
        <a:prstGeom prst="rect">
          <a:avLst/>
        </a:prstGeom>
      </xdr:spPr>
    </xdr:pic>
    <xdr:clientData/>
  </xdr:oneCellAnchor>
  <xdr:oneCellAnchor>
    <xdr:from>
      <xdr:col>2</xdr:col>
      <xdr:colOff>134815</xdr:colOff>
      <xdr:row>153</xdr:row>
      <xdr:rowOff>104369</xdr:rowOff>
    </xdr:from>
    <xdr:ext cx="853495" cy="317662"/>
    <xdr:pic>
      <xdr:nvPicPr>
        <xdr:cNvPr id="180" name="Рисунок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46" y="15279892"/>
          <a:ext cx="853495" cy="317662"/>
        </a:xfrm>
        <a:prstGeom prst="rect">
          <a:avLst/>
        </a:prstGeom>
      </xdr:spPr>
    </xdr:pic>
    <xdr:clientData/>
  </xdr:oneCellAnchor>
  <xdr:oneCellAnchor>
    <xdr:from>
      <xdr:col>2</xdr:col>
      <xdr:colOff>134815</xdr:colOff>
      <xdr:row>157</xdr:row>
      <xdr:rowOff>104369</xdr:rowOff>
    </xdr:from>
    <xdr:ext cx="853495" cy="317662"/>
    <xdr:pic>
      <xdr:nvPicPr>
        <xdr:cNvPr id="181" name="Рисунок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46" y="15279892"/>
          <a:ext cx="853495" cy="317662"/>
        </a:xfrm>
        <a:prstGeom prst="rect">
          <a:avLst/>
        </a:prstGeom>
      </xdr:spPr>
    </xdr:pic>
    <xdr:clientData/>
  </xdr:oneCellAnchor>
  <xdr:oneCellAnchor>
    <xdr:from>
      <xdr:col>2</xdr:col>
      <xdr:colOff>134815</xdr:colOff>
      <xdr:row>161</xdr:row>
      <xdr:rowOff>104369</xdr:rowOff>
    </xdr:from>
    <xdr:ext cx="853495" cy="317662"/>
    <xdr:pic>
      <xdr:nvPicPr>
        <xdr:cNvPr id="182" name="Рисунок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46" y="15279892"/>
          <a:ext cx="853495" cy="317662"/>
        </a:xfrm>
        <a:prstGeom prst="rect">
          <a:avLst/>
        </a:prstGeom>
      </xdr:spPr>
    </xdr:pic>
    <xdr:clientData/>
  </xdr:oneCellAnchor>
  <xdr:oneCellAnchor>
    <xdr:from>
      <xdr:col>2</xdr:col>
      <xdr:colOff>134815</xdr:colOff>
      <xdr:row>165</xdr:row>
      <xdr:rowOff>104369</xdr:rowOff>
    </xdr:from>
    <xdr:ext cx="853495" cy="317662"/>
    <xdr:pic>
      <xdr:nvPicPr>
        <xdr:cNvPr id="183" name="Рисунок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46" y="15279892"/>
          <a:ext cx="853495" cy="317662"/>
        </a:xfrm>
        <a:prstGeom prst="rect">
          <a:avLst/>
        </a:prstGeom>
      </xdr:spPr>
    </xdr:pic>
    <xdr:clientData/>
  </xdr:oneCellAnchor>
  <xdr:oneCellAnchor>
    <xdr:from>
      <xdr:col>2</xdr:col>
      <xdr:colOff>134815</xdr:colOff>
      <xdr:row>169</xdr:row>
      <xdr:rowOff>104369</xdr:rowOff>
    </xdr:from>
    <xdr:ext cx="853495" cy="317662"/>
    <xdr:pic>
      <xdr:nvPicPr>
        <xdr:cNvPr id="184" name="Рисунок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46" y="15279892"/>
          <a:ext cx="853495" cy="317662"/>
        </a:xfrm>
        <a:prstGeom prst="rect">
          <a:avLst/>
        </a:prstGeom>
      </xdr:spPr>
    </xdr:pic>
    <xdr:clientData/>
  </xdr:oneCellAnchor>
  <xdr:twoCellAnchor editAs="oneCell">
    <xdr:from>
      <xdr:col>2</xdr:col>
      <xdr:colOff>181708</xdr:colOff>
      <xdr:row>175</xdr:row>
      <xdr:rowOff>29308</xdr:rowOff>
    </xdr:from>
    <xdr:to>
      <xdr:col>2</xdr:col>
      <xdr:colOff>1063167</xdr:colOff>
      <xdr:row>177</xdr:row>
      <xdr:rowOff>41031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539" y="21599770"/>
          <a:ext cx="881459" cy="246184"/>
        </a:xfrm>
        <a:prstGeom prst="rect">
          <a:avLst/>
        </a:prstGeom>
      </xdr:spPr>
    </xdr:pic>
    <xdr:clientData/>
  </xdr:twoCellAnchor>
  <xdr:twoCellAnchor editAs="oneCell">
    <xdr:from>
      <xdr:col>2</xdr:col>
      <xdr:colOff>134815</xdr:colOff>
      <xdr:row>179</xdr:row>
      <xdr:rowOff>5862</xdr:rowOff>
    </xdr:from>
    <xdr:to>
      <xdr:col>2</xdr:col>
      <xdr:colOff>1016274</xdr:colOff>
      <xdr:row>181</xdr:row>
      <xdr:rowOff>17585</xdr:rowOff>
    </xdr:to>
    <xdr:pic>
      <xdr:nvPicPr>
        <xdr:cNvPr id="187" name="Рисунок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46" y="22045247"/>
          <a:ext cx="881459" cy="246184"/>
        </a:xfrm>
        <a:prstGeom prst="rect">
          <a:avLst/>
        </a:prstGeom>
      </xdr:spPr>
    </xdr:pic>
    <xdr:clientData/>
  </xdr:twoCellAnchor>
  <xdr:oneCellAnchor>
    <xdr:from>
      <xdr:col>2</xdr:col>
      <xdr:colOff>134815</xdr:colOff>
      <xdr:row>183</xdr:row>
      <xdr:rowOff>5862</xdr:rowOff>
    </xdr:from>
    <xdr:ext cx="881459" cy="246184"/>
    <xdr:pic>
      <xdr:nvPicPr>
        <xdr:cNvPr id="199" name="Рисунок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46" y="22045247"/>
          <a:ext cx="881459" cy="246184"/>
        </a:xfrm>
        <a:prstGeom prst="rect">
          <a:avLst/>
        </a:prstGeom>
      </xdr:spPr>
    </xdr:pic>
    <xdr:clientData/>
  </xdr:oneCellAnchor>
  <xdr:oneCellAnchor>
    <xdr:from>
      <xdr:col>2</xdr:col>
      <xdr:colOff>134815</xdr:colOff>
      <xdr:row>187</xdr:row>
      <xdr:rowOff>5862</xdr:rowOff>
    </xdr:from>
    <xdr:ext cx="881459" cy="246184"/>
    <xdr:pic>
      <xdr:nvPicPr>
        <xdr:cNvPr id="200" name="Рисунок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46" y="22045247"/>
          <a:ext cx="881459" cy="246184"/>
        </a:xfrm>
        <a:prstGeom prst="rect">
          <a:avLst/>
        </a:prstGeom>
      </xdr:spPr>
    </xdr:pic>
    <xdr:clientData/>
  </xdr:oneCellAnchor>
  <xdr:oneCellAnchor>
    <xdr:from>
      <xdr:col>2</xdr:col>
      <xdr:colOff>134815</xdr:colOff>
      <xdr:row>191</xdr:row>
      <xdr:rowOff>5862</xdr:rowOff>
    </xdr:from>
    <xdr:ext cx="881459" cy="246184"/>
    <xdr:pic>
      <xdr:nvPicPr>
        <xdr:cNvPr id="201" name="Рисунок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46" y="22045247"/>
          <a:ext cx="881459" cy="246184"/>
        </a:xfrm>
        <a:prstGeom prst="rect">
          <a:avLst/>
        </a:prstGeom>
      </xdr:spPr>
    </xdr:pic>
    <xdr:clientData/>
  </xdr:oneCellAnchor>
  <xdr:oneCellAnchor>
    <xdr:from>
      <xdr:col>2</xdr:col>
      <xdr:colOff>134815</xdr:colOff>
      <xdr:row>195</xdr:row>
      <xdr:rowOff>5862</xdr:rowOff>
    </xdr:from>
    <xdr:ext cx="881459" cy="246184"/>
    <xdr:pic>
      <xdr:nvPicPr>
        <xdr:cNvPr id="202" name="Рисунок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46" y="22045247"/>
          <a:ext cx="881459" cy="246184"/>
        </a:xfrm>
        <a:prstGeom prst="rect">
          <a:avLst/>
        </a:prstGeom>
      </xdr:spPr>
    </xdr:pic>
    <xdr:clientData/>
  </xdr:oneCellAnchor>
  <xdr:oneCellAnchor>
    <xdr:from>
      <xdr:col>2</xdr:col>
      <xdr:colOff>134815</xdr:colOff>
      <xdr:row>199</xdr:row>
      <xdr:rowOff>5862</xdr:rowOff>
    </xdr:from>
    <xdr:ext cx="881459" cy="246184"/>
    <xdr:pic>
      <xdr:nvPicPr>
        <xdr:cNvPr id="203" name="Рисунок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46" y="22045247"/>
          <a:ext cx="881459" cy="246184"/>
        </a:xfrm>
        <a:prstGeom prst="rect">
          <a:avLst/>
        </a:prstGeom>
      </xdr:spPr>
    </xdr:pic>
    <xdr:clientData/>
  </xdr:oneCellAnchor>
  <xdr:oneCellAnchor>
    <xdr:from>
      <xdr:col>2</xdr:col>
      <xdr:colOff>134815</xdr:colOff>
      <xdr:row>203</xdr:row>
      <xdr:rowOff>5862</xdr:rowOff>
    </xdr:from>
    <xdr:ext cx="881459" cy="246184"/>
    <xdr:pic>
      <xdr:nvPicPr>
        <xdr:cNvPr id="204" name="Рисунок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46" y="22045247"/>
          <a:ext cx="881459" cy="246184"/>
        </a:xfrm>
        <a:prstGeom prst="rect">
          <a:avLst/>
        </a:prstGeom>
      </xdr:spPr>
    </xdr:pic>
    <xdr:clientData/>
  </xdr:oneCellAnchor>
  <xdr:oneCellAnchor>
    <xdr:from>
      <xdr:col>2</xdr:col>
      <xdr:colOff>134815</xdr:colOff>
      <xdr:row>207</xdr:row>
      <xdr:rowOff>5862</xdr:rowOff>
    </xdr:from>
    <xdr:ext cx="881459" cy="246184"/>
    <xdr:pic>
      <xdr:nvPicPr>
        <xdr:cNvPr id="205" name="Рисунок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46" y="22045247"/>
          <a:ext cx="881459" cy="246184"/>
        </a:xfrm>
        <a:prstGeom prst="rect">
          <a:avLst/>
        </a:prstGeom>
      </xdr:spPr>
    </xdr:pic>
    <xdr:clientData/>
  </xdr:oneCellAnchor>
  <xdr:oneCellAnchor>
    <xdr:from>
      <xdr:col>2</xdr:col>
      <xdr:colOff>134815</xdr:colOff>
      <xdr:row>211</xdr:row>
      <xdr:rowOff>5862</xdr:rowOff>
    </xdr:from>
    <xdr:ext cx="881459" cy="246184"/>
    <xdr:pic>
      <xdr:nvPicPr>
        <xdr:cNvPr id="206" name="Рисунок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46" y="22045247"/>
          <a:ext cx="881459" cy="246184"/>
        </a:xfrm>
        <a:prstGeom prst="rect">
          <a:avLst/>
        </a:prstGeom>
      </xdr:spPr>
    </xdr:pic>
    <xdr:clientData/>
  </xdr:oneCellAnchor>
  <xdr:oneCellAnchor>
    <xdr:from>
      <xdr:col>2</xdr:col>
      <xdr:colOff>134815</xdr:colOff>
      <xdr:row>215</xdr:row>
      <xdr:rowOff>5862</xdr:rowOff>
    </xdr:from>
    <xdr:ext cx="881459" cy="246184"/>
    <xdr:pic>
      <xdr:nvPicPr>
        <xdr:cNvPr id="207" name="Рисунок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46" y="22045247"/>
          <a:ext cx="881459" cy="246184"/>
        </a:xfrm>
        <a:prstGeom prst="rect">
          <a:avLst/>
        </a:prstGeom>
      </xdr:spPr>
    </xdr:pic>
    <xdr:clientData/>
  </xdr:oneCellAnchor>
  <xdr:oneCellAnchor>
    <xdr:from>
      <xdr:col>2</xdr:col>
      <xdr:colOff>134815</xdr:colOff>
      <xdr:row>219</xdr:row>
      <xdr:rowOff>5862</xdr:rowOff>
    </xdr:from>
    <xdr:ext cx="881459" cy="246184"/>
    <xdr:pic>
      <xdr:nvPicPr>
        <xdr:cNvPr id="208" name="Рисунок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46" y="22045247"/>
          <a:ext cx="881459" cy="246184"/>
        </a:xfrm>
        <a:prstGeom prst="rect">
          <a:avLst/>
        </a:prstGeom>
      </xdr:spPr>
    </xdr:pic>
    <xdr:clientData/>
  </xdr:oneCellAnchor>
  <xdr:oneCellAnchor>
    <xdr:from>
      <xdr:col>2</xdr:col>
      <xdr:colOff>134815</xdr:colOff>
      <xdr:row>223</xdr:row>
      <xdr:rowOff>5862</xdr:rowOff>
    </xdr:from>
    <xdr:ext cx="881459" cy="246184"/>
    <xdr:pic>
      <xdr:nvPicPr>
        <xdr:cNvPr id="209" name="Рисунок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46" y="22045247"/>
          <a:ext cx="881459" cy="246184"/>
        </a:xfrm>
        <a:prstGeom prst="rect">
          <a:avLst/>
        </a:prstGeom>
      </xdr:spPr>
    </xdr:pic>
    <xdr:clientData/>
  </xdr:oneCellAnchor>
  <xdr:twoCellAnchor editAs="oneCell">
    <xdr:from>
      <xdr:col>2</xdr:col>
      <xdr:colOff>228600</xdr:colOff>
      <xdr:row>228</xdr:row>
      <xdr:rowOff>41030</xdr:rowOff>
    </xdr:from>
    <xdr:to>
      <xdr:col>2</xdr:col>
      <xdr:colOff>1008615</xdr:colOff>
      <xdr:row>229</xdr:row>
      <xdr:rowOff>105506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431" y="27865753"/>
          <a:ext cx="780015" cy="181708"/>
        </a:xfrm>
        <a:prstGeom prst="rect">
          <a:avLst/>
        </a:prstGeom>
      </xdr:spPr>
    </xdr:pic>
    <xdr:clientData/>
  </xdr:twoCellAnchor>
  <xdr:oneCellAnchor>
    <xdr:from>
      <xdr:col>2</xdr:col>
      <xdr:colOff>228600</xdr:colOff>
      <xdr:row>232</xdr:row>
      <xdr:rowOff>41030</xdr:rowOff>
    </xdr:from>
    <xdr:ext cx="780015" cy="181708"/>
    <xdr:pic>
      <xdr:nvPicPr>
        <xdr:cNvPr id="222" name="Рисунок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431" y="27865753"/>
          <a:ext cx="780015" cy="181708"/>
        </a:xfrm>
        <a:prstGeom prst="rect">
          <a:avLst/>
        </a:prstGeom>
      </xdr:spPr>
    </xdr:pic>
    <xdr:clientData/>
  </xdr:oneCellAnchor>
  <xdr:oneCellAnchor>
    <xdr:from>
      <xdr:col>2</xdr:col>
      <xdr:colOff>228600</xdr:colOff>
      <xdr:row>236</xdr:row>
      <xdr:rowOff>41030</xdr:rowOff>
    </xdr:from>
    <xdr:ext cx="780015" cy="181708"/>
    <xdr:pic>
      <xdr:nvPicPr>
        <xdr:cNvPr id="223" name="Рисунок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431" y="27865753"/>
          <a:ext cx="780015" cy="181708"/>
        </a:xfrm>
        <a:prstGeom prst="rect">
          <a:avLst/>
        </a:prstGeom>
      </xdr:spPr>
    </xdr:pic>
    <xdr:clientData/>
  </xdr:oneCellAnchor>
  <xdr:oneCellAnchor>
    <xdr:from>
      <xdr:col>2</xdr:col>
      <xdr:colOff>228600</xdr:colOff>
      <xdr:row>240</xdr:row>
      <xdr:rowOff>41030</xdr:rowOff>
    </xdr:from>
    <xdr:ext cx="780015" cy="181708"/>
    <xdr:pic>
      <xdr:nvPicPr>
        <xdr:cNvPr id="224" name="Рисунок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431" y="27865753"/>
          <a:ext cx="780015" cy="181708"/>
        </a:xfrm>
        <a:prstGeom prst="rect">
          <a:avLst/>
        </a:prstGeom>
      </xdr:spPr>
    </xdr:pic>
    <xdr:clientData/>
  </xdr:oneCellAnchor>
  <xdr:oneCellAnchor>
    <xdr:from>
      <xdr:col>2</xdr:col>
      <xdr:colOff>228600</xdr:colOff>
      <xdr:row>244</xdr:row>
      <xdr:rowOff>41030</xdr:rowOff>
    </xdr:from>
    <xdr:ext cx="780015" cy="181708"/>
    <xdr:pic>
      <xdr:nvPicPr>
        <xdr:cNvPr id="226" name="Рисунок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431" y="27865753"/>
          <a:ext cx="780015" cy="181708"/>
        </a:xfrm>
        <a:prstGeom prst="rect">
          <a:avLst/>
        </a:prstGeom>
      </xdr:spPr>
    </xdr:pic>
    <xdr:clientData/>
  </xdr:oneCellAnchor>
  <xdr:oneCellAnchor>
    <xdr:from>
      <xdr:col>2</xdr:col>
      <xdr:colOff>228600</xdr:colOff>
      <xdr:row>248</xdr:row>
      <xdr:rowOff>41030</xdr:rowOff>
    </xdr:from>
    <xdr:ext cx="780015" cy="181708"/>
    <xdr:pic>
      <xdr:nvPicPr>
        <xdr:cNvPr id="227" name="Рисунок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431" y="27865753"/>
          <a:ext cx="780015" cy="181708"/>
        </a:xfrm>
        <a:prstGeom prst="rect">
          <a:avLst/>
        </a:prstGeom>
      </xdr:spPr>
    </xdr:pic>
    <xdr:clientData/>
  </xdr:oneCellAnchor>
  <xdr:oneCellAnchor>
    <xdr:from>
      <xdr:col>2</xdr:col>
      <xdr:colOff>228600</xdr:colOff>
      <xdr:row>252</xdr:row>
      <xdr:rowOff>41030</xdr:rowOff>
    </xdr:from>
    <xdr:ext cx="780015" cy="181708"/>
    <xdr:pic>
      <xdr:nvPicPr>
        <xdr:cNvPr id="228" name="Рисунок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431" y="27865753"/>
          <a:ext cx="780015" cy="181708"/>
        </a:xfrm>
        <a:prstGeom prst="rect">
          <a:avLst/>
        </a:prstGeom>
      </xdr:spPr>
    </xdr:pic>
    <xdr:clientData/>
  </xdr:oneCellAnchor>
  <xdr:oneCellAnchor>
    <xdr:from>
      <xdr:col>2</xdr:col>
      <xdr:colOff>228600</xdr:colOff>
      <xdr:row>256</xdr:row>
      <xdr:rowOff>41030</xdr:rowOff>
    </xdr:from>
    <xdr:ext cx="780015" cy="181708"/>
    <xdr:pic>
      <xdr:nvPicPr>
        <xdr:cNvPr id="229" name="Рисунок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431" y="27865753"/>
          <a:ext cx="780015" cy="181708"/>
        </a:xfrm>
        <a:prstGeom prst="rect">
          <a:avLst/>
        </a:prstGeom>
      </xdr:spPr>
    </xdr:pic>
    <xdr:clientData/>
  </xdr:oneCellAnchor>
  <xdr:oneCellAnchor>
    <xdr:from>
      <xdr:col>2</xdr:col>
      <xdr:colOff>228600</xdr:colOff>
      <xdr:row>260</xdr:row>
      <xdr:rowOff>41030</xdr:rowOff>
    </xdr:from>
    <xdr:ext cx="780015" cy="181708"/>
    <xdr:pic>
      <xdr:nvPicPr>
        <xdr:cNvPr id="230" name="Рисунок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431" y="27865753"/>
          <a:ext cx="780015" cy="181708"/>
        </a:xfrm>
        <a:prstGeom prst="rect">
          <a:avLst/>
        </a:prstGeom>
      </xdr:spPr>
    </xdr:pic>
    <xdr:clientData/>
  </xdr:oneCellAnchor>
  <xdr:oneCellAnchor>
    <xdr:from>
      <xdr:col>2</xdr:col>
      <xdr:colOff>228600</xdr:colOff>
      <xdr:row>264</xdr:row>
      <xdr:rowOff>41030</xdr:rowOff>
    </xdr:from>
    <xdr:ext cx="780015" cy="181708"/>
    <xdr:pic>
      <xdr:nvPicPr>
        <xdr:cNvPr id="231" name="Рисунок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431" y="27865753"/>
          <a:ext cx="780015" cy="181708"/>
        </a:xfrm>
        <a:prstGeom prst="rect">
          <a:avLst/>
        </a:prstGeom>
      </xdr:spPr>
    </xdr:pic>
    <xdr:clientData/>
  </xdr:oneCellAnchor>
  <xdr:oneCellAnchor>
    <xdr:from>
      <xdr:col>2</xdr:col>
      <xdr:colOff>228600</xdr:colOff>
      <xdr:row>268</xdr:row>
      <xdr:rowOff>41030</xdr:rowOff>
    </xdr:from>
    <xdr:ext cx="780015" cy="181708"/>
    <xdr:pic>
      <xdr:nvPicPr>
        <xdr:cNvPr id="232" name="Рисунок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431" y="27865753"/>
          <a:ext cx="780015" cy="181708"/>
        </a:xfrm>
        <a:prstGeom prst="rect">
          <a:avLst/>
        </a:prstGeom>
      </xdr:spPr>
    </xdr:pic>
    <xdr:clientData/>
  </xdr:oneCellAnchor>
  <xdr:oneCellAnchor>
    <xdr:from>
      <xdr:col>2</xdr:col>
      <xdr:colOff>228600</xdr:colOff>
      <xdr:row>272</xdr:row>
      <xdr:rowOff>41030</xdr:rowOff>
    </xdr:from>
    <xdr:ext cx="780015" cy="181708"/>
    <xdr:pic>
      <xdr:nvPicPr>
        <xdr:cNvPr id="233" name="Рисунок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431" y="27865753"/>
          <a:ext cx="780015" cy="181708"/>
        </a:xfrm>
        <a:prstGeom prst="rect">
          <a:avLst/>
        </a:prstGeom>
      </xdr:spPr>
    </xdr:pic>
    <xdr:clientData/>
  </xdr:oneCellAnchor>
  <xdr:oneCellAnchor>
    <xdr:from>
      <xdr:col>2</xdr:col>
      <xdr:colOff>228600</xdr:colOff>
      <xdr:row>276</xdr:row>
      <xdr:rowOff>41030</xdr:rowOff>
    </xdr:from>
    <xdr:ext cx="780015" cy="181708"/>
    <xdr:pic>
      <xdr:nvPicPr>
        <xdr:cNvPr id="234" name="Рисунок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431" y="27865753"/>
          <a:ext cx="780015" cy="18170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0</xdr:row>
          <xdr:rowOff>0</xdr:rowOff>
        </xdr:from>
        <xdr:to>
          <xdr:col>10</xdr:col>
          <xdr:colOff>76200</xdr:colOff>
          <xdr:row>51</xdr:row>
          <xdr:rowOff>142875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0.emf"/><Relationship Id="rId4" Type="http://schemas.openxmlformats.org/officeDocument/2006/relationships/package" Target="../embeddings/Microsoft_Word_Document.docx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3"/>
  <sheetViews>
    <sheetView tabSelected="1" zoomScale="130" zoomScaleNormal="130" workbookViewId="0">
      <selection activeCell="E1" sqref="E1:G4"/>
    </sheetView>
  </sheetViews>
  <sheetFormatPr defaultRowHeight="15" x14ac:dyDescent="0.25"/>
  <cols>
    <col min="1" max="1" width="1.42578125" customWidth="1"/>
    <col min="2" max="2" width="3.5703125" customWidth="1"/>
    <col min="3" max="3" width="17.5703125" customWidth="1"/>
    <col min="4" max="4" width="25.42578125" customWidth="1"/>
    <col min="5" max="5" width="11.5703125" customWidth="1"/>
    <col min="6" max="6" width="6.5703125" style="8" customWidth="1"/>
    <col min="7" max="7" width="5.5703125" style="8" customWidth="1"/>
    <col min="8" max="8" width="8.42578125" customWidth="1"/>
    <col min="9" max="9" width="7.5703125" customWidth="1"/>
  </cols>
  <sheetData>
    <row r="1" spans="1:9" ht="17.45" customHeight="1" x14ac:dyDescent="0.25">
      <c r="C1" s="43"/>
      <c r="D1" s="43"/>
      <c r="E1" s="41" t="s">
        <v>351</v>
      </c>
      <c r="F1" s="41"/>
      <c r="G1" s="41"/>
    </row>
    <row r="2" spans="1:9" x14ac:dyDescent="0.25">
      <c r="C2" s="43"/>
      <c r="D2" s="43"/>
      <c r="E2" s="41"/>
      <c r="F2" s="41"/>
      <c r="G2" s="41"/>
      <c r="H2" s="4" t="s">
        <v>5</v>
      </c>
    </row>
    <row r="3" spans="1:9" x14ac:dyDescent="0.25">
      <c r="C3" s="43"/>
      <c r="D3" s="43"/>
      <c r="E3" s="41"/>
      <c r="F3" s="41"/>
      <c r="G3" s="41"/>
      <c r="H3" s="5">
        <v>27.5</v>
      </c>
    </row>
    <row r="4" spans="1:9" ht="34.5" customHeight="1" x14ac:dyDescent="0.25">
      <c r="C4" s="43"/>
      <c r="D4" s="43"/>
      <c r="E4" s="41"/>
      <c r="F4" s="41"/>
      <c r="G4" s="41"/>
    </row>
    <row r="5" spans="1:9" x14ac:dyDescent="0.25">
      <c r="A5" s="3"/>
      <c r="B5" s="3"/>
      <c r="C5" s="3"/>
      <c r="D5" s="3"/>
      <c r="E5" s="3"/>
      <c r="F5" s="3"/>
      <c r="G5" s="2"/>
      <c r="H5" s="2"/>
    </row>
    <row r="6" spans="1:9" ht="18.75" x14ac:dyDescent="0.4">
      <c r="B6" s="42" t="s">
        <v>350</v>
      </c>
      <c r="C6" s="42"/>
      <c r="D6" s="42"/>
      <c r="E6" s="42"/>
      <c r="F6" s="42"/>
      <c r="G6" s="42"/>
      <c r="H6" s="42"/>
      <c r="I6" s="42"/>
    </row>
    <row r="7" spans="1:9" ht="11.45" customHeight="1" thickBot="1" x14ac:dyDescent="0.3"/>
    <row r="8" spans="1:9" ht="11.45" customHeight="1" x14ac:dyDescent="0.25">
      <c r="B8" s="46" t="s">
        <v>0</v>
      </c>
      <c r="C8" s="44" t="s">
        <v>1</v>
      </c>
      <c r="D8" s="44" t="s">
        <v>2</v>
      </c>
      <c r="E8" s="52" t="s">
        <v>6</v>
      </c>
      <c r="F8" s="48" t="s">
        <v>7</v>
      </c>
      <c r="G8" s="50" t="s">
        <v>3</v>
      </c>
      <c r="H8" s="48" t="s">
        <v>4</v>
      </c>
      <c r="I8" s="54" t="s">
        <v>8</v>
      </c>
    </row>
    <row r="9" spans="1:9" ht="12" customHeight="1" x14ac:dyDescent="0.25">
      <c r="B9" s="47"/>
      <c r="C9" s="45"/>
      <c r="D9" s="45"/>
      <c r="E9" s="53"/>
      <c r="F9" s="49"/>
      <c r="G9" s="51"/>
      <c r="H9" s="49"/>
      <c r="I9" s="55"/>
    </row>
    <row r="10" spans="1:9" ht="12" customHeight="1" x14ac:dyDescent="0.25">
      <c r="B10" s="29" t="s">
        <v>26</v>
      </c>
      <c r="C10" s="59" t="s">
        <v>25</v>
      </c>
      <c r="D10" s="60"/>
      <c r="E10" s="60"/>
      <c r="F10" s="60"/>
      <c r="G10" s="60"/>
      <c r="H10" s="60"/>
      <c r="I10" s="60"/>
    </row>
    <row r="11" spans="1:9" ht="12" customHeight="1" x14ac:dyDescent="0.25">
      <c r="B11" s="28" t="s">
        <v>27</v>
      </c>
      <c r="C11" s="56" t="s">
        <v>24</v>
      </c>
      <c r="D11" s="57"/>
      <c r="E11" s="57"/>
      <c r="F11" s="57"/>
      <c r="G11" s="57"/>
      <c r="H11" s="57"/>
      <c r="I11" s="58"/>
    </row>
    <row r="12" spans="1:9" ht="12" customHeight="1" x14ac:dyDescent="0.25">
      <c r="B12" s="33">
        <v>1</v>
      </c>
      <c r="C12" s="62"/>
      <c r="D12" s="63" t="s">
        <v>9</v>
      </c>
      <c r="E12" s="22"/>
      <c r="F12" s="24"/>
      <c r="G12" s="9"/>
      <c r="H12" s="61">
        <v>410.6</v>
      </c>
      <c r="I12" s="25"/>
    </row>
    <row r="13" spans="1:9" ht="12" customHeight="1" x14ac:dyDescent="0.25">
      <c r="B13" s="33"/>
      <c r="C13" s="62"/>
      <c r="D13" s="64"/>
      <c r="E13" s="23" t="s">
        <v>29</v>
      </c>
      <c r="F13" s="26"/>
      <c r="G13" s="7"/>
      <c r="H13" s="61"/>
      <c r="I13" s="17"/>
    </row>
    <row r="14" spans="1:9" ht="12" customHeight="1" x14ac:dyDescent="0.25">
      <c r="B14" s="33"/>
      <c r="C14" s="62"/>
      <c r="D14" s="65"/>
      <c r="E14" s="1"/>
      <c r="F14" s="27"/>
      <c r="G14" s="10"/>
      <c r="H14" s="61"/>
      <c r="I14" s="18"/>
    </row>
    <row r="15" spans="1:9" ht="9.6" customHeight="1" x14ac:dyDescent="0.25">
      <c r="B15" s="6" t="s">
        <v>28</v>
      </c>
      <c r="C15" s="56" t="s">
        <v>81</v>
      </c>
      <c r="D15" s="57"/>
      <c r="E15" s="57"/>
      <c r="F15" s="57"/>
      <c r="G15" s="57"/>
      <c r="H15" s="57"/>
      <c r="I15" s="58"/>
    </row>
    <row r="16" spans="1:9" ht="12" customHeight="1" x14ac:dyDescent="0.25">
      <c r="B16" s="33">
        <v>1</v>
      </c>
      <c r="C16" s="34"/>
      <c r="D16" s="35" t="s">
        <v>89</v>
      </c>
      <c r="E16" s="19" t="s">
        <v>30</v>
      </c>
      <c r="F16" s="13">
        <v>2.2999999999999998</v>
      </c>
      <c r="G16" s="11">
        <v>7</v>
      </c>
      <c r="H16" s="61">
        <v>33.299999999999997</v>
      </c>
      <c r="I16" s="30"/>
    </row>
    <row r="17" spans="2:9" ht="6" customHeight="1" x14ac:dyDescent="0.25">
      <c r="B17" s="33"/>
      <c r="C17" s="34"/>
      <c r="D17" s="36"/>
      <c r="E17" s="20" t="s">
        <v>31</v>
      </c>
      <c r="F17" s="14">
        <v>2.8</v>
      </c>
      <c r="G17" s="12">
        <v>8</v>
      </c>
      <c r="H17" s="61"/>
      <c r="I17" s="31"/>
    </row>
    <row r="18" spans="2:9" ht="9" customHeight="1" x14ac:dyDescent="0.25">
      <c r="B18" s="33"/>
      <c r="C18" s="34"/>
      <c r="D18" s="36"/>
      <c r="E18" s="20" t="s">
        <v>32</v>
      </c>
      <c r="F18" s="14">
        <v>3.3</v>
      </c>
      <c r="G18" s="12">
        <v>10</v>
      </c>
      <c r="H18" s="61"/>
      <c r="I18" s="31"/>
    </row>
    <row r="19" spans="2:9" ht="9" customHeight="1" x14ac:dyDescent="0.25">
      <c r="B19" s="33"/>
      <c r="C19" s="34"/>
      <c r="D19" s="36"/>
      <c r="E19" s="21" t="s">
        <v>33</v>
      </c>
      <c r="F19" s="15">
        <v>3.8</v>
      </c>
      <c r="G19" s="16">
        <v>11.5</v>
      </c>
      <c r="H19" s="61"/>
      <c r="I19" s="32"/>
    </row>
    <row r="20" spans="2:9" ht="9" customHeight="1" x14ac:dyDescent="0.25">
      <c r="B20" s="33">
        <v>2</v>
      </c>
      <c r="C20" s="34"/>
      <c r="D20" s="35" t="s">
        <v>90</v>
      </c>
      <c r="E20" s="19" t="s">
        <v>34</v>
      </c>
      <c r="F20" s="13">
        <v>2.2999999999999998</v>
      </c>
      <c r="G20" s="11">
        <v>7</v>
      </c>
      <c r="H20" s="37">
        <f>H16+3.8</f>
        <v>37.099999999999994</v>
      </c>
      <c r="I20" s="30"/>
    </row>
    <row r="21" spans="2:9" ht="9" customHeight="1" x14ac:dyDescent="0.25">
      <c r="B21" s="33"/>
      <c r="C21" s="34"/>
      <c r="D21" s="36"/>
      <c r="E21" s="20" t="s">
        <v>35</v>
      </c>
      <c r="F21" s="14">
        <v>2.8</v>
      </c>
      <c r="G21" s="12">
        <v>8</v>
      </c>
      <c r="H21" s="37"/>
      <c r="I21" s="31"/>
    </row>
    <row r="22" spans="2:9" ht="9" customHeight="1" x14ac:dyDescent="0.25">
      <c r="B22" s="33"/>
      <c r="C22" s="34"/>
      <c r="D22" s="36"/>
      <c r="E22" s="20" t="s">
        <v>36</v>
      </c>
      <c r="F22" s="14">
        <v>3.3</v>
      </c>
      <c r="G22" s="12">
        <v>10</v>
      </c>
      <c r="H22" s="37"/>
      <c r="I22" s="31"/>
    </row>
    <row r="23" spans="2:9" ht="9" customHeight="1" x14ac:dyDescent="0.25">
      <c r="B23" s="33"/>
      <c r="C23" s="34"/>
      <c r="D23" s="36"/>
      <c r="E23" s="21" t="s">
        <v>37</v>
      </c>
      <c r="F23" s="15">
        <v>3.8</v>
      </c>
      <c r="G23" s="16">
        <v>11.5</v>
      </c>
      <c r="H23" s="37"/>
      <c r="I23" s="32"/>
    </row>
    <row r="24" spans="2:9" ht="9" customHeight="1" x14ac:dyDescent="0.25">
      <c r="B24" s="33">
        <v>3</v>
      </c>
      <c r="C24" s="34"/>
      <c r="D24" s="35" t="s">
        <v>91</v>
      </c>
      <c r="E24" s="19" t="s">
        <v>38</v>
      </c>
      <c r="F24" s="13">
        <v>2.2999999999999998</v>
      </c>
      <c r="G24" s="11">
        <v>7</v>
      </c>
      <c r="H24" s="37">
        <f>H20+3.8</f>
        <v>40.899999999999991</v>
      </c>
      <c r="I24" s="30"/>
    </row>
    <row r="25" spans="2:9" ht="9" customHeight="1" x14ac:dyDescent="0.25">
      <c r="B25" s="33"/>
      <c r="C25" s="34"/>
      <c r="D25" s="36"/>
      <c r="E25" s="20" t="s">
        <v>39</v>
      </c>
      <c r="F25" s="14">
        <v>2.8</v>
      </c>
      <c r="G25" s="12">
        <v>8</v>
      </c>
      <c r="H25" s="37"/>
      <c r="I25" s="31"/>
    </row>
    <row r="26" spans="2:9" ht="9" customHeight="1" x14ac:dyDescent="0.25">
      <c r="B26" s="33"/>
      <c r="C26" s="34"/>
      <c r="D26" s="36"/>
      <c r="E26" s="20" t="s">
        <v>40</v>
      </c>
      <c r="F26" s="14">
        <v>3.3</v>
      </c>
      <c r="G26" s="12">
        <v>10</v>
      </c>
      <c r="H26" s="37"/>
      <c r="I26" s="31"/>
    </row>
    <row r="27" spans="2:9" ht="9" customHeight="1" x14ac:dyDescent="0.25">
      <c r="B27" s="33"/>
      <c r="C27" s="34"/>
      <c r="D27" s="36"/>
      <c r="E27" s="21" t="s">
        <v>41</v>
      </c>
      <c r="F27" s="15">
        <v>3.8</v>
      </c>
      <c r="G27" s="16">
        <v>11.5</v>
      </c>
      <c r="H27" s="37"/>
      <c r="I27" s="32"/>
    </row>
    <row r="28" spans="2:9" ht="9" customHeight="1" x14ac:dyDescent="0.25">
      <c r="B28" s="33">
        <v>4</v>
      </c>
      <c r="C28" s="34"/>
      <c r="D28" s="35" t="s">
        <v>92</v>
      </c>
      <c r="E28" s="19" t="s">
        <v>42</v>
      </c>
      <c r="F28" s="13">
        <v>2.2999999999999998</v>
      </c>
      <c r="G28" s="11">
        <v>7</v>
      </c>
      <c r="H28" s="37">
        <f>H24+3.8</f>
        <v>44.699999999999989</v>
      </c>
      <c r="I28" s="30"/>
    </row>
    <row r="29" spans="2:9" ht="9" customHeight="1" x14ac:dyDescent="0.25">
      <c r="B29" s="33"/>
      <c r="C29" s="34"/>
      <c r="D29" s="36"/>
      <c r="E29" s="20" t="s">
        <v>43</v>
      </c>
      <c r="F29" s="14">
        <v>2.8</v>
      </c>
      <c r="G29" s="12">
        <v>8</v>
      </c>
      <c r="H29" s="37"/>
      <c r="I29" s="31"/>
    </row>
    <row r="30" spans="2:9" ht="9" customHeight="1" x14ac:dyDescent="0.25">
      <c r="B30" s="33"/>
      <c r="C30" s="34"/>
      <c r="D30" s="36"/>
      <c r="E30" s="20" t="s">
        <v>44</v>
      </c>
      <c r="F30" s="14">
        <v>3.3</v>
      </c>
      <c r="G30" s="12">
        <v>10</v>
      </c>
      <c r="H30" s="37"/>
      <c r="I30" s="31"/>
    </row>
    <row r="31" spans="2:9" ht="9" customHeight="1" x14ac:dyDescent="0.25">
      <c r="B31" s="33"/>
      <c r="C31" s="34"/>
      <c r="D31" s="36"/>
      <c r="E31" s="21" t="s">
        <v>45</v>
      </c>
      <c r="F31" s="15">
        <v>3.8</v>
      </c>
      <c r="G31" s="16">
        <v>11.5</v>
      </c>
      <c r="H31" s="37"/>
      <c r="I31" s="32"/>
    </row>
    <row r="32" spans="2:9" ht="9" customHeight="1" x14ac:dyDescent="0.25">
      <c r="B32" s="33">
        <v>5</v>
      </c>
      <c r="C32" s="34"/>
      <c r="D32" s="35" t="s">
        <v>93</v>
      </c>
      <c r="E32" s="19" t="s">
        <v>46</v>
      </c>
      <c r="F32" s="13">
        <v>2.2999999999999998</v>
      </c>
      <c r="G32" s="11">
        <v>7</v>
      </c>
      <c r="H32" s="37">
        <f>H28+3.8</f>
        <v>48.499999999999986</v>
      </c>
      <c r="I32" s="30"/>
    </row>
    <row r="33" spans="2:9" ht="9" customHeight="1" x14ac:dyDescent="0.25">
      <c r="B33" s="33"/>
      <c r="C33" s="34"/>
      <c r="D33" s="36"/>
      <c r="E33" s="20" t="s">
        <v>244</v>
      </c>
      <c r="F33" s="14">
        <v>2.8</v>
      </c>
      <c r="G33" s="12">
        <v>8</v>
      </c>
      <c r="H33" s="37"/>
      <c r="I33" s="31"/>
    </row>
    <row r="34" spans="2:9" ht="9" customHeight="1" x14ac:dyDescent="0.25">
      <c r="B34" s="33"/>
      <c r="C34" s="34"/>
      <c r="D34" s="36"/>
      <c r="E34" s="20" t="s">
        <v>47</v>
      </c>
      <c r="F34" s="14">
        <v>3.3</v>
      </c>
      <c r="G34" s="12">
        <v>10</v>
      </c>
      <c r="H34" s="37"/>
      <c r="I34" s="31"/>
    </row>
    <row r="35" spans="2:9" ht="9" customHeight="1" x14ac:dyDescent="0.25">
      <c r="B35" s="33"/>
      <c r="C35" s="34"/>
      <c r="D35" s="36"/>
      <c r="E35" s="21" t="s">
        <v>48</v>
      </c>
      <c r="F35" s="15">
        <v>3.8</v>
      </c>
      <c r="G35" s="16">
        <v>11.5</v>
      </c>
      <c r="H35" s="37"/>
      <c r="I35" s="32"/>
    </row>
    <row r="36" spans="2:9" ht="9" customHeight="1" x14ac:dyDescent="0.25">
      <c r="B36" s="33">
        <v>6</v>
      </c>
      <c r="C36" s="34"/>
      <c r="D36" s="35" t="s">
        <v>94</v>
      </c>
      <c r="E36" s="19" t="s">
        <v>49</v>
      </c>
      <c r="F36" s="13">
        <v>2.2999999999999998</v>
      </c>
      <c r="G36" s="11">
        <v>7</v>
      </c>
      <c r="H36" s="37">
        <f>H32+3.8</f>
        <v>52.299999999999983</v>
      </c>
      <c r="I36" s="30"/>
    </row>
    <row r="37" spans="2:9" ht="9" customHeight="1" x14ac:dyDescent="0.25">
      <c r="B37" s="33"/>
      <c r="C37" s="34"/>
      <c r="D37" s="36"/>
      <c r="E37" s="20" t="s">
        <v>50</v>
      </c>
      <c r="F37" s="14">
        <v>2.8</v>
      </c>
      <c r="G37" s="12">
        <v>8</v>
      </c>
      <c r="H37" s="37"/>
      <c r="I37" s="31"/>
    </row>
    <row r="38" spans="2:9" ht="9" customHeight="1" x14ac:dyDescent="0.25">
      <c r="B38" s="33"/>
      <c r="C38" s="34"/>
      <c r="D38" s="36"/>
      <c r="E38" s="20" t="s">
        <v>51</v>
      </c>
      <c r="F38" s="14">
        <v>3.3</v>
      </c>
      <c r="G38" s="12">
        <v>10</v>
      </c>
      <c r="H38" s="37"/>
      <c r="I38" s="31"/>
    </row>
    <row r="39" spans="2:9" ht="9" customHeight="1" x14ac:dyDescent="0.25">
      <c r="B39" s="33"/>
      <c r="C39" s="34"/>
      <c r="D39" s="36"/>
      <c r="E39" s="21" t="s">
        <v>52</v>
      </c>
      <c r="F39" s="15">
        <v>3.8</v>
      </c>
      <c r="G39" s="16">
        <v>11.5</v>
      </c>
      <c r="H39" s="37"/>
      <c r="I39" s="32"/>
    </row>
    <row r="40" spans="2:9" ht="9" customHeight="1" x14ac:dyDescent="0.25">
      <c r="B40" s="33">
        <v>7</v>
      </c>
      <c r="C40" s="34"/>
      <c r="D40" s="35" t="s">
        <v>95</v>
      </c>
      <c r="E40" s="19" t="s">
        <v>53</v>
      </c>
      <c r="F40" s="13">
        <v>2.2999999999999998</v>
      </c>
      <c r="G40" s="11">
        <v>7</v>
      </c>
      <c r="H40" s="37">
        <f>H36+3.8</f>
        <v>56.09999999999998</v>
      </c>
      <c r="I40" s="30"/>
    </row>
    <row r="41" spans="2:9" ht="9" customHeight="1" x14ac:dyDescent="0.25">
      <c r="B41" s="33"/>
      <c r="C41" s="34"/>
      <c r="D41" s="36"/>
      <c r="E41" s="20" t="s">
        <v>54</v>
      </c>
      <c r="F41" s="14">
        <v>2.8</v>
      </c>
      <c r="G41" s="12">
        <v>8</v>
      </c>
      <c r="H41" s="37"/>
      <c r="I41" s="31"/>
    </row>
    <row r="42" spans="2:9" ht="9" customHeight="1" x14ac:dyDescent="0.25">
      <c r="B42" s="33"/>
      <c r="C42" s="34"/>
      <c r="D42" s="36"/>
      <c r="E42" s="20" t="s">
        <v>55</v>
      </c>
      <c r="F42" s="14">
        <v>3.3</v>
      </c>
      <c r="G42" s="12">
        <v>10</v>
      </c>
      <c r="H42" s="37"/>
      <c r="I42" s="31"/>
    </row>
    <row r="43" spans="2:9" ht="9" customHeight="1" x14ac:dyDescent="0.25">
      <c r="B43" s="33"/>
      <c r="C43" s="34"/>
      <c r="D43" s="36"/>
      <c r="E43" s="21" t="s">
        <v>56</v>
      </c>
      <c r="F43" s="15">
        <v>3.8</v>
      </c>
      <c r="G43" s="16">
        <v>11.5</v>
      </c>
      <c r="H43" s="37"/>
      <c r="I43" s="32"/>
    </row>
    <row r="44" spans="2:9" ht="9" customHeight="1" x14ac:dyDescent="0.25">
      <c r="B44" s="33">
        <v>8</v>
      </c>
      <c r="C44" s="34"/>
      <c r="D44" s="35" t="s">
        <v>96</v>
      </c>
      <c r="E44" s="19" t="s">
        <v>57</v>
      </c>
      <c r="F44" s="13">
        <v>2.2999999999999998</v>
      </c>
      <c r="G44" s="11">
        <v>7</v>
      </c>
      <c r="H44" s="37">
        <f>H40+3.8</f>
        <v>59.899999999999977</v>
      </c>
      <c r="I44" s="30"/>
    </row>
    <row r="45" spans="2:9" ht="9" customHeight="1" x14ac:dyDescent="0.25">
      <c r="B45" s="33"/>
      <c r="C45" s="34"/>
      <c r="D45" s="36"/>
      <c r="E45" s="20" t="s">
        <v>58</v>
      </c>
      <c r="F45" s="14">
        <v>2.8</v>
      </c>
      <c r="G45" s="12">
        <v>8</v>
      </c>
      <c r="H45" s="37"/>
      <c r="I45" s="31"/>
    </row>
    <row r="46" spans="2:9" ht="9" customHeight="1" x14ac:dyDescent="0.25">
      <c r="B46" s="33"/>
      <c r="C46" s="34"/>
      <c r="D46" s="36"/>
      <c r="E46" s="20" t="s">
        <v>59</v>
      </c>
      <c r="F46" s="14">
        <v>3.3</v>
      </c>
      <c r="G46" s="12">
        <v>10</v>
      </c>
      <c r="H46" s="37"/>
      <c r="I46" s="31"/>
    </row>
    <row r="47" spans="2:9" ht="9" customHeight="1" x14ac:dyDescent="0.25">
      <c r="B47" s="33"/>
      <c r="C47" s="34"/>
      <c r="D47" s="36"/>
      <c r="E47" s="21" t="s">
        <v>60</v>
      </c>
      <c r="F47" s="15">
        <v>3.8</v>
      </c>
      <c r="G47" s="16">
        <v>11.5</v>
      </c>
      <c r="H47" s="37"/>
      <c r="I47" s="32"/>
    </row>
    <row r="48" spans="2:9" ht="9" customHeight="1" x14ac:dyDescent="0.25">
      <c r="B48" s="33">
        <v>9</v>
      </c>
      <c r="C48" s="34"/>
      <c r="D48" s="35" t="s">
        <v>97</v>
      </c>
      <c r="E48" s="19" t="s">
        <v>61</v>
      </c>
      <c r="F48" s="13">
        <v>2.2999999999999998</v>
      </c>
      <c r="G48" s="11">
        <v>7</v>
      </c>
      <c r="H48" s="37">
        <f>H44+3.8</f>
        <v>63.699999999999974</v>
      </c>
      <c r="I48" s="30"/>
    </row>
    <row r="49" spans="2:9" ht="9" customHeight="1" x14ac:dyDescent="0.25">
      <c r="B49" s="33"/>
      <c r="C49" s="34"/>
      <c r="D49" s="36"/>
      <c r="E49" s="20" t="s">
        <v>62</v>
      </c>
      <c r="F49" s="14">
        <v>2.8</v>
      </c>
      <c r="G49" s="12">
        <v>8</v>
      </c>
      <c r="H49" s="37"/>
      <c r="I49" s="31"/>
    </row>
    <row r="50" spans="2:9" ht="9" customHeight="1" x14ac:dyDescent="0.25">
      <c r="B50" s="33"/>
      <c r="C50" s="34"/>
      <c r="D50" s="36"/>
      <c r="E50" s="20" t="s">
        <v>63</v>
      </c>
      <c r="F50" s="14">
        <v>3.3</v>
      </c>
      <c r="G50" s="12">
        <v>10</v>
      </c>
      <c r="H50" s="37"/>
      <c r="I50" s="31"/>
    </row>
    <row r="51" spans="2:9" ht="9" customHeight="1" x14ac:dyDescent="0.25">
      <c r="B51" s="33"/>
      <c r="C51" s="34"/>
      <c r="D51" s="36"/>
      <c r="E51" s="21" t="s">
        <v>64</v>
      </c>
      <c r="F51" s="15">
        <v>3.8</v>
      </c>
      <c r="G51" s="16">
        <v>11.5</v>
      </c>
      <c r="H51" s="37"/>
      <c r="I51" s="32"/>
    </row>
    <row r="52" spans="2:9" ht="9" customHeight="1" x14ac:dyDescent="0.25">
      <c r="B52" s="33">
        <v>10</v>
      </c>
      <c r="C52" s="34"/>
      <c r="D52" s="35" t="s">
        <v>98</v>
      </c>
      <c r="E52" s="19" t="s">
        <v>65</v>
      </c>
      <c r="F52" s="13">
        <v>2.2999999999999998</v>
      </c>
      <c r="G52" s="11">
        <v>7</v>
      </c>
      <c r="H52" s="37">
        <f>H48+3.8</f>
        <v>67.499999999999972</v>
      </c>
      <c r="I52" s="30"/>
    </row>
    <row r="53" spans="2:9" ht="9" customHeight="1" x14ac:dyDescent="0.25">
      <c r="B53" s="33"/>
      <c r="C53" s="34"/>
      <c r="D53" s="36"/>
      <c r="E53" s="20" t="s">
        <v>66</v>
      </c>
      <c r="F53" s="14">
        <v>2.8</v>
      </c>
      <c r="G53" s="12">
        <v>8</v>
      </c>
      <c r="H53" s="37"/>
      <c r="I53" s="31"/>
    </row>
    <row r="54" spans="2:9" ht="9" customHeight="1" x14ac:dyDescent="0.25">
      <c r="B54" s="33"/>
      <c r="C54" s="34"/>
      <c r="D54" s="36"/>
      <c r="E54" s="20" t="s">
        <v>67</v>
      </c>
      <c r="F54" s="14">
        <v>3.3</v>
      </c>
      <c r="G54" s="12">
        <v>10</v>
      </c>
      <c r="H54" s="37"/>
      <c r="I54" s="31"/>
    </row>
    <row r="55" spans="2:9" ht="9" customHeight="1" x14ac:dyDescent="0.25">
      <c r="B55" s="33"/>
      <c r="C55" s="34"/>
      <c r="D55" s="36"/>
      <c r="E55" s="21" t="s">
        <v>68</v>
      </c>
      <c r="F55" s="15">
        <v>3.8</v>
      </c>
      <c r="G55" s="16">
        <v>11.5</v>
      </c>
      <c r="H55" s="37"/>
      <c r="I55" s="32"/>
    </row>
    <row r="56" spans="2:9" ht="9" customHeight="1" x14ac:dyDescent="0.25">
      <c r="B56" s="33">
        <v>11</v>
      </c>
      <c r="C56" s="34"/>
      <c r="D56" s="35" t="s">
        <v>99</v>
      </c>
      <c r="E56" s="19" t="s">
        <v>69</v>
      </c>
      <c r="F56" s="13">
        <v>2.2999999999999998</v>
      </c>
      <c r="G56" s="11">
        <v>7</v>
      </c>
      <c r="H56" s="37">
        <f>H52+3.8</f>
        <v>71.299999999999969</v>
      </c>
      <c r="I56" s="30"/>
    </row>
    <row r="57" spans="2:9" ht="9" customHeight="1" x14ac:dyDescent="0.25">
      <c r="B57" s="33"/>
      <c r="C57" s="34"/>
      <c r="D57" s="36"/>
      <c r="E57" s="20" t="s">
        <v>70</v>
      </c>
      <c r="F57" s="14">
        <v>2.8</v>
      </c>
      <c r="G57" s="12">
        <v>8</v>
      </c>
      <c r="H57" s="37"/>
      <c r="I57" s="31"/>
    </row>
    <row r="58" spans="2:9" ht="9" customHeight="1" x14ac:dyDescent="0.25">
      <c r="B58" s="33"/>
      <c r="C58" s="34"/>
      <c r="D58" s="36"/>
      <c r="E58" s="20" t="s">
        <v>71</v>
      </c>
      <c r="F58" s="14">
        <v>3.3</v>
      </c>
      <c r="G58" s="12">
        <v>10</v>
      </c>
      <c r="H58" s="37"/>
      <c r="I58" s="31"/>
    </row>
    <row r="59" spans="2:9" ht="9" customHeight="1" x14ac:dyDescent="0.25">
      <c r="B59" s="33"/>
      <c r="C59" s="34"/>
      <c r="D59" s="36"/>
      <c r="E59" s="21" t="s">
        <v>72</v>
      </c>
      <c r="F59" s="15">
        <v>3.8</v>
      </c>
      <c r="G59" s="16">
        <v>11.5</v>
      </c>
      <c r="H59" s="37"/>
      <c r="I59" s="32"/>
    </row>
    <row r="60" spans="2:9" ht="9" customHeight="1" x14ac:dyDescent="0.25">
      <c r="B60" s="33">
        <v>12</v>
      </c>
      <c r="C60" s="34"/>
      <c r="D60" s="35" t="s">
        <v>100</v>
      </c>
      <c r="E60" s="19" t="s">
        <v>73</v>
      </c>
      <c r="F60" s="13">
        <v>2.2999999999999998</v>
      </c>
      <c r="G60" s="11">
        <v>7</v>
      </c>
      <c r="H60" s="37">
        <f>H56+3.8</f>
        <v>75.099999999999966</v>
      </c>
      <c r="I60" s="30"/>
    </row>
    <row r="61" spans="2:9" ht="9" customHeight="1" x14ac:dyDescent="0.25">
      <c r="B61" s="33"/>
      <c r="C61" s="34"/>
      <c r="D61" s="36"/>
      <c r="E61" s="20" t="s">
        <v>74</v>
      </c>
      <c r="F61" s="14">
        <v>2.8</v>
      </c>
      <c r="G61" s="12">
        <v>8</v>
      </c>
      <c r="H61" s="37"/>
      <c r="I61" s="31"/>
    </row>
    <row r="62" spans="2:9" ht="9" customHeight="1" x14ac:dyDescent="0.25">
      <c r="B62" s="33"/>
      <c r="C62" s="34"/>
      <c r="D62" s="36"/>
      <c r="E62" s="20" t="s">
        <v>75</v>
      </c>
      <c r="F62" s="14">
        <v>3.3</v>
      </c>
      <c r="G62" s="12">
        <v>10</v>
      </c>
      <c r="H62" s="37"/>
      <c r="I62" s="31"/>
    </row>
    <row r="63" spans="2:9" ht="9" customHeight="1" x14ac:dyDescent="0.25">
      <c r="B63" s="33"/>
      <c r="C63" s="34"/>
      <c r="D63" s="36"/>
      <c r="E63" s="21" t="s">
        <v>76</v>
      </c>
      <c r="F63" s="15">
        <v>3.8</v>
      </c>
      <c r="G63" s="16">
        <v>11.5</v>
      </c>
      <c r="H63" s="37"/>
      <c r="I63" s="32"/>
    </row>
    <row r="64" spans="2:9" ht="9" customHeight="1" x14ac:dyDescent="0.25">
      <c r="B64" s="33">
        <v>13</v>
      </c>
      <c r="C64" s="34"/>
      <c r="D64" s="35" t="s">
        <v>101</v>
      </c>
      <c r="E64" s="19" t="s">
        <v>77</v>
      </c>
      <c r="F64" s="13">
        <v>2.2999999999999998</v>
      </c>
      <c r="G64" s="11">
        <v>7</v>
      </c>
      <c r="H64" s="37">
        <f>H60+3.9</f>
        <v>78.999999999999972</v>
      </c>
      <c r="I64" s="30"/>
    </row>
    <row r="65" spans="2:9" ht="9" customHeight="1" x14ac:dyDescent="0.25">
      <c r="B65" s="33"/>
      <c r="C65" s="34"/>
      <c r="D65" s="36"/>
      <c r="E65" s="20" t="s">
        <v>78</v>
      </c>
      <c r="F65" s="14">
        <v>2.8</v>
      </c>
      <c r="G65" s="12">
        <v>8</v>
      </c>
      <c r="H65" s="37"/>
      <c r="I65" s="31"/>
    </row>
    <row r="66" spans="2:9" ht="9" customHeight="1" x14ac:dyDescent="0.25">
      <c r="B66" s="33"/>
      <c r="C66" s="34"/>
      <c r="D66" s="36"/>
      <c r="E66" s="20" t="s">
        <v>79</v>
      </c>
      <c r="F66" s="14">
        <v>3.3</v>
      </c>
      <c r="G66" s="12">
        <v>10</v>
      </c>
      <c r="H66" s="37"/>
      <c r="I66" s="31"/>
    </row>
    <row r="67" spans="2:9" ht="9" customHeight="1" x14ac:dyDescent="0.25">
      <c r="B67" s="33"/>
      <c r="C67" s="34"/>
      <c r="D67" s="36"/>
      <c r="E67" s="21" t="s">
        <v>80</v>
      </c>
      <c r="F67" s="15">
        <v>3.8</v>
      </c>
      <c r="G67" s="16">
        <v>11.5</v>
      </c>
      <c r="H67" s="37"/>
      <c r="I67" s="32"/>
    </row>
    <row r="68" spans="2:9" ht="13.9" customHeight="1" x14ac:dyDescent="0.25">
      <c r="B68" s="6" t="s">
        <v>82</v>
      </c>
      <c r="C68" s="56" t="s">
        <v>10</v>
      </c>
      <c r="D68" s="57"/>
      <c r="E68" s="57"/>
      <c r="F68" s="57"/>
      <c r="G68" s="57"/>
      <c r="H68" s="57"/>
      <c r="I68" s="58"/>
    </row>
    <row r="69" spans="2:9" ht="9" customHeight="1" x14ac:dyDescent="0.25">
      <c r="B69" s="33">
        <v>1</v>
      </c>
      <c r="C69" s="34"/>
      <c r="D69" s="35" t="s">
        <v>11</v>
      </c>
      <c r="E69" s="19" t="s">
        <v>102</v>
      </c>
      <c r="F69" s="13">
        <v>2.2999999999999998</v>
      </c>
      <c r="G69" s="11">
        <v>7</v>
      </c>
      <c r="H69" s="37">
        <v>58.3</v>
      </c>
      <c r="I69" s="30"/>
    </row>
    <row r="70" spans="2:9" ht="9" customHeight="1" x14ac:dyDescent="0.25">
      <c r="B70" s="33"/>
      <c r="C70" s="34"/>
      <c r="D70" s="36"/>
      <c r="E70" s="20" t="s">
        <v>103</v>
      </c>
      <c r="F70" s="14">
        <v>2.8</v>
      </c>
      <c r="G70" s="12">
        <v>8</v>
      </c>
      <c r="H70" s="37"/>
      <c r="I70" s="31"/>
    </row>
    <row r="71" spans="2:9" ht="9" customHeight="1" x14ac:dyDescent="0.25">
      <c r="B71" s="33"/>
      <c r="C71" s="34"/>
      <c r="D71" s="36"/>
      <c r="E71" s="20" t="s">
        <v>104</v>
      </c>
      <c r="F71" s="14">
        <v>3.3</v>
      </c>
      <c r="G71" s="12">
        <v>10</v>
      </c>
      <c r="H71" s="37"/>
      <c r="I71" s="31"/>
    </row>
    <row r="72" spans="2:9" ht="9" customHeight="1" x14ac:dyDescent="0.25">
      <c r="B72" s="33"/>
      <c r="C72" s="34"/>
      <c r="D72" s="36"/>
      <c r="E72" s="21" t="s">
        <v>105</v>
      </c>
      <c r="F72" s="15">
        <v>3.8</v>
      </c>
      <c r="G72" s="16">
        <v>11.5</v>
      </c>
      <c r="H72" s="37"/>
      <c r="I72" s="32"/>
    </row>
    <row r="73" spans="2:9" ht="9" customHeight="1" x14ac:dyDescent="0.25">
      <c r="B73" s="33">
        <v>2</v>
      </c>
      <c r="C73" s="34"/>
      <c r="D73" s="35" t="s">
        <v>12</v>
      </c>
      <c r="E73" s="19" t="s">
        <v>106</v>
      </c>
      <c r="F73" s="13">
        <v>2.2999999999999998</v>
      </c>
      <c r="G73" s="11">
        <v>7</v>
      </c>
      <c r="H73" s="37">
        <f>H69+3.8</f>
        <v>62.099999999999994</v>
      </c>
      <c r="I73" s="30"/>
    </row>
    <row r="74" spans="2:9" ht="9" customHeight="1" x14ac:dyDescent="0.25">
      <c r="B74" s="33"/>
      <c r="C74" s="34"/>
      <c r="D74" s="36"/>
      <c r="E74" s="20" t="s">
        <v>107</v>
      </c>
      <c r="F74" s="14">
        <v>2.8</v>
      </c>
      <c r="G74" s="12">
        <v>8</v>
      </c>
      <c r="H74" s="38"/>
      <c r="I74" s="31"/>
    </row>
    <row r="75" spans="2:9" ht="9" customHeight="1" x14ac:dyDescent="0.25">
      <c r="B75" s="33"/>
      <c r="C75" s="34"/>
      <c r="D75" s="36"/>
      <c r="E75" s="20" t="s">
        <v>108</v>
      </c>
      <c r="F75" s="14">
        <v>3.3</v>
      </c>
      <c r="G75" s="12">
        <v>10</v>
      </c>
      <c r="H75" s="38"/>
      <c r="I75" s="31"/>
    </row>
    <row r="76" spans="2:9" ht="9" customHeight="1" x14ac:dyDescent="0.25">
      <c r="B76" s="33"/>
      <c r="C76" s="34"/>
      <c r="D76" s="36"/>
      <c r="E76" s="21" t="s">
        <v>122</v>
      </c>
      <c r="F76" s="15">
        <v>3.8</v>
      </c>
      <c r="G76" s="16">
        <v>11.5</v>
      </c>
      <c r="H76" s="39"/>
      <c r="I76" s="32"/>
    </row>
    <row r="77" spans="2:9" ht="9" customHeight="1" x14ac:dyDescent="0.25">
      <c r="B77" s="33">
        <v>3</v>
      </c>
      <c r="C77" s="34"/>
      <c r="D77" s="35" t="s">
        <v>13</v>
      </c>
      <c r="E77" s="19" t="s">
        <v>123</v>
      </c>
      <c r="F77" s="13">
        <v>2.2999999999999998</v>
      </c>
      <c r="G77" s="11">
        <v>7</v>
      </c>
      <c r="H77" s="37">
        <f>H73+3.8</f>
        <v>65.899999999999991</v>
      </c>
      <c r="I77" s="30"/>
    </row>
    <row r="78" spans="2:9" ht="9" customHeight="1" x14ac:dyDescent="0.25">
      <c r="B78" s="33"/>
      <c r="C78" s="34"/>
      <c r="D78" s="36"/>
      <c r="E78" s="20" t="s">
        <v>124</v>
      </c>
      <c r="F78" s="14">
        <v>2.8</v>
      </c>
      <c r="G78" s="12">
        <v>8</v>
      </c>
      <c r="H78" s="38"/>
      <c r="I78" s="31"/>
    </row>
    <row r="79" spans="2:9" ht="9" customHeight="1" x14ac:dyDescent="0.25">
      <c r="B79" s="33"/>
      <c r="C79" s="34"/>
      <c r="D79" s="36"/>
      <c r="E79" s="20" t="s">
        <v>125</v>
      </c>
      <c r="F79" s="14">
        <v>3.3</v>
      </c>
      <c r="G79" s="12">
        <v>10</v>
      </c>
      <c r="H79" s="38"/>
      <c r="I79" s="31"/>
    </row>
    <row r="80" spans="2:9" ht="9" customHeight="1" x14ac:dyDescent="0.25">
      <c r="B80" s="33"/>
      <c r="C80" s="34"/>
      <c r="D80" s="40"/>
      <c r="E80" s="21" t="s">
        <v>126</v>
      </c>
      <c r="F80" s="15">
        <v>3.8</v>
      </c>
      <c r="G80" s="16">
        <v>11.5</v>
      </c>
      <c r="H80" s="39"/>
      <c r="I80" s="32"/>
    </row>
    <row r="81" spans="2:9" ht="9" customHeight="1" x14ac:dyDescent="0.25">
      <c r="B81" s="33">
        <v>4</v>
      </c>
      <c r="C81" s="34"/>
      <c r="D81" s="35" t="s">
        <v>14</v>
      </c>
      <c r="E81" s="19" t="s">
        <v>127</v>
      </c>
      <c r="F81" s="13">
        <v>2.2999999999999998</v>
      </c>
      <c r="G81" s="11">
        <v>7</v>
      </c>
      <c r="H81" s="37">
        <f>H77+3.8</f>
        <v>69.699999999999989</v>
      </c>
      <c r="I81" s="30"/>
    </row>
    <row r="82" spans="2:9" ht="9" customHeight="1" x14ac:dyDescent="0.25">
      <c r="B82" s="33"/>
      <c r="C82" s="34"/>
      <c r="D82" s="36"/>
      <c r="E82" s="20" t="s">
        <v>128</v>
      </c>
      <c r="F82" s="14">
        <v>2.8</v>
      </c>
      <c r="G82" s="12">
        <v>8</v>
      </c>
      <c r="H82" s="38"/>
      <c r="I82" s="31"/>
    </row>
    <row r="83" spans="2:9" ht="9" customHeight="1" x14ac:dyDescent="0.25">
      <c r="B83" s="33"/>
      <c r="C83" s="34"/>
      <c r="D83" s="36"/>
      <c r="E83" s="20" t="s">
        <v>129</v>
      </c>
      <c r="F83" s="14">
        <v>3.3</v>
      </c>
      <c r="G83" s="12">
        <v>10</v>
      </c>
      <c r="H83" s="38"/>
      <c r="I83" s="31"/>
    </row>
    <row r="84" spans="2:9" ht="9" customHeight="1" x14ac:dyDescent="0.25">
      <c r="B84" s="33"/>
      <c r="C84" s="34"/>
      <c r="D84" s="40"/>
      <c r="E84" s="21" t="s">
        <v>130</v>
      </c>
      <c r="F84" s="15">
        <v>3.8</v>
      </c>
      <c r="G84" s="16">
        <v>11.5</v>
      </c>
      <c r="H84" s="39"/>
      <c r="I84" s="32"/>
    </row>
    <row r="85" spans="2:9" ht="9" customHeight="1" x14ac:dyDescent="0.25">
      <c r="B85" s="33">
        <v>5</v>
      </c>
      <c r="C85" s="34"/>
      <c r="D85" s="35" t="s">
        <v>15</v>
      </c>
      <c r="E85" s="19" t="s">
        <v>131</v>
      </c>
      <c r="F85" s="13">
        <v>2.2999999999999998</v>
      </c>
      <c r="G85" s="11">
        <v>7</v>
      </c>
      <c r="H85" s="37">
        <f>H81+3.8</f>
        <v>73.499999999999986</v>
      </c>
      <c r="I85" s="30"/>
    </row>
    <row r="86" spans="2:9" ht="9" customHeight="1" x14ac:dyDescent="0.25">
      <c r="B86" s="33"/>
      <c r="C86" s="34"/>
      <c r="D86" s="36"/>
      <c r="E86" s="20" t="s">
        <v>245</v>
      </c>
      <c r="F86" s="14">
        <v>2.8</v>
      </c>
      <c r="G86" s="12">
        <v>8</v>
      </c>
      <c r="H86" s="38"/>
      <c r="I86" s="31"/>
    </row>
    <row r="87" spans="2:9" ht="9" customHeight="1" x14ac:dyDescent="0.25">
      <c r="B87" s="33"/>
      <c r="C87" s="34"/>
      <c r="D87" s="36"/>
      <c r="E87" s="20" t="s">
        <v>132</v>
      </c>
      <c r="F87" s="14">
        <v>3.3</v>
      </c>
      <c r="G87" s="12">
        <v>10</v>
      </c>
      <c r="H87" s="38"/>
      <c r="I87" s="31"/>
    </row>
    <row r="88" spans="2:9" ht="9" customHeight="1" x14ac:dyDescent="0.25">
      <c r="B88" s="33"/>
      <c r="C88" s="34"/>
      <c r="D88" s="36"/>
      <c r="E88" s="21" t="s">
        <v>133</v>
      </c>
      <c r="F88" s="15">
        <v>3.8</v>
      </c>
      <c r="G88" s="16">
        <v>11.5</v>
      </c>
      <c r="H88" s="39"/>
      <c r="I88" s="32"/>
    </row>
    <row r="89" spans="2:9" ht="9" customHeight="1" x14ac:dyDescent="0.25">
      <c r="B89" s="33">
        <v>6</v>
      </c>
      <c r="C89" s="34"/>
      <c r="D89" s="35" t="s">
        <v>16</v>
      </c>
      <c r="E89" s="19" t="s">
        <v>134</v>
      </c>
      <c r="F89" s="13">
        <v>2.2999999999999998</v>
      </c>
      <c r="G89" s="11">
        <v>7</v>
      </c>
      <c r="H89" s="37">
        <f>H85+3.8</f>
        <v>77.299999999999983</v>
      </c>
      <c r="I89" s="30"/>
    </row>
    <row r="90" spans="2:9" ht="9" customHeight="1" x14ac:dyDescent="0.25">
      <c r="B90" s="33"/>
      <c r="C90" s="34"/>
      <c r="D90" s="36"/>
      <c r="E90" s="20" t="s">
        <v>135</v>
      </c>
      <c r="F90" s="14">
        <v>2.8</v>
      </c>
      <c r="G90" s="12">
        <v>8</v>
      </c>
      <c r="H90" s="38"/>
      <c r="I90" s="31"/>
    </row>
    <row r="91" spans="2:9" ht="9" customHeight="1" x14ac:dyDescent="0.25">
      <c r="B91" s="33"/>
      <c r="C91" s="34"/>
      <c r="D91" s="36"/>
      <c r="E91" s="20" t="s">
        <v>136</v>
      </c>
      <c r="F91" s="14">
        <v>3.3</v>
      </c>
      <c r="G91" s="12">
        <v>10</v>
      </c>
      <c r="H91" s="38"/>
      <c r="I91" s="31"/>
    </row>
    <row r="92" spans="2:9" ht="9" customHeight="1" x14ac:dyDescent="0.25">
      <c r="B92" s="33"/>
      <c r="C92" s="34"/>
      <c r="D92" s="36"/>
      <c r="E92" s="21" t="s">
        <v>137</v>
      </c>
      <c r="F92" s="15">
        <v>3.8</v>
      </c>
      <c r="G92" s="16">
        <v>11.5</v>
      </c>
      <c r="H92" s="39"/>
      <c r="I92" s="32"/>
    </row>
    <row r="93" spans="2:9" ht="9" customHeight="1" x14ac:dyDescent="0.25">
      <c r="B93" s="33">
        <v>7</v>
      </c>
      <c r="C93" s="34"/>
      <c r="D93" s="35" t="s">
        <v>18</v>
      </c>
      <c r="E93" s="19" t="s">
        <v>138</v>
      </c>
      <c r="F93" s="13">
        <v>2.2999999999999998</v>
      </c>
      <c r="G93" s="11">
        <v>7</v>
      </c>
      <c r="H93" s="37">
        <f>H89+3.8</f>
        <v>81.09999999999998</v>
      </c>
      <c r="I93" s="30"/>
    </row>
    <row r="94" spans="2:9" ht="9" customHeight="1" x14ac:dyDescent="0.25">
      <c r="B94" s="33"/>
      <c r="C94" s="34"/>
      <c r="D94" s="36"/>
      <c r="E94" s="20" t="s">
        <v>139</v>
      </c>
      <c r="F94" s="14">
        <v>2.8</v>
      </c>
      <c r="G94" s="12">
        <v>8</v>
      </c>
      <c r="H94" s="38"/>
      <c r="I94" s="31"/>
    </row>
    <row r="95" spans="2:9" ht="9" customHeight="1" x14ac:dyDescent="0.25">
      <c r="B95" s="33"/>
      <c r="C95" s="34"/>
      <c r="D95" s="36"/>
      <c r="E95" s="20" t="s">
        <v>140</v>
      </c>
      <c r="F95" s="14">
        <v>3.3</v>
      </c>
      <c r="G95" s="12">
        <v>10</v>
      </c>
      <c r="H95" s="38"/>
      <c r="I95" s="31"/>
    </row>
    <row r="96" spans="2:9" ht="9" customHeight="1" x14ac:dyDescent="0.25">
      <c r="B96" s="33"/>
      <c r="C96" s="34"/>
      <c r="D96" s="36"/>
      <c r="E96" s="21" t="s">
        <v>141</v>
      </c>
      <c r="F96" s="15">
        <v>3.8</v>
      </c>
      <c r="G96" s="16">
        <v>11.5</v>
      </c>
      <c r="H96" s="39"/>
      <c r="I96" s="32"/>
    </row>
    <row r="97" spans="2:9" ht="9" customHeight="1" x14ac:dyDescent="0.25">
      <c r="B97" s="33">
        <v>8</v>
      </c>
      <c r="C97" s="34"/>
      <c r="D97" s="35" t="s">
        <v>17</v>
      </c>
      <c r="E97" s="19" t="s">
        <v>142</v>
      </c>
      <c r="F97" s="13">
        <v>2.2999999999999998</v>
      </c>
      <c r="G97" s="11">
        <v>7</v>
      </c>
      <c r="H97" s="37">
        <f>H93+3.8</f>
        <v>84.899999999999977</v>
      </c>
      <c r="I97" s="30"/>
    </row>
    <row r="98" spans="2:9" ht="9" customHeight="1" x14ac:dyDescent="0.25">
      <c r="B98" s="33"/>
      <c r="C98" s="34"/>
      <c r="D98" s="36"/>
      <c r="E98" s="20" t="s">
        <v>143</v>
      </c>
      <c r="F98" s="14">
        <v>2.8</v>
      </c>
      <c r="G98" s="12">
        <v>8</v>
      </c>
      <c r="H98" s="38"/>
      <c r="I98" s="31"/>
    </row>
    <row r="99" spans="2:9" ht="9" customHeight="1" x14ac:dyDescent="0.25">
      <c r="B99" s="33"/>
      <c r="C99" s="34"/>
      <c r="D99" s="36"/>
      <c r="E99" s="20" t="s">
        <v>144</v>
      </c>
      <c r="F99" s="14">
        <v>3.3</v>
      </c>
      <c r="G99" s="12">
        <v>10</v>
      </c>
      <c r="H99" s="38"/>
      <c r="I99" s="31"/>
    </row>
    <row r="100" spans="2:9" ht="9" customHeight="1" x14ac:dyDescent="0.25">
      <c r="B100" s="33"/>
      <c r="C100" s="34"/>
      <c r="D100" s="36"/>
      <c r="E100" s="21" t="s">
        <v>145</v>
      </c>
      <c r="F100" s="15">
        <v>3.8</v>
      </c>
      <c r="G100" s="16">
        <v>11.5</v>
      </c>
      <c r="H100" s="39"/>
      <c r="I100" s="32"/>
    </row>
    <row r="101" spans="2:9" ht="9" customHeight="1" x14ac:dyDescent="0.25">
      <c r="B101" s="33">
        <v>9</v>
      </c>
      <c r="C101" s="34"/>
      <c r="D101" s="35" t="s">
        <v>19</v>
      </c>
      <c r="E101" s="19" t="s">
        <v>146</v>
      </c>
      <c r="F101" s="13">
        <v>2.2999999999999998</v>
      </c>
      <c r="G101" s="11">
        <v>7</v>
      </c>
      <c r="H101" s="37">
        <f>H97+3.8</f>
        <v>88.699999999999974</v>
      </c>
      <c r="I101" s="30"/>
    </row>
    <row r="102" spans="2:9" ht="9" customHeight="1" x14ac:dyDescent="0.25">
      <c r="B102" s="33"/>
      <c r="C102" s="34"/>
      <c r="D102" s="36"/>
      <c r="E102" s="20" t="s">
        <v>147</v>
      </c>
      <c r="F102" s="14">
        <v>2.8</v>
      </c>
      <c r="G102" s="12">
        <v>8</v>
      </c>
      <c r="H102" s="38"/>
      <c r="I102" s="31"/>
    </row>
    <row r="103" spans="2:9" ht="9" customHeight="1" x14ac:dyDescent="0.25">
      <c r="B103" s="33"/>
      <c r="C103" s="34"/>
      <c r="D103" s="36"/>
      <c r="E103" s="20" t="s">
        <v>148</v>
      </c>
      <c r="F103" s="14">
        <v>3.3</v>
      </c>
      <c r="G103" s="12">
        <v>10</v>
      </c>
      <c r="H103" s="38"/>
      <c r="I103" s="31"/>
    </row>
    <row r="104" spans="2:9" ht="9" customHeight="1" x14ac:dyDescent="0.25">
      <c r="B104" s="33"/>
      <c r="C104" s="34"/>
      <c r="D104" s="36"/>
      <c r="E104" s="21" t="s">
        <v>149</v>
      </c>
      <c r="F104" s="15">
        <v>3.8</v>
      </c>
      <c r="G104" s="16">
        <v>11.5</v>
      </c>
      <c r="H104" s="39"/>
      <c r="I104" s="32"/>
    </row>
    <row r="105" spans="2:9" ht="9" customHeight="1" x14ac:dyDescent="0.25">
      <c r="B105" s="33">
        <v>10</v>
      </c>
      <c r="C105" s="34"/>
      <c r="D105" s="35" t="s">
        <v>20</v>
      </c>
      <c r="E105" s="19" t="s">
        <v>150</v>
      </c>
      <c r="F105" s="13">
        <v>2.2999999999999998</v>
      </c>
      <c r="G105" s="11">
        <v>7</v>
      </c>
      <c r="H105" s="37">
        <f>H101+3.8</f>
        <v>92.499999999999972</v>
      </c>
      <c r="I105" s="30"/>
    </row>
    <row r="106" spans="2:9" ht="9" customHeight="1" x14ac:dyDescent="0.25">
      <c r="B106" s="33"/>
      <c r="C106" s="34"/>
      <c r="D106" s="36"/>
      <c r="E106" s="20" t="s">
        <v>151</v>
      </c>
      <c r="F106" s="14">
        <v>2.8</v>
      </c>
      <c r="G106" s="12">
        <v>8</v>
      </c>
      <c r="H106" s="38"/>
      <c r="I106" s="31"/>
    </row>
    <row r="107" spans="2:9" ht="9" customHeight="1" x14ac:dyDescent="0.25">
      <c r="B107" s="33"/>
      <c r="C107" s="34"/>
      <c r="D107" s="36"/>
      <c r="E107" s="20" t="s">
        <v>152</v>
      </c>
      <c r="F107" s="14">
        <v>3.3</v>
      </c>
      <c r="G107" s="12">
        <v>10</v>
      </c>
      <c r="H107" s="38"/>
      <c r="I107" s="31"/>
    </row>
    <row r="108" spans="2:9" ht="9" customHeight="1" x14ac:dyDescent="0.25">
      <c r="B108" s="33"/>
      <c r="C108" s="34"/>
      <c r="D108" s="36"/>
      <c r="E108" s="21" t="s">
        <v>153</v>
      </c>
      <c r="F108" s="15">
        <v>3.8</v>
      </c>
      <c r="G108" s="16">
        <v>11.5</v>
      </c>
      <c r="H108" s="39"/>
      <c r="I108" s="32"/>
    </row>
    <row r="109" spans="2:9" ht="9" customHeight="1" x14ac:dyDescent="0.25">
      <c r="B109" s="33">
        <v>11</v>
      </c>
      <c r="C109" s="34"/>
      <c r="D109" s="35" t="s">
        <v>21</v>
      </c>
      <c r="E109" s="19" t="s">
        <v>154</v>
      </c>
      <c r="F109" s="13">
        <v>2.2999999999999998</v>
      </c>
      <c r="G109" s="11">
        <v>7</v>
      </c>
      <c r="H109" s="37">
        <f>H105+3.8</f>
        <v>96.299999999999969</v>
      </c>
      <c r="I109" s="30"/>
    </row>
    <row r="110" spans="2:9" ht="9" customHeight="1" x14ac:dyDescent="0.25">
      <c r="B110" s="33"/>
      <c r="C110" s="34"/>
      <c r="D110" s="36"/>
      <c r="E110" s="20" t="s">
        <v>155</v>
      </c>
      <c r="F110" s="14">
        <v>2.8</v>
      </c>
      <c r="G110" s="12">
        <v>8</v>
      </c>
      <c r="H110" s="38"/>
      <c r="I110" s="31"/>
    </row>
    <row r="111" spans="2:9" ht="9" customHeight="1" x14ac:dyDescent="0.25">
      <c r="B111" s="33"/>
      <c r="C111" s="34"/>
      <c r="D111" s="36"/>
      <c r="E111" s="20" t="s">
        <v>156</v>
      </c>
      <c r="F111" s="14">
        <v>3.3</v>
      </c>
      <c r="G111" s="12">
        <v>10</v>
      </c>
      <c r="H111" s="38"/>
      <c r="I111" s="31"/>
    </row>
    <row r="112" spans="2:9" ht="9" customHeight="1" x14ac:dyDescent="0.25">
      <c r="B112" s="33"/>
      <c r="C112" s="34"/>
      <c r="D112" s="36"/>
      <c r="E112" s="21" t="s">
        <v>157</v>
      </c>
      <c r="F112" s="15">
        <v>3.8</v>
      </c>
      <c r="G112" s="16">
        <v>11.5</v>
      </c>
      <c r="H112" s="39"/>
      <c r="I112" s="32"/>
    </row>
    <row r="113" spans="2:9" ht="9" customHeight="1" x14ac:dyDescent="0.25">
      <c r="B113" s="33">
        <v>12</v>
      </c>
      <c r="C113" s="34"/>
      <c r="D113" s="35" t="s">
        <v>22</v>
      </c>
      <c r="E113" s="19" t="s">
        <v>158</v>
      </c>
      <c r="F113" s="13">
        <v>2.2999999999999998</v>
      </c>
      <c r="G113" s="11">
        <v>7</v>
      </c>
      <c r="H113" s="37">
        <f>H109+3.8</f>
        <v>100.09999999999997</v>
      </c>
      <c r="I113" s="30"/>
    </row>
    <row r="114" spans="2:9" ht="9" customHeight="1" x14ac:dyDescent="0.25">
      <c r="B114" s="33"/>
      <c r="C114" s="34"/>
      <c r="D114" s="36"/>
      <c r="E114" s="20" t="s">
        <v>159</v>
      </c>
      <c r="F114" s="14">
        <v>2.8</v>
      </c>
      <c r="G114" s="12">
        <v>8</v>
      </c>
      <c r="H114" s="38"/>
      <c r="I114" s="31"/>
    </row>
    <row r="115" spans="2:9" ht="9" customHeight="1" x14ac:dyDescent="0.25">
      <c r="B115" s="33"/>
      <c r="C115" s="34"/>
      <c r="D115" s="36"/>
      <c r="E115" s="20" t="s">
        <v>160</v>
      </c>
      <c r="F115" s="14">
        <v>3.3</v>
      </c>
      <c r="G115" s="12">
        <v>10</v>
      </c>
      <c r="H115" s="38"/>
      <c r="I115" s="31"/>
    </row>
    <row r="116" spans="2:9" ht="9" customHeight="1" x14ac:dyDescent="0.25">
      <c r="B116" s="33"/>
      <c r="C116" s="34"/>
      <c r="D116" s="36"/>
      <c r="E116" s="21" t="s">
        <v>161</v>
      </c>
      <c r="F116" s="15">
        <v>3.8</v>
      </c>
      <c r="G116" s="16">
        <v>11.5</v>
      </c>
      <c r="H116" s="39"/>
      <c r="I116" s="32"/>
    </row>
    <row r="117" spans="2:9" ht="9" customHeight="1" x14ac:dyDescent="0.25">
      <c r="B117" s="33">
        <v>13</v>
      </c>
      <c r="C117" s="34"/>
      <c r="D117" s="35" t="s">
        <v>23</v>
      </c>
      <c r="E117" s="19" t="s">
        <v>162</v>
      </c>
      <c r="F117" s="13">
        <v>2.2999999999999998</v>
      </c>
      <c r="G117" s="11">
        <v>7</v>
      </c>
      <c r="H117" s="37">
        <f>H113+3.9</f>
        <v>103.99999999999997</v>
      </c>
      <c r="I117" s="30"/>
    </row>
    <row r="118" spans="2:9" ht="9" customHeight="1" x14ac:dyDescent="0.25">
      <c r="B118" s="33"/>
      <c r="C118" s="34"/>
      <c r="D118" s="36"/>
      <c r="E118" s="20" t="s">
        <v>163</v>
      </c>
      <c r="F118" s="14">
        <v>2.8</v>
      </c>
      <c r="G118" s="12">
        <v>8</v>
      </c>
      <c r="H118" s="38"/>
      <c r="I118" s="31"/>
    </row>
    <row r="119" spans="2:9" ht="9" customHeight="1" x14ac:dyDescent="0.25">
      <c r="B119" s="33"/>
      <c r="C119" s="34"/>
      <c r="D119" s="36"/>
      <c r="E119" s="20" t="s">
        <v>164</v>
      </c>
      <c r="F119" s="14">
        <v>3.3</v>
      </c>
      <c r="G119" s="12">
        <v>10</v>
      </c>
      <c r="H119" s="38"/>
      <c r="I119" s="31"/>
    </row>
    <row r="120" spans="2:9" ht="9" customHeight="1" x14ac:dyDescent="0.25">
      <c r="B120" s="33"/>
      <c r="C120" s="34"/>
      <c r="D120" s="36"/>
      <c r="E120" s="21" t="s">
        <v>165</v>
      </c>
      <c r="F120" s="15">
        <v>3.8</v>
      </c>
      <c r="G120" s="16">
        <v>11.5</v>
      </c>
      <c r="H120" s="39"/>
      <c r="I120" s="32"/>
    </row>
    <row r="121" spans="2:9" ht="15.6" customHeight="1" x14ac:dyDescent="0.25">
      <c r="B121" s="6" t="s">
        <v>84</v>
      </c>
      <c r="C121" s="56" t="s">
        <v>83</v>
      </c>
      <c r="D121" s="57"/>
      <c r="E121" s="57"/>
      <c r="F121" s="57"/>
      <c r="G121" s="57"/>
      <c r="H121" s="57"/>
      <c r="I121" s="58"/>
    </row>
    <row r="122" spans="2:9" ht="9" customHeight="1" x14ac:dyDescent="0.25">
      <c r="B122" s="33">
        <v>1</v>
      </c>
      <c r="C122" s="34"/>
      <c r="D122" s="35" t="s">
        <v>109</v>
      </c>
      <c r="E122" s="19" t="s">
        <v>166</v>
      </c>
      <c r="F122" s="13">
        <v>2.2999999999999998</v>
      </c>
      <c r="G122" s="11">
        <v>7</v>
      </c>
      <c r="H122" s="37">
        <v>70.099999999999994</v>
      </c>
      <c r="I122" s="30"/>
    </row>
    <row r="123" spans="2:9" ht="9" customHeight="1" x14ac:dyDescent="0.25">
      <c r="B123" s="33"/>
      <c r="C123" s="34"/>
      <c r="D123" s="36"/>
      <c r="E123" s="20" t="s">
        <v>167</v>
      </c>
      <c r="F123" s="14">
        <v>2.8</v>
      </c>
      <c r="G123" s="12">
        <v>8</v>
      </c>
      <c r="H123" s="37"/>
      <c r="I123" s="31"/>
    </row>
    <row r="124" spans="2:9" ht="9" customHeight="1" x14ac:dyDescent="0.25">
      <c r="B124" s="33"/>
      <c r="C124" s="34"/>
      <c r="D124" s="36"/>
      <c r="E124" s="20" t="s">
        <v>168</v>
      </c>
      <c r="F124" s="14">
        <v>3.3</v>
      </c>
      <c r="G124" s="12">
        <v>10</v>
      </c>
      <c r="H124" s="37"/>
      <c r="I124" s="31"/>
    </row>
    <row r="125" spans="2:9" ht="9" customHeight="1" x14ac:dyDescent="0.25">
      <c r="B125" s="33"/>
      <c r="C125" s="34"/>
      <c r="D125" s="36"/>
      <c r="E125" s="21" t="s">
        <v>169</v>
      </c>
      <c r="F125" s="15">
        <v>3.8</v>
      </c>
      <c r="G125" s="16">
        <v>11.5</v>
      </c>
      <c r="H125" s="37"/>
      <c r="I125" s="32"/>
    </row>
    <row r="126" spans="2:9" ht="9" customHeight="1" x14ac:dyDescent="0.25">
      <c r="B126" s="33">
        <v>2</v>
      </c>
      <c r="C126" s="34"/>
      <c r="D126" s="35" t="s">
        <v>110</v>
      </c>
      <c r="E126" s="19" t="s">
        <v>170</v>
      </c>
      <c r="F126" s="13">
        <v>2.2999999999999998</v>
      </c>
      <c r="G126" s="11">
        <v>7</v>
      </c>
      <c r="H126" s="37">
        <f>H122+3.8</f>
        <v>73.899999999999991</v>
      </c>
      <c r="I126" s="30"/>
    </row>
    <row r="127" spans="2:9" ht="9" customHeight="1" x14ac:dyDescent="0.25">
      <c r="B127" s="33"/>
      <c r="C127" s="34"/>
      <c r="D127" s="36"/>
      <c r="E127" s="20" t="s">
        <v>171</v>
      </c>
      <c r="F127" s="14">
        <v>2.8</v>
      </c>
      <c r="G127" s="12">
        <v>8</v>
      </c>
      <c r="H127" s="37"/>
      <c r="I127" s="31"/>
    </row>
    <row r="128" spans="2:9" ht="9" customHeight="1" x14ac:dyDescent="0.25">
      <c r="B128" s="33"/>
      <c r="C128" s="34"/>
      <c r="D128" s="36"/>
      <c r="E128" s="20" t="s">
        <v>172</v>
      </c>
      <c r="F128" s="14">
        <v>3.3</v>
      </c>
      <c r="G128" s="12">
        <v>10</v>
      </c>
      <c r="H128" s="37"/>
      <c r="I128" s="31"/>
    </row>
    <row r="129" spans="2:9" ht="9" customHeight="1" x14ac:dyDescent="0.25">
      <c r="B129" s="33"/>
      <c r="C129" s="34"/>
      <c r="D129" s="36"/>
      <c r="E129" s="21" t="s">
        <v>173</v>
      </c>
      <c r="F129" s="15">
        <v>3.8</v>
      </c>
      <c r="G129" s="16">
        <v>11.5</v>
      </c>
      <c r="H129" s="37"/>
      <c r="I129" s="32"/>
    </row>
    <row r="130" spans="2:9" ht="9" customHeight="1" x14ac:dyDescent="0.25">
      <c r="B130" s="33">
        <v>3</v>
      </c>
      <c r="C130" s="34"/>
      <c r="D130" s="35" t="s">
        <v>111</v>
      </c>
      <c r="E130" s="19" t="s">
        <v>174</v>
      </c>
      <c r="F130" s="13">
        <v>2.2999999999999998</v>
      </c>
      <c r="G130" s="11">
        <v>7</v>
      </c>
      <c r="H130" s="37">
        <f>H126+3.8</f>
        <v>77.699999999999989</v>
      </c>
      <c r="I130" s="30"/>
    </row>
    <row r="131" spans="2:9" ht="9" customHeight="1" x14ac:dyDescent="0.25">
      <c r="B131" s="33"/>
      <c r="C131" s="34"/>
      <c r="D131" s="36"/>
      <c r="E131" s="20" t="s">
        <v>175</v>
      </c>
      <c r="F131" s="14">
        <v>2.8</v>
      </c>
      <c r="G131" s="12">
        <v>8</v>
      </c>
      <c r="H131" s="37"/>
      <c r="I131" s="31"/>
    </row>
    <row r="132" spans="2:9" ht="9" customHeight="1" x14ac:dyDescent="0.25">
      <c r="B132" s="33"/>
      <c r="C132" s="34"/>
      <c r="D132" s="36"/>
      <c r="E132" s="20" t="s">
        <v>176</v>
      </c>
      <c r="F132" s="14">
        <v>3.3</v>
      </c>
      <c r="G132" s="12">
        <v>10</v>
      </c>
      <c r="H132" s="37"/>
      <c r="I132" s="31"/>
    </row>
    <row r="133" spans="2:9" ht="9" customHeight="1" x14ac:dyDescent="0.25">
      <c r="B133" s="33"/>
      <c r="C133" s="34"/>
      <c r="D133" s="36"/>
      <c r="E133" s="21" t="s">
        <v>177</v>
      </c>
      <c r="F133" s="15">
        <v>3.8</v>
      </c>
      <c r="G133" s="16">
        <v>11.5</v>
      </c>
      <c r="H133" s="37"/>
      <c r="I133" s="32"/>
    </row>
    <row r="134" spans="2:9" ht="9" customHeight="1" x14ac:dyDescent="0.25">
      <c r="B134" s="33">
        <v>4</v>
      </c>
      <c r="C134" s="34"/>
      <c r="D134" s="35" t="s">
        <v>112</v>
      </c>
      <c r="E134" s="19" t="s">
        <v>178</v>
      </c>
      <c r="F134" s="13">
        <v>2.2999999999999998</v>
      </c>
      <c r="G134" s="11">
        <v>7</v>
      </c>
      <c r="H134" s="37">
        <f>H130+3.8</f>
        <v>81.499999999999986</v>
      </c>
      <c r="I134" s="30"/>
    </row>
    <row r="135" spans="2:9" ht="9" customHeight="1" x14ac:dyDescent="0.25">
      <c r="B135" s="33"/>
      <c r="C135" s="34"/>
      <c r="D135" s="36"/>
      <c r="E135" s="20" t="s">
        <v>179</v>
      </c>
      <c r="F135" s="14">
        <v>2.8</v>
      </c>
      <c r="G135" s="12">
        <v>8</v>
      </c>
      <c r="H135" s="37"/>
      <c r="I135" s="31"/>
    </row>
    <row r="136" spans="2:9" ht="9" customHeight="1" x14ac:dyDescent="0.25">
      <c r="B136" s="33"/>
      <c r="C136" s="34"/>
      <c r="D136" s="36"/>
      <c r="E136" s="20" t="s">
        <v>180</v>
      </c>
      <c r="F136" s="14">
        <v>3.3</v>
      </c>
      <c r="G136" s="12">
        <v>10</v>
      </c>
      <c r="H136" s="37"/>
      <c r="I136" s="31"/>
    </row>
    <row r="137" spans="2:9" ht="9" customHeight="1" x14ac:dyDescent="0.25">
      <c r="B137" s="33"/>
      <c r="C137" s="34"/>
      <c r="D137" s="36"/>
      <c r="E137" s="21" t="s">
        <v>181</v>
      </c>
      <c r="F137" s="15">
        <v>3.8</v>
      </c>
      <c r="G137" s="16">
        <v>11.5</v>
      </c>
      <c r="H137" s="37"/>
      <c r="I137" s="32"/>
    </row>
    <row r="138" spans="2:9" ht="9" customHeight="1" x14ac:dyDescent="0.25">
      <c r="B138" s="33">
        <v>5</v>
      </c>
      <c r="C138" s="34"/>
      <c r="D138" s="35" t="s">
        <v>113</v>
      </c>
      <c r="E138" s="19" t="s">
        <v>182</v>
      </c>
      <c r="F138" s="13">
        <v>2.2999999999999998</v>
      </c>
      <c r="G138" s="11">
        <v>7</v>
      </c>
      <c r="H138" s="37">
        <f>H134+3.8</f>
        <v>85.299999999999983</v>
      </c>
      <c r="I138" s="30"/>
    </row>
    <row r="139" spans="2:9" ht="9" customHeight="1" x14ac:dyDescent="0.25">
      <c r="B139" s="33"/>
      <c r="C139" s="34"/>
      <c r="D139" s="36"/>
      <c r="E139" s="20" t="s">
        <v>183</v>
      </c>
      <c r="F139" s="14">
        <v>2.8</v>
      </c>
      <c r="G139" s="12">
        <v>8</v>
      </c>
      <c r="H139" s="37"/>
      <c r="I139" s="31"/>
    </row>
    <row r="140" spans="2:9" ht="9" customHeight="1" x14ac:dyDescent="0.25">
      <c r="B140" s="33"/>
      <c r="C140" s="34"/>
      <c r="D140" s="36"/>
      <c r="E140" s="20" t="s">
        <v>184</v>
      </c>
      <c r="F140" s="14">
        <v>3.3</v>
      </c>
      <c r="G140" s="12">
        <v>10</v>
      </c>
      <c r="H140" s="37"/>
      <c r="I140" s="31"/>
    </row>
    <row r="141" spans="2:9" ht="9" customHeight="1" x14ac:dyDescent="0.25">
      <c r="B141" s="33"/>
      <c r="C141" s="34"/>
      <c r="D141" s="36"/>
      <c r="E141" s="21" t="s">
        <v>185</v>
      </c>
      <c r="F141" s="15">
        <v>3.8</v>
      </c>
      <c r="G141" s="16">
        <v>11.5</v>
      </c>
      <c r="H141" s="37"/>
      <c r="I141" s="32"/>
    </row>
    <row r="142" spans="2:9" ht="9" customHeight="1" x14ac:dyDescent="0.25">
      <c r="B142" s="33">
        <v>6</v>
      </c>
      <c r="C142" s="34"/>
      <c r="D142" s="35" t="s">
        <v>114</v>
      </c>
      <c r="E142" s="19" t="s">
        <v>186</v>
      </c>
      <c r="F142" s="13">
        <v>2.2999999999999998</v>
      </c>
      <c r="G142" s="11">
        <v>7</v>
      </c>
      <c r="H142" s="37">
        <f>H138+3.8</f>
        <v>89.09999999999998</v>
      </c>
      <c r="I142" s="30"/>
    </row>
    <row r="143" spans="2:9" ht="9" customHeight="1" x14ac:dyDescent="0.25">
      <c r="B143" s="33"/>
      <c r="C143" s="34"/>
      <c r="D143" s="36"/>
      <c r="E143" s="20" t="s">
        <v>187</v>
      </c>
      <c r="F143" s="14">
        <v>2.8</v>
      </c>
      <c r="G143" s="12">
        <v>8</v>
      </c>
      <c r="H143" s="37"/>
      <c r="I143" s="31"/>
    </row>
    <row r="144" spans="2:9" ht="9" customHeight="1" x14ac:dyDescent="0.25">
      <c r="B144" s="33"/>
      <c r="C144" s="34"/>
      <c r="D144" s="36"/>
      <c r="E144" s="20" t="s">
        <v>188</v>
      </c>
      <c r="F144" s="14">
        <v>3.3</v>
      </c>
      <c r="G144" s="12">
        <v>10</v>
      </c>
      <c r="H144" s="37"/>
      <c r="I144" s="31"/>
    </row>
    <row r="145" spans="2:9" ht="9" customHeight="1" x14ac:dyDescent="0.25">
      <c r="B145" s="33"/>
      <c r="C145" s="34"/>
      <c r="D145" s="36"/>
      <c r="E145" s="21" t="s">
        <v>189</v>
      </c>
      <c r="F145" s="15">
        <v>3.8</v>
      </c>
      <c r="G145" s="16">
        <v>11.5</v>
      </c>
      <c r="H145" s="37"/>
      <c r="I145" s="32"/>
    </row>
    <row r="146" spans="2:9" ht="9" customHeight="1" x14ac:dyDescent="0.25">
      <c r="B146" s="33">
        <v>7</v>
      </c>
      <c r="C146" s="34"/>
      <c r="D146" s="35" t="s">
        <v>115</v>
      </c>
      <c r="E146" s="19" t="s">
        <v>190</v>
      </c>
      <c r="F146" s="13">
        <v>2.2999999999999998</v>
      </c>
      <c r="G146" s="11">
        <v>7</v>
      </c>
      <c r="H146" s="37">
        <f>H142+3.8</f>
        <v>92.899999999999977</v>
      </c>
      <c r="I146" s="30"/>
    </row>
    <row r="147" spans="2:9" ht="9" customHeight="1" x14ac:dyDescent="0.25">
      <c r="B147" s="33"/>
      <c r="C147" s="34"/>
      <c r="D147" s="36"/>
      <c r="E147" s="20" t="s">
        <v>191</v>
      </c>
      <c r="F147" s="14">
        <v>2.8</v>
      </c>
      <c r="G147" s="12">
        <v>8</v>
      </c>
      <c r="H147" s="37"/>
      <c r="I147" s="31"/>
    </row>
    <row r="148" spans="2:9" ht="9" customHeight="1" x14ac:dyDescent="0.25">
      <c r="B148" s="33"/>
      <c r="C148" s="34"/>
      <c r="D148" s="36"/>
      <c r="E148" s="20" t="s">
        <v>192</v>
      </c>
      <c r="F148" s="14">
        <v>3.3</v>
      </c>
      <c r="G148" s="12">
        <v>10</v>
      </c>
      <c r="H148" s="37"/>
      <c r="I148" s="31"/>
    </row>
    <row r="149" spans="2:9" ht="9" customHeight="1" x14ac:dyDescent="0.25">
      <c r="B149" s="33"/>
      <c r="C149" s="34"/>
      <c r="D149" s="36"/>
      <c r="E149" s="21" t="s">
        <v>193</v>
      </c>
      <c r="F149" s="15">
        <v>3.8</v>
      </c>
      <c r="G149" s="16">
        <v>11.5</v>
      </c>
      <c r="H149" s="37"/>
      <c r="I149" s="32"/>
    </row>
    <row r="150" spans="2:9" ht="9" customHeight="1" x14ac:dyDescent="0.25">
      <c r="B150" s="33">
        <v>8</v>
      </c>
      <c r="C150" s="34"/>
      <c r="D150" s="35" t="s">
        <v>116</v>
      </c>
      <c r="E150" s="19" t="s">
        <v>194</v>
      </c>
      <c r="F150" s="13">
        <v>2.2999999999999998</v>
      </c>
      <c r="G150" s="11">
        <v>7</v>
      </c>
      <c r="H150" s="37">
        <f>H146+3.8</f>
        <v>96.699999999999974</v>
      </c>
      <c r="I150" s="30"/>
    </row>
    <row r="151" spans="2:9" ht="9" customHeight="1" x14ac:dyDescent="0.25">
      <c r="B151" s="33"/>
      <c r="C151" s="34"/>
      <c r="D151" s="36"/>
      <c r="E151" s="20" t="s">
        <v>195</v>
      </c>
      <c r="F151" s="14">
        <v>2.8</v>
      </c>
      <c r="G151" s="12">
        <v>8</v>
      </c>
      <c r="H151" s="37"/>
      <c r="I151" s="31"/>
    </row>
    <row r="152" spans="2:9" ht="9" customHeight="1" x14ac:dyDescent="0.25">
      <c r="B152" s="33"/>
      <c r="C152" s="34"/>
      <c r="D152" s="36"/>
      <c r="E152" s="20" t="s">
        <v>196</v>
      </c>
      <c r="F152" s="14">
        <v>3.3</v>
      </c>
      <c r="G152" s="12">
        <v>10</v>
      </c>
      <c r="H152" s="37"/>
      <c r="I152" s="31"/>
    </row>
    <row r="153" spans="2:9" ht="9" customHeight="1" x14ac:dyDescent="0.25">
      <c r="B153" s="33"/>
      <c r="C153" s="34"/>
      <c r="D153" s="36"/>
      <c r="E153" s="21" t="s">
        <v>197</v>
      </c>
      <c r="F153" s="15">
        <v>3.8</v>
      </c>
      <c r="G153" s="16">
        <v>11.5</v>
      </c>
      <c r="H153" s="37"/>
      <c r="I153" s="32"/>
    </row>
    <row r="154" spans="2:9" ht="9" customHeight="1" x14ac:dyDescent="0.25">
      <c r="B154" s="33">
        <v>9</v>
      </c>
      <c r="C154" s="34"/>
      <c r="D154" s="35" t="s">
        <v>117</v>
      </c>
      <c r="E154" s="19" t="s">
        <v>198</v>
      </c>
      <c r="F154" s="13">
        <v>2.2999999999999998</v>
      </c>
      <c r="G154" s="11">
        <v>7</v>
      </c>
      <c r="H154" s="37">
        <f>H150+3.8</f>
        <v>100.49999999999997</v>
      </c>
      <c r="I154" s="30"/>
    </row>
    <row r="155" spans="2:9" ht="9" customHeight="1" x14ac:dyDescent="0.25">
      <c r="B155" s="33"/>
      <c r="C155" s="34"/>
      <c r="D155" s="36"/>
      <c r="E155" s="20" t="s">
        <v>199</v>
      </c>
      <c r="F155" s="14">
        <v>2.8</v>
      </c>
      <c r="G155" s="12">
        <v>8</v>
      </c>
      <c r="H155" s="37"/>
      <c r="I155" s="31"/>
    </row>
    <row r="156" spans="2:9" ht="9" customHeight="1" x14ac:dyDescent="0.25">
      <c r="B156" s="33"/>
      <c r="C156" s="34"/>
      <c r="D156" s="36"/>
      <c r="E156" s="20" t="s">
        <v>200</v>
      </c>
      <c r="F156" s="14">
        <v>3.3</v>
      </c>
      <c r="G156" s="12">
        <v>10</v>
      </c>
      <c r="H156" s="37"/>
      <c r="I156" s="31"/>
    </row>
    <row r="157" spans="2:9" ht="9" customHeight="1" x14ac:dyDescent="0.25">
      <c r="B157" s="33"/>
      <c r="C157" s="34"/>
      <c r="D157" s="36"/>
      <c r="E157" s="21" t="s">
        <v>201</v>
      </c>
      <c r="F157" s="15">
        <v>3.8</v>
      </c>
      <c r="G157" s="16">
        <v>11.5</v>
      </c>
      <c r="H157" s="37"/>
      <c r="I157" s="32"/>
    </row>
    <row r="158" spans="2:9" ht="9" customHeight="1" x14ac:dyDescent="0.25">
      <c r="B158" s="33">
        <v>10</v>
      </c>
      <c r="C158" s="34"/>
      <c r="D158" s="35" t="s">
        <v>118</v>
      </c>
      <c r="E158" s="19" t="s">
        <v>202</v>
      </c>
      <c r="F158" s="13">
        <v>2.2999999999999998</v>
      </c>
      <c r="G158" s="11">
        <v>7</v>
      </c>
      <c r="H158" s="37">
        <f>H154+3.8</f>
        <v>104.29999999999997</v>
      </c>
      <c r="I158" s="30"/>
    </row>
    <row r="159" spans="2:9" ht="9" customHeight="1" x14ac:dyDescent="0.25">
      <c r="B159" s="33"/>
      <c r="C159" s="34"/>
      <c r="D159" s="36"/>
      <c r="E159" s="20" t="s">
        <v>203</v>
      </c>
      <c r="F159" s="14">
        <v>2.8</v>
      </c>
      <c r="G159" s="12">
        <v>8</v>
      </c>
      <c r="H159" s="37"/>
      <c r="I159" s="31"/>
    </row>
    <row r="160" spans="2:9" ht="9" customHeight="1" x14ac:dyDescent="0.25">
      <c r="B160" s="33"/>
      <c r="C160" s="34"/>
      <c r="D160" s="36"/>
      <c r="E160" s="20" t="s">
        <v>204</v>
      </c>
      <c r="F160" s="14">
        <v>3.3</v>
      </c>
      <c r="G160" s="12">
        <v>10</v>
      </c>
      <c r="H160" s="37"/>
      <c r="I160" s="31"/>
    </row>
    <row r="161" spans="2:9" ht="9" customHeight="1" x14ac:dyDescent="0.25">
      <c r="B161" s="33"/>
      <c r="C161" s="34"/>
      <c r="D161" s="36"/>
      <c r="E161" s="21" t="s">
        <v>205</v>
      </c>
      <c r="F161" s="15">
        <v>3.8</v>
      </c>
      <c r="G161" s="16">
        <v>11.5</v>
      </c>
      <c r="H161" s="37"/>
      <c r="I161" s="32"/>
    </row>
    <row r="162" spans="2:9" ht="9" customHeight="1" x14ac:dyDescent="0.25">
      <c r="B162" s="33">
        <v>11</v>
      </c>
      <c r="C162" s="34"/>
      <c r="D162" s="35" t="s">
        <v>119</v>
      </c>
      <c r="E162" s="19" t="s">
        <v>206</v>
      </c>
      <c r="F162" s="13">
        <v>2.2999999999999998</v>
      </c>
      <c r="G162" s="11">
        <v>7</v>
      </c>
      <c r="H162" s="37">
        <f>H158+3.8</f>
        <v>108.09999999999997</v>
      </c>
      <c r="I162" s="30"/>
    </row>
    <row r="163" spans="2:9" ht="9" customHeight="1" x14ac:dyDescent="0.25">
      <c r="B163" s="33"/>
      <c r="C163" s="34"/>
      <c r="D163" s="36"/>
      <c r="E163" s="20" t="s">
        <v>207</v>
      </c>
      <c r="F163" s="14">
        <v>2.8</v>
      </c>
      <c r="G163" s="12">
        <v>8</v>
      </c>
      <c r="H163" s="37"/>
      <c r="I163" s="31"/>
    </row>
    <row r="164" spans="2:9" ht="9" customHeight="1" x14ac:dyDescent="0.25">
      <c r="B164" s="33"/>
      <c r="C164" s="34"/>
      <c r="D164" s="36"/>
      <c r="E164" s="20" t="s">
        <v>208</v>
      </c>
      <c r="F164" s="14">
        <v>3.3</v>
      </c>
      <c r="G164" s="12">
        <v>10</v>
      </c>
      <c r="H164" s="37"/>
      <c r="I164" s="31"/>
    </row>
    <row r="165" spans="2:9" ht="9" customHeight="1" x14ac:dyDescent="0.25">
      <c r="B165" s="33"/>
      <c r="C165" s="34"/>
      <c r="D165" s="36"/>
      <c r="E165" s="21" t="s">
        <v>209</v>
      </c>
      <c r="F165" s="15">
        <v>3.8</v>
      </c>
      <c r="G165" s="16">
        <v>11.5</v>
      </c>
      <c r="H165" s="37"/>
      <c r="I165" s="32"/>
    </row>
    <row r="166" spans="2:9" ht="9" customHeight="1" x14ac:dyDescent="0.25">
      <c r="B166" s="33">
        <v>12</v>
      </c>
      <c r="C166" s="34"/>
      <c r="D166" s="35" t="s">
        <v>120</v>
      </c>
      <c r="E166" s="19" t="s">
        <v>210</v>
      </c>
      <c r="F166" s="13">
        <v>2.2999999999999998</v>
      </c>
      <c r="G166" s="11">
        <v>7</v>
      </c>
      <c r="H166" s="37">
        <f>H162+3.8</f>
        <v>111.89999999999996</v>
      </c>
      <c r="I166" s="30"/>
    </row>
    <row r="167" spans="2:9" ht="9" customHeight="1" x14ac:dyDescent="0.25">
      <c r="B167" s="33"/>
      <c r="C167" s="34"/>
      <c r="D167" s="36"/>
      <c r="E167" s="20" t="s">
        <v>211</v>
      </c>
      <c r="F167" s="14">
        <v>2.8</v>
      </c>
      <c r="G167" s="12">
        <v>8</v>
      </c>
      <c r="H167" s="37"/>
      <c r="I167" s="31"/>
    </row>
    <row r="168" spans="2:9" ht="9" customHeight="1" x14ac:dyDescent="0.25">
      <c r="B168" s="33"/>
      <c r="C168" s="34"/>
      <c r="D168" s="36"/>
      <c r="E168" s="20" t="s">
        <v>212</v>
      </c>
      <c r="F168" s="14">
        <v>3.3</v>
      </c>
      <c r="G168" s="12">
        <v>10</v>
      </c>
      <c r="H168" s="37"/>
      <c r="I168" s="31"/>
    </row>
    <row r="169" spans="2:9" ht="9" customHeight="1" x14ac:dyDescent="0.25">
      <c r="B169" s="33"/>
      <c r="C169" s="34"/>
      <c r="D169" s="40"/>
      <c r="E169" s="21" t="s">
        <v>213</v>
      </c>
      <c r="F169" s="15">
        <v>3.8</v>
      </c>
      <c r="G169" s="16">
        <v>11.5</v>
      </c>
      <c r="H169" s="37"/>
      <c r="I169" s="32"/>
    </row>
    <row r="170" spans="2:9" ht="9" customHeight="1" x14ac:dyDescent="0.25">
      <c r="B170" s="33">
        <v>13</v>
      </c>
      <c r="C170" s="34"/>
      <c r="D170" s="35" t="s">
        <v>121</v>
      </c>
      <c r="E170" s="19" t="s">
        <v>214</v>
      </c>
      <c r="F170" s="13">
        <v>2.2999999999999998</v>
      </c>
      <c r="G170" s="11">
        <v>7</v>
      </c>
      <c r="H170" s="37">
        <f>H166+3.8</f>
        <v>115.69999999999996</v>
      </c>
      <c r="I170" s="30"/>
    </row>
    <row r="171" spans="2:9" ht="9" customHeight="1" x14ac:dyDescent="0.25">
      <c r="B171" s="33"/>
      <c r="C171" s="34"/>
      <c r="D171" s="36"/>
      <c r="E171" s="20" t="s">
        <v>215</v>
      </c>
      <c r="F171" s="14">
        <v>2.8</v>
      </c>
      <c r="G171" s="12">
        <v>8</v>
      </c>
      <c r="H171" s="37"/>
      <c r="I171" s="31"/>
    </row>
    <row r="172" spans="2:9" ht="9" customHeight="1" x14ac:dyDescent="0.25">
      <c r="B172" s="33"/>
      <c r="C172" s="34"/>
      <c r="D172" s="36"/>
      <c r="E172" s="20" t="s">
        <v>216</v>
      </c>
      <c r="F172" s="14">
        <v>3.3</v>
      </c>
      <c r="G172" s="12">
        <v>10</v>
      </c>
      <c r="H172" s="37"/>
      <c r="I172" s="31"/>
    </row>
    <row r="173" spans="2:9" ht="9" customHeight="1" x14ac:dyDescent="0.25">
      <c r="B173" s="33"/>
      <c r="C173" s="34"/>
      <c r="D173" s="40"/>
      <c r="E173" s="21" t="s">
        <v>217</v>
      </c>
      <c r="F173" s="15">
        <v>3.8</v>
      </c>
      <c r="G173" s="16">
        <v>11.5</v>
      </c>
      <c r="H173" s="37"/>
      <c r="I173" s="32"/>
    </row>
    <row r="174" spans="2:9" ht="14.45" customHeight="1" x14ac:dyDescent="0.25">
      <c r="B174" s="6" t="s">
        <v>86</v>
      </c>
      <c r="C174" s="56" t="s">
        <v>85</v>
      </c>
      <c r="D174" s="57"/>
      <c r="E174" s="57"/>
      <c r="F174" s="57"/>
      <c r="G174" s="57"/>
      <c r="H174" s="57"/>
      <c r="I174" s="58"/>
    </row>
    <row r="175" spans="2:9" ht="9" customHeight="1" x14ac:dyDescent="0.25">
      <c r="B175" s="33">
        <v>1</v>
      </c>
      <c r="C175" s="34"/>
      <c r="D175" s="35" t="s">
        <v>220</v>
      </c>
      <c r="E175" s="19" t="s">
        <v>246</v>
      </c>
      <c r="F175" s="13">
        <v>2.2999999999999998</v>
      </c>
      <c r="G175" s="11">
        <v>7</v>
      </c>
      <c r="H175" s="37">
        <v>79.7</v>
      </c>
      <c r="I175" s="30"/>
    </row>
    <row r="176" spans="2:9" ht="9" customHeight="1" x14ac:dyDescent="0.25">
      <c r="B176" s="33"/>
      <c r="C176" s="34"/>
      <c r="D176" s="36"/>
      <c r="E176" s="20" t="s">
        <v>247</v>
      </c>
      <c r="F176" s="14">
        <v>2.8</v>
      </c>
      <c r="G176" s="12">
        <v>8</v>
      </c>
      <c r="H176" s="37"/>
      <c r="I176" s="31"/>
    </row>
    <row r="177" spans="2:9" ht="9" customHeight="1" x14ac:dyDescent="0.25">
      <c r="B177" s="33"/>
      <c r="C177" s="34"/>
      <c r="D177" s="36"/>
      <c r="E177" s="20" t="s">
        <v>248</v>
      </c>
      <c r="F177" s="14">
        <v>3.3</v>
      </c>
      <c r="G177" s="12">
        <v>10</v>
      </c>
      <c r="H177" s="37"/>
      <c r="I177" s="31"/>
    </row>
    <row r="178" spans="2:9" ht="9" customHeight="1" x14ac:dyDescent="0.25">
      <c r="B178" s="33"/>
      <c r="C178" s="34"/>
      <c r="D178" s="36"/>
      <c r="E178" s="21" t="s">
        <v>249</v>
      </c>
      <c r="F178" s="15">
        <v>3.8</v>
      </c>
      <c r="G178" s="16">
        <v>11.5</v>
      </c>
      <c r="H178" s="37"/>
      <c r="I178" s="32"/>
    </row>
    <row r="179" spans="2:9" ht="9" customHeight="1" x14ac:dyDescent="0.25">
      <c r="B179" s="33">
        <v>2</v>
      </c>
      <c r="C179" s="34"/>
      <c r="D179" s="35" t="s">
        <v>221</v>
      </c>
      <c r="E179" s="19" t="s">
        <v>250</v>
      </c>
      <c r="F179" s="13">
        <v>2.2999999999999998</v>
      </c>
      <c r="G179" s="11">
        <v>7</v>
      </c>
      <c r="H179" s="37">
        <f>H175+4.6</f>
        <v>84.3</v>
      </c>
      <c r="I179" s="30"/>
    </row>
    <row r="180" spans="2:9" ht="9" customHeight="1" x14ac:dyDescent="0.25">
      <c r="B180" s="33"/>
      <c r="C180" s="34"/>
      <c r="D180" s="36"/>
      <c r="E180" s="20" t="s">
        <v>251</v>
      </c>
      <c r="F180" s="14">
        <v>2.8</v>
      </c>
      <c r="G180" s="12">
        <v>8</v>
      </c>
      <c r="H180" s="37"/>
      <c r="I180" s="31"/>
    </row>
    <row r="181" spans="2:9" ht="9" customHeight="1" x14ac:dyDescent="0.25">
      <c r="B181" s="33"/>
      <c r="C181" s="34"/>
      <c r="D181" s="36"/>
      <c r="E181" s="20" t="s">
        <v>252</v>
      </c>
      <c r="F181" s="14">
        <v>3.3</v>
      </c>
      <c r="G181" s="12">
        <v>10</v>
      </c>
      <c r="H181" s="37"/>
      <c r="I181" s="31"/>
    </row>
    <row r="182" spans="2:9" ht="9" customHeight="1" x14ac:dyDescent="0.25">
      <c r="B182" s="33"/>
      <c r="C182" s="34"/>
      <c r="D182" s="36"/>
      <c r="E182" s="21" t="s">
        <v>253</v>
      </c>
      <c r="F182" s="15">
        <v>3.8</v>
      </c>
      <c r="G182" s="16">
        <v>11.5</v>
      </c>
      <c r="H182" s="37"/>
      <c r="I182" s="32"/>
    </row>
    <row r="183" spans="2:9" ht="9" customHeight="1" x14ac:dyDescent="0.25">
      <c r="B183" s="33">
        <v>3</v>
      </c>
      <c r="C183" s="34"/>
      <c r="D183" s="35" t="s">
        <v>222</v>
      </c>
      <c r="E183" s="19" t="s">
        <v>254</v>
      </c>
      <c r="F183" s="13">
        <v>2.2999999999999998</v>
      </c>
      <c r="G183" s="11">
        <v>7</v>
      </c>
      <c r="H183" s="37">
        <f>H179+4.6</f>
        <v>88.899999999999991</v>
      </c>
      <c r="I183" s="30"/>
    </row>
    <row r="184" spans="2:9" ht="9" customHeight="1" x14ac:dyDescent="0.25">
      <c r="B184" s="33"/>
      <c r="C184" s="34"/>
      <c r="D184" s="36"/>
      <c r="E184" s="20" t="s">
        <v>255</v>
      </c>
      <c r="F184" s="14">
        <v>2.8</v>
      </c>
      <c r="G184" s="12">
        <v>8</v>
      </c>
      <c r="H184" s="37"/>
      <c r="I184" s="31"/>
    </row>
    <row r="185" spans="2:9" ht="9" customHeight="1" x14ac:dyDescent="0.25">
      <c r="B185" s="33"/>
      <c r="C185" s="34"/>
      <c r="D185" s="36"/>
      <c r="E185" s="20" t="s">
        <v>256</v>
      </c>
      <c r="F185" s="14">
        <v>3.3</v>
      </c>
      <c r="G185" s="12">
        <v>10</v>
      </c>
      <c r="H185" s="37"/>
      <c r="I185" s="31"/>
    </row>
    <row r="186" spans="2:9" ht="9" customHeight="1" x14ac:dyDescent="0.25">
      <c r="B186" s="33"/>
      <c r="C186" s="34"/>
      <c r="D186" s="36"/>
      <c r="E186" s="21" t="s">
        <v>257</v>
      </c>
      <c r="F186" s="15">
        <v>3.8</v>
      </c>
      <c r="G186" s="16">
        <v>11.5</v>
      </c>
      <c r="H186" s="37"/>
      <c r="I186" s="32"/>
    </row>
    <row r="187" spans="2:9" ht="9" customHeight="1" x14ac:dyDescent="0.25">
      <c r="B187" s="33">
        <v>4</v>
      </c>
      <c r="C187" s="34"/>
      <c r="D187" s="35" t="s">
        <v>223</v>
      </c>
      <c r="E187" s="19" t="s">
        <v>258</v>
      </c>
      <c r="F187" s="13">
        <v>2.2999999999999998</v>
      </c>
      <c r="G187" s="11">
        <v>7</v>
      </c>
      <c r="H187" s="37">
        <f>H183+4.6</f>
        <v>93.499999999999986</v>
      </c>
      <c r="I187" s="30"/>
    </row>
    <row r="188" spans="2:9" ht="9" customHeight="1" x14ac:dyDescent="0.25">
      <c r="B188" s="33"/>
      <c r="C188" s="34"/>
      <c r="D188" s="36"/>
      <c r="E188" s="20" t="s">
        <v>259</v>
      </c>
      <c r="F188" s="14">
        <v>2.8</v>
      </c>
      <c r="G188" s="12">
        <v>8</v>
      </c>
      <c r="H188" s="37"/>
      <c r="I188" s="31"/>
    </row>
    <row r="189" spans="2:9" ht="9" customHeight="1" x14ac:dyDescent="0.25">
      <c r="B189" s="33"/>
      <c r="C189" s="34"/>
      <c r="D189" s="36"/>
      <c r="E189" s="20" t="s">
        <v>260</v>
      </c>
      <c r="F189" s="14">
        <v>3.3</v>
      </c>
      <c r="G189" s="12">
        <v>10</v>
      </c>
      <c r="H189" s="37"/>
      <c r="I189" s="31"/>
    </row>
    <row r="190" spans="2:9" ht="9" customHeight="1" x14ac:dyDescent="0.25">
      <c r="B190" s="33"/>
      <c r="C190" s="34"/>
      <c r="D190" s="36"/>
      <c r="E190" s="21" t="s">
        <v>261</v>
      </c>
      <c r="F190" s="15">
        <v>3.8</v>
      </c>
      <c r="G190" s="16">
        <v>11.5</v>
      </c>
      <c r="H190" s="37"/>
      <c r="I190" s="32"/>
    </row>
    <row r="191" spans="2:9" ht="9" customHeight="1" x14ac:dyDescent="0.25">
      <c r="B191" s="33">
        <v>5</v>
      </c>
      <c r="C191" s="34"/>
      <c r="D191" s="35" t="s">
        <v>218</v>
      </c>
      <c r="E191" s="19" t="s">
        <v>262</v>
      </c>
      <c r="F191" s="13">
        <v>2.2999999999999998</v>
      </c>
      <c r="G191" s="11">
        <v>7</v>
      </c>
      <c r="H191" s="37">
        <f>H187+4.6</f>
        <v>98.09999999999998</v>
      </c>
      <c r="I191" s="30"/>
    </row>
    <row r="192" spans="2:9" ht="9" customHeight="1" x14ac:dyDescent="0.25">
      <c r="B192" s="33"/>
      <c r="C192" s="34"/>
      <c r="D192" s="36"/>
      <c r="E192" s="20" t="s">
        <v>263</v>
      </c>
      <c r="F192" s="14">
        <v>2.8</v>
      </c>
      <c r="G192" s="12">
        <v>8</v>
      </c>
      <c r="H192" s="37"/>
      <c r="I192" s="31"/>
    </row>
    <row r="193" spans="2:9" ht="9" customHeight="1" x14ac:dyDescent="0.25">
      <c r="B193" s="33"/>
      <c r="C193" s="34"/>
      <c r="D193" s="36"/>
      <c r="E193" s="20" t="s">
        <v>264</v>
      </c>
      <c r="F193" s="14">
        <v>3.3</v>
      </c>
      <c r="G193" s="12">
        <v>10</v>
      </c>
      <c r="H193" s="37"/>
      <c r="I193" s="31"/>
    </row>
    <row r="194" spans="2:9" ht="9" customHeight="1" x14ac:dyDescent="0.25">
      <c r="B194" s="33"/>
      <c r="C194" s="34"/>
      <c r="D194" s="36"/>
      <c r="E194" s="21" t="s">
        <v>265</v>
      </c>
      <c r="F194" s="15">
        <v>3.8</v>
      </c>
      <c r="G194" s="16">
        <v>11.5</v>
      </c>
      <c r="H194" s="37"/>
      <c r="I194" s="32"/>
    </row>
    <row r="195" spans="2:9" ht="9" customHeight="1" x14ac:dyDescent="0.25">
      <c r="B195" s="33">
        <v>6</v>
      </c>
      <c r="C195" s="34"/>
      <c r="D195" s="35" t="s">
        <v>224</v>
      </c>
      <c r="E195" s="19" t="s">
        <v>266</v>
      </c>
      <c r="F195" s="13">
        <v>2.2999999999999998</v>
      </c>
      <c r="G195" s="11">
        <v>7</v>
      </c>
      <c r="H195" s="37">
        <f>H191+4.6</f>
        <v>102.69999999999997</v>
      </c>
      <c r="I195" s="30"/>
    </row>
    <row r="196" spans="2:9" ht="9" customHeight="1" x14ac:dyDescent="0.25">
      <c r="B196" s="33"/>
      <c r="C196" s="34"/>
      <c r="D196" s="36"/>
      <c r="E196" s="20" t="s">
        <v>267</v>
      </c>
      <c r="F196" s="14">
        <v>2.8</v>
      </c>
      <c r="G196" s="12">
        <v>8</v>
      </c>
      <c r="H196" s="37"/>
      <c r="I196" s="31"/>
    </row>
    <row r="197" spans="2:9" ht="9" customHeight="1" x14ac:dyDescent="0.25">
      <c r="B197" s="33"/>
      <c r="C197" s="34"/>
      <c r="D197" s="36"/>
      <c r="E197" s="20" t="s">
        <v>268</v>
      </c>
      <c r="F197" s="14">
        <v>3.3</v>
      </c>
      <c r="G197" s="12">
        <v>10</v>
      </c>
      <c r="H197" s="37"/>
      <c r="I197" s="31"/>
    </row>
    <row r="198" spans="2:9" ht="9" customHeight="1" x14ac:dyDescent="0.25">
      <c r="B198" s="33"/>
      <c r="C198" s="34"/>
      <c r="D198" s="36"/>
      <c r="E198" s="21" t="s">
        <v>269</v>
      </c>
      <c r="F198" s="15">
        <v>3.8</v>
      </c>
      <c r="G198" s="16">
        <v>11.5</v>
      </c>
      <c r="H198" s="37"/>
      <c r="I198" s="32"/>
    </row>
    <row r="199" spans="2:9" ht="9" customHeight="1" x14ac:dyDescent="0.25">
      <c r="B199" s="33">
        <v>7</v>
      </c>
      <c r="C199" s="34"/>
      <c r="D199" s="35" t="s">
        <v>225</v>
      </c>
      <c r="E199" s="19" t="s">
        <v>270</v>
      </c>
      <c r="F199" s="13">
        <v>2.2999999999999998</v>
      </c>
      <c r="G199" s="11">
        <v>7</v>
      </c>
      <c r="H199" s="37">
        <f>H195+4.6</f>
        <v>107.29999999999997</v>
      </c>
      <c r="I199" s="30"/>
    </row>
    <row r="200" spans="2:9" ht="9" customHeight="1" x14ac:dyDescent="0.25">
      <c r="B200" s="33"/>
      <c r="C200" s="34"/>
      <c r="D200" s="36"/>
      <c r="E200" s="20" t="s">
        <v>271</v>
      </c>
      <c r="F200" s="14">
        <v>2.8</v>
      </c>
      <c r="G200" s="12">
        <v>8</v>
      </c>
      <c r="H200" s="37"/>
      <c r="I200" s="31"/>
    </row>
    <row r="201" spans="2:9" ht="9" customHeight="1" x14ac:dyDescent="0.25">
      <c r="B201" s="33"/>
      <c r="C201" s="34"/>
      <c r="D201" s="36"/>
      <c r="E201" s="20" t="s">
        <v>272</v>
      </c>
      <c r="F201" s="14">
        <v>3.3</v>
      </c>
      <c r="G201" s="12">
        <v>10</v>
      </c>
      <c r="H201" s="37"/>
      <c r="I201" s="31"/>
    </row>
    <row r="202" spans="2:9" ht="9" customHeight="1" x14ac:dyDescent="0.25">
      <c r="B202" s="33"/>
      <c r="C202" s="34"/>
      <c r="D202" s="36"/>
      <c r="E202" s="21" t="s">
        <v>273</v>
      </c>
      <c r="F202" s="15">
        <v>3.8</v>
      </c>
      <c r="G202" s="16">
        <v>11.5</v>
      </c>
      <c r="H202" s="37"/>
      <c r="I202" s="32"/>
    </row>
    <row r="203" spans="2:9" ht="9" customHeight="1" x14ac:dyDescent="0.25">
      <c r="B203" s="33">
        <v>8</v>
      </c>
      <c r="C203" s="34"/>
      <c r="D203" s="35" t="s">
        <v>226</v>
      </c>
      <c r="E203" s="19" t="s">
        <v>274</v>
      </c>
      <c r="F203" s="13">
        <v>2.2999999999999998</v>
      </c>
      <c r="G203" s="11">
        <v>7</v>
      </c>
      <c r="H203" s="37">
        <f>H199+4.6</f>
        <v>111.89999999999996</v>
      </c>
      <c r="I203" s="30"/>
    </row>
    <row r="204" spans="2:9" ht="9" customHeight="1" x14ac:dyDescent="0.25">
      <c r="B204" s="33"/>
      <c r="C204" s="34"/>
      <c r="D204" s="36"/>
      <c r="E204" s="20" t="s">
        <v>275</v>
      </c>
      <c r="F204" s="14">
        <v>2.8</v>
      </c>
      <c r="G204" s="12">
        <v>8</v>
      </c>
      <c r="H204" s="37"/>
      <c r="I204" s="31"/>
    </row>
    <row r="205" spans="2:9" ht="9" customHeight="1" x14ac:dyDescent="0.25">
      <c r="B205" s="33"/>
      <c r="C205" s="34"/>
      <c r="D205" s="36"/>
      <c r="E205" s="20" t="s">
        <v>276</v>
      </c>
      <c r="F205" s="14">
        <v>3.3</v>
      </c>
      <c r="G205" s="12">
        <v>10</v>
      </c>
      <c r="H205" s="37"/>
      <c r="I205" s="31"/>
    </row>
    <row r="206" spans="2:9" ht="9" customHeight="1" x14ac:dyDescent="0.25">
      <c r="B206" s="33"/>
      <c r="C206" s="34"/>
      <c r="D206" s="36"/>
      <c r="E206" s="21" t="s">
        <v>277</v>
      </c>
      <c r="F206" s="15">
        <v>3.8</v>
      </c>
      <c r="G206" s="16">
        <v>11.5</v>
      </c>
      <c r="H206" s="37"/>
      <c r="I206" s="32"/>
    </row>
    <row r="207" spans="2:9" ht="9" customHeight="1" x14ac:dyDescent="0.25">
      <c r="B207" s="33">
        <v>9</v>
      </c>
      <c r="C207" s="34"/>
      <c r="D207" s="35" t="s">
        <v>219</v>
      </c>
      <c r="E207" s="19" t="s">
        <v>278</v>
      </c>
      <c r="F207" s="13">
        <v>2.2999999999999998</v>
      </c>
      <c r="G207" s="11">
        <v>7</v>
      </c>
      <c r="H207" s="37">
        <f>H203+4.6</f>
        <v>116.49999999999996</v>
      </c>
      <c r="I207" s="30"/>
    </row>
    <row r="208" spans="2:9" ht="9" customHeight="1" x14ac:dyDescent="0.25">
      <c r="B208" s="33"/>
      <c r="C208" s="34"/>
      <c r="D208" s="36"/>
      <c r="E208" s="20" t="s">
        <v>279</v>
      </c>
      <c r="F208" s="14">
        <v>2.8</v>
      </c>
      <c r="G208" s="12">
        <v>8</v>
      </c>
      <c r="H208" s="37"/>
      <c r="I208" s="31"/>
    </row>
    <row r="209" spans="2:9" ht="9" customHeight="1" x14ac:dyDescent="0.25">
      <c r="B209" s="33"/>
      <c r="C209" s="34"/>
      <c r="D209" s="36"/>
      <c r="E209" s="20" t="s">
        <v>280</v>
      </c>
      <c r="F209" s="14">
        <v>3.3</v>
      </c>
      <c r="G209" s="12">
        <v>10</v>
      </c>
      <c r="H209" s="37"/>
      <c r="I209" s="31"/>
    </row>
    <row r="210" spans="2:9" ht="9" customHeight="1" x14ac:dyDescent="0.25">
      <c r="B210" s="33"/>
      <c r="C210" s="34"/>
      <c r="D210" s="36"/>
      <c r="E210" s="21" t="s">
        <v>281</v>
      </c>
      <c r="F210" s="15">
        <v>3.8</v>
      </c>
      <c r="G210" s="16">
        <v>11.5</v>
      </c>
      <c r="H210" s="37"/>
      <c r="I210" s="32"/>
    </row>
    <row r="211" spans="2:9" ht="9" customHeight="1" x14ac:dyDescent="0.25">
      <c r="B211" s="33">
        <v>10</v>
      </c>
      <c r="C211" s="34"/>
      <c r="D211" s="35" t="s">
        <v>227</v>
      </c>
      <c r="E211" s="19" t="s">
        <v>282</v>
      </c>
      <c r="F211" s="13">
        <v>2.2999999999999998</v>
      </c>
      <c r="G211" s="11">
        <v>7</v>
      </c>
      <c r="H211" s="37">
        <f>H207+4.6</f>
        <v>121.09999999999995</v>
      </c>
      <c r="I211" s="30"/>
    </row>
    <row r="212" spans="2:9" ht="9" customHeight="1" x14ac:dyDescent="0.25">
      <c r="B212" s="33"/>
      <c r="C212" s="34"/>
      <c r="D212" s="36"/>
      <c r="E212" s="20" t="s">
        <v>283</v>
      </c>
      <c r="F212" s="14">
        <v>2.8</v>
      </c>
      <c r="G212" s="12">
        <v>8</v>
      </c>
      <c r="H212" s="37"/>
      <c r="I212" s="31"/>
    </row>
    <row r="213" spans="2:9" ht="9" customHeight="1" x14ac:dyDescent="0.25">
      <c r="B213" s="33"/>
      <c r="C213" s="34"/>
      <c r="D213" s="36"/>
      <c r="E213" s="20" t="s">
        <v>284</v>
      </c>
      <c r="F213" s="14">
        <v>3.3</v>
      </c>
      <c r="G213" s="12">
        <v>10</v>
      </c>
      <c r="H213" s="37"/>
      <c r="I213" s="31"/>
    </row>
    <row r="214" spans="2:9" ht="9" customHeight="1" x14ac:dyDescent="0.25">
      <c r="B214" s="33"/>
      <c r="C214" s="34"/>
      <c r="D214" s="36"/>
      <c r="E214" s="21" t="s">
        <v>285</v>
      </c>
      <c r="F214" s="15">
        <v>3.8</v>
      </c>
      <c r="G214" s="16">
        <v>11.5</v>
      </c>
      <c r="H214" s="37"/>
      <c r="I214" s="32"/>
    </row>
    <row r="215" spans="2:9" ht="9" customHeight="1" x14ac:dyDescent="0.25">
      <c r="B215" s="33">
        <v>11</v>
      </c>
      <c r="C215" s="34"/>
      <c r="D215" s="35" t="s">
        <v>228</v>
      </c>
      <c r="E215" s="19" t="s">
        <v>286</v>
      </c>
      <c r="F215" s="13">
        <v>2.2999999999999998</v>
      </c>
      <c r="G215" s="11">
        <v>7</v>
      </c>
      <c r="H215" s="37">
        <f>H211+4.6</f>
        <v>125.69999999999995</v>
      </c>
      <c r="I215" s="30"/>
    </row>
    <row r="216" spans="2:9" ht="9" customHeight="1" x14ac:dyDescent="0.25">
      <c r="B216" s="33"/>
      <c r="C216" s="34"/>
      <c r="D216" s="36"/>
      <c r="E216" s="20" t="s">
        <v>287</v>
      </c>
      <c r="F216" s="14">
        <v>2.8</v>
      </c>
      <c r="G216" s="12">
        <v>8</v>
      </c>
      <c r="H216" s="37"/>
      <c r="I216" s="31"/>
    </row>
    <row r="217" spans="2:9" ht="9" customHeight="1" x14ac:dyDescent="0.25">
      <c r="B217" s="33"/>
      <c r="C217" s="34"/>
      <c r="D217" s="36"/>
      <c r="E217" s="20" t="s">
        <v>288</v>
      </c>
      <c r="F217" s="14">
        <v>3.3</v>
      </c>
      <c r="G217" s="12">
        <v>10</v>
      </c>
      <c r="H217" s="37"/>
      <c r="I217" s="31"/>
    </row>
    <row r="218" spans="2:9" ht="9" customHeight="1" x14ac:dyDescent="0.25">
      <c r="B218" s="33"/>
      <c r="C218" s="34"/>
      <c r="D218" s="36"/>
      <c r="E218" s="21" t="s">
        <v>289</v>
      </c>
      <c r="F218" s="15">
        <v>3.8</v>
      </c>
      <c r="G218" s="16">
        <v>11.5</v>
      </c>
      <c r="H218" s="37"/>
      <c r="I218" s="32"/>
    </row>
    <row r="219" spans="2:9" ht="9" customHeight="1" x14ac:dyDescent="0.25">
      <c r="B219" s="33">
        <v>12</v>
      </c>
      <c r="C219" s="34"/>
      <c r="D219" s="35" t="s">
        <v>229</v>
      </c>
      <c r="E219" s="19" t="s">
        <v>290</v>
      </c>
      <c r="F219" s="13">
        <v>2.2999999999999998</v>
      </c>
      <c r="G219" s="11">
        <v>7</v>
      </c>
      <c r="H219" s="37">
        <f>H215+4.6</f>
        <v>130.29999999999995</v>
      </c>
      <c r="I219" s="30"/>
    </row>
    <row r="220" spans="2:9" ht="9" customHeight="1" x14ac:dyDescent="0.25">
      <c r="B220" s="33"/>
      <c r="C220" s="34"/>
      <c r="D220" s="36"/>
      <c r="E220" s="20" t="s">
        <v>291</v>
      </c>
      <c r="F220" s="14">
        <v>2.8</v>
      </c>
      <c r="G220" s="12">
        <v>8</v>
      </c>
      <c r="H220" s="37"/>
      <c r="I220" s="31"/>
    </row>
    <row r="221" spans="2:9" ht="9" customHeight="1" x14ac:dyDescent="0.25">
      <c r="B221" s="33"/>
      <c r="C221" s="34"/>
      <c r="D221" s="36"/>
      <c r="E221" s="20" t="s">
        <v>292</v>
      </c>
      <c r="F221" s="14">
        <v>3.3</v>
      </c>
      <c r="G221" s="12">
        <v>10</v>
      </c>
      <c r="H221" s="37"/>
      <c r="I221" s="31"/>
    </row>
    <row r="222" spans="2:9" ht="11.45" customHeight="1" x14ac:dyDescent="0.25">
      <c r="B222" s="33"/>
      <c r="C222" s="34"/>
      <c r="D222" s="36"/>
      <c r="E222" s="21" t="s">
        <v>293</v>
      </c>
      <c r="F222" s="15">
        <v>3.8</v>
      </c>
      <c r="G222" s="16">
        <v>11.5</v>
      </c>
      <c r="H222" s="37"/>
      <c r="I222" s="32"/>
    </row>
    <row r="223" spans="2:9" ht="10.15" customHeight="1" x14ac:dyDescent="0.25">
      <c r="B223" s="33">
        <v>13</v>
      </c>
      <c r="C223" s="34"/>
      <c r="D223" s="35" t="s">
        <v>230</v>
      </c>
      <c r="E223" s="19" t="s">
        <v>294</v>
      </c>
      <c r="F223" s="13">
        <v>2.2999999999999998</v>
      </c>
      <c r="G223" s="11">
        <v>7</v>
      </c>
      <c r="H223" s="37">
        <f>H219+5</f>
        <v>135.29999999999995</v>
      </c>
      <c r="I223" s="30"/>
    </row>
    <row r="224" spans="2:9" ht="12" customHeight="1" x14ac:dyDescent="0.25">
      <c r="B224" s="33"/>
      <c r="C224" s="34"/>
      <c r="D224" s="36"/>
      <c r="E224" s="20" t="s">
        <v>295</v>
      </c>
      <c r="F224" s="14">
        <v>2.8</v>
      </c>
      <c r="G224" s="12">
        <v>8</v>
      </c>
      <c r="H224" s="37"/>
      <c r="I224" s="31"/>
    </row>
    <row r="225" spans="2:9" ht="9" customHeight="1" x14ac:dyDescent="0.25">
      <c r="B225" s="33"/>
      <c r="C225" s="34"/>
      <c r="D225" s="36"/>
      <c r="E225" s="20" t="s">
        <v>296</v>
      </c>
      <c r="F225" s="14">
        <v>3.3</v>
      </c>
      <c r="G225" s="12">
        <v>10</v>
      </c>
      <c r="H225" s="37"/>
      <c r="I225" s="31"/>
    </row>
    <row r="226" spans="2:9" ht="10.9" customHeight="1" x14ac:dyDescent="0.25">
      <c r="B226" s="33"/>
      <c r="C226" s="34"/>
      <c r="D226" s="40"/>
      <c r="E226" s="21" t="s">
        <v>297</v>
      </c>
      <c r="F226" s="15">
        <v>3.8</v>
      </c>
      <c r="G226" s="16">
        <v>11.5</v>
      </c>
      <c r="H226" s="37"/>
      <c r="I226" s="32"/>
    </row>
    <row r="227" spans="2:9" ht="13.9" customHeight="1" x14ac:dyDescent="0.25">
      <c r="B227" s="6" t="s">
        <v>88</v>
      </c>
      <c r="C227" s="56" t="s">
        <v>87</v>
      </c>
      <c r="D227" s="57"/>
      <c r="E227" s="57"/>
      <c r="F227" s="57"/>
      <c r="G227" s="57"/>
      <c r="H227" s="57"/>
      <c r="I227" s="58"/>
    </row>
    <row r="228" spans="2:9" ht="9" customHeight="1" x14ac:dyDescent="0.25">
      <c r="B228" s="33">
        <v>1</v>
      </c>
      <c r="C228" s="34"/>
      <c r="D228" s="35" t="s">
        <v>231</v>
      </c>
      <c r="E228" s="19" t="s">
        <v>298</v>
      </c>
      <c r="F228" s="13">
        <v>2.2999999999999998</v>
      </c>
      <c r="G228" s="11">
        <v>7</v>
      </c>
      <c r="H228" s="37">
        <v>89.7</v>
      </c>
      <c r="I228" s="30"/>
    </row>
    <row r="229" spans="2:9" ht="9" customHeight="1" x14ac:dyDescent="0.25">
      <c r="B229" s="33"/>
      <c r="C229" s="34"/>
      <c r="D229" s="36"/>
      <c r="E229" s="20" t="s">
        <v>299</v>
      </c>
      <c r="F229" s="14">
        <v>2.8</v>
      </c>
      <c r="G229" s="12">
        <v>8</v>
      </c>
      <c r="H229" s="37"/>
      <c r="I229" s="31"/>
    </row>
    <row r="230" spans="2:9" ht="9" customHeight="1" x14ac:dyDescent="0.25">
      <c r="B230" s="33"/>
      <c r="C230" s="34"/>
      <c r="D230" s="36"/>
      <c r="E230" s="20" t="s">
        <v>300</v>
      </c>
      <c r="F230" s="14">
        <v>3.3</v>
      </c>
      <c r="G230" s="12">
        <v>10</v>
      </c>
      <c r="H230" s="37"/>
      <c r="I230" s="31"/>
    </row>
    <row r="231" spans="2:9" ht="9" customHeight="1" x14ac:dyDescent="0.25">
      <c r="B231" s="33"/>
      <c r="C231" s="34"/>
      <c r="D231" s="36"/>
      <c r="E231" s="21" t="s">
        <v>301</v>
      </c>
      <c r="F231" s="15">
        <v>3.8</v>
      </c>
      <c r="G231" s="16">
        <v>11.5</v>
      </c>
      <c r="H231" s="37"/>
      <c r="I231" s="32"/>
    </row>
    <row r="232" spans="2:9" ht="9" customHeight="1" x14ac:dyDescent="0.25">
      <c r="B232" s="33">
        <v>2</v>
      </c>
      <c r="C232" s="34"/>
      <c r="D232" s="35" t="s">
        <v>232</v>
      </c>
      <c r="E232" s="19" t="s">
        <v>302</v>
      </c>
      <c r="F232" s="13">
        <v>2.2999999999999998</v>
      </c>
      <c r="G232" s="11">
        <v>7</v>
      </c>
      <c r="H232" s="37">
        <f>H228+5.15</f>
        <v>94.850000000000009</v>
      </c>
      <c r="I232" s="30"/>
    </row>
    <row r="233" spans="2:9" ht="9" customHeight="1" x14ac:dyDescent="0.25">
      <c r="B233" s="33"/>
      <c r="C233" s="34"/>
      <c r="D233" s="36"/>
      <c r="E233" s="20" t="s">
        <v>303</v>
      </c>
      <c r="F233" s="14">
        <v>2.8</v>
      </c>
      <c r="G233" s="12">
        <v>8</v>
      </c>
      <c r="H233" s="37"/>
      <c r="I233" s="31"/>
    </row>
    <row r="234" spans="2:9" ht="9" customHeight="1" x14ac:dyDescent="0.25">
      <c r="B234" s="33"/>
      <c r="C234" s="34"/>
      <c r="D234" s="36"/>
      <c r="E234" s="20" t="s">
        <v>304</v>
      </c>
      <c r="F234" s="14">
        <v>3.3</v>
      </c>
      <c r="G234" s="12">
        <v>10</v>
      </c>
      <c r="H234" s="37"/>
      <c r="I234" s="31"/>
    </row>
    <row r="235" spans="2:9" ht="9" customHeight="1" x14ac:dyDescent="0.25">
      <c r="B235" s="33"/>
      <c r="C235" s="34"/>
      <c r="D235" s="36"/>
      <c r="E235" s="21" t="s">
        <v>305</v>
      </c>
      <c r="F235" s="15">
        <v>3.8</v>
      </c>
      <c r="G235" s="16">
        <v>11.5</v>
      </c>
      <c r="H235" s="37"/>
      <c r="I235" s="32"/>
    </row>
    <row r="236" spans="2:9" ht="9" customHeight="1" x14ac:dyDescent="0.25">
      <c r="B236" s="33">
        <v>3</v>
      </c>
      <c r="C236" s="34"/>
      <c r="D236" s="35" t="s">
        <v>233</v>
      </c>
      <c r="E236" s="19" t="s">
        <v>306</v>
      </c>
      <c r="F236" s="13">
        <v>2.2999999999999998</v>
      </c>
      <c r="G236" s="11">
        <v>7</v>
      </c>
      <c r="H236" s="37">
        <f>H232+5.15</f>
        <v>100.00000000000001</v>
      </c>
      <c r="I236" s="30"/>
    </row>
    <row r="237" spans="2:9" ht="9" customHeight="1" x14ac:dyDescent="0.25">
      <c r="B237" s="33"/>
      <c r="C237" s="34"/>
      <c r="D237" s="36"/>
      <c r="E237" s="20" t="s">
        <v>307</v>
      </c>
      <c r="F237" s="14">
        <v>2.8</v>
      </c>
      <c r="G237" s="12">
        <v>8</v>
      </c>
      <c r="H237" s="37"/>
      <c r="I237" s="31"/>
    </row>
    <row r="238" spans="2:9" ht="9" customHeight="1" x14ac:dyDescent="0.25">
      <c r="B238" s="33"/>
      <c r="C238" s="34"/>
      <c r="D238" s="36"/>
      <c r="E238" s="20" t="s">
        <v>308</v>
      </c>
      <c r="F238" s="14">
        <v>3.3</v>
      </c>
      <c r="G238" s="12">
        <v>10</v>
      </c>
      <c r="H238" s="37"/>
      <c r="I238" s="31"/>
    </row>
    <row r="239" spans="2:9" ht="9" customHeight="1" x14ac:dyDescent="0.25">
      <c r="B239" s="33"/>
      <c r="C239" s="34"/>
      <c r="D239" s="36"/>
      <c r="E239" s="21" t="s">
        <v>309</v>
      </c>
      <c r="F239" s="15">
        <v>3.8</v>
      </c>
      <c r="G239" s="16">
        <v>11.5</v>
      </c>
      <c r="H239" s="37"/>
      <c r="I239" s="32"/>
    </row>
    <row r="240" spans="2:9" ht="9" customHeight="1" x14ac:dyDescent="0.25">
      <c r="B240" s="33">
        <v>4</v>
      </c>
      <c r="C240" s="34"/>
      <c r="D240" s="35" t="s">
        <v>234</v>
      </c>
      <c r="E240" s="19" t="s">
        <v>310</v>
      </c>
      <c r="F240" s="13">
        <v>2.2999999999999998</v>
      </c>
      <c r="G240" s="11">
        <v>7</v>
      </c>
      <c r="H240" s="37">
        <f>H236+5.15</f>
        <v>105.15000000000002</v>
      </c>
      <c r="I240" s="30"/>
    </row>
    <row r="241" spans="2:9" ht="9" customHeight="1" x14ac:dyDescent="0.25">
      <c r="B241" s="33"/>
      <c r="C241" s="34"/>
      <c r="D241" s="36"/>
      <c r="E241" s="20" t="s">
        <v>312</v>
      </c>
      <c r="F241" s="14">
        <v>2.8</v>
      </c>
      <c r="G241" s="12">
        <v>8</v>
      </c>
      <c r="H241" s="37"/>
      <c r="I241" s="31"/>
    </row>
    <row r="242" spans="2:9" ht="9" customHeight="1" x14ac:dyDescent="0.25">
      <c r="B242" s="33"/>
      <c r="C242" s="34"/>
      <c r="D242" s="36"/>
      <c r="E242" s="20" t="s">
        <v>313</v>
      </c>
      <c r="F242" s="14">
        <v>3.3</v>
      </c>
      <c r="G242" s="12">
        <v>10</v>
      </c>
      <c r="H242" s="37"/>
      <c r="I242" s="31"/>
    </row>
    <row r="243" spans="2:9" ht="9" customHeight="1" x14ac:dyDescent="0.25">
      <c r="B243" s="33"/>
      <c r="C243" s="34"/>
      <c r="D243" s="36"/>
      <c r="E243" s="21" t="s">
        <v>314</v>
      </c>
      <c r="F243" s="15">
        <v>3.8</v>
      </c>
      <c r="G243" s="16">
        <v>11.5</v>
      </c>
      <c r="H243" s="37"/>
      <c r="I243" s="32"/>
    </row>
    <row r="244" spans="2:9" ht="9" customHeight="1" x14ac:dyDescent="0.25">
      <c r="B244" s="33">
        <v>5</v>
      </c>
      <c r="C244" s="34"/>
      <c r="D244" s="35" t="s">
        <v>235</v>
      </c>
      <c r="E244" s="19" t="s">
        <v>315</v>
      </c>
      <c r="F244" s="13">
        <v>2.2999999999999998</v>
      </c>
      <c r="G244" s="11">
        <v>7</v>
      </c>
      <c r="H244" s="37">
        <f>H240+5.15</f>
        <v>110.30000000000003</v>
      </c>
      <c r="I244" s="30"/>
    </row>
    <row r="245" spans="2:9" ht="9" customHeight="1" x14ac:dyDescent="0.25">
      <c r="B245" s="33"/>
      <c r="C245" s="34"/>
      <c r="D245" s="36"/>
      <c r="E245" s="20" t="s">
        <v>311</v>
      </c>
      <c r="F245" s="14">
        <v>2.8</v>
      </c>
      <c r="G245" s="12">
        <v>8</v>
      </c>
      <c r="H245" s="37"/>
      <c r="I245" s="31"/>
    </row>
    <row r="246" spans="2:9" ht="9" customHeight="1" x14ac:dyDescent="0.25">
      <c r="B246" s="33"/>
      <c r="C246" s="34"/>
      <c r="D246" s="36"/>
      <c r="E246" s="20" t="s">
        <v>316</v>
      </c>
      <c r="F246" s="14">
        <v>3.3</v>
      </c>
      <c r="G246" s="12">
        <v>10</v>
      </c>
      <c r="H246" s="37"/>
      <c r="I246" s="31"/>
    </row>
    <row r="247" spans="2:9" ht="9" customHeight="1" x14ac:dyDescent="0.25">
      <c r="B247" s="33"/>
      <c r="C247" s="34"/>
      <c r="D247" s="36"/>
      <c r="E247" s="21" t="s">
        <v>317</v>
      </c>
      <c r="F247" s="15">
        <v>3.8</v>
      </c>
      <c r="G247" s="16">
        <v>11.5</v>
      </c>
      <c r="H247" s="37"/>
      <c r="I247" s="32"/>
    </row>
    <row r="248" spans="2:9" ht="10.9" customHeight="1" x14ac:dyDescent="0.25">
      <c r="B248" s="33">
        <v>6</v>
      </c>
      <c r="C248" s="34"/>
      <c r="D248" s="35" t="s">
        <v>236</v>
      </c>
      <c r="E248" s="19" t="s">
        <v>318</v>
      </c>
      <c r="F248" s="13">
        <v>2.2999999999999998</v>
      </c>
      <c r="G248" s="11">
        <v>7</v>
      </c>
      <c r="H248" s="37">
        <f>H244+5.15</f>
        <v>115.45000000000003</v>
      </c>
      <c r="I248" s="30"/>
    </row>
    <row r="249" spans="2:9" ht="9" customHeight="1" x14ac:dyDescent="0.25">
      <c r="B249" s="33"/>
      <c r="C249" s="34"/>
      <c r="D249" s="36"/>
      <c r="E249" s="20" t="s">
        <v>319</v>
      </c>
      <c r="F249" s="14">
        <v>2.8</v>
      </c>
      <c r="G249" s="12">
        <v>8</v>
      </c>
      <c r="H249" s="37"/>
      <c r="I249" s="31"/>
    </row>
    <row r="250" spans="2:9" ht="11.45" customHeight="1" x14ac:dyDescent="0.25">
      <c r="B250" s="33"/>
      <c r="C250" s="34"/>
      <c r="D250" s="36"/>
      <c r="E250" s="20" t="s">
        <v>320</v>
      </c>
      <c r="F250" s="14">
        <v>3.3</v>
      </c>
      <c r="G250" s="12">
        <v>10</v>
      </c>
      <c r="H250" s="37"/>
      <c r="I250" s="31"/>
    </row>
    <row r="251" spans="2:9" ht="9" customHeight="1" x14ac:dyDescent="0.25">
      <c r="B251" s="33"/>
      <c r="C251" s="34"/>
      <c r="D251" s="36"/>
      <c r="E251" s="21" t="s">
        <v>321</v>
      </c>
      <c r="F251" s="15">
        <v>3.8</v>
      </c>
      <c r="G251" s="16">
        <v>11.5</v>
      </c>
      <c r="H251" s="37"/>
      <c r="I251" s="32"/>
    </row>
    <row r="252" spans="2:9" ht="10.9" customHeight="1" x14ac:dyDescent="0.25">
      <c r="B252" s="33">
        <v>7</v>
      </c>
      <c r="C252" s="34"/>
      <c r="D252" s="35" t="s">
        <v>237</v>
      </c>
      <c r="E252" s="19" t="s">
        <v>322</v>
      </c>
      <c r="F252" s="13">
        <v>2.2999999999999998</v>
      </c>
      <c r="G252" s="11">
        <v>7</v>
      </c>
      <c r="H252" s="37">
        <f>H248+5.15</f>
        <v>120.60000000000004</v>
      </c>
      <c r="I252" s="30"/>
    </row>
    <row r="253" spans="2:9" ht="9" customHeight="1" x14ac:dyDescent="0.25">
      <c r="B253" s="33"/>
      <c r="C253" s="34"/>
      <c r="D253" s="36"/>
      <c r="E253" s="20" t="s">
        <v>323</v>
      </c>
      <c r="F253" s="14">
        <v>2.8</v>
      </c>
      <c r="G253" s="12">
        <v>8</v>
      </c>
      <c r="H253" s="37"/>
      <c r="I253" s="31"/>
    </row>
    <row r="254" spans="2:9" ht="11.45" customHeight="1" x14ac:dyDescent="0.25">
      <c r="B254" s="33"/>
      <c r="C254" s="34"/>
      <c r="D254" s="36"/>
      <c r="E254" s="20" t="s">
        <v>324</v>
      </c>
      <c r="F254" s="14">
        <v>3.3</v>
      </c>
      <c r="G254" s="12">
        <v>10</v>
      </c>
      <c r="H254" s="37"/>
      <c r="I254" s="31"/>
    </row>
    <row r="255" spans="2:9" ht="10.15" customHeight="1" x14ac:dyDescent="0.25">
      <c r="B255" s="33"/>
      <c r="C255" s="34"/>
      <c r="D255" s="40"/>
      <c r="E255" s="21" t="s">
        <v>325</v>
      </c>
      <c r="F255" s="15">
        <v>3.8</v>
      </c>
      <c r="G255" s="16">
        <v>11.5</v>
      </c>
      <c r="H255" s="37"/>
      <c r="I255" s="32"/>
    </row>
    <row r="256" spans="2:9" ht="9" customHeight="1" x14ac:dyDescent="0.25">
      <c r="B256" s="33">
        <v>8</v>
      </c>
      <c r="C256" s="34"/>
      <c r="D256" s="35" t="s">
        <v>238</v>
      </c>
      <c r="E256" s="19" t="s">
        <v>326</v>
      </c>
      <c r="F256" s="13">
        <v>2.2999999999999998</v>
      </c>
      <c r="G256" s="11">
        <v>7</v>
      </c>
      <c r="H256" s="37">
        <f>H252+5.15</f>
        <v>125.75000000000004</v>
      </c>
      <c r="I256" s="30"/>
    </row>
    <row r="257" spans="2:9" ht="9" customHeight="1" x14ac:dyDescent="0.25">
      <c r="B257" s="33"/>
      <c r="C257" s="34"/>
      <c r="D257" s="36"/>
      <c r="E257" s="20" t="s">
        <v>327</v>
      </c>
      <c r="F257" s="14">
        <v>2.8</v>
      </c>
      <c r="G257" s="12">
        <v>8</v>
      </c>
      <c r="H257" s="37"/>
      <c r="I257" s="31"/>
    </row>
    <row r="258" spans="2:9" ht="9" customHeight="1" x14ac:dyDescent="0.25">
      <c r="B258" s="33"/>
      <c r="C258" s="34"/>
      <c r="D258" s="36"/>
      <c r="E258" s="20" t="s">
        <v>328</v>
      </c>
      <c r="F258" s="14">
        <v>3.3</v>
      </c>
      <c r="G258" s="12">
        <v>10</v>
      </c>
      <c r="H258" s="37"/>
      <c r="I258" s="31"/>
    </row>
    <row r="259" spans="2:9" ht="9" customHeight="1" x14ac:dyDescent="0.25">
      <c r="B259" s="33"/>
      <c r="C259" s="34"/>
      <c r="D259" s="40"/>
      <c r="E259" s="21" t="s">
        <v>329</v>
      </c>
      <c r="F259" s="15">
        <v>3.8</v>
      </c>
      <c r="G259" s="16">
        <v>11.5</v>
      </c>
      <c r="H259" s="37"/>
      <c r="I259" s="32"/>
    </row>
    <row r="260" spans="2:9" ht="9" customHeight="1" x14ac:dyDescent="0.25">
      <c r="B260" s="33">
        <v>9</v>
      </c>
      <c r="C260" s="34"/>
      <c r="D260" s="35" t="s">
        <v>239</v>
      </c>
      <c r="E260" s="19" t="s">
        <v>330</v>
      </c>
      <c r="F260" s="13">
        <v>2.2999999999999998</v>
      </c>
      <c r="G260" s="11">
        <v>7</v>
      </c>
      <c r="H260" s="37">
        <f>H256+5.15</f>
        <v>130.90000000000003</v>
      </c>
      <c r="I260" s="30"/>
    </row>
    <row r="261" spans="2:9" ht="9" customHeight="1" x14ac:dyDescent="0.25">
      <c r="B261" s="33"/>
      <c r="C261" s="34"/>
      <c r="D261" s="36"/>
      <c r="E261" s="20" t="s">
        <v>331</v>
      </c>
      <c r="F261" s="14">
        <v>2.8</v>
      </c>
      <c r="G261" s="12">
        <v>8</v>
      </c>
      <c r="H261" s="37"/>
      <c r="I261" s="31"/>
    </row>
    <row r="262" spans="2:9" ht="9" customHeight="1" x14ac:dyDescent="0.25">
      <c r="B262" s="33"/>
      <c r="C262" s="34"/>
      <c r="D262" s="36"/>
      <c r="E262" s="20" t="s">
        <v>332</v>
      </c>
      <c r="F262" s="14">
        <v>3.3</v>
      </c>
      <c r="G262" s="12">
        <v>10</v>
      </c>
      <c r="H262" s="37"/>
      <c r="I262" s="31"/>
    </row>
    <row r="263" spans="2:9" ht="9" customHeight="1" x14ac:dyDescent="0.25">
      <c r="B263" s="33"/>
      <c r="C263" s="34"/>
      <c r="D263" s="36"/>
      <c r="E263" s="21" t="s">
        <v>333</v>
      </c>
      <c r="F263" s="15">
        <v>3.8</v>
      </c>
      <c r="G263" s="16">
        <v>11.5</v>
      </c>
      <c r="H263" s="37"/>
      <c r="I263" s="32"/>
    </row>
    <row r="264" spans="2:9" ht="9" customHeight="1" x14ac:dyDescent="0.25">
      <c r="B264" s="33">
        <v>10</v>
      </c>
      <c r="C264" s="34"/>
      <c r="D264" s="35" t="s">
        <v>240</v>
      </c>
      <c r="E264" s="19" t="s">
        <v>334</v>
      </c>
      <c r="F264" s="13">
        <v>2.2999999999999998</v>
      </c>
      <c r="G264" s="11">
        <v>7</v>
      </c>
      <c r="H264" s="37">
        <f>H260+5.15</f>
        <v>136.05000000000004</v>
      </c>
      <c r="I264" s="30"/>
    </row>
    <row r="265" spans="2:9" ht="9" customHeight="1" x14ac:dyDescent="0.25">
      <c r="B265" s="33"/>
      <c r="C265" s="34"/>
      <c r="D265" s="36"/>
      <c r="E265" s="20" t="s">
        <v>335</v>
      </c>
      <c r="F265" s="14">
        <v>2.8</v>
      </c>
      <c r="G265" s="12">
        <v>8</v>
      </c>
      <c r="H265" s="37"/>
      <c r="I265" s="31"/>
    </row>
    <row r="266" spans="2:9" ht="9" customHeight="1" x14ac:dyDescent="0.25">
      <c r="B266" s="33"/>
      <c r="C266" s="34"/>
      <c r="D266" s="36"/>
      <c r="E266" s="20" t="s">
        <v>336</v>
      </c>
      <c r="F266" s="14">
        <v>3.3</v>
      </c>
      <c r="G266" s="12">
        <v>10</v>
      </c>
      <c r="H266" s="37"/>
      <c r="I266" s="31"/>
    </row>
    <row r="267" spans="2:9" ht="9" customHeight="1" x14ac:dyDescent="0.25">
      <c r="B267" s="33"/>
      <c r="C267" s="34"/>
      <c r="D267" s="36"/>
      <c r="E267" s="21" t="s">
        <v>337</v>
      </c>
      <c r="F267" s="15">
        <v>3.8</v>
      </c>
      <c r="G267" s="16">
        <v>11.5</v>
      </c>
      <c r="H267" s="37"/>
      <c r="I267" s="32"/>
    </row>
    <row r="268" spans="2:9" ht="9" customHeight="1" x14ac:dyDescent="0.25">
      <c r="B268" s="33">
        <v>11</v>
      </c>
      <c r="C268" s="34"/>
      <c r="D268" s="35" t="s">
        <v>241</v>
      </c>
      <c r="E268" s="19" t="s">
        <v>338</v>
      </c>
      <c r="F268" s="13">
        <v>2.2999999999999998</v>
      </c>
      <c r="G268" s="11">
        <v>7</v>
      </c>
      <c r="H268" s="37">
        <f>H264+5.15</f>
        <v>141.20000000000005</v>
      </c>
      <c r="I268" s="30"/>
    </row>
    <row r="269" spans="2:9" ht="9" customHeight="1" x14ac:dyDescent="0.25">
      <c r="B269" s="33"/>
      <c r="C269" s="34"/>
      <c r="D269" s="36"/>
      <c r="E269" s="20" t="s">
        <v>339</v>
      </c>
      <c r="F269" s="14">
        <v>2.8</v>
      </c>
      <c r="G269" s="12">
        <v>8</v>
      </c>
      <c r="H269" s="37"/>
      <c r="I269" s="31"/>
    </row>
    <row r="270" spans="2:9" ht="9" customHeight="1" x14ac:dyDescent="0.25">
      <c r="B270" s="33"/>
      <c r="C270" s="34"/>
      <c r="D270" s="36"/>
      <c r="E270" s="20" t="s">
        <v>340</v>
      </c>
      <c r="F270" s="14">
        <v>3.3</v>
      </c>
      <c r="G270" s="12">
        <v>10</v>
      </c>
      <c r="H270" s="37"/>
      <c r="I270" s="31"/>
    </row>
    <row r="271" spans="2:9" ht="9" customHeight="1" x14ac:dyDescent="0.25">
      <c r="B271" s="33"/>
      <c r="C271" s="34"/>
      <c r="D271" s="36"/>
      <c r="E271" s="21" t="s">
        <v>341</v>
      </c>
      <c r="F271" s="15">
        <v>3.8</v>
      </c>
      <c r="G271" s="16">
        <v>11.5</v>
      </c>
      <c r="H271" s="37"/>
      <c r="I271" s="32"/>
    </row>
    <row r="272" spans="2:9" ht="9" customHeight="1" x14ac:dyDescent="0.25">
      <c r="B272" s="33">
        <v>12</v>
      </c>
      <c r="C272" s="34"/>
      <c r="D272" s="35" t="s">
        <v>242</v>
      </c>
      <c r="E272" s="19" t="s">
        <v>342</v>
      </c>
      <c r="F272" s="13">
        <v>2.2999999999999998</v>
      </c>
      <c r="G272" s="11">
        <v>7</v>
      </c>
      <c r="H272" s="37">
        <f>H268+5.15</f>
        <v>146.35000000000005</v>
      </c>
      <c r="I272" s="30"/>
    </row>
    <row r="273" spans="2:9" ht="9" customHeight="1" x14ac:dyDescent="0.25">
      <c r="B273" s="33"/>
      <c r="C273" s="34"/>
      <c r="D273" s="36"/>
      <c r="E273" s="20" t="s">
        <v>343</v>
      </c>
      <c r="F273" s="14">
        <v>2.8</v>
      </c>
      <c r="G273" s="12">
        <v>8</v>
      </c>
      <c r="H273" s="37"/>
      <c r="I273" s="31"/>
    </row>
    <row r="274" spans="2:9" ht="9" customHeight="1" x14ac:dyDescent="0.25">
      <c r="B274" s="33"/>
      <c r="C274" s="34"/>
      <c r="D274" s="36"/>
      <c r="E274" s="20" t="s">
        <v>344</v>
      </c>
      <c r="F274" s="14">
        <v>3.3</v>
      </c>
      <c r="G274" s="12">
        <v>10</v>
      </c>
      <c r="H274" s="37"/>
      <c r="I274" s="31"/>
    </row>
    <row r="275" spans="2:9" ht="9" customHeight="1" x14ac:dyDescent="0.25">
      <c r="B275" s="33"/>
      <c r="C275" s="34"/>
      <c r="D275" s="36"/>
      <c r="E275" s="21" t="s">
        <v>345</v>
      </c>
      <c r="F275" s="15">
        <v>3.8</v>
      </c>
      <c r="G275" s="16">
        <v>11.5</v>
      </c>
      <c r="H275" s="37"/>
      <c r="I275" s="32"/>
    </row>
    <row r="276" spans="2:9" ht="9" customHeight="1" x14ac:dyDescent="0.25">
      <c r="B276" s="33">
        <v>13</v>
      </c>
      <c r="C276" s="34"/>
      <c r="D276" s="35" t="s">
        <v>243</v>
      </c>
      <c r="E276" s="19" t="s">
        <v>346</v>
      </c>
      <c r="F276" s="13">
        <v>2.2999999999999998</v>
      </c>
      <c r="G276" s="11">
        <v>7</v>
      </c>
      <c r="H276" s="37">
        <f>H272+5.15</f>
        <v>151.50000000000006</v>
      </c>
      <c r="I276" s="30"/>
    </row>
    <row r="277" spans="2:9" ht="9" customHeight="1" x14ac:dyDescent="0.25">
      <c r="B277" s="33"/>
      <c r="C277" s="34"/>
      <c r="D277" s="36"/>
      <c r="E277" s="20" t="s">
        <v>347</v>
      </c>
      <c r="F277" s="14">
        <v>2.8</v>
      </c>
      <c r="G277" s="12">
        <v>8</v>
      </c>
      <c r="H277" s="37"/>
      <c r="I277" s="31"/>
    </row>
    <row r="278" spans="2:9" ht="9" customHeight="1" x14ac:dyDescent="0.25">
      <c r="B278" s="33"/>
      <c r="C278" s="34"/>
      <c r="D278" s="36"/>
      <c r="E278" s="20" t="s">
        <v>348</v>
      </c>
      <c r="F278" s="14">
        <v>3.3</v>
      </c>
      <c r="G278" s="12">
        <v>10</v>
      </c>
      <c r="H278" s="37"/>
      <c r="I278" s="31"/>
    </row>
    <row r="279" spans="2:9" ht="9" customHeight="1" x14ac:dyDescent="0.25">
      <c r="B279" s="33"/>
      <c r="C279" s="34"/>
      <c r="D279" s="40"/>
      <c r="E279" s="21" t="s">
        <v>349</v>
      </c>
      <c r="F279" s="15">
        <v>3.8</v>
      </c>
      <c r="G279" s="16">
        <v>11.5</v>
      </c>
      <c r="H279" s="37"/>
      <c r="I279" s="32"/>
    </row>
    <row r="280" spans="2:9" ht="9" customHeight="1" x14ac:dyDescent="0.25"/>
    <row r="281" spans="2:9" ht="9" customHeight="1" x14ac:dyDescent="0.25"/>
    <row r="282" spans="2:9" ht="9" customHeight="1" x14ac:dyDescent="0.25"/>
    <row r="283" spans="2:9" ht="9" customHeight="1" x14ac:dyDescent="0.25"/>
    <row r="284" spans="2:9" ht="9" customHeight="1" x14ac:dyDescent="0.25"/>
    <row r="285" spans="2:9" ht="9" customHeight="1" x14ac:dyDescent="0.25"/>
    <row r="286" spans="2:9" ht="9" customHeight="1" x14ac:dyDescent="0.25"/>
    <row r="287" spans="2:9" ht="9" customHeight="1" x14ac:dyDescent="0.25"/>
    <row r="288" spans="2:9" ht="9" customHeight="1" x14ac:dyDescent="0.25"/>
    <row r="289" ht="9" customHeight="1" x14ac:dyDescent="0.25"/>
    <row r="290" ht="9" customHeight="1" x14ac:dyDescent="0.25"/>
    <row r="291" ht="9" customHeight="1" x14ac:dyDescent="0.25"/>
    <row r="292" ht="9" customHeight="1" x14ac:dyDescent="0.25"/>
    <row r="293" ht="9" customHeight="1" x14ac:dyDescent="0.25"/>
  </sheetData>
  <mergeCells count="347">
    <mergeCell ref="I272:I275"/>
    <mergeCell ref="B276:B279"/>
    <mergeCell ref="C276:C279"/>
    <mergeCell ref="D276:D279"/>
    <mergeCell ref="H276:H279"/>
    <mergeCell ref="I276:I279"/>
    <mergeCell ref="B272:B275"/>
    <mergeCell ref="C272:C275"/>
    <mergeCell ref="D272:D275"/>
    <mergeCell ref="H272:H275"/>
    <mergeCell ref="I264:I267"/>
    <mergeCell ref="B268:B271"/>
    <mergeCell ref="C268:C271"/>
    <mergeCell ref="D268:D271"/>
    <mergeCell ref="H268:H271"/>
    <mergeCell ref="I268:I271"/>
    <mergeCell ref="B264:B267"/>
    <mergeCell ref="C264:C267"/>
    <mergeCell ref="D264:D267"/>
    <mergeCell ref="H264:H267"/>
    <mergeCell ref="I256:I259"/>
    <mergeCell ref="B260:B263"/>
    <mergeCell ref="C260:C263"/>
    <mergeCell ref="D260:D263"/>
    <mergeCell ref="H260:H263"/>
    <mergeCell ref="I260:I263"/>
    <mergeCell ref="B256:B259"/>
    <mergeCell ref="C256:C259"/>
    <mergeCell ref="D256:D259"/>
    <mergeCell ref="H256:H259"/>
    <mergeCell ref="I248:I251"/>
    <mergeCell ref="B252:B255"/>
    <mergeCell ref="C252:C255"/>
    <mergeCell ref="D252:D255"/>
    <mergeCell ref="H252:H255"/>
    <mergeCell ref="I252:I255"/>
    <mergeCell ref="B248:B251"/>
    <mergeCell ref="C248:C251"/>
    <mergeCell ref="D248:D251"/>
    <mergeCell ref="H248:H251"/>
    <mergeCell ref="I240:I243"/>
    <mergeCell ref="B244:B247"/>
    <mergeCell ref="C244:C247"/>
    <mergeCell ref="D244:D247"/>
    <mergeCell ref="H244:H247"/>
    <mergeCell ref="I244:I247"/>
    <mergeCell ref="B240:B243"/>
    <mergeCell ref="C240:C243"/>
    <mergeCell ref="D240:D243"/>
    <mergeCell ref="H240:H243"/>
    <mergeCell ref="I232:I235"/>
    <mergeCell ref="B236:B239"/>
    <mergeCell ref="C236:C239"/>
    <mergeCell ref="D236:D239"/>
    <mergeCell ref="H236:H239"/>
    <mergeCell ref="I236:I239"/>
    <mergeCell ref="B232:B235"/>
    <mergeCell ref="C232:C235"/>
    <mergeCell ref="D232:D235"/>
    <mergeCell ref="H232:H235"/>
    <mergeCell ref="C227:I227"/>
    <mergeCell ref="B228:B231"/>
    <mergeCell ref="C228:C231"/>
    <mergeCell ref="D228:D231"/>
    <mergeCell ref="H228:H231"/>
    <mergeCell ref="I228:I231"/>
    <mergeCell ref="I219:I222"/>
    <mergeCell ref="B223:B226"/>
    <mergeCell ref="C223:C226"/>
    <mergeCell ref="D223:D226"/>
    <mergeCell ref="H223:H226"/>
    <mergeCell ref="I223:I226"/>
    <mergeCell ref="B219:B222"/>
    <mergeCell ref="C219:C222"/>
    <mergeCell ref="D219:D222"/>
    <mergeCell ref="H219:H222"/>
    <mergeCell ref="I211:I214"/>
    <mergeCell ref="B215:B218"/>
    <mergeCell ref="C215:C218"/>
    <mergeCell ref="D215:D218"/>
    <mergeCell ref="H215:H218"/>
    <mergeCell ref="I215:I218"/>
    <mergeCell ref="B211:B214"/>
    <mergeCell ref="C211:C214"/>
    <mergeCell ref="D211:D214"/>
    <mergeCell ref="H211:H214"/>
    <mergeCell ref="I203:I206"/>
    <mergeCell ref="B207:B210"/>
    <mergeCell ref="C207:C210"/>
    <mergeCell ref="D207:D210"/>
    <mergeCell ref="H207:H210"/>
    <mergeCell ref="I207:I210"/>
    <mergeCell ref="B203:B206"/>
    <mergeCell ref="C203:C206"/>
    <mergeCell ref="D203:D206"/>
    <mergeCell ref="H203:H206"/>
    <mergeCell ref="I195:I198"/>
    <mergeCell ref="B199:B202"/>
    <mergeCell ref="C199:C202"/>
    <mergeCell ref="D199:D202"/>
    <mergeCell ref="H199:H202"/>
    <mergeCell ref="I199:I202"/>
    <mergeCell ref="B195:B198"/>
    <mergeCell ref="C195:C198"/>
    <mergeCell ref="D195:D198"/>
    <mergeCell ref="H195:H198"/>
    <mergeCell ref="I187:I190"/>
    <mergeCell ref="B191:B194"/>
    <mergeCell ref="C191:C194"/>
    <mergeCell ref="D191:D194"/>
    <mergeCell ref="H191:H194"/>
    <mergeCell ref="I191:I194"/>
    <mergeCell ref="B187:B190"/>
    <mergeCell ref="C187:C190"/>
    <mergeCell ref="D187:D190"/>
    <mergeCell ref="H187:H190"/>
    <mergeCell ref="I179:I182"/>
    <mergeCell ref="B183:B186"/>
    <mergeCell ref="C183:C186"/>
    <mergeCell ref="D183:D186"/>
    <mergeCell ref="H183:H186"/>
    <mergeCell ref="I183:I186"/>
    <mergeCell ref="B179:B182"/>
    <mergeCell ref="C179:C182"/>
    <mergeCell ref="D179:D182"/>
    <mergeCell ref="H179:H182"/>
    <mergeCell ref="C174:I174"/>
    <mergeCell ref="B175:B178"/>
    <mergeCell ref="C175:C178"/>
    <mergeCell ref="D175:D178"/>
    <mergeCell ref="H175:H178"/>
    <mergeCell ref="I175:I178"/>
    <mergeCell ref="I166:I169"/>
    <mergeCell ref="B170:B173"/>
    <mergeCell ref="C170:C173"/>
    <mergeCell ref="D170:D173"/>
    <mergeCell ref="H170:H173"/>
    <mergeCell ref="I170:I173"/>
    <mergeCell ref="B166:B169"/>
    <mergeCell ref="C166:C169"/>
    <mergeCell ref="D166:D169"/>
    <mergeCell ref="H166:H169"/>
    <mergeCell ref="I158:I161"/>
    <mergeCell ref="B162:B165"/>
    <mergeCell ref="C162:C165"/>
    <mergeCell ref="D162:D165"/>
    <mergeCell ref="H162:H165"/>
    <mergeCell ref="I162:I165"/>
    <mergeCell ref="B158:B161"/>
    <mergeCell ref="C158:C161"/>
    <mergeCell ref="D158:D161"/>
    <mergeCell ref="H158:H161"/>
    <mergeCell ref="I150:I153"/>
    <mergeCell ref="B154:B157"/>
    <mergeCell ref="C154:C157"/>
    <mergeCell ref="D154:D157"/>
    <mergeCell ref="H154:H157"/>
    <mergeCell ref="I154:I157"/>
    <mergeCell ref="B150:B153"/>
    <mergeCell ref="C150:C153"/>
    <mergeCell ref="D150:D153"/>
    <mergeCell ref="H150:H153"/>
    <mergeCell ref="I142:I145"/>
    <mergeCell ref="B146:B149"/>
    <mergeCell ref="C146:C149"/>
    <mergeCell ref="D146:D149"/>
    <mergeCell ref="H146:H149"/>
    <mergeCell ref="I146:I149"/>
    <mergeCell ref="B142:B145"/>
    <mergeCell ref="C142:C145"/>
    <mergeCell ref="D142:D145"/>
    <mergeCell ref="H142:H145"/>
    <mergeCell ref="I134:I137"/>
    <mergeCell ref="B138:B141"/>
    <mergeCell ref="C138:C141"/>
    <mergeCell ref="D138:D141"/>
    <mergeCell ref="H138:H141"/>
    <mergeCell ref="I138:I141"/>
    <mergeCell ref="B134:B137"/>
    <mergeCell ref="C134:C137"/>
    <mergeCell ref="D134:D137"/>
    <mergeCell ref="H134:H137"/>
    <mergeCell ref="I126:I129"/>
    <mergeCell ref="B130:B133"/>
    <mergeCell ref="C130:C133"/>
    <mergeCell ref="D130:D133"/>
    <mergeCell ref="H130:H133"/>
    <mergeCell ref="I130:I133"/>
    <mergeCell ref="B126:B129"/>
    <mergeCell ref="C126:C129"/>
    <mergeCell ref="D126:D129"/>
    <mergeCell ref="H126:H129"/>
    <mergeCell ref="C121:I121"/>
    <mergeCell ref="B122:B125"/>
    <mergeCell ref="C122:C125"/>
    <mergeCell ref="D122:D125"/>
    <mergeCell ref="H122:H125"/>
    <mergeCell ref="I122:I125"/>
    <mergeCell ref="I60:I63"/>
    <mergeCell ref="B64:B67"/>
    <mergeCell ref="C64:C67"/>
    <mergeCell ref="D64:D67"/>
    <mergeCell ref="H64:H67"/>
    <mergeCell ref="I64:I67"/>
    <mergeCell ref="B60:B63"/>
    <mergeCell ref="C60:C63"/>
    <mergeCell ref="D60:D63"/>
    <mergeCell ref="H60:H63"/>
    <mergeCell ref="B69:B72"/>
    <mergeCell ref="H69:H72"/>
    <mergeCell ref="C68:I68"/>
    <mergeCell ref="C69:C72"/>
    <mergeCell ref="D69:D72"/>
    <mergeCell ref="I69:I72"/>
    <mergeCell ref="B73:B76"/>
    <mergeCell ref="C73:C76"/>
    <mergeCell ref="I52:I55"/>
    <mergeCell ref="B56:B59"/>
    <mergeCell ref="C56:C59"/>
    <mergeCell ref="D56:D59"/>
    <mergeCell ref="H56:H59"/>
    <mergeCell ref="I56:I59"/>
    <mergeCell ref="B52:B55"/>
    <mergeCell ref="C52:C55"/>
    <mergeCell ref="D52:D55"/>
    <mergeCell ref="H52:H55"/>
    <mergeCell ref="I44:I47"/>
    <mergeCell ref="B48:B51"/>
    <mergeCell ref="C48:C51"/>
    <mergeCell ref="D48:D51"/>
    <mergeCell ref="H48:H51"/>
    <mergeCell ref="I48:I51"/>
    <mergeCell ref="B44:B47"/>
    <mergeCell ref="C44:C47"/>
    <mergeCell ref="D44:D47"/>
    <mergeCell ref="H44:H47"/>
    <mergeCell ref="I36:I39"/>
    <mergeCell ref="B40:B43"/>
    <mergeCell ref="C40:C43"/>
    <mergeCell ref="D40:D43"/>
    <mergeCell ref="H40:H43"/>
    <mergeCell ref="I40:I43"/>
    <mergeCell ref="B36:B39"/>
    <mergeCell ref="C36:C39"/>
    <mergeCell ref="D36:D39"/>
    <mergeCell ref="H36:H39"/>
    <mergeCell ref="I28:I31"/>
    <mergeCell ref="B32:B35"/>
    <mergeCell ref="C32:C35"/>
    <mergeCell ref="D32:D35"/>
    <mergeCell ref="H32:H35"/>
    <mergeCell ref="I32:I35"/>
    <mergeCell ref="B28:B31"/>
    <mergeCell ref="C28:C31"/>
    <mergeCell ref="D28:D31"/>
    <mergeCell ref="H28:H31"/>
    <mergeCell ref="I20:I23"/>
    <mergeCell ref="B24:B27"/>
    <mergeCell ref="C24:C27"/>
    <mergeCell ref="D24:D27"/>
    <mergeCell ref="H24:H27"/>
    <mergeCell ref="I24:I27"/>
    <mergeCell ref="B20:B23"/>
    <mergeCell ref="C20:C23"/>
    <mergeCell ref="D20:D23"/>
    <mergeCell ref="H20:H23"/>
    <mergeCell ref="C11:I11"/>
    <mergeCell ref="C10:I10"/>
    <mergeCell ref="C15:I15"/>
    <mergeCell ref="B16:B19"/>
    <mergeCell ref="C16:C19"/>
    <mergeCell ref="D16:D19"/>
    <mergeCell ref="H16:H19"/>
    <mergeCell ref="I16:I19"/>
    <mergeCell ref="B12:B14"/>
    <mergeCell ref="C12:C14"/>
    <mergeCell ref="D12:D14"/>
    <mergeCell ref="H12:H14"/>
    <mergeCell ref="E1:G4"/>
    <mergeCell ref="B6:I6"/>
    <mergeCell ref="C1:D4"/>
    <mergeCell ref="D8:D9"/>
    <mergeCell ref="B8:B9"/>
    <mergeCell ref="H8:H9"/>
    <mergeCell ref="G8:G9"/>
    <mergeCell ref="F8:F9"/>
    <mergeCell ref="C8:C9"/>
    <mergeCell ref="E8:E9"/>
    <mergeCell ref="I8:I9"/>
    <mergeCell ref="D73:D76"/>
    <mergeCell ref="H73:H76"/>
    <mergeCell ref="I73:I76"/>
    <mergeCell ref="I77:I80"/>
    <mergeCell ref="B77:B80"/>
    <mergeCell ref="C77:C80"/>
    <mergeCell ref="D77:D80"/>
    <mergeCell ref="H77:H80"/>
    <mergeCell ref="I81:I84"/>
    <mergeCell ref="B85:B88"/>
    <mergeCell ref="C85:C88"/>
    <mergeCell ref="D85:D88"/>
    <mergeCell ref="H85:H88"/>
    <mergeCell ref="I85:I88"/>
    <mergeCell ref="B81:B84"/>
    <mergeCell ref="C81:C84"/>
    <mergeCell ref="D81:D84"/>
    <mergeCell ref="H81:H84"/>
    <mergeCell ref="I89:I92"/>
    <mergeCell ref="B93:B96"/>
    <mergeCell ref="C93:C96"/>
    <mergeCell ref="D93:D96"/>
    <mergeCell ref="H93:H96"/>
    <mergeCell ref="I93:I96"/>
    <mergeCell ref="B89:B92"/>
    <mergeCell ref="C89:C92"/>
    <mergeCell ref="D89:D92"/>
    <mergeCell ref="H89:H92"/>
    <mergeCell ref="I97:I100"/>
    <mergeCell ref="B101:B104"/>
    <mergeCell ref="C101:C104"/>
    <mergeCell ref="D101:D104"/>
    <mergeCell ref="H101:H104"/>
    <mergeCell ref="I101:I104"/>
    <mergeCell ref="B97:B100"/>
    <mergeCell ref="C97:C100"/>
    <mergeCell ref="D97:D100"/>
    <mergeCell ref="H97:H100"/>
    <mergeCell ref="I105:I108"/>
    <mergeCell ref="B109:B112"/>
    <mergeCell ref="C109:C112"/>
    <mergeCell ref="D109:D112"/>
    <mergeCell ref="H109:H112"/>
    <mergeCell ref="I109:I112"/>
    <mergeCell ref="B105:B108"/>
    <mergeCell ref="C105:C108"/>
    <mergeCell ref="D105:D108"/>
    <mergeCell ref="H105:H108"/>
    <mergeCell ref="I113:I116"/>
    <mergeCell ref="B117:B120"/>
    <mergeCell ref="C117:C120"/>
    <mergeCell ref="D117:D120"/>
    <mergeCell ref="H117:H120"/>
    <mergeCell ref="I117:I120"/>
    <mergeCell ref="B113:B116"/>
    <mergeCell ref="C113:C116"/>
    <mergeCell ref="D113:D116"/>
    <mergeCell ref="H113:H116"/>
  </mergeCells>
  <phoneticPr fontId="0" type="noConversion"/>
  <pageMargins left="0.19" right="0.12" top="0.23" bottom="0.21875" header="0.3" footer="0.12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25" workbookViewId="0">
      <selection activeCell="R23" sqref="R23"/>
    </sheetView>
  </sheetViews>
  <sheetFormatPr defaultRowHeight="15" x14ac:dyDescent="0.25"/>
  <sheetData/>
  <phoneticPr fontId="0" type="noConversion"/>
  <pageMargins left="0.12" right="0.19" top="0.42" bottom="0.12" header="0.3" footer="0.3"/>
  <pageSetup paperSize="9" orientation="portrait" horizontalDpi="180" verticalDpi="180" r:id="rId1"/>
  <drawing r:id="rId2"/>
  <legacyDrawing r:id="rId3"/>
  <oleObjects>
    <mc:AlternateContent xmlns:mc="http://schemas.openxmlformats.org/markup-compatibility/2006">
      <mc:Choice Requires="x14">
        <oleObject progId="Word.Document.12" shapeId="2050" r:id="rId4">
          <objectPr defaultSize="0" autoPict="0" r:id="rId5">
            <anchor moveWithCells="1">
              <from>
                <xdr:col>0</xdr:col>
                <xdr:colOff>104775</xdr:colOff>
                <xdr:row>0</xdr:row>
                <xdr:rowOff>0</xdr:rowOff>
              </from>
              <to>
                <xdr:col>10</xdr:col>
                <xdr:colOff>76200</xdr:colOff>
                <xdr:row>51</xdr:row>
                <xdr:rowOff>142875</xdr:rowOff>
              </to>
            </anchor>
          </objectPr>
        </oleObject>
      </mc:Choice>
      <mc:Fallback>
        <oleObject progId="Word.Document.12" shapeId="205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2025-09-10T17:58:53Z</dcterms:modified>
</cp:coreProperties>
</file>