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1ADFFE9D-446A-4707-9C5A-7505515B1A9B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92" i="1" l="1"/>
  <c r="H296" i="1" s="1"/>
  <c r="H300" i="1" s="1"/>
  <c r="H304" i="1" s="1"/>
  <c r="H308" i="1" s="1"/>
  <c r="H312" i="1" s="1"/>
  <c r="H316" i="1" s="1"/>
  <c r="H320" i="1" s="1"/>
  <c r="H324" i="1" s="1"/>
  <c r="H328" i="1" s="1"/>
  <c r="H246" i="1"/>
  <c r="H250" i="1" s="1"/>
  <c r="H254" i="1" s="1"/>
  <c r="H258" i="1" s="1"/>
  <c r="H262" i="1" s="1"/>
  <c r="H266" i="1" s="1"/>
  <c r="H270" i="1" s="1"/>
  <c r="H274" i="1" s="1"/>
  <c r="H278" i="1" s="1"/>
  <c r="H282" i="1" s="1"/>
  <c r="H190" i="1"/>
  <c r="H195" i="1" s="1"/>
  <c r="H200" i="1" s="1"/>
  <c r="H205" i="1" s="1"/>
  <c r="H210" i="1" s="1"/>
  <c r="H215" i="1" s="1"/>
  <c r="H220" i="1" s="1"/>
  <c r="H225" i="1" s="1"/>
  <c r="H230" i="1" s="1"/>
  <c r="H235" i="1" s="1"/>
  <c r="H132" i="1"/>
  <c r="H137" i="1" s="1"/>
  <c r="H142" i="1" s="1"/>
  <c r="H147" i="1" s="1"/>
  <c r="H152" i="1" s="1"/>
  <c r="H157" i="1" s="1"/>
  <c r="H162" i="1" s="1"/>
  <c r="H167" i="1" s="1"/>
  <c r="H172" i="1" s="1"/>
  <c r="H177" i="1" s="1"/>
  <c r="H74" i="1"/>
  <c r="H79" i="1" s="1"/>
  <c r="H84" i="1" s="1"/>
  <c r="H89" i="1" s="1"/>
  <c r="H94" i="1" s="1"/>
  <c r="H99" i="1" s="1"/>
  <c r="H104" i="1" s="1"/>
  <c r="H109" i="1" s="1"/>
  <c r="H114" i="1" s="1"/>
  <c r="H119" i="1" s="1"/>
  <c r="H17" i="1"/>
  <c r="H22" i="1" s="1"/>
  <c r="H27" i="1" s="1"/>
  <c r="H32" i="1" s="1"/>
  <c r="H37" i="1" s="1"/>
  <c r="H42" i="1" s="1"/>
  <c r="H47" i="1" s="1"/>
  <c r="H52" i="1" s="1"/>
  <c r="H57" i="1" s="1"/>
  <c r="H62" i="1" s="1"/>
  <c r="H420" i="1" l="1"/>
  <c r="H384" i="1"/>
  <c r="H388" i="1"/>
  <c r="H396" i="1"/>
  <c r="H412" i="1"/>
  <c r="H380" i="1"/>
  <c r="H338" i="1"/>
  <c r="H342" i="1"/>
  <c r="H346" i="1"/>
  <c r="H350" i="1"/>
  <c r="H354" i="1"/>
  <c r="H358" i="1"/>
  <c r="H362" i="1"/>
  <c r="H366" i="1"/>
  <c r="H370" i="1"/>
  <c r="H374" i="1"/>
  <c r="H334" i="1"/>
  <c r="H416" i="1" l="1"/>
  <c r="H400" i="1"/>
  <c r="H404" i="1"/>
  <c r="H408" i="1"/>
  <c r="H392" i="1"/>
</calcChain>
</file>

<file path=xl/sharedStrings.xml><?xml version="1.0" encoding="utf-8"?>
<sst xmlns="http://schemas.openxmlformats.org/spreadsheetml/2006/main" count="517" uniqueCount="451">
  <si>
    <t>№</t>
  </si>
  <si>
    <t>Ескіз виробу</t>
  </si>
  <si>
    <t>НАЗВА</t>
  </si>
  <si>
    <t>Fr /G</t>
  </si>
  <si>
    <t>Оптова ціна, грн</t>
  </si>
  <si>
    <t>курс</t>
  </si>
  <si>
    <t>Код товару</t>
  </si>
  <si>
    <t>Діаметр, мм</t>
  </si>
  <si>
    <t>К-сть в упаковці</t>
  </si>
  <si>
    <t>Урологічні стенти</t>
  </si>
  <si>
    <t>3.4.</t>
  </si>
  <si>
    <t>3.4.1.</t>
  </si>
  <si>
    <t>0341.01070004</t>
  </si>
  <si>
    <t>0341.01070005</t>
  </si>
  <si>
    <t>0341.01070006</t>
  </si>
  <si>
    <t>0341.01070007</t>
  </si>
  <si>
    <t>0341.01070008</t>
  </si>
  <si>
    <t>0341.02070004</t>
  </si>
  <si>
    <t>3.4.2.</t>
  </si>
  <si>
    <t>3.4.3.</t>
  </si>
  <si>
    <t>3.4.4.</t>
  </si>
  <si>
    <t>0341.03070005</t>
  </si>
  <si>
    <t>0341.03070006</t>
  </si>
  <si>
    <t>0341.03070007</t>
  </si>
  <si>
    <t>0341.03070008</t>
  </si>
  <si>
    <t>3.4.5.</t>
  </si>
  <si>
    <t>3.4.6.</t>
  </si>
  <si>
    <t>3.4.7.</t>
  </si>
  <si>
    <t>3.4.8.</t>
  </si>
  <si>
    <t>0341.02070005</t>
  </si>
  <si>
    <t>0341.02070006</t>
  </si>
  <si>
    <t>0341.02070007</t>
  </si>
  <si>
    <t>0341.02070008</t>
  </si>
  <si>
    <t>0341.03070004</t>
  </si>
  <si>
    <t>0341.04070004</t>
  </si>
  <si>
    <t>0341.04070005</t>
  </si>
  <si>
    <t>0341.04070006</t>
  </si>
  <si>
    <t>0341.04070007</t>
  </si>
  <si>
    <t>0341.04070008</t>
  </si>
  <si>
    <t>0341.05070004</t>
  </si>
  <si>
    <t>0341.05070005</t>
  </si>
  <si>
    <t>0341.05070006</t>
  </si>
  <si>
    <t>0341.05070007</t>
  </si>
  <si>
    <t>0341.05070008</t>
  </si>
  <si>
    <t>0341.06070004</t>
  </si>
  <si>
    <t>0341.06070005</t>
  </si>
  <si>
    <t>0341.06070006</t>
  </si>
  <si>
    <t>0341.06070007</t>
  </si>
  <si>
    <t>0341.06070008</t>
  </si>
  <si>
    <t>0341.07070004</t>
  </si>
  <si>
    <t>0341.07070005</t>
  </si>
  <si>
    <t>0341.07070006</t>
  </si>
  <si>
    <t>0341.07070007</t>
  </si>
  <si>
    <t>0341.07070008</t>
  </si>
  <si>
    <t>0341.08070004</t>
  </si>
  <si>
    <t>0341.08070005</t>
  </si>
  <si>
    <t>0341.08070006</t>
  </si>
  <si>
    <t>0341.08070007</t>
  </si>
  <si>
    <t>0341.08070008</t>
  </si>
  <si>
    <t>0341.09070004</t>
  </si>
  <si>
    <t>0341.09070005</t>
  </si>
  <si>
    <t>0341.09070006</t>
  </si>
  <si>
    <t>0341.09070008</t>
  </si>
  <si>
    <t>0341.09070007</t>
  </si>
  <si>
    <t>0341.10070004</t>
  </si>
  <si>
    <t>0341.10070005</t>
  </si>
  <si>
    <t>0341.10070006</t>
  </si>
  <si>
    <t>0341.10070007</t>
  </si>
  <si>
    <t>0341.10070008</t>
  </si>
  <si>
    <t>0341.11070004</t>
  </si>
  <si>
    <t>0341.11070005</t>
  </si>
  <si>
    <t>0341.11070006</t>
  </si>
  <si>
    <t>0341.11070007</t>
  </si>
  <si>
    <t>0341.11070008</t>
  </si>
  <si>
    <t>0342.01070004</t>
  </si>
  <si>
    <t>0342.01070005</t>
  </si>
  <si>
    <t>0342.01070006</t>
  </si>
  <si>
    <t>0342.01070007</t>
  </si>
  <si>
    <t>0342.01070008</t>
  </si>
  <si>
    <t>0342.02070004</t>
  </si>
  <si>
    <t>0342.02070005</t>
  </si>
  <si>
    <t>0342.02070006</t>
  </si>
  <si>
    <t>0342.02070007</t>
  </si>
  <si>
    <t>0342.02070008</t>
  </si>
  <si>
    <t>0342.03070004</t>
  </si>
  <si>
    <t>0342.03070005</t>
  </si>
  <si>
    <t>0342.03070006</t>
  </si>
  <si>
    <t>0342.03070007</t>
  </si>
  <si>
    <t>0342.03070008</t>
  </si>
  <si>
    <t>0342.04070004</t>
  </si>
  <si>
    <t>0342.04070005</t>
  </si>
  <si>
    <t>0342.04070006</t>
  </si>
  <si>
    <t>0342.04070007</t>
  </si>
  <si>
    <t>0342.04070008</t>
  </si>
  <si>
    <t>0342.05070004</t>
  </si>
  <si>
    <t>0342.05070005</t>
  </si>
  <si>
    <t>0342.05070006</t>
  </si>
  <si>
    <t>0342.05070007</t>
  </si>
  <si>
    <t>0342.05070008</t>
  </si>
  <si>
    <t>0342.06070004</t>
  </si>
  <si>
    <t>0342.06070005</t>
  </si>
  <si>
    <t>0342.06070006</t>
  </si>
  <si>
    <t>0342.06070007</t>
  </si>
  <si>
    <t>0342.06070008</t>
  </si>
  <si>
    <t>0342.07070004</t>
  </si>
  <si>
    <t>0342.07070005</t>
  </si>
  <si>
    <t>0342.07070006</t>
  </si>
  <si>
    <t>0342.07070007</t>
  </si>
  <si>
    <t>0342.07070008</t>
  </si>
  <si>
    <t>0342.08070004</t>
  </si>
  <si>
    <t>0342.08070005</t>
  </si>
  <si>
    <t>0342.08070006</t>
  </si>
  <si>
    <t>0342.08070007</t>
  </si>
  <si>
    <t>0342.08070008</t>
  </si>
  <si>
    <t>0342.09070004</t>
  </si>
  <si>
    <t>0342.09070005</t>
  </si>
  <si>
    <t>0342.09070006</t>
  </si>
  <si>
    <t>0342.09070007</t>
  </si>
  <si>
    <t>0342.09070008</t>
  </si>
  <si>
    <t>0342.10070004</t>
  </si>
  <si>
    <t>0342.10070005</t>
  </si>
  <si>
    <t>0342.10070006</t>
  </si>
  <si>
    <t>0342.10070007</t>
  </si>
  <si>
    <t>0342.10070008</t>
  </si>
  <si>
    <t>0342.11070004</t>
  </si>
  <si>
    <t>0342.11070005</t>
  </si>
  <si>
    <t>0342.11070006</t>
  </si>
  <si>
    <t>0342.11070007</t>
  </si>
  <si>
    <t>0342.11070008</t>
  </si>
  <si>
    <t>0343.01070004</t>
  </si>
  <si>
    <t>0343.01070005</t>
  </si>
  <si>
    <t>0343.01070006</t>
  </si>
  <si>
    <t>0343.01070007</t>
  </si>
  <si>
    <t>0343.01070008</t>
  </si>
  <si>
    <t>0343.02070004</t>
  </si>
  <si>
    <t>0343.02070005</t>
  </si>
  <si>
    <t>0343.02070006</t>
  </si>
  <si>
    <t>0343.02070007</t>
  </si>
  <si>
    <t>0343.02070008</t>
  </si>
  <si>
    <t>0343.03070004</t>
  </si>
  <si>
    <t>0343.03070005</t>
  </si>
  <si>
    <t>0343.03070006</t>
  </si>
  <si>
    <t>0343.03070007</t>
  </si>
  <si>
    <t>0343.03070008</t>
  </si>
  <si>
    <t>0343.04070004</t>
  </si>
  <si>
    <t>0343.04070005</t>
  </si>
  <si>
    <t>0343.04070006</t>
  </si>
  <si>
    <t>0343.04070007</t>
  </si>
  <si>
    <t>0343.04070008</t>
  </si>
  <si>
    <t>0343.05070004</t>
  </si>
  <si>
    <t>0343.05070005</t>
  </si>
  <si>
    <t>0343.05070006</t>
  </si>
  <si>
    <t>0343.05070007</t>
  </si>
  <si>
    <t>0343.05070008</t>
  </si>
  <si>
    <t>0343.06070004</t>
  </si>
  <si>
    <t>0343.06070005</t>
  </si>
  <si>
    <t>0343.06070006</t>
  </si>
  <si>
    <t>0343.06070007</t>
  </si>
  <si>
    <t>0343.06070008</t>
  </si>
  <si>
    <t>0343.07070004</t>
  </si>
  <si>
    <t>0343.07070005</t>
  </si>
  <si>
    <t>0343.07070006</t>
  </si>
  <si>
    <t>0343.07070007</t>
  </si>
  <si>
    <t>0343.07070008</t>
  </si>
  <si>
    <t>0343.08070004</t>
  </si>
  <si>
    <t>0343.08070005</t>
  </si>
  <si>
    <t>0343.08070006</t>
  </si>
  <si>
    <t>0343.08070007</t>
  </si>
  <si>
    <t>0343.08070008</t>
  </si>
  <si>
    <t>0343.09070004</t>
  </si>
  <si>
    <t>0343.09070005</t>
  </si>
  <si>
    <t>0343.09070006</t>
  </si>
  <si>
    <t>0343.09070007</t>
  </si>
  <si>
    <t>0343.09070008</t>
  </si>
  <si>
    <t>0343.10070004</t>
  </si>
  <si>
    <t>0343.10070005</t>
  </si>
  <si>
    <t>0343.10070006</t>
  </si>
  <si>
    <t>0343.10070007</t>
  </si>
  <si>
    <t>0343.10070008</t>
  </si>
  <si>
    <t>0343.11070004</t>
  </si>
  <si>
    <t>0343.11070005</t>
  </si>
  <si>
    <t>0343.11070006</t>
  </si>
  <si>
    <t>0343.11070007</t>
  </si>
  <si>
    <t>0343.11070008</t>
  </si>
  <si>
    <t>0344.01070004</t>
  </si>
  <si>
    <t>0344.01070005</t>
  </si>
  <si>
    <t>0344.01070006</t>
  </si>
  <si>
    <t>0344.01070007</t>
  </si>
  <si>
    <t>0344.01070008</t>
  </si>
  <si>
    <t>0344.02070004</t>
  </si>
  <si>
    <t>0344.02070005</t>
  </si>
  <si>
    <t>0344.02070006</t>
  </si>
  <si>
    <t>0344.02070007</t>
  </si>
  <si>
    <t>0344.02070008</t>
  </si>
  <si>
    <t>0344.03070004</t>
  </si>
  <si>
    <t>0344.03070005</t>
  </si>
  <si>
    <t>0344.03070006</t>
  </si>
  <si>
    <t>0344.03070007</t>
  </si>
  <si>
    <t>0344.03070008</t>
  </si>
  <si>
    <t>0344.04070004</t>
  </si>
  <si>
    <t>0344.04070005</t>
  </si>
  <si>
    <t>0344.04070006</t>
  </si>
  <si>
    <t>0344.04070007</t>
  </si>
  <si>
    <t>0344.04070008</t>
  </si>
  <si>
    <t>0344.05070004</t>
  </si>
  <si>
    <t>0344.05070005</t>
  </si>
  <si>
    <t>0344.05070006</t>
  </si>
  <si>
    <t>0344.05070007</t>
  </si>
  <si>
    <t>0344.05070008</t>
  </si>
  <si>
    <t>0344.06070004</t>
  </si>
  <si>
    <t>0344.06070005</t>
  </si>
  <si>
    <t>0344.06070006</t>
  </si>
  <si>
    <t>0344.06070007</t>
  </si>
  <si>
    <t>0344.06070008</t>
  </si>
  <si>
    <t>0344.07070004</t>
  </si>
  <si>
    <t>0344.07070005</t>
  </si>
  <si>
    <t>0344.07070006</t>
  </si>
  <si>
    <t>0344.07070007</t>
  </si>
  <si>
    <t>0344.07070008</t>
  </si>
  <si>
    <t>0344.08070004</t>
  </si>
  <si>
    <t>0344.08070005</t>
  </si>
  <si>
    <t>0344.08070006</t>
  </si>
  <si>
    <t>0344.08070007</t>
  </si>
  <si>
    <t>0344.08070008</t>
  </si>
  <si>
    <t>0344.09070004</t>
  </si>
  <si>
    <t>0344.09070005</t>
  </si>
  <si>
    <t>0344.09070006</t>
  </si>
  <si>
    <t>0344.09070007</t>
  </si>
  <si>
    <t>0344.09070008</t>
  </si>
  <si>
    <t>0344.10070004</t>
  </si>
  <si>
    <t>0344.10070005</t>
  </si>
  <si>
    <t>0344.10070006</t>
  </si>
  <si>
    <t>0344.10070007</t>
  </si>
  <si>
    <t>0344.10070008</t>
  </si>
  <si>
    <t>0344.11070004</t>
  </si>
  <si>
    <t>0344.11070005</t>
  </si>
  <si>
    <t>0344.11070006</t>
  </si>
  <si>
    <t>0344.11070007</t>
  </si>
  <si>
    <t>0344.11070008</t>
  </si>
  <si>
    <t>0345.01070005</t>
  </si>
  <si>
    <t>0345.01070006</t>
  </si>
  <si>
    <t>0345.01070007</t>
  </si>
  <si>
    <t>0345.01070008</t>
  </si>
  <si>
    <t>0345.02070005</t>
  </si>
  <si>
    <t>0345.02070006</t>
  </si>
  <si>
    <t>0345.02070007</t>
  </si>
  <si>
    <t>0345.02070008</t>
  </si>
  <si>
    <t>0345.03070005</t>
  </si>
  <si>
    <t>0345.03070006</t>
  </si>
  <si>
    <t>0345.03070007</t>
  </si>
  <si>
    <t>0345.03070008</t>
  </si>
  <si>
    <t>0345.04070005</t>
  </si>
  <si>
    <t>0345.04070006</t>
  </si>
  <si>
    <t>0345.04070007</t>
  </si>
  <si>
    <t>0345.04070008</t>
  </si>
  <si>
    <t>0345.05070005</t>
  </si>
  <si>
    <t>0345.05070006</t>
  </si>
  <si>
    <t>0345.05070007</t>
  </si>
  <si>
    <t>0345.05070008</t>
  </si>
  <si>
    <t>0345.06070005</t>
  </si>
  <si>
    <t>0345.06070006</t>
  </si>
  <si>
    <t>0345.06070007</t>
  </si>
  <si>
    <t>0345.06070008</t>
  </si>
  <si>
    <t>0345.07070005</t>
  </si>
  <si>
    <t>0345.07070006</t>
  </si>
  <si>
    <t>0345.07070007</t>
  </si>
  <si>
    <t>0345.07070008</t>
  </si>
  <si>
    <t>0345.08070005</t>
  </si>
  <si>
    <t>0345.08070006</t>
  </si>
  <si>
    <t>0345.08070007</t>
  </si>
  <si>
    <t>0345.08070008</t>
  </si>
  <si>
    <t>0345.09070005</t>
  </si>
  <si>
    <t>0345.09070006</t>
  </si>
  <si>
    <t>0345.09070007</t>
  </si>
  <si>
    <t>0345.09070008</t>
  </si>
  <si>
    <t>0345.10070005</t>
  </si>
  <si>
    <t>0345.10070006</t>
  </si>
  <si>
    <t>0345.10070007</t>
  </si>
  <si>
    <t>0345.10070008</t>
  </si>
  <si>
    <t>0345.11070005</t>
  </si>
  <si>
    <t>0345.11070006</t>
  </si>
  <si>
    <t>0345.11070007</t>
  </si>
  <si>
    <t>0345.11070008</t>
  </si>
  <si>
    <t>0346.01070005</t>
  </si>
  <si>
    <t>0346.01070006</t>
  </si>
  <si>
    <t>0346.01070007</t>
  </si>
  <si>
    <t>0346.01070008</t>
  </si>
  <si>
    <t>0346.02070005</t>
  </si>
  <si>
    <t>0346.02070006</t>
  </si>
  <si>
    <t>0346.02070007</t>
  </si>
  <si>
    <t>0346.02070008</t>
  </si>
  <si>
    <t>0346.03070005</t>
  </si>
  <si>
    <t>0346.03070006</t>
  </si>
  <si>
    <t>0346.03070007</t>
  </si>
  <si>
    <t>0346.03070008</t>
  </si>
  <si>
    <t>0346.04070005</t>
  </si>
  <si>
    <t>0346.04070006</t>
  </si>
  <si>
    <t>0346.04070007</t>
  </si>
  <si>
    <t>0346.04070008</t>
  </si>
  <si>
    <t>0346.05070005</t>
  </si>
  <si>
    <t>0346.05070006</t>
  </si>
  <si>
    <t>0346.05070007</t>
  </si>
  <si>
    <t>0346.05070008</t>
  </si>
  <si>
    <t>0346.06070005</t>
  </si>
  <si>
    <t>0346.06070006</t>
  </si>
  <si>
    <t>0346.06070007</t>
  </si>
  <si>
    <t>0346.06070008</t>
  </si>
  <si>
    <t>0346.07070005</t>
  </si>
  <si>
    <t>0346.07070006</t>
  </si>
  <si>
    <t>0346.07070007</t>
  </si>
  <si>
    <t>0346.07070008</t>
  </si>
  <si>
    <t>0346.08070005</t>
  </si>
  <si>
    <t>0346.08070006</t>
  </si>
  <si>
    <t>0346.08070007</t>
  </si>
  <si>
    <t>0346.08070008</t>
  </si>
  <si>
    <t>0346.09070005</t>
  </si>
  <si>
    <t>0346.09070006</t>
  </si>
  <si>
    <t>0346.09070007</t>
  </si>
  <si>
    <t>0346.09070008</t>
  </si>
  <si>
    <t>0346.10070005</t>
  </si>
  <si>
    <t>0346.10070006</t>
  </si>
  <si>
    <t>0346.10070007</t>
  </si>
  <si>
    <t>0346.10070008</t>
  </si>
  <si>
    <t>0346.11070005</t>
  </si>
  <si>
    <t>0346.11070006</t>
  </si>
  <si>
    <t>0346.11070007</t>
  </si>
  <si>
    <t>0346.11070008</t>
  </si>
  <si>
    <t>0347.01070005</t>
  </si>
  <si>
    <t>0347.01070006</t>
  </si>
  <si>
    <t>0347.01070007</t>
  </si>
  <si>
    <t>0347.01070008</t>
  </si>
  <si>
    <t>0347.03070005</t>
  </si>
  <si>
    <t>0347.02070005</t>
  </si>
  <si>
    <t>0347.02070006</t>
  </si>
  <si>
    <t>0347.02070007</t>
  </si>
  <si>
    <t>0347.02070008</t>
  </si>
  <si>
    <t>0347.03070006</t>
  </si>
  <si>
    <t>0347.03070007</t>
  </si>
  <si>
    <t>0347.03070008</t>
  </si>
  <si>
    <t>0347.04070005</t>
  </si>
  <si>
    <t>0347.04070006</t>
  </si>
  <si>
    <t>0347.04070007</t>
  </si>
  <si>
    <t>0347.04070008</t>
  </si>
  <si>
    <t>0347.05070005</t>
  </si>
  <si>
    <t>0347.05070006</t>
  </si>
  <si>
    <t>0347.05070007</t>
  </si>
  <si>
    <t>0347.05070008</t>
  </si>
  <si>
    <t>0347.06070005</t>
  </si>
  <si>
    <t>0347.06070006</t>
  </si>
  <si>
    <t>0347.06070007</t>
  </si>
  <si>
    <t>0347.06070008</t>
  </si>
  <si>
    <t>0347.07070005</t>
  </si>
  <si>
    <t>0347.07070006</t>
  </si>
  <si>
    <t>0347.07070007</t>
  </si>
  <si>
    <t>0347.07070008</t>
  </si>
  <si>
    <t>0347.08070005</t>
  </si>
  <si>
    <t>0347.08070006</t>
  </si>
  <si>
    <t>0347.08070007</t>
  </si>
  <si>
    <t>0347.08070008</t>
  </si>
  <si>
    <t>0347.09070005</t>
  </si>
  <si>
    <t>0347.09070006</t>
  </si>
  <si>
    <t>0347.09070007</t>
  </si>
  <si>
    <t>0347.09070008</t>
  </si>
  <si>
    <t>0347.10070005</t>
  </si>
  <si>
    <t>0347.10070006</t>
  </si>
  <si>
    <t>0347.10070007</t>
  </si>
  <si>
    <t>0347.10070008</t>
  </si>
  <si>
    <t>0347.11070005</t>
  </si>
  <si>
    <t>0347.11070006</t>
  </si>
  <si>
    <t>0347.11070007</t>
  </si>
  <si>
    <t>0347.11070008</t>
  </si>
  <si>
    <t>0348.01070005</t>
  </si>
  <si>
    <t>0348.01070006</t>
  </si>
  <si>
    <t>0348.01070007</t>
  </si>
  <si>
    <t>0348.01070008</t>
  </si>
  <si>
    <t>0348.02070005</t>
  </si>
  <si>
    <t>0348.02070006</t>
  </si>
  <si>
    <t>0348.02070007</t>
  </si>
  <si>
    <t>0348.02070008</t>
  </si>
  <si>
    <t>0348.03070005</t>
  </si>
  <si>
    <t>0348.03070006</t>
  </si>
  <si>
    <t>0348.03070007</t>
  </si>
  <si>
    <t>0348.03070008</t>
  </si>
  <si>
    <t>0348.04070005</t>
  </si>
  <si>
    <t>0348.04070006</t>
  </si>
  <si>
    <t>0348.04070007</t>
  </si>
  <si>
    <t>0348.04070008</t>
  </si>
  <si>
    <t>0348.05070005</t>
  </si>
  <si>
    <t>0348.05070006</t>
  </si>
  <si>
    <t>0348.05070007</t>
  </si>
  <si>
    <t>0348.05070008</t>
  </si>
  <si>
    <t>0348.06070005</t>
  </si>
  <si>
    <t>0348.06070006</t>
  </si>
  <si>
    <t>0348.06070007</t>
  </si>
  <si>
    <t>0348.06070008</t>
  </si>
  <si>
    <t>0348.07070005</t>
  </si>
  <si>
    <t>0348.07070006</t>
  </si>
  <si>
    <t>0348.07070007</t>
  </si>
  <si>
    <t>0348.07070008</t>
  </si>
  <si>
    <t>0348.08070005</t>
  </si>
  <si>
    <t>0348.08070006</t>
  </si>
  <si>
    <t>0348.08070007</t>
  </si>
  <si>
    <t>0348.08070008</t>
  </si>
  <si>
    <t>0348.09070005</t>
  </si>
  <si>
    <t>0348.09070006</t>
  </si>
  <si>
    <t>0348.09070007</t>
  </si>
  <si>
    <t>0348.09070008</t>
  </si>
  <si>
    <t>0348.10070005</t>
  </si>
  <si>
    <t>0348.10070006</t>
  </si>
  <si>
    <t>0348.10070007</t>
  </si>
  <si>
    <t>0348.10070008</t>
  </si>
  <si>
    <t>0348.11070005</t>
  </si>
  <si>
    <t>0348.11070006</t>
  </si>
  <si>
    <t>0348.11070007</t>
  </si>
  <si>
    <t>0348.11070008</t>
  </si>
  <si>
    <t>Стент уретральний "подвійний свинячий хвіст" довжина між спіралями 120 мм</t>
  </si>
  <si>
    <t>Стент уретральний "подвійний свинячий хвіст" довжина між спіралями 140 мм</t>
  </si>
  <si>
    <t>Стент уретральний "подвійний свинячий хвіст" довжина між спіралями 160 мм</t>
  </si>
  <si>
    <t>Стент уретральний "подвійний свинячий хвіст" довжина між спіралями 180 мм</t>
  </si>
  <si>
    <t>Стент уретральний "подвійний свинячий хвіст" довжина між спіралями 200 мм</t>
  </si>
  <si>
    <t>Стент уретральний "подвійний свинячий хвіст" довжина між спіралями 220 мм</t>
  </si>
  <si>
    <t>Стент уретральний "подвійний свинячий хвіст" довжина між спіралями 240 мм</t>
  </si>
  <si>
    <t>Стент уретральний "подвійний свинячий хвіст" довжина між спіралями 260 мм</t>
  </si>
  <si>
    <t>Стент уретральний "подвійний свинячий хвіст" довжина між спіралями 280 мм</t>
  </si>
  <si>
    <t>Стент уретральний "подвійний свинячий хвіст" довжина між спіралями 300 мм</t>
  </si>
  <si>
    <t>Стент уретральний "подвійний свинячий хвіст" довжина між спіралями 320 мм</t>
  </si>
  <si>
    <t>Набір для встановлення уретрального стента "подвійний свинячий хвіст" (довжина між спіралями стента 120мм)</t>
  </si>
  <si>
    <t>Набір для встановлення уретрального стента "подвійний свинячий хвіст" (довжина між спіралями стента 140мм)</t>
  </si>
  <si>
    <t>Набір для встановлення уретрального стента "подвійний свинячий хвіст" (довжина між спіралями стента 160мм)</t>
  </si>
  <si>
    <t>Набір для встановлення уретрального стента "подвійний свинячий хвіст" (довжина між спіралями стента 180мм)</t>
  </si>
  <si>
    <t>Набір для встановлення уретрального стента "подвійний свинячий хвіст" (довжина між спіралями стента 200мм)</t>
  </si>
  <si>
    <t>Набір для встановлення уретрального стента "подвійний свинячий хвіст" (довжина між спіралями стента 220мм)</t>
  </si>
  <si>
    <t>Набір для встановлення уретрального стента "подвійний свинячий хвіст" (довжина між спіралями стента 240мм)</t>
  </si>
  <si>
    <t>Набір для встановлення уретрального стента "подвійний свинячий хвіст" (довжина між спіралями стента 260мм)</t>
  </si>
  <si>
    <t>Набір для встановлення уретрального стента "подвійний свинячий хвіст" (довжина між спіралями стента 280мм)</t>
  </si>
  <si>
    <t>Набір для встановлення уретрального стента "подвійний свинячий хвіст" (довжина між спіралями стента 300мм)</t>
  </si>
  <si>
    <t>Набір для встановлення уретрального стента "подвійний свинячий хвіст" (довжина між спіралями стента 320мм)</t>
  </si>
  <si>
    <t xml:space="preserve">Стенти уретральні із відкритим дистальним кінцем діаметр спіралей 2,00 мм та 2,00 мм                                                          виготовленні з термопластичного нетоксичного рентгеноконтрастного  полімеру </t>
  </si>
  <si>
    <t xml:space="preserve">Стенти уретральні із закритим дистальним кінцем діаметр спіралей 2,00 мм та 2,00 мм                                                               виготовленні з термопластичного нетоксичного рентгеноконтрастного  полімеру </t>
  </si>
  <si>
    <t xml:space="preserve">Стенти уретральні із закритим дистальним кінцем діаметр спіралей 2,00 мм та 4,00 мм                                      виготовленні з термопластичного нетоксичного рентгеноконтрастного  полімеру </t>
  </si>
  <si>
    <t>Набори  для встановлення уретрального стента із закритим дистальним кінцем діаметр  спіралей        2,00 мм та 2,00 мм</t>
  </si>
  <si>
    <t xml:space="preserve">             Набори для встановлення уретрального стенту із закритим дистальним кінцем:                                               тросовий провідник (довжина 1500мм, діамер 0,89мм або 0,97мм) ;                                             штовхач рентгеноконтрастний (довжина 430 мм, діамер відповідно діаметру стента);                     два зажима.     </t>
  </si>
  <si>
    <t xml:space="preserve">                  Набори для встановлення уретрального стенту із відкритим дистальним кінцем:                                              тросовий провідник (довжина 1500мм, діамер 0,89мм або 0,97мм) ;                                              штовхач рентгеноконтрастний (довжина 430 мм, діамер відповідно діаметру стента);                      два зажима.     </t>
  </si>
  <si>
    <t>Набори  для встановлення уретрального стента із відкритим дистальним кінцем діаметр  спіралей        2,00 мм та 2,00 мм</t>
  </si>
  <si>
    <t xml:space="preserve">            Набори для встановлення уретрального стенту із відкритим дістальним кінцем :                                                тросовий провідник (довжина 1500мм, діамер 0,89мм або 0,97мм) ;                                             штовхач рентгеноконтрастний (довжина 430 мм, діамер відповідно діаметру стента);                       два зажима.     </t>
  </si>
  <si>
    <t>Набори  для встановлення уретрального стента із відкритим дистальним кінцем діаметр  спіралей        2,00 мм та 4,00 мм</t>
  </si>
  <si>
    <t xml:space="preserve">            Набори для встановлення уретрального стенту із закритим дистальним кінцем :                                                               тросовий провідник (довжина 1500мм, діамер 0,89мм або 0,97мм) ;                                              штовхач рентгеноконтрастний (довжина 430 мм, діамер відповідно діаметру стента);                     два зажима.     </t>
  </si>
  <si>
    <t xml:space="preserve">Набори  для встановлення уретрального стента із закритим дистальним кінцем діаметр  спіралей                2,00 мм та 4,00 мм </t>
  </si>
  <si>
    <t xml:space="preserve">Стенти уретральні із відкритим дистальним кінцем діаметр спіралей 2,00 мм та 4,00 мм                                     виготовленні з термопластичного нетоксичного рентгеноконтрастного  полімеру                           </t>
  </si>
  <si>
    <t>ВИРОБИ ТОВ НВО "КАММЕД"  01.09.2025</t>
  </si>
  <si>
    <t xml:space="preserve">  ФОП Дасюда Л.В.           м.Кам'янець-Подільский   Хмельницька обл.  32307
  Тел. / viber / telegram/+380676794409
   Тел. +380668313231
      www.deltamedt.com
dlddelta@gmail.com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</si>
</sst>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6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Arial"/>
      <family val="2"/>
      <charset val="204"/>
    </font>
    <font>
      <b/>
      <sz val="6"/>
      <name val="Arial"/>
      <family val="2"/>
      <charset val="204"/>
    </font>
    <font>
      <b/>
      <sz val="7"/>
      <name val="Arial"/>
      <family val="2"/>
      <charset val="204"/>
    </font>
    <font>
      <sz val="9"/>
      <color indexed="9"/>
      <name val="Calibri"/>
      <family val="2"/>
      <charset val="204"/>
    </font>
    <font>
      <b/>
      <sz val="11"/>
      <color indexed="8"/>
      <name val="Arial Black"/>
      <family val="2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2" fontId="6" fillId="3" borderId="18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6" fontId="13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3" borderId="4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" fontId="0" fillId="0" borderId="0" xfId="0" applyNumberFormat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" fontId="14" fillId="5" borderId="1" xfId="0" applyNumberFormat="1" applyFont="1" applyFill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" fontId="13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165" fontId="8" fillId="3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16" fontId="13" fillId="3" borderId="6" xfId="0" applyNumberFormat="1" applyFont="1" applyFill="1" applyBorder="1" applyAlignment="1" applyProtection="1">
      <alignment horizontal="center" vertical="center"/>
      <protection locked="0"/>
    </xf>
    <xf numFmtId="16" fontId="13" fillId="3" borderId="19" xfId="0" applyNumberFormat="1" applyFont="1" applyFill="1" applyBorder="1" applyAlignment="1" applyProtection="1">
      <alignment horizontal="center" vertical="center"/>
      <protection locked="0"/>
    </xf>
    <xf numFmtId="16" fontId="13" fillId="3" borderId="7" xfId="0" applyNumberFormat="1" applyFont="1" applyFill="1" applyBorder="1" applyAlignment="1" applyProtection="1">
      <alignment horizontal="center" vertical="center"/>
      <protection locked="0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" fillId="3" borderId="0" xfId="0" applyFont="1" applyFill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/>
    </xf>
    <xf numFmtId="1" fontId="0" fillId="0" borderId="4" xfId="0" applyNumberFormat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65" fontId="8" fillId="3" borderId="8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CCFFCC"/>
      <color rgb="FF99FFCC"/>
      <color rgb="FFCC99FF"/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8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697524</xdr:colOff>
      <xdr:row>329</xdr:row>
      <xdr:rowOff>46893</xdr:rowOff>
    </xdr:from>
    <xdr:to>
      <xdr:col>2</xdr:col>
      <xdr:colOff>1125416</xdr:colOff>
      <xdr:row>330</xdr:row>
      <xdr:rowOff>9656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</xdr:row>
      <xdr:rowOff>113568</xdr:rowOff>
    </xdr:from>
    <xdr:to>
      <xdr:col>3</xdr:col>
      <xdr:colOff>1638300</xdr:colOff>
      <xdr:row>3</xdr:row>
      <xdr:rowOff>371476</xdr:rowOff>
    </xdr:to>
    <xdr:pic>
      <xdr:nvPicPr>
        <xdr:cNvPr id="3075" name="Рисунок 6" descr="лого .jpg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5524" r="5524"/>
        <a:stretch>
          <a:fillRect/>
        </a:stretch>
      </xdr:blipFill>
      <xdr:spPr bwMode="auto">
        <a:xfrm>
          <a:off x="460131" y="699722"/>
          <a:ext cx="2725615" cy="257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0</xdr:row>
      <xdr:rowOff>0</xdr:rowOff>
    </xdr:from>
    <xdr:to>
      <xdr:col>2</xdr:col>
      <xdr:colOff>1076325</xdr:colOff>
      <xdr:row>3</xdr:row>
      <xdr:rowOff>111368</xdr:rowOff>
    </xdr:to>
    <xdr:pic>
      <xdr:nvPicPr>
        <xdr:cNvPr id="3076" name="Рисунок 7" descr="kammed1.jpg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6331" y="0"/>
          <a:ext cx="885825" cy="6975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146539</xdr:colOff>
      <xdr:row>11</xdr:row>
      <xdr:rowOff>87923</xdr:rowOff>
    </xdr:from>
    <xdr:to>
      <xdr:col>2</xdr:col>
      <xdr:colOff>1016073</xdr:colOff>
      <xdr:row>14</xdr:row>
      <xdr:rowOff>111370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370" y="2227385"/>
          <a:ext cx="869534" cy="392723"/>
        </a:xfrm>
        <a:prstGeom prst="rect">
          <a:avLst/>
        </a:prstGeom>
      </xdr:spPr>
    </xdr:pic>
    <xdr:clientData/>
  </xdr:twoCellAnchor>
  <xdr:oneCellAnchor>
    <xdr:from>
      <xdr:col>2</xdr:col>
      <xdr:colOff>146539</xdr:colOff>
      <xdr:row>68</xdr:row>
      <xdr:rowOff>87923</xdr:rowOff>
    </xdr:from>
    <xdr:ext cx="869534" cy="392723"/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370" y="2227385"/>
          <a:ext cx="869534" cy="392723"/>
        </a:xfrm>
        <a:prstGeom prst="rect">
          <a:avLst/>
        </a:prstGeom>
      </xdr:spPr>
    </xdr:pic>
    <xdr:clientData/>
  </xdr:oneCellAnchor>
  <xdr:twoCellAnchor editAs="oneCell">
    <xdr:from>
      <xdr:col>2</xdr:col>
      <xdr:colOff>169985</xdr:colOff>
      <xdr:row>17</xdr:row>
      <xdr:rowOff>17584</xdr:rowOff>
    </xdr:from>
    <xdr:to>
      <xdr:col>2</xdr:col>
      <xdr:colOff>1039519</xdr:colOff>
      <xdr:row>20</xdr:row>
      <xdr:rowOff>41030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816" y="2860430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169984</xdr:colOff>
      <xdr:row>22</xdr:row>
      <xdr:rowOff>0</xdr:rowOff>
    </xdr:from>
    <xdr:to>
      <xdr:col>2</xdr:col>
      <xdr:colOff>1039518</xdr:colOff>
      <xdr:row>25</xdr:row>
      <xdr:rowOff>23446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815" y="3429000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128954</xdr:colOff>
      <xdr:row>26</xdr:row>
      <xdr:rowOff>111370</xdr:rowOff>
    </xdr:from>
    <xdr:to>
      <xdr:col>2</xdr:col>
      <xdr:colOff>998488</xdr:colOff>
      <xdr:row>30</xdr:row>
      <xdr:rowOff>11724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85" y="4009293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199292</xdr:colOff>
      <xdr:row>31</xdr:row>
      <xdr:rowOff>87923</xdr:rowOff>
    </xdr:from>
    <xdr:to>
      <xdr:col>2</xdr:col>
      <xdr:colOff>1068826</xdr:colOff>
      <xdr:row>34</xdr:row>
      <xdr:rowOff>111369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123" y="4572000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211015</xdr:colOff>
      <xdr:row>36</xdr:row>
      <xdr:rowOff>87923</xdr:rowOff>
    </xdr:from>
    <xdr:to>
      <xdr:col>2</xdr:col>
      <xdr:colOff>1080549</xdr:colOff>
      <xdr:row>39</xdr:row>
      <xdr:rowOff>111369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5158154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128954</xdr:colOff>
      <xdr:row>42</xdr:row>
      <xdr:rowOff>29309</xdr:rowOff>
    </xdr:from>
    <xdr:to>
      <xdr:col>2</xdr:col>
      <xdr:colOff>998488</xdr:colOff>
      <xdr:row>45</xdr:row>
      <xdr:rowOff>52755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85" y="5802924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193431</xdr:colOff>
      <xdr:row>47</xdr:row>
      <xdr:rowOff>29308</xdr:rowOff>
    </xdr:from>
    <xdr:to>
      <xdr:col>2</xdr:col>
      <xdr:colOff>1062965</xdr:colOff>
      <xdr:row>50</xdr:row>
      <xdr:rowOff>52754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62" y="6389077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158262</xdr:colOff>
      <xdr:row>51</xdr:row>
      <xdr:rowOff>99646</xdr:rowOff>
    </xdr:from>
    <xdr:to>
      <xdr:col>2</xdr:col>
      <xdr:colOff>1027796</xdr:colOff>
      <xdr:row>54</xdr:row>
      <xdr:rowOff>113567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93" y="6928338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123092</xdr:colOff>
      <xdr:row>56</xdr:row>
      <xdr:rowOff>105507</xdr:rowOff>
    </xdr:from>
    <xdr:to>
      <xdr:col>2</xdr:col>
      <xdr:colOff>992626</xdr:colOff>
      <xdr:row>60</xdr:row>
      <xdr:rowOff>5861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923" y="7520353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181708</xdr:colOff>
      <xdr:row>61</xdr:row>
      <xdr:rowOff>99647</xdr:rowOff>
    </xdr:from>
    <xdr:to>
      <xdr:col>2</xdr:col>
      <xdr:colOff>1051242</xdr:colOff>
      <xdr:row>65</xdr:row>
      <xdr:rowOff>17585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539" y="8100647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216877</xdr:colOff>
      <xdr:row>73</xdr:row>
      <xdr:rowOff>105507</xdr:rowOff>
    </xdr:from>
    <xdr:to>
      <xdr:col>2</xdr:col>
      <xdr:colOff>1086411</xdr:colOff>
      <xdr:row>76</xdr:row>
      <xdr:rowOff>93784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708" y="9396045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169984</xdr:colOff>
      <xdr:row>79</xdr:row>
      <xdr:rowOff>11723</xdr:rowOff>
    </xdr:from>
    <xdr:to>
      <xdr:col>2</xdr:col>
      <xdr:colOff>1039518</xdr:colOff>
      <xdr:row>81</xdr:row>
      <xdr:rowOff>131884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815" y="12836769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164124</xdr:colOff>
      <xdr:row>83</xdr:row>
      <xdr:rowOff>123093</xdr:rowOff>
    </xdr:from>
    <xdr:to>
      <xdr:col>2</xdr:col>
      <xdr:colOff>1033658</xdr:colOff>
      <xdr:row>86</xdr:row>
      <xdr:rowOff>111370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955" y="13534293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205154</xdr:colOff>
      <xdr:row>88</xdr:row>
      <xdr:rowOff>105508</xdr:rowOff>
    </xdr:from>
    <xdr:to>
      <xdr:col>2</xdr:col>
      <xdr:colOff>1074688</xdr:colOff>
      <xdr:row>91</xdr:row>
      <xdr:rowOff>93785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11154508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164122</xdr:colOff>
      <xdr:row>94</xdr:row>
      <xdr:rowOff>11724</xdr:rowOff>
    </xdr:from>
    <xdr:to>
      <xdr:col>2</xdr:col>
      <xdr:colOff>1033656</xdr:colOff>
      <xdr:row>97</xdr:row>
      <xdr:rowOff>1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953" y="15034847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140678</xdr:colOff>
      <xdr:row>99</xdr:row>
      <xdr:rowOff>17585</xdr:rowOff>
    </xdr:from>
    <xdr:to>
      <xdr:col>2</xdr:col>
      <xdr:colOff>1010212</xdr:colOff>
      <xdr:row>102</xdr:row>
      <xdr:rowOff>5862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509" y="15773400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175847</xdr:colOff>
      <xdr:row>103</xdr:row>
      <xdr:rowOff>134815</xdr:rowOff>
    </xdr:from>
    <xdr:to>
      <xdr:col>2</xdr:col>
      <xdr:colOff>1045381</xdr:colOff>
      <xdr:row>106</xdr:row>
      <xdr:rowOff>123092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678" y="16476784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158261</xdr:colOff>
      <xdr:row>108</xdr:row>
      <xdr:rowOff>70339</xdr:rowOff>
    </xdr:from>
    <xdr:to>
      <xdr:col>2</xdr:col>
      <xdr:colOff>1027795</xdr:colOff>
      <xdr:row>111</xdr:row>
      <xdr:rowOff>58616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92" y="13463954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146538</xdr:colOff>
      <xdr:row>113</xdr:row>
      <xdr:rowOff>82062</xdr:rowOff>
    </xdr:from>
    <xdr:to>
      <xdr:col>2</xdr:col>
      <xdr:colOff>1016072</xdr:colOff>
      <xdr:row>116</xdr:row>
      <xdr:rowOff>70339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369" y="14061831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119</xdr:row>
      <xdr:rowOff>5861</xdr:rowOff>
    </xdr:from>
    <xdr:to>
      <xdr:col>2</xdr:col>
      <xdr:colOff>1021934</xdr:colOff>
      <xdr:row>121</xdr:row>
      <xdr:rowOff>128953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231" y="14689015"/>
          <a:ext cx="869534" cy="392723"/>
        </a:xfrm>
        <a:prstGeom prst="rect">
          <a:avLst/>
        </a:prstGeom>
      </xdr:spPr>
    </xdr:pic>
    <xdr:clientData/>
  </xdr:twoCellAnchor>
  <xdr:twoCellAnchor editAs="oneCell">
    <xdr:from>
      <xdr:col>2</xdr:col>
      <xdr:colOff>140677</xdr:colOff>
      <xdr:row>127</xdr:row>
      <xdr:rowOff>55246</xdr:rowOff>
    </xdr:from>
    <xdr:to>
      <xdr:col>2</xdr:col>
      <xdr:colOff>1002323</xdr:colOff>
      <xdr:row>129</xdr:row>
      <xdr:rowOff>41032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508" y="15471092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187570</xdr:colOff>
      <xdr:row>132</xdr:row>
      <xdr:rowOff>41030</xdr:rowOff>
    </xdr:from>
    <xdr:to>
      <xdr:col>2</xdr:col>
      <xdr:colOff>1049216</xdr:colOff>
      <xdr:row>134</xdr:row>
      <xdr:rowOff>26816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16037168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140677</xdr:colOff>
      <xdr:row>136</xdr:row>
      <xdr:rowOff>111369</xdr:rowOff>
    </xdr:from>
    <xdr:to>
      <xdr:col>2</xdr:col>
      <xdr:colOff>1002323</xdr:colOff>
      <xdr:row>138</xdr:row>
      <xdr:rowOff>97155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508" y="16582292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142</xdr:row>
      <xdr:rowOff>23446</xdr:rowOff>
    </xdr:from>
    <xdr:to>
      <xdr:col>2</xdr:col>
      <xdr:colOff>1014046</xdr:colOff>
      <xdr:row>144</xdr:row>
      <xdr:rowOff>9232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231" y="17197754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158262</xdr:colOff>
      <xdr:row>147</xdr:row>
      <xdr:rowOff>17584</xdr:rowOff>
    </xdr:from>
    <xdr:to>
      <xdr:col>2</xdr:col>
      <xdr:colOff>1019908</xdr:colOff>
      <xdr:row>149</xdr:row>
      <xdr:rowOff>3370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93" y="17778046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205154</xdr:colOff>
      <xdr:row>152</xdr:row>
      <xdr:rowOff>11724</xdr:rowOff>
    </xdr:from>
    <xdr:to>
      <xdr:col>2</xdr:col>
      <xdr:colOff>1066800</xdr:colOff>
      <xdr:row>153</xdr:row>
      <xdr:rowOff>149910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18358339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199292</xdr:colOff>
      <xdr:row>156</xdr:row>
      <xdr:rowOff>105508</xdr:rowOff>
    </xdr:from>
    <xdr:to>
      <xdr:col>2</xdr:col>
      <xdr:colOff>1060938</xdr:colOff>
      <xdr:row>158</xdr:row>
      <xdr:rowOff>91294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123" y="18921046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128954</xdr:colOff>
      <xdr:row>162</xdr:row>
      <xdr:rowOff>29308</xdr:rowOff>
    </xdr:from>
    <xdr:to>
      <xdr:col>2</xdr:col>
      <xdr:colOff>990600</xdr:colOff>
      <xdr:row>164</xdr:row>
      <xdr:rowOff>15094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85" y="19548231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164123</xdr:colOff>
      <xdr:row>167</xdr:row>
      <xdr:rowOff>23446</xdr:rowOff>
    </xdr:from>
    <xdr:to>
      <xdr:col>2</xdr:col>
      <xdr:colOff>1025769</xdr:colOff>
      <xdr:row>169</xdr:row>
      <xdr:rowOff>9232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954" y="19876477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111369</xdr:colOff>
      <xdr:row>171</xdr:row>
      <xdr:rowOff>105507</xdr:rowOff>
    </xdr:from>
    <xdr:to>
      <xdr:col>2</xdr:col>
      <xdr:colOff>973015</xdr:colOff>
      <xdr:row>173</xdr:row>
      <xdr:rowOff>91293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0679507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123092</xdr:colOff>
      <xdr:row>177</xdr:row>
      <xdr:rowOff>23446</xdr:rowOff>
    </xdr:from>
    <xdr:to>
      <xdr:col>2</xdr:col>
      <xdr:colOff>984738</xdr:colOff>
      <xdr:row>179</xdr:row>
      <xdr:rowOff>9232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923" y="21300831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187570</xdr:colOff>
      <xdr:row>185</xdr:row>
      <xdr:rowOff>23446</xdr:rowOff>
    </xdr:from>
    <xdr:to>
      <xdr:col>2</xdr:col>
      <xdr:colOff>1049216</xdr:colOff>
      <xdr:row>187</xdr:row>
      <xdr:rowOff>9232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21617354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158262</xdr:colOff>
      <xdr:row>190</xdr:row>
      <xdr:rowOff>58615</xdr:rowOff>
    </xdr:from>
    <xdr:to>
      <xdr:col>2</xdr:col>
      <xdr:colOff>1019908</xdr:colOff>
      <xdr:row>192</xdr:row>
      <xdr:rowOff>44401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93" y="22238677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195</xdr:row>
      <xdr:rowOff>117230</xdr:rowOff>
    </xdr:from>
    <xdr:to>
      <xdr:col>2</xdr:col>
      <xdr:colOff>1014046</xdr:colOff>
      <xdr:row>197</xdr:row>
      <xdr:rowOff>103016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231" y="23463738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123092</xdr:colOff>
      <xdr:row>200</xdr:row>
      <xdr:rowOff>117230</xdr:rowOff>
    </xdr:from>
    <xdr:to>
      <xdr:col>2</xdr:col>
      <xdr:colOff>984738</xdr:colOff>
      <xdr:row>202</xdr:row>
      <xdr:rowOff>103016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923" y="24372276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193430</xdr:colOff>
      <xdr:row>205</xdr:row>
      <xdr:rowOff>87923</xdr:rowOff>
    </xdr:from>
    <xdr:to>
      <xdr:col>2</xdr:col>
      <xdr:colOff>1055076</xdr:colOff>
      <xdr:row>207</xdr:row>
      <xdr:rowOff>73709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61" y="25251508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175846</xdr:colOff>
      <xdr:row>210</xdr:row>
      <xdr:rowOff>134816</xdr:rowOff>
    </xdr:from>
    <xdr:to>
      <xdr:col>2</xdr:col>
      <xdr:colOff>1037492</xdr:colOff>
      <xdr:row>212</xdr:row>
      <xdr:rowOff>120602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677" y="26206939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181707</xdr:colOff>
      <xdr:row>215</xdr:row>
      <xdr:rowOff>158261</xdr:rowOff>
    </xdr:from>
    <xdr:to>
      <xdr:col>2</xdr:col>
      <xdr:colOff>1043353</xdr:colOff>
      <xdr:row>217</xdr:row>
      <xdr:rowOff>136427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538" y="27138923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164123</xdr:colOff>
      <xdr:row>220</xdr:row>
      <xdr:rowOff>52754</xdr:rowOff>
    </xdr:from>
    <xdr:to>
      <xdr:col>2</xdr:col>
      <xdr:colOff>1025769</xdr:colOff>
      <xdr:row>222</xdr:row>
      <xdr:rowOff>38540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954" y="27941954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225</xdr:row>
      <xdr:rowOff>70339</xdr:rowOff>
    </xdr:from>
    <xdr:to>
      <xdr:col>2</xdr:col>
      <xdr:colOff>1014046</xdr:colOff>
      <xdr:row>227</xdr:row>
      <xdr:rowOff>56125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231" y="26740339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211015</xdr:colOff>
      <xdr:row>230</xdr:row>
      <xdr:rowOff>105508</xdr:rowOff>
    </xdr:from>
    <xdr:to>
      <xdr:col>2</xdr:col>
      <xdr:colOff>1072661</xdr:colOff>
      <xdr:row>232</xdr:row>
      <xdr:rowOff>91294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29243216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134816</xdr:colOff>
      <xdr:row>235</xdr:row>
      <xdr:rowOff>64477</xdr:rowOff>
    </xdr:from>
    <xdr:to>
      <xdr:col>2</xdr:col>
      <xdr:colOff>996462</xdr:colOff>
      <xdr:row>237</xdr:row>
      <xdr:rowOff>50263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647" y="27519923"/>
          <a:ext cx="861646" cy="290586"/>
        </a:xfrm>
        <a:prstGeom prst="rect">
          <a:avLst/>
        </a:prstGeom>
      </xdr:spPr>
    </xdr:pic>
    <xdr:clientData/>
  </xdr:twoCellAnchor>
  <xdr:twoCellAnchor editAs="oneCell">
    <xdr:from>
      <xdr:col>2</xdr:col>
      <xdr:colOff>1002324</xdr:colOff>
      <xdr:row>419</xdr:row>
      <xdr:rowOff>58614</xdr:rowOff>
    </xdr:from>
    <xdr:to>
      <xdr:col>2</xdr:col>
      <xdr:colOff>1167179</xdr:colOff>
      <xdr:row>420</xdr:row>
      <xdr:rowOff>5770</xdr:rowOff>
    </xdr:to>
    <xdr:pic>
      <xdr:nvPicPr>
        <xdr:cNvPr id="50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668217</xdr:colOff>
      <xdr:row>421</xdr:row>
      <xdr:rowOff>70338</xdr:rowOff>
    </xdr:from>
    <xdr:to>
      <xdr:col>2</xdr:col>
      <xdr:colOff>1120114</xdr:colOff>
      <xdr:row>422</xdr:row>
      <xdr:rowOff>46892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twoCellAnchor>
  <xdr:twoCellAnchor editAs="oneCell">
    <xdr:from>
      <xdr:col>2</xdr:col>
      <xdr:colOff>46893</xdr:colOff>
      <xdr:row>419</xdr:row>
      <xdr:rowOff>29308</xdr:rowOff>
    </xdr:from>
    <xdr:to>
      <xdr:col>2</xdr:col>
      <xdr:colOff>937846</xdr:colOff>
      <xdr:row>420</xdr:row>
      <xdr:rowOff>146539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twoCellAnchor>
  <xdr:oneCellAnchor>
    <xdr:from>
      <xdr:col>2</xdr:col>
      <xdr:colOff>1002324</xdr:colOff>
      <xdr:row>415</xdr:row>
      <xdr:rowOff>58614</xdr:rowOff>
    </xdr:from>
    <xdr:ext cx="193430" cy="123002"/>
    <xdr:pic>
      <xdr:nvPicPr>
        <xdr:cNvPr id="55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417</xdr:row>
      <xdr:rowOff>70338</xdr:rowOff>
    </xdr:from>
    <xdr:ext cx="451897" cy="152400"/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415</xdr:row>
      <xdr:rowOff>29308</xdr:rowOff>
    </xdr:from>
    <xdr:ext cx="890953" cy="293077"/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411</xdr:row>
      <xdr:rowOff>58614</xdr:rowOff>
    </xdr:from>
    <xdr:ext cx="193430" cy="123002"/>
    <xdr:pic>
      <xdr:nvPicPr>
        <xdr:cNvPr id="61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413</xdr:row>
      <xdr:rowOff>70338</xdr:rowOff>
    </xdr:from>
    <xdr:ext cx="451897" cy="152400"/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411</xdr:row>
      <xdr:rowOff>29308</xdr:rowOff>
    </xdr:from>
    <xdr:ext cx="890953" cy="293077"/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379</xdr:row>
      <xdr:rowOff>58614</xdr:rowOff>
    </xdr:from>
    <xdr:ext cx="193430" cy="123002"/>
    <xdr:pic>
      <xdr:nvPicPr>
        <xdr:cNvPr id="98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381</xdr:row>
      <xdr:rowOff>70338</xdr:rowOff>
    </xdr:from>
    <xdr:ext cx="451897" cy="152400"/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379</xdr:row>
      <xdr:rowOff>29308</xdr:rowOff>
    </xdr:from>
    <xdr:ext cx="890953" cy="293077"/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383</xdr:row>
      <xdr:rowOff>58614</xdr:rowOff>
    </xdr:from>
    <xdr:ext cx="193430" cy="123002"/>
    <xdr:pic>
      <xdr:nvPicPr>
        <xdr:cNvPr id="104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385</xdr:row>
      <xdr:rowOff>70338</xdr:rowOff>
    </xdr:from>
    <xdr:ext cx="451897" cy="152400"/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383</xdr:row>
      <xdr:rowOff>29308</xdr:rowOff>
    </xdr:from>
    <xdr:ext cx="890953" cy="293077"/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387</xdr:row>
      <xdr:rowOff>58614</xdr:rowOff>
    </xdr:from>
    <xdr:ext cx="193430" cy="123002"/>
    <xdr:pic>
      <xdr:nvPicPr>
        <xdr:cNvPr id="110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389</xdr:row>
      <xdr:rowOff>70338</xdr:rowOff>
    </xdr:from>
    <xdr:ext cx="451897" cy="152400"/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387</xdr:row>
      <xdr:rowOff>29308</xdr:rowOff>
    </xdr:from>
    <xdr:ext cx="890953" cy="293077"/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391</xdr:row>
      <xdr:rowOff>58614</xdr:rowOff>
    </xdr:from>
    <xdr:ext cx="193430" cy="123002"/>
    <xdr:pic>
      <xdr:nvPicPr>
        <xdr:cNvPr id="116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393</xdr:row>
      <xdr:rowOff>70338</xdr:rowOff>
    </xdr:from>
    <xdr:ext cx="451897" cy="152400"/>
    <xdr:pic>
      <xdr:nvPicPr>
        <xdr:cNvPr id="118" name="Рисунок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391</xdr:row>
      <xdr:rowOff>29308</xdr:rowOff>
    </xdr:from>
    <xdr:ext cx="890953" cy="293077"/>
    <xdr:pic>
      <xdr:nvPicPr>
        <xdr:cNvPr id="120" name="Рисунок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395</xdr:row>
      <xdr:rowOff>58614</xdr:rowOff>
    </xdr:from>
    <xdr:ext cx="193430" cy="123002"/>
    <xdr:pic>
      <xdr:nvPicPr>
        <xdr:cNvPr id="121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397</xdr:row>
      <xdr:rowOff>70338</xdr:rowOff>
    </xdr:from>
    <xdr:ext cx="451897" cy="152400"/>
    <xdr:pic>
      <xdr:nvPicPr>
        <xdr:cNvPr id="123" name="Рисунок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395</xdr:row>
      <xdr:rowOff>29308</xdr:rowOff>
    </xdr:from>
    <xdr:ext cx="890953" cy="293077"/>
    <xdr:pic>
      <xdr:nvPicPr>
        <xdr:cNvPr id="125" name="Рисунок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399</xdr:row>
      <xdr:rowOff>58614</xdr:rowOff>
    </xdr:from>
    <xdr:ext cx="193430" cy="123002"/>
    <xdr:pic>
      <xdr:nvPicPr>
        <xdr:cNvPr id="127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401</xdr:row>
      <xdr:rowOff>70338</xdr:rowOff>
    </xdr:from>
    <xdr:ext cx="451897" cy="152400"/>
    <xdr:pic>
      <xdr:nvPicPr>
        <xdr:cNvPr id="130" name="Рисунок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399</xdr:row>
      <xdr:rowOff>29308</xdr:rowOff>
    </xdr:from>
    <xdr:ext cx="890953" cy="293077"/>
    <xdr:pic>
      <xdr:nvPicPr>
        <xdr:cNvPr id="132" name="Рисунок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403</xdr:row>
      <xdr:rowOff>58614</xdr:rowOff>
    </xdr:from>
    <xdr:ext cx="193430" cy="123002"/>
    <xdr:pic>
      <xdr:nvPicPr>
        <xdr:cNvPr id="134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405</xdr:row>
      <xdr:rowOff>70338</xdr:rowOff>
    </xdr:from>
    <xdr:ext cx="451897" cy="152400"/>
    <xdr:pic>
      <xdr:nvPicPr>
        <xdr:cNvPr id="135" name="Рисунок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403</xdr:row>
      <xdr:rowOff>29308</xdr:rowOff>
    </xdr:from>
    <xdr:ext cx="890953" cy="293077"/>
    <xdr:pic>
      <xdr:nvPicPr>
        <xdr:cNvPr id="137" name="Рисунок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407</xdr:row>
      <xdr:rowOff>58614</xdr:rowOff>
    </xdr:from>
    <xdr:ext cx="193430" cy="123002"/>
    <xdr:pic>
      <xdr:nvPicPr>
        <xdr:cNvPr id="139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409</xdr:row>
      <xdr:rowOff>70338</xdr:rowOff>
    </xdr:from>
    <xdr:ext cx="451897" cy="152400"/>
    <xdr:pic>
      <xdr:nvPicPr>
        <xdr:cNvPr id="140" name="Рисунок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407</xdr:row>
      <xdr:rowOff>29308</xdr:rowOff>
    </xdr:from>
    <xdr:ext cx="890953" cy="293077"/>
    <xdr:pic>
      <xdr:nvPicPr>
        <xdr:cNvPr id="141" name="Рисунок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333</xdr:row>
      <xdr:rowOff>58614</xdr:rowOff>
    </xdr:from>
    <xdr:ext cx="193430" cy="123002"/>
    <xdr:pic>
      <xdr:nvPicPr>
        <xdr:cNvPr id="143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335</xdr:row>
      <xdr:rowOff>70338</xdr:rowOff>
    </xdr:from>
    <xdr:ext cx="451897" cy="152400"/>
    <xdr:pic>
      <xdr:nvPicPr>
        <xdr:cNvPr id="144" name="Рисунок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333</xdr:row>
      <xdr:rowOff>29308</xdr:rowOff>
    </xdr:from>
    <xdr:ext cx="890953" cy="293077"/>
    <xdr:pic>
      <xdr:nvPicPr>
        <xdr:cNvPr id="146" name="Рисунок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337</xdr:row>
      <xdr:rowOff>58614</xdr:rowOff>
    </xdr:from>
    <xdr:ext cx="193430" cy="123002"/>
    <xdr:pic>
      <xdr:nvPicPr>
        <xdr:cNvPr id="147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339</xdr:row>
      <xdr:rowOff>70338</xdr:rowOff>
    </xdr:from>
    <xdr:ext cx="451897" cy="152400"/>
    <xdr:pic>
      <xdr:nvPicPr>
        <xdr:cNvPr id="148" name="Рисунок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337</xdr:row>
      <xdr:rowOff>29308</xdr:rowOff>
    </xdr:from>
    <xdr:ext cx="890953" cy="293077"/>
    <xdr:pic>
      <xdr:nvPicPr>
        <xdr:cNvPr id="150" name="Рисунок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341</xdr:row>
      <xdr:rowOff>58614</xdr:rowOff>
    </xdr:from>
    <xdr:ext cx="193430" cy="123002"/>
    <xdr:pic>
      <xdr:nvPicPr>
        <xdr:cNvPr id="151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343</xdr:row>
      <xdr:rowOff>70338</xdr:rowOff>
    </xdr:from>
    <xdr:ext cx="451897" cy="152400"/>
    <xdr:pic>
      <xdr:nvPicPr>
        <xdr:cNvPr id="152" name="Рисунок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341</xdr:row>
      <xdr:rowOff>29308</xdr:rowOff>
    </xdr:from>
    <xdr:ext cx="890953" cy="293077"/>
    <xdr:pic>
      <xdr:nvPicPr>
        <xdr:cNvPr id="153" name="Рисунок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345</xdr:row>
      <xdr:rowOff>58614</xdr:rowOff>
    </xdr:from>
    <xdr:ext cx="193430" cy="123002"/>
    <xdr:pic>
      <xdr:nvPicPr>
        <xdr:cNvPr id="154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347</xdr:row>
      <xdr:rowOff>70338</xdr:rowOff>
    </xdr:from>
    <xdr:ext cx="451897" cy="152400"/>
    <xdr:pic>
      <xdr:nvPicPr>
        <xdr:cNvPr id="156" name="Рисунок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345</xdr:row>
      <xdr:rowOff>29308</xdr:rowOff>
    </xdr:from>
    <xdr:ext cx="890953" cy="293077"/>
    <xdr:pic>
      <xdr:nvPicPr>
        <xdr:cNvPr id="157" name="Рисунок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349</xdr:row>
      <xdr:rowOff>58614</xdr:rowOff>
    </xdr:from>
    <xdr:ext cx="193430" cy="123002"/>
    <xdr:pic>
      <xdr:nvPicPr>
        <xdr:cNvPr id="158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351</xdr:row>
      <xdr:rowOff>70338</xdr:rowOff>
    </xdr:from>
    <xdr:ext cx="451897" cy="152400"/>
    <xdr:pic>
      <xdr:nvPicPr>
        <xdr:cNvPr id="160" name="Рисунок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349</xdr:row>
      <xdr:rowOff>29308</xdr:rowOff>
    </xdr:from>
    <xdr:ext cx="890953" cy="293077"/>
    <xdr:pic>
      <xdr:nvPicPr>
        <xdr:cNvPr id="161" name="Рисунок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353</xdr:row>
      <xdr:rowOff>58614</xdr:rowOff>
    </xdr:from>
    <xdr:ext cx="193430" cy="123002"/>
    <xdr:pic>
      <xdr:nvPicPr>
        <xdr:cNvPr id="162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355</xdr:row>
      <xdr:rowOff>70338</xdr:rowOff>
    </xdr:from>
    <xdr:ext cx="451897" cy="152400"/>
    <xdr:pic>
      <xdr:nvPicPr>
        <xdr:cNvPr id="163" name="Рисунок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353</xdr:row>
      <xdr:rowOff>29308</xdr:rowOff>
    </xdr:from>
    <xdr:ext cx="890953" cy="293077"/>
    <xdr:pic>
      <xdr:nvPicPr>
        <xdr:cNvPr id="166" name="Рисунок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357</xdr:row>
      <xdr:rowOff>58614</xdr:rowOff>
    </xdr:from>
    <xdr:ext cx="193430" cy="123002"/>
    <xdr:pic>
      <xdr:nvPicPr>
        <xdr:cNvPr id="168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359</xdr:row>
      <xdr:rowOff>70338</xdr:rowOff>
    </xdr:from>
    <xdr:ext cx="451897" cy="152400"/>
    <xdr:pic>
      <xdr:nvPicPr>
        <xdr:cNvPr id="170" name="Рисунок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357</xdr:row>
      <xdr:rowOff>29308</xdr:rowOff>
    </xdr:from>
    <xdr:ext cx="890953" cy="293077"/>
    <xdr:pic>
      <xdr:nvPicPr>
        <xdr:cNvPr id="172" name="Рисунок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361</xdr:row>
      <xdr:rowOff>58614</xdr:rowOff>
    </xdr:from>
    <xdr:ext cx="193430" cy="123002"/>
    <xdr:pic>
      <xdr:nvPicPr>
        <xdr:cNvPr id="174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363</xdr:row>
      <xdr:rowOff>70338</xdr:rowOff>
    </xdr:from>
    <xdr:ext cx="451897" cy="152400"/>
    <xdr:pic>
      <xdr:nvPicPr>
        <xdr:cNvPr id="175" name="Рисунок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361</xdr:row>
      <xdr:rowOff>29308</xdr:rowOff>
    </xdr:from>
    <xdr:ext cx="890953" cy="293077"/>
    <xdr:pic>
      <xdr:nvPicPr>
        <xdr:cNvPr id="176" name="Рисунок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365</xdr:row>
      <xdr:rowOff>58614</xdr:rowOff>
    </xdr:from>
    <xdr:ext cx="193430" cy="123002"/>
    <xdr:pic>
      <xdr:nvPicPr>
        <xdr:cNvPr id="177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367</xdr:row>
      <xdr:rowOff>70338</xdr:rowOff>
    </xdr:from>
    <xdr:ext cx="451897" cy="152400"/>
    <xdr:pic>
      <xdr:nvPicPr>
        <xdr:cNvPr id="178" name="Рисунок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365</xdr:row>
      <xdr:rowOff>29308</xdr:rowOff>
    </xdr:from>
    <xdr:ext cx="890953" cy="293077"/>
    <xdr:pic>
      <xdr:nvPicPr>
        <xdr:cNvPr id="179" name="Рисунок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369</xdr:row>
      <xdr:rowOff>58614</xdr:rowOff>
    </xdr:from>
    <xdr:ext cx="193430" cy="123002"/>
    <xdr:pic>
      <xdr:nvPicPr>
        <xdr:cNvPr id="180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371</xdr:row>
      <xdr:rowOff>70338</xdr:rowOff>
    </xdr:from>
    <xdr:ext cx="451897" cy="152400"/>
    <xdr:pic>
      <xdr:nvPicPr>
        <xdr:cNvPr id="181" name="Рисунок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369</xdr:row>
      <xdr:rowOff>29308</xdr:rowOff>
    </xdr:from>
    <xdr:ext cx="890953" cy="293077"/>
    <xdr:pic>
      <xdr:nvPicPr>
        <xdr:cNvPr id="182" name="Рисунок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373</xdr:row>
      <xdr:rowOff>58614</xdr:rowOff>
    </xdr:from>
    <xdr:ext cx="193430" cy="123002"/>
    <xdr:pic>
      <xdr:nvPicPr>
        <xdr:cNvPr id="183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668217</xdr:colOff>
      <xdr:row>375</xdr:row>
      <xdr:rowOff>70338</xdr:rowOff>
    </xdr:from>
    <xdr:ext cx="451897" cy="152400"/>
    <xdr:pic>
      <xdr:nvPicPr>
        <xdr:cNvPr id="184" name="Рисунок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48" y="49811353"/>
          <a:ext cx="451897" cy="152400"/>
        </a:xfrm>
        <a:prstGeom prst="rect">
          <a:avLst/>
        </a:prstGeom>
      </xdr:spPr>
    </xdr:pic>
    <xdr:clientData/>
  </xdr:oneCellAnchor>
  <xdr:oneCellAnchor>
    <xdr:from>
      <xdr:col>2</xdr:col>
      <xdr:colOff>46893</xdr:colOff>
      <xdr:row>373</xdr:row>
      <xdr:rowOff>29308</xdr:rowOff>
    </xdr:from>
    <xdr:ext cx="890953" cy="293077"/>
    <xdr:pic>
      <xdr:nvPicPr>
        <xdr:cNvPr id="185" name="Рисунок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327</xdr:row>
      <xdr:rowOff>58614</xdr:rowOff>
    </xdr:from>
    <xdr:ext cx="193430" cy="123002"/>
    <xdr:pic>
      <xdr:nvPicPr>
        <xdr:cNvPr id="187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49565168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327</xdr:row>
      <xdr:rowOff>29308</xdr:rowOff>
    </xdr:from>
    <xdr:ext cx="890953" cy="293077"/>
    <xdr:pic>
      <xdr:nvPicPr>
        <xdr:cNvPr id="189" name="Рисунок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49535862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289</xdr:row>
      <xdr:rowOff>46893</xdr:rowOff>
    </xdr:from>
    <xdr:ext cx="427892" cy="156194"/>
    <xdr:pic>
      <xdr:nvPicPr>
        <xdr:cNvPr id="222" name="Рисунок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287</xdr:row>
      <xdr:rowOff>58614</xdr:rowOff>
    </xdr:from>
    <xdr:ext cx="193430" cy="123002"/>
    <xdr:pic>
      <xdr:nvPicPr>
        <xdr:cNvPr id="223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287</xdr:row>
      <xdr:rowOff>29308</xdr:rowOff>
    </xdr:from>
    <xdr:ext cx="890953" cy="293077"/>
    <xdr:pic>
      <xdr:nvPicPr>
        <xdr:cNvPr id="224" name="Рисунок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293</xdr:row>
      <xdr:rowOff>46893</xdr:rowOff>
    </xdr:from>
    <xdr:ext cx="427892" cy="156194"/>
    <xdr:pic>
      <xdr:nvPicPr>
        <xdr:cNvPr id="225" name="Рисунок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291</xdr:row>
      <xdr:rowOff>58614</xdr:rowOff>
    </xdr:from>
    <xdr:ext cx="193430" cy="123002"/>
    <xdr:pic>
      <xdr:nvPicPr>
        <xdr:cNvPr id="226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291</xdr:row>
      <xdr:rowOff>29308</xdr:rowOff>
    </xdr:from>
    <xdr:ext cx="890953" cy="293077"/>
    <xdr:pic>
      <xdr:nvPicPr>
        <xdr:cNvPr id="227" name="Рисунок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297</xdr:row>
      <xdr:rowOff>46893</xdr:rowOff>
    </xdr:from>
    <xdr:ext cx="427892" cy="156194"/>
    <xdr:pic>
      <xdr:nvPicPr>
        <xdr:cNvPr id="228" name="Рисунок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295</xdr:row>
      <xdr:rowOff>58614</xdr:rowOff>
    </xdr:from>
    <xdr:ext cx="193430" cy="123002"/>
    <xdr:pic>
      <xdr:nvPicPr>
        <xdr:cNvPr id="229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295</xdr:row>
      <xdr:rowOff>29308</xdr:rowOff>
    </xdr:from>
    <xdr:ext cx="890953" cy="293077"/>
    <xdr:pic>
      <xdr:nvPicPr>
        <xdr:cNvPr id="230" name="Рисунок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301</xdr:row>
      <xdr:rowOff>46893</xdr:rowOff>
    </xdr:from>
    <xdr:ext cx="427892" cy="156194"/>
    <xdr:pic>
      <xdr:nvPicPr>
        <xdr:cNvPr id="231" name="Рисунок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299</xdr:row>
      <xdr:rowOff>58614</xdr:rowOff>
    </xdr:from>
    <xdr:ext cx="193430" cy="123002"/>
    <xdr:pic>
      <xdr:nvPicPr>
        <xdr:cNvPr id="232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299</xdr:row>
      <xdr:rowOff>29308</xdr:rowOff>
    </xdr:from>
    <xdr:ext cx="890953" cy="293077"/>
    <xdr:pic>
      <xdr:nvPicPr>
        <xdr:cNvPr id="233" name="Рисунок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305</xdr:row>
      <xdr:rowOff>46893</xdr:rowOff>
    </xdr:from>
    <xdr:ext cx="427892" cy="156194"/>
    <xdr:pic>
      <xdr:nvPicPr>
        <xdr:cNvPr id="234" name="Рисунок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303</xdr:row>
      <xdr:rowOff>58614</xdr:rowOff>
    </xdr:from>
    <xdr:ext cx="193430" cy="123002"/>
    <xdr:pic>
      <xdr:nvPicPr>
        <xdr:cNvPr id="235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303</xdr:row>
      <xdr:rowOff>29308</xdr:rowOff>
    </xdr:from>
    <xdr:ext cx="890953" cy="293077"/>
    <xdr:pic>
      <xdr:nvPicPr>
        <xdr:cNvPr id="236" name="Рисунок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309</xdr:row>
      <xdr:rowOff>46893</xdr:rowOff>
    </xdr:from>
    <xdr:ext cx="427892" cy="156194"/>
    <xdr:pic>
      <xdr:nvPicPr>
        <xdr:cNvPr id="237" name="Рисунок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307</xdr:row>
      <xdr:rowOff>58614</xdr:rowOff>
    </xdr:from>
    <xdr:ext cx="193430" cy="123002"/>
    <xdr:pic>
      <xdr:nvPicPr>
        <xdr:cNvPr id="238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307</xdr:row>
      <xdr:rowOff>29308</xdr:rowOff>
    </xdr:from>
    <xdr:ext cx="890953" cy="293077"/>
    <xdr:pic>
      <xdr:nvPicPr>
        <xdr:cNvPr id="239" name="Рисунок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313</xdr:row>
      <xdr:rowOff>46893</xdr:rowOff>
    </xdr:from>
    <xdr:ext cx="427892" cy="156194"/>
    <xdr:pic>
      <xdr:nvPicPr>
        <xdr:cNvPr id="240" name="Рисунок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311</xdr:row>
      <xdr:rowOff>58614</xdr:rowOff>
    </xdr:from>
    <xdr:ext cx="193430" cy="123002"/>
    <xdr:pic>
      <xdr:nvPicPr>
        <xdr:cNvPr id="241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311</xdr:row>
      <xdr:rowOff>29308</xdr:rowOff>
    </xdr:from>
    <xdr:ext cx="890953" cy="293077"/>
    <xdr:pic>
      <xdr:nvPicPr>
        <xdr:cNvPr id="242" name="Рисунок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317</xdr:row>
      <xdr:rowOff>46893</xdr:rowOff>
    </xdr:from>
    <xdr:ext cx="427892" cy="156194"/>
    <xdr:pic>
      <xdr:nvPicPr>
        <xdr:cNvPr id="243" name="Рисунок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315</xdr:row>
      <xdr:rowOff>58614</xdr:rowOff>
    </xdr:from>
    <xdr:ext cx="193430" cy="123002"/>
    <xdr:pic>
      <xdr:nvPicPr>
        <xdr:cNvPr id="244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315</xdr:row>
      <xdr:rowOff>29308</xdr:rowOff>
    </xdr:from>
    <xdr:ext cx="890953" cy="293077"/>
    <xdr:pic>
      <xdr:nvPicPr>
        <xdr:cNvPr id="245" name="Рисунок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321</xdr:row>
      <xdr:rowOff>46893</xdr:rowOff>
    </xdr:from>
    <xdr:ext cx="427892" cy="156194"/>
    <xdr:pic>
      <xdr:nvPicPr>
        <xdr:cNvPr id="246" name="Рисунок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319</xdr:row>
      <xdr:rowOff>58614</xdr:rowOff>
    </xdr:from>
    <xdr:ext cx="193430" cy="123002"/>
    <xdr:pic>
      <xdr:nvPicPr>
        <xdr:cNvPr id="247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319</xdr:row>
      <xdr:rowOff>29308</xdr:rowOff>
    </xdr:from>
    <xdr:ext cx="890953" cy="293077"/>
    <xdr:pic>
      <xdr:nvPicPr>
        <xdr:cNvPr id="248" name="Рисунок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325</xdr:row>
      <xdr:rowOff>46893</xdr:rowOff>
    </xdr:from>
    <xdr:ext cx="427892" cy="156194"/>
    <xdr:pic>
      <xdr:nvPicPr>
        <xdr:cNvPr id="249" name="Рисунок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323</xdr:row>
      <xdr:rowOff>58614</xdr:rowOff>
    </xdr:from>
    <xdr:ext cx="193430" cy="123002"/>
    <xdr:pic>
      <xdr:nvPicPr>
        <xdr:cNvPr id="250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323</xdr:row>
      <xdr:rowOff>29308</xdr:rowOff>
    </xdr:from>
    <xdr:ext cx="890953" cy="293077"/>
    <xdr:pic>
      <xdr:nvPicPr>
        <xdr:cNvPr id="251" name="Рисунок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243</xdr:row>
      <xdr:rowOff>46893</xdr:rowOff>
    </xdr:from>
    <xdr:ext cx="427892" cy="156194"/>
    <xdr:pic>
      <xdr:nvPicPr>
        <xdr:cNvPr id="285" name="Рисунок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241</xdr:row>
      <xdr:rowOff>58614</xdr:rowOff>
    </xdr:from>
    <xdr:ext cx="193430" cy="123002"/>
    <xdr:pic>
      <xdr:nvPicPr>
        <xdr:cNvPr id="286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241</xdr:row>
      <xdr:rowOff>29308</xdr:rowOff>
    </xdr:from>
    <xdr:ext cx="890953" cy="293077"/>
    <xdr:pic>
      <xdr:nvPicPr>
        <xdr:cNvPr id="287" name="Рисунок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247</xdr:row>
      <xdr:rowOff>46893</xdr:rowOff>
    </xdr:from>
    <xdr:ext cx="427892" cy="156194"/>
    <xdr:pic>
      <xdr:nvPicPr>
        <xdr:cNvPr id="288" name="Рисунок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245</xdr:row>
      <xdr:rowOff>58614</xdr:rowOff>
    </xdr:from>
    <xdr:ext cx="193430" cy="123002"/>
    <xdr:pic>
      <xdr:nvPicPr>
        <xdr:cNvPr id="289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245</xdr:row>
      <xdr:rowOff>29308</xdr:rowOff>
    </xdr:from>
    <xdr:ext cx="890953" cy="293077"/>
    <xdr:pic>
      <xdr:nvPicPr>
        <xdr:cNvPr id="290" name="Рисунок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251</xdr:row>
      <xdr:rowOff>46893</xdr:rowOff>
    </xdr:from>
    <xdr:ext cx="427892" cy="156194"/>
    <xdr:pic>
      <xdr:nvPicPr>
        <xdr:cNvPr id="291" name="Рисунок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249</xdr:row>
      <xdr:rowOff>58614</xdr:rowOff>
    </xdr:from>
    <xdr:ext cx="193430" cy="123002"/>
    <xdr:pic>
      <xdr:nvPicPr>
        <xdr:cNvPr id="292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249</xdr:row>
      <xdr:rowOff>29308</xdr:rowOff>
    </xdr:from>
    <xdr:ext cx="890953" cy="293077"/>
    <xdr:pic>
      <xdr:nvPicPr>
        <xdr:cNvPr id="293" name="Рисунок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255</xdr:row>
      <xdr:rowOff>46893</xdr:rowOff>
    </xdr:from>
    <xdr:ext cx="427892" cy="156194"/>
    <xdr:pic>
      <xdr:nvPicPr>
        <xdr:cNvPr id="294" name="Рисунок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253</xdr:row>
      <xdr:rowOff>58614</xdr:rowOff>
    </xdr:from>
    <xdr:ext cx="193430" cy="123002"/>
    <xdr:pic>
      <xdr:nvPicPr>
        <xdr:cNvPr id="295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253</xdr:row>
      <xdr:rowOff>29308</xdr:rowOff>
    </xdr:from>
    <xdr:ext cx="890953" cy="293077"/>
    <xdr:pic>
      <xdr:nvPicPr>
        <xdr:cNvPr id="296" name="Рисунок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259</xdr:row>
      <xdr:rowOff>46893</xdr:rowOff>
    </xdr:from>
    <xdr:ext cx="427892" cy="156194"/>
    <xdr:pic>
      <xdr:nvPicPr>
        <xdr:cNvPr id="297" name="Рисунок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257</xdr:row>
      <xdr:rowOff>58614</xdr:rowOff>
    </xdr:from>
    <xdr:ext cx="193430" cy="123002"/>
    <xdr:pic>
      <xdr:nvPicPr>
        <xdr:cNvPr id="298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257</xdr:row>
      <xdr:rowOff>29308</xdr:rowOff>
    </xdr:from>
    <xdr:ext cx="890953" cy="293077"/>
    <xdr:pic>
      <xdr:nvPicPr>
        <xdr:cNvPr id="299" name="Рисунок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263</xdr:row>
      <xdr:rowOff>46893</xdr:rowOff>
    </xdr:from>
    <xdr:ext cx="427892" cy="156194"/>
    <xdr:pic>
      <xdr:nvPicPr>
        <xdr:cNvPr id="300" name="Рисунок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973015</xdr:colOff>
      <xdr:row>261</xdr:row>
      <xdr:rowOff>58614</xdr:rowOff>
    </xdr:from>
    <xdr:ext cx="193430" cy="123002"/>
    <xdr:pic>
      <xdr:nvPicPr>
        <xdr:cNvPr id="301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18846" y="44553552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64478</xdr:colOff>
      <xdr:row>261</xdr:row>
      <xdr:rowOff>35169</xdr:rowOff>
    </xdr:from>
    <xdr:ext cx="890953" cy="293077"/>
    <xdr:pic>
      <xdr:nvPicPr>
        <xdr:cNvPr id="302" name="Рисунок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09" y="44530107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267</xdr:row>
      <xdr:rowOff>46893</xdr:rowOff>
    </xdr:from>
    <xdr:ext cx="427892" cy="156194"/>
    <xdr:pic>
      <xdr:nvPicPr>
        <xdr:cNvPr id="303" name="Рисунок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265</xdr:row>
      <xdr:rowOff>58614</xdr:rowOff>
    </xdr:from>
    <xdr:ext cx="193430" cy="123002"/>
    <xdr:pic>
      <xdr:nvPicPr>
        <xdr:cNvPr id="304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265</xdr:row>
      <xdr:rowOff>29308</xdr:rowOff>
    </xdr:from>
    <xdr:ext cx="890953" cy="293077"/>
    <xdr:pic>
      <xdr:nvPicPr>
        <xdr:cNvPr id="305" name="Рисунок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271</xdr:row>
      <xdr:rowOff>46893</xdr:rowOff>
    </xdr:from>
    <xdr:ext cx="427892" cy="156194"/>
    <xdr:pic>
      <xdr:nvPicPr>
        <xdr:cNvPr id="306" name="Рисунок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269</xdr:row>
      <xdr:rowOff>58614</xdr:rowOff>
    </xdr:from>
    <xdr:ext cx="193430" cy="123002"/>
    <xdr:pic>
      <xdr:nvPicPr>
        <xdr:cNvPr id="307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269</xdr:row>
      <xdr:rowOff>29308</xdr:rowOff>
    </xdr:from>
    <xdr:ext cx="890953" cy="293077"/>
    <xdr:pic>
      <xdr:nvPicPr>
        <xdr:cNvPr id="308" name="Рисунок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275</xdr:row>
      <xdr:rowOff>46893</xdr:rowOff>
    </xdr:from>
    <xdr:ext cx="427892" cy="156194"/>
    <xdr:pic>
      <xdr:nvPicPr>
        <xdr:cNvPr id="309" name="Рисунок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273</xdr:row>
      <xdr:rowOff>58614</xdr:rowOff>
    </xdr:from>
    <xdr:ext cx="193430" cy="123002"/>
    <xdr:pic>
      <xdr:nvPicPr>
        <xdr:cNvPr id="310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273</xdr:row>
      <xdr:rowOff>29308</xdr:rowOff>
    </xdr:from>
    <xdr:ext cx="890953" cy="293077"/>
    <xdr:pic>
      <xdr:nvPicPr>
        <xdr:cNvPr id="311" name="Рисунок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279</xdr:row>
      <xdr:rowOff>46893</xdr:rowOff>
    </xdr:from>
    <xdr:ext cx="427892" cy="156194"/>
    <xdr:pic>
      <xdr:nvPicPr>
        <xdr:cNvPr id="312" name="Рисунок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277</xdr:row>
      <xdr:rowOff>58614</xdr:rowOff>
    </xdr:from>
    <xdr:ext cx="193430" cy="123002"/>
    <xdr:pic>
      <xdr:nvPicPr>
        <xdr:cNvPr id="313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277</xdr:row>
      <xdr:rowOff>29308</xdr:rowOff>
    </xdr:from>
    <xdr:ext cx="890953" cy="293077"/>
    <xdr:pic>
      <xdr:nvPicPr>
        <xdr:cNvPr id="314" name="Рисунок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oneCellAnchor>
    <xdr:from>
      <xdr:col>2</xdr:col>
      <xdr:colOff>697524</xdr:colOff>
      <xdr:row>283</xdr:row>
      <xdr:rowOff>46893</xdr:rowOff>
    </xdr:from>
    <xdr:ext cx="427892" cy="156194"/>
    <xdr:pic>
      <xdr:nvPicPr>
        <xdr:cNvPr id="315" name="Рисунок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355" y="38762355"/>
          <a:ext cx="427892" cy="156194"/>
        </a:xfrm>
        <a:prstGeom prst="rect">
          <a:avLst/>
        </a:prstGeom>
      </xdr:spPr>
    </xdr:pic>
    <xdr:clientData/>
  </xdr:oneCellAnchor>
  <xdr:oneCellAnchor>
    <xdr:from>
      <xdr:col>2</xdr:col>
      <xdr:colOff>1002324</xdr:colOff>
      <xdr:row>281</xdr:row>
      <xdr:rowOff>58614</xdr:rowOff>
    </xdr:from>
    <xdr:ext cx="193430" cy="123002"/>
    <xdr:pic>
      <xdr:nvPicPr>
        <xdr:cNvPr id="316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48155" y="38539614"/>
          <a:ext cx="193430" cy="123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46893</xdr:colOff>
      <xdr:row>281</xdr:row>
      <xdr:rowOff>29308</xdr:rowOff>
    </xdr:from>
    <xdr:ext cx="890953" cy="293077"/>
    <xdr:pic>
      <xdr:nvPicPr>
        <xdr:cNvPr id="317" name="Рисунок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4" y="38510308"/>
          <a:ext cx="890953" cy="293077"/>
        </a:xfrm>
        <a:prstGeom prst="rect">
          <a:avLst/>
        </a:prstGeom>
      </xdr:spPr>
    </xdr:pic>
    <xdr:clientData/>
  </xdr:oneCellAnchor>
  <xdr:twoCellAnchor editAs="oneCell">
    <xdr:from>
      <xdr:col>3</xdr:col>
      <xdr:colOff>1307121</xdr:colOff>
      <xdr:row>10</xdr:row>
      <xdr:rowOff>47082</xdr:rowOff>
    </xdr:from>
    <xdr:to>
      <xdr:col>7</xdr:col>
      <xdr:colOff>410851</xdr:colOff>
      <xdr:row>10</xdr:row>
      <xdr:rowOff>1277818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4567" y="2321359"/>
          <a:ext cx="2474115" cy="1230736"/>
        </a:xfrm>
        <a:prstGeom prst="rect">
          <a:avLst/>
        </a:prstGeom>
      </xdr:spPr>
    </xdr:pic>
    <xdr:clientData/>
  </xdr:twoCellAnchor>
  <xdr:twoCellAnchor editAs="oneCell">
    <xdr:from>
      <xdr:col>3</xdr:col>
      <xdr:colOff>1518139</xdr:colOff>
      <xdr:row>67</xdr:row>
      <xdr:rowOff>58616</xdr:rowOff>
    </xdr:from>
    <xdr:to>
      <xdr:col>8</xdr:col>
      <xdr:colOff>174633</xdr:colOff>
      <xdr:row>67</xdr:row>
      <xdr:rowOff>1459525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5585" y="11002108"/>
          <a:ext cx="2611567" cy="1400909"/>
        </a:xfrm>
        <a:prstGeom prst="rect">
          <a:avLst/>
        </a:prstGeom>
      </xdr:spPr>
    </xdr:pic>
    <xdr:clientData/>
  </xdr:twoCellAnchor>
  <xdr:twoCellAnchor editAs="oneCell">
    <xdr:from>
      <xdr:col>3</xdr:col>
      <xdr:colOff>1406769</xdr:colOff>
      <xdr:row>125</xdr:row>
      <xdr:rowOff>11725</xdr:rowOff>
    </xdr:from>
    <xdr:to>
      <xdr:col>9</xdr:col>
      <xdr:colOff>8243</xdr:colOff>
      <xdr:row>125</xdr:row>
      <xdr:rowOff>1107832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4215" y="20650202"/>
          <a:ext cx="3062105" cy="1096107"/>
        </a:xfrm>
        <a:prstGeom prst="rect">
          <a:avLst/>
        </a:prstGeom>
      </xdr:spPr>
    </xdr:pic>
    <xdr:clientData/>
  </xdr:twoCellAnchor>
  <xdr:twoCellAnchor editAs="oneCell">
    <xdr:from>
      <xdr:col>4</xdr:col>
      <xdr:colOff>504090</xdr:colOff>
      <xdr:row>239</xdr:row>
      <xdr:rowOff>640644</xdr:rowOff>
    </xdr:from>
    <xdr:to>
      <xdr:col>9</xdr:col>
      <xdr:colOff>64476</xdr:colOff>
      <xdr:row>239</xdr:row>
      <xdr:rowOff>1482969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8275" y="41161459"/>
          <a:ext cx="2274278" cy="842325"/>
        </a:xfrm>
        <a:prstGeom prst="rect">
          <a:avLst/>
        </a:prstGeom>
      </xdr:spPr>
    </xdr:pic>
    <xdr:clientData/>
  </xdr:twoCellAnchor>
  <xdr:oneCellAnchor>
    <xdr:from>
      <xdr:col>7</xdr:col>
      <xdr:colOff>574432</xdr:colOff>
      <xdr:row>239</xdr:row>
      <xdr:rowOff>756137</xdr:rowOff>
    </xdr:from>
    <xdr:ext cx="433235" cy="275494"/>
    <xdr:pic>
      <xdr:nvPicPr>
        <xdr:cNvPr id="196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172201" y="41276952"/>
          <a:ext cx="433235" cy="27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11723</xdr:colOff>
      <xdr:row>239</xdr:row>
      <xdr:rowOff>597876</xdr:rowOff>
    </xdr:from>
    <xdr:to>
      <xdr:col>4</xdr:col>
      <xdr:colOff>369276</xdr:colOff>
      <xdr:row>239</xdr:row>
      <xdr:rowOff>1589245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169" y="41118691"/>
          <a:ext cx="2104292" cy="991369"/>
        </a:xfrm>
        <a:prstGeom prst="rect">
          <a:avLst/>
        </a:prstGeom>
      </xdr:spPr>
    </xdr:pic>
    <xdr:clientData/>
  </xdr:twoCellAnchor>
  <xdr:oneCellAnchor>
    <xdr:from>
      <xdr:col>8</xdr:col>
      <xdr:colOff>17586</xdr:colOff>
      <xdr:row>239</xdr:row>
      <xdr:rowOff>1201615</xdr:rowOff>
    </xdr:from>
    <xdr:ext cx="460884" cy="293076"/>
    <xdr:pic>
      <xdr:nvPicPr>
        <xdr:cNvPr id="200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195648" y="41722430"/>
          <a:ext cx="460884" cy="293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169983</xdr:colOff>
      <xdr:row>285</xdr:row>
      <xdr:rowOff>656491</xdr:rowOff>
    </xdr:from>
    <xdr:ext cx="2373924" cy="879231"/>
    <xdr:pic>
      <xdr:nvPicPr>
        <xdr:cNvPr id="205" name="Рисунок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4168" y="51558091"/>
          <a:ext cx="2373924" cy="879231"/>
        </a:xfrm>
        <a:prstGeom prst="rect">
          <a:avLst/>
        </a:prstGeom>
      </xdr:spPr>
    </xdr:pic>
    <xdr:clientData/>
  </xdr:oneCellAnchor>
  <xdr:oneCellAnchor>
    <xdr:from>
      <xdr:col>7</xdr:col>
      <xdr:colOff>392724</xdr:colOff>
      <xdr:row>285</xdr:row>
      <xdr:rowOff>621322</xdr:rowOff>
    </xdr:from>
    <xdr:ext cx="433235" cy="275494"/>
    <xdr:pic>
      <xdr:nvPicPr>
        <xdr:cNvPr id="206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990493" y="51522922"/>
          <a:ext cx="433235" cy="27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1055077</xdr:colOff>
      <xdr:row>285</xdr:row>
      <xdr:rowOff>627184</xdr:rowOff>
    </xdr:from>
    <xdr:ext cx="2104292" cy="1014047"/>
    <xdr:pic>
      <xdr:nvPicPr>
        <xdr:cNvPr id="207" name="Рисунок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908" y="51528784"/>
          <a:ext cx="2104292" cy="1014047"/>
        </a:xfrm>
        <a:prstGeom prst="rect">
          <a:avLst/>
        </a:prstGeom>
      </xdr:spPr>
    </xdr:pic>
    <xdr:clientData/>
  </xdr:oneCellAnchor>
  <xdr:oneCellAnchor>
    <xdr:from>
      <xdr:col>7</xdr:col>
      <xdr:colOff>345833</xdr:colOff>
      <xdr:row>285</xdr:row>
      <xdr:rowOff>1119554</xdr:rowOff>
    </xdr:from>
    <xdr:ext cx="460884" cy="293076"/>
    <xdr:pic>
      <xdr:nvPicPr>
        <xdr:cNvPr id="208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943602" y="52021154"/>
          <a:ext cx="460884" cy="293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633043</xdr:colOff>
      <xdr:row>331</xdr:row>
      <xdr:rowOff>644768</xdr:rowOff>
    </xdr:from>
    <xdr:ext cx="2162908" cy="801077"/>
    <xdr:pic>
      <xdr:nvPicPr>
        <xdr:cNvPr id="213" name="Рисунок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228" y="61933014"/>
          <a:ext cx="2162908" cy="801077"/>
        </a:xfrm>
        <a:prstGeom prst="rect">
          <a:avLst/>
        </a:prstGeom>
      </xdr:spPr>
    </xdr:pic>
    <xdr:clientData/>
  </xdr:oneCellAnchor>
  <xdr:oneCellAnchor>
    <xdr:from>
      <xdr:col>7</xdr:col>
      <xdr:colOff>521678</xdr:colOff>
      <xdr:row>331</xdr:row>
      <xdr:rowOff>609598</xdr:rowOff>
    </xdr:from>
    <xdr:ext cx="433235" cy="275494"/>
    <xdr:pic>
      <xdr:nvPicPr>
        <xdr:cNvPr id="214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119447" y="61897844"/>
          <a:ext cx="433235" cy="27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509955</xdr:colOff>
      <xdr:row>331</xdr:row>
      <xdr:rowOff>1072661</xdr:rowOff>
    </xdr:from>
    <xdr:ext cx="460884" cy="293076"/>
    <xdr:pic>
      <xdr:nvPicPr>
        <xdr:cNvPr id="216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107724" y="62360907"/>
          <a:ext cx="460884" cy="293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11724</xdr:colOff>
      <xdr:row>331</xdr:row>
      <xdr:rowOff>626189</xdr:rowOff>
    </xdr:from>
    <xdr:to>
      <xdr:col>4</xdr:col>
      <xdr:colOff>580292</xdr:colOff>
      <xdr:row>331</xdr:row>
      <xdr:rowOff>1524000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170" y="61914435"/>
          <a:ext cx="2315307" cy="897811"/>
        </a:xfrm>
        <a:prstGeom prst="rect">
          <a:avLst/>
        </a:prstGeom>
      </xdr:spPr>
    </xdr:pic>
    <xdr:clientData/>
  </xdr:twoCellAnchor>
  <xdr:oneCellAnchor>
    <xdr:from>
      <xdr:col>4</xdr:col>
      <xdr:colOff>240322</xdr:colOff>
      <xdr:row>377</xdr:row>
      <xdr:rowOff>814754</xdr:rowOff>
    </xdr:from>
    <xdr:ext cx="2373924" cy="820616"/>
    <xdr:pic>
      <xdr:nvPicPr>
        <xdr:cNvPr id="217" name="Рисунок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4507" y="71792123"/>
          <a:ext cx="2373924" cy="820616"/>
        </a:xfrm>
        <a:prstGeom prst="rect">
          <a:avLst/>
        </a:prstGeom>
      </xdr:spPr>
    </xdr:pic>
    <xdr:clientData/>
  </xdr:oneCellAnchor>
  <xdr:oneCellAnchor>
    <xdr:from>
      <xdr:col>7</xdr:col>
      <xdr:colOff>345832</xdr:colOff>
      <xdr:row>377</xdr:row>
      <xdr:rowOff>756137</xdr:rowOff>
    </xdr:from>
    <xdr:ext cx="433235" cy="275494"/>
    <xdr:pic>
      <xdr:nvPicPr>
        <xdr:cNvPr id="218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943601" y="71733506"/>
          <a:ext cx="433235" cy="27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316524</xdr:colOff>
      <xdr:row>377</xdr:row>
      <xdr:rowOff>1277815</xdr:rowOff>
    </xdr:from>
    <xdr:ext cx="460884" cy="293076"/>
    <xdr:pic>
      <xdr:nvPicPr>
        <xdr:cNvPr id="219" name="Рисунок 232" descr="Зажимач до пуповини.bmp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914293" y="72255184"/>
          <a:ext cx="460884" cy="293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896816</xdr:colOff>
      <xdr:row>377</xdr:row>
      <xdr:rowOff>825481</xdr:rowOff>
    </xdr:from>
    <xdr:ext cx="2315307" cy="897811"/>
    <xdr:pic>
      <xdr:nvPicPr>
        <xdr:cNvPr id="220" name="Рисунок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47" y="71802850"/>
          <a:ext cx="2315307" cy="897811"/>
        </a:xfrm>
        <a:prstGeom prst="rect">
          <a:avLst/>
        </a:prstGeom>
      </xdr:spPr>
    </xdr:pic>
    <xdr:clientData/>
  </xdr:oneCellAnchor>
  <xdr:twoCellAnchor editAs="oneCell">
    <xdr:from>
      <xdr:col>3</xdr:col>
      <xdr:colOff>1389185</xdr:colOff>
      <xdr:row>183</xdr:row>
      <xdr:rowOff>76200</xdr:rowOff>
    </xdr:from>
    <xdr:to>
      <xdr:col>8</xdr:col>
      <xdr:colOff>496217</xdr:colOff>
      <xdr:row>183</xdr:row>
      <xdr:rowOff>1172307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631" y="31030985"/>
          <a:ext cx="3062105" cy="1096107"/>
        </a:xfrm>
        <a:prstGeom prst="rect">
          <a:avLst/>
        </a:prstGeom>
      </xdr:spPr>
    </xdr:pic>
    <xdr:clientData/>
  </xdr:twoCellAnchor>
  <xdr:twoCellAnchor editAs="oneCell">
    <xdr:from>
      <xdr:col>1</xdr:col>
      <xdr:colOff>240323</xdr:colOff>
      <xdr:row>10</xdr:row>
      <xdr:rowOff>76199</xdr:rowOff>
    </xdr:from>
    <xdr:to>
      <xdr:col>2</xdr:col>
      <xdr:colOff>1090245</xdr:colOff>
      <xdr:row>10</xdr:row>
      <xdr:rowOff>1172306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969" y="2350476"/>
          <a:ext cx="1096107" cy="1096107"/>
        </a:xfrm>
        <a:prstGeom prst="rect">
          <a:avLst/>
        </a:prstGeom>
      </xdr:spPr>
    </xdr:pic>
    <xdr:clientData/>
  </xdr:twoCellAnchor>
  <xdr:twoCellAnchor>
    <xdr:from>
      <xdr:col>4</xdr:col>
      <xdr:colOff>82060</xdr:colOff>
      <xdr:row>10</xdr:row>
      <xdr:rowOff>562707</xdr:rowOff>
    </xdr:from>
    <xdr:to>
      <xdr:col>4</xdr:col>
      <xdr:colOff>451337</xdr:colOff>
      <xdr:row>10</xdr:row>
      <xdr:rowOff>931984</xdr:rowOff>
    </xdr:to>
    <xdr:sp macro="" textlink="">
      <xdr:nvSpPr>
        <xdr:cNvPr id="10" name="Овал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376245" y="2836984"/>
          <a:ext cx="369277" cy="369277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1090245</xdr:colOff>
      <xdr:row>10</xdr:row>
      <xdr:rowOff>624253</xdr:rowOff>
    </xdr:from>
    <xdr:to>
      <xdr:col>4</xdr:col>
      <xdr:colOff>99647</xdr:colOff>
      <xdr:row>10</xdr:row>
      <xdr:rowOff>644769</xdr:rowOff>
    </xdr:to>
    <xdr:cxnSp macro="">
      <xdr:nvCxnSpPr>
        <xdr:cNvPr id="12" name="Прямая со стрелко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endCxn id="9" idx="3"/>
        </xdr:cNvCxnSpPr>
      </xdr:nvCxnSpPr>
      <xdr:spPr>
        <a:xfrm flipH="1" flipV="1">
          <a:off x="1436076" y="2898530"/>
          <a:ext cx="1957756" cy="20516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triangl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351692</xdr:colOff>
      <xdr:row>67</xdr:row>
      <xdr:rowOff>76746</xdr:rowOff>
    </xdr:from>
    <xdr:to>
      <xdr:col>3</xdr:col>
      <xdr:colOff>457200</xdr:colOff>
      <xdr:row>67</xdr:row>
      <xdr:rowOff>1383869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523" y="11020238"/>
          <a:ext cx="1307123" cy="1307123"/>
        </a:xfrm>
        <a:prstGeom prst="rect">
          <a:avLst/>
        </a:prstGeom>
      </xdr:spPr>
    </xdr:pic>
    <xdr:clientData/>
  </xdr:twoCellAnchor>
  <xdr:twoCellAnchor>
    <xdr:from>
      <xdr:col>4</xdr:col>
      <xdr:colOff>269630</xdr:colOff>
      <xdr:row>67</xdr:row>
      <xdr:rowOff>674077</xdr:rowOff>
    </xdr:from>
    <xdr:to>
      <xdr:col>4</xdr:col>
      <xdr:colOff>715108</xdr:colOff>
      <xdr:row>67</xdr:row>
      <xdr:rowOff>1084385</xdr:rowOff>
    </xdr:to>
    <xdr:sp macro="" textlink="">
      <xdr:nvSpPr>
        <xdr:cNvPr id="15" name="Овал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563815" y="11617569"/>
          <a:ext cx="445478" cy="410308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457200</xdr:colOff>
      <xdr:row>67</xdr:row>
      <xdr:rowOff>730308</xdr:rowOff>
    </xdr:from>
    <xdr:to>
      <xdr:col>4</xdr:col>
      <xdr:colOff>334869</xdr:colOff>
      <xdr:row>67</xdr:row>
      <xdr:rowOff>734165</xdr:rowOff>
    </xdr:to>
    <xdr:cxnSp macro="">
      <xdr:nvCxnSpPr>
        <xdr:cNvPr id="17" name="Прямая со стрелко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stCxn id="15" idx="1"/>
          <a:endCxn id="14" idx="3"/>
        </xdr:cNvCxnSpPr>
      </xdr:nvCxnSpPr>
      <xdr:spPr>
        <a:xfrm flipH="1" flipV="1">
          <a:off x="2004646" y="11673800"/>
          <a:ext cx="1624408" cy="3857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111367</xdr:colOff>
      <xdr:row>125</xdr:row>
      <xdr:rowOff>46891</xdr:rowOff>
    </xdr:from>
    <xdr:to>
      <xdr:col>3</xdr:col>
      <xdr:colOff>5859</xdr:colOff>
      <xdr:row>125</xdr:row>
      <xdr:rowOff>1142998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198" y="20685368"/>
          <a:ext cx="1096107" cy="1096107"/>
        </a:xfrm>
        <a:prstGeom prst="rect">
          <a:avLst/>
        </a:prstGeom>
      </xdr:spPr>
    </xdr:pic>
    <xdr:clientData/>
  </xdr:twoCellAnchor>
  <xdr:twoCellAnchor>
    <xdr:from>
      <xdr:col>4</xdr:col>
      <xdr:colOff>345830</xdr:colOff>
      <xdr:row>125</xdr:row>
      <xdr:rowOff>451339</xdr:rowOff>
    </xdr:from>
    <xdr:to>
      <xdr:col>4</xdr:col>
      <xdr:colOff>633046</xdr:colOff>
      <xdr:row>125</xdr:row>
      <xdr:rowOff>726831</xdr:rowOff>
    </xdr:to>
    <xdr:sp macro="" textlink="">
      <xdr:nvSpPr>
        <xdr:cNvPr id="19" name="Овал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40015" y="21089816"/>
          <a:ext cx="287216" cy="275492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1189892</xdr:colOff>
      <xdr:row>125</xdr:row>
      <xdr:rowOff>468923</xdr:rowOff>
    </xdr:from>
    <xdr:to>
      <xdr:col>4</xdr:col>
      <xdr:colOff>375138</xdr:colOff>
      <xdr:row>125</xdr:row>
      <xdr:rowOff>509954</xdr:rowOff>
    </xdr:to>
    <xdr:cxnSp macro="">
      <xdr:nvCxnSpPr>
        <xdr:cNvPr id="21" name="Прямая со стрелко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 flipV="1">
          <a:off x="1535723" y="21107400"/>
          <a:ext cx="2133600" cy="41031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545122</xdr:colOff>
      <xdr:row>183</xdr:row>
      <xdr:rowOff>52754</xdr:rowOff>
    </xdr:from>
    <xdr:to>
      <xdr:col>3</xdr:col>
      <xdr:colOff>416168</xdr:colOff>
      <xdr:row>183</xdr:row>
      <xdr:rowOff>1125415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953" y="31007539"/>
          <a:ext cx="1072661" cy="1072661"/>
        </a:xfrm>
        <a:prstGeom prst="rect">
          <a:avLst/>
        </a:prstGeom>
      </xdr:spPr>
    </xdr:pic>
    <xdr:clientData/>
  </xdr:twoCellAnchor>
  <xdr:twoCellAnchor>
    <xdr:from>
      <xdr:col>4</xdr:col>
      <xdr:colOff>304800</xdr:colOff>
      <xdr:row>183</xdr:row>
      <xdr:rowOff>480647</xdr:rowOff>
    </xdr:from>
    <xdr:to>
      <xdr:col>4</xdr:col>
      <xdr:colOff>615461</xdr:colOff>
      <xdr:row>183</xdr:row>
      <xdr:rowOff>785447</xdr:rowOff>
    </xdr:to>
    <xdr:sp macro="" textlink="">
      <xdr:nvSpPr>
        <xdr:cNvPr id="25" name="Овал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598985" y="31435432"/>
          <a:ext cx="310661" cy="3048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416168</xdr:colOff>
      <xdr:row>183</xdr:row>
      <xdr:rowOff>586153</xdr:rowOff>
    </xdr:from>
    <xdr:to>
      <xdr:col>4</xdr:col>
      <xdr:colOff>316523</xdr:colOff>
      <xdr:row>183</xdr:row>
      <xdr:rowOff>589085</xdr:rowOff>
    </xdr:to>
    <xdr:cxnSp macro="">
      <xdr:nvCxnSpPr>
        <xdr:cNvPr id="27" name="Прямая со стрелко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endCxn id="254" idx="3"/>
        </xdr:cNvCxnSpPr>
      </xdr:nvCxnSpPr>
      <xdr:spPr>
        <a:xfrm flipH="1">
          <a:off x="1963614" y="31540938"/>
          <a:ext cx="1647094" cy="2932"/>
        </a:xfrm>
        <a:prstGeom prst="straightConnector1">
          <a:avLst/>
        </a:prstGeom>
        <a:ln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205151</xdr:colOff>
      <xdr:row>239</xdr:row>
      <xdr:rowOff>820615</xdr:rowOff>
    </xdr:from>
    <xdr:to>
      <xdr:col>2</xdr:col>
      <xdr:colOff>855785</xdr:colOff>
      <xdr:row>239</xdr:row>
      <xdr:rowOff>1471249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2" y="41341430"/>
          <a:ext cx="650634" cy="650634"/>
        </a:xfrm>
        <a:prstGeom prst="rect">
          <a:avLst/>
        </a:prstGeom>
      </xdr:spPr>
    </xdr:pic>
    <xdr:clientData/>
  </xdr:twoCellAnchor>
  <xdr:twoCellAnchor>
    <xdr:from>
      <xdr:col>3</xdr:col>
      <xdr:colOff>463062</xdr:colOff>
      <xdr:row>239</xdr:row>
      <xdr:rowOff>1072662</xdr:rowOff>
    </xdr:from>
    <xdr:to>
      <xdr:col>3</xdr:col>
      <xdr:colOff>756138</xdr:colOff>
      <xdr:row>239</xdr:row>
      <xdr:rowOff>1336432</xdr:rowOff>
    </xdr:to>
    <xdr:sp macro="" textlink="">
      <xdr:nvSpPr>
        <xdr:cNvPr id="32" name="Овал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010508" y="41593477"/>
          <a:ext cx="293076" cy="263770"/>
        </a:xfrm>
        <a:prstGeom prst="ellipse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855785</xdr:colOff>
      <xdr:row>239</xdr:row>
      <xdr:rowOff>1111290</xdr:rowOff>
    </xdr:from>
    <xdr:to>
      <xdr:col>3</xdr:col>
      <xdr:colOff>505982</xdr:colOff>
      <xdr:row>239</xdr:row>
      <xdr:rowOff>1145932</xdr:rowOff>
    </xdr:to>
    <xdr:cxnSp macro="">
      <xdr:nvCxnSpPr>
        <xdr:cNvPr id="34" name="Прямая со стрелко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>
          <a:stCxn id="253" idx="3"/>
          <a:endCxn id="32" idx="1"/>
        </xdr:cNvCxnSpPr>
      </xdr:nvCxnSpPr>
      <xdr:spPr>
        <a:xfrm flipV="1">
          <a:off x="1201616" y="41632105"/>
          <a:ext cx="851812" cy="34642"/>
        </a:xfrm>
        <a:prstGeom prst="straightConnector1">
          <a:avLst/>
        </a:prstGeom>
        <a:ln>
          <a:solidFill>
            <a:sysClr val="windowText" lastClr="000000"/>
          </a:solidFill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17585</xdr:colOff>
      <xdr:row>285</xdr:row>
      <xdr:rowOff>779586</xdr:rowOff>
    </xdr:from>
    <xdr:to>
      <xdr:col>2</xdr:col>
      <xdr:colOff>785447</xdr:colOff>
      <xdr:row>285</xdr:row>
      <xdr:rowOff>1547448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416" y="51681186"/>
          <a:ext cx="767862" cy="767862"/>
        </a:xfrm>
        <a:prstGeom prst="rect">
          <a:avLst/>
        </a:prstGeom>
      </xdr:spPr>
    </xdr:pic>
    <xdr:clientData/>
  </xdr:twoCellAnchor>
  <xdr:twoCellAnchor>
    <xdr:from>
      <xdr:col>3</xdr:col>
      <xdr:colOff>334108</xdr:colOff>
      <xdr:row>285</xdr:row>
      <xdr:rowOff>1096109</xdr:rowOff>
    </xdr:from>
    <xdr:to>
      <xdr:col>3</xdr:col>
      <xdr:colOff>603739</xdr:colOff>
      <xdr:row>285</xdr:row>
      <xdr:rowOff>1336432</xdr:rowOff>
    </xdr:to>
    <xdr:sp macro="" textlink="">
      <xdr:nvSpPr>
        <xdr:cNvPr id="41" name="Овал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881554" y="51997709"/>
          <a:ext cx="269631" cy="240323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785447</xdr:colOff>
      <xdr:row>285</xdr:row>
      <xdr:rowOff>1160585</xdr:rowOff>
    </xdr:from>
    <xdr:to>
      <xdr:col>3</xdr:col>
      <xdr:colOff>363416</xdr:colOff>
      <xdr:row>285</xdr:row>
      <xdr:rowOff>1163517</xdr:rowOff>
    </xdr:to>
    <xdr:cxnSp macro="">
      <xdr:nvCxnSpPr>
        <xdr:cNvPr id="43" name="Прямая со стрелко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>
          <a:stCxn id="256" idx="3"/>
        </xdr:cNvCxnSpPr>
      </xdr:nvCxnSpPr>
      <xdr:spPr>
        <a:xfrm flipV="1">
          <a:off x="1131278" y="52062185"/>
          <a:ext cx="779584" cy="2932"/>
        </a:xfrm>
        <a:prstGeom prst="straightConnector1">
          <a:avLst/>
        </a:prstGeom>
        <a:ln>
          <a:solidFill>
            <a:sysClr val="windowText" lastClr="000000"/>
          </a:solidFill>
          <a:headEnd type="triangl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175846</xdr:colOff>
      <xdr:row>331</xdr:row>
      <xdr:rowOff>732693</xdr:rowOff>
    </xdr:from>
    <xdr:to>
      <xdr:col>2</xdr:col>
      <xdr:colOff>826480</xdr:colOff>
      <xdr:row>331</xdr:row>
      <xdr:rowOff>1383327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677" y="62020939"/>
          <a:ext cx="650634" cy="650634"/>
        </a:xfrm>
        <a:prstGeom prst="rect">
          <a:avLst/>
        </a:prstGeom>
      </xdr:spPr>
    </xdr:pic>
    <xdr:clientData/>
  </xdr:twoCellAnchor>
  <xdr:twoCellAnchor>
    <xdr:from>
      <xdr:col>3</xdr:col>
      <xdr:colOff>498230</xdr:colOff>
      <xdr:row>331</xdr:row>
      <xdr:rowOff>920262</xdr:rowOff>
    </xdr:from>
    <xdr:to>
      <xdr:col>3</xdr:col>
      <xdr:colOff>791307</xdr:colOff>
      <xdr:row>331</xdr:row>
      <xdr:rowOff>1201616</xdr:rowOff>
    </xdr:to>
    <xdr:sp macro="" textlink="">
      <xdr:nvSpPr>
        <xdr:cNvPr id="45" name="Овал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045676" y="62208508"/>
          <a:ext cx="293077" cy="281354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826480</xdr:colOff>
      <xdr:row>331</xdr:row>
      <xdr:rowOff>1058010</xdr:rowOff>
    </xdr:from>
    <xdr:to>
      <xdr:col>3</xdr:col>
      <xdr:colOff>498230</xdr:colOff>
      <xdr:row>331</xdr:row>
      <xdr:rowOff>1060939</xdr:rowOff>
    </xdr:to>
    <xdr:cxnSp macro="">
      <xdr:nvCxnSpPr>
        <xdr:cNvPr id="47" name="Прямая со стрелко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stCxn id="45" idx="2"/>
          <a:endCxn id="258" idx="3"/>
        </xdr:cNvCxnSpPr>
      </xdr:nvCxnSpPr>
      <xdr:spPr>
        <a:xfrm flipH="1" flipV="1">
          <a:off x="1172311" y="62346256"/>
          <a:ext cx="873365" cy="2929"/>
        </a:xfrm>
        <a:prstGeom prst="straightConnector1">
          <a:avLst/>
        </a:prstGeom>
        <a:ln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234462</xdr:colOff>
      <xdr:row>377</xdr:row>
      <xdr:rowOff>914400</xdr:rowOff>
    </xdr:from>
    <xdr:to>
      <xdr:col>2</xdr:col>
      <xdr:colOff>756139</xdr:colOff>
      <xdr:row>377</xdr:row>
      <xdr:rowOff>1682262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108" y="71891769"/>
          <a:ext cx="767862" cy="767862"/>
        </a:xfrm>
        <a:prstGeom prst="rect">
          <a:avLst/>
        </a:prstGeom>
      </xdr:spPr>
    </xdr:pic>
    <xdr:clientData/>
  </xdr:twoCellAnchor>
  <xdr:twoCellAnchor>
    <xdr:from>
      <xdr:col>3</xdr:col>
      <xdr:colOff>228600</xdr:colOff>
      <xdr:row>377</xdr:row>
      <xdr:rowOff>1125416</xdr:rowOff>
    </xdr:from>
    <xdr:to>
      <xdr:col>3</xdr:col>
      <xdr:colOff>504092</xdr:colOff>
      <xdr:row>377</xdr:row>
      <xdr:rowOff>1395046</xdr:rowOff>
    </xdr:to>
    <xdr:sp macro="" textlink="">
      <xdr:nvSpPr>
        <xdr:cNvPr id="49" name="Овал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1776046" y="72102785"/>
          <a:ext cx="275492" cy="26963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</xdr:col>
      <xdr:colOff>738553</xdr:colOff>
      <xdr:row>377</xdr:row>
      <xdr:rowOff>1223518</xdr:rowOff>
    </xdr:from>
    <xdr:to>
      <xdr:col>3</xdr:col>
      <xdr:colOff>263083</xdr:colOff>
      <xdr:row>377</xdr:row>
      <xdr:rowOff>1242647</xdr:rowOff>
    </xdr:to>
    <xdr:cxnSp macro="">
      <xdr:nvCxnSpPr>
        <xdr:cNvPr id="53" name="Прямая со стрелкой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/>
      </xdr:nvCxnSpPr>
      <xdr:spPr>
        <a:xfrm flipH="1">
          <a:off x="1084384" y="72200887"/>
          <a:ext cx="726145" cy="19129"/>
        </a:xfrm>
        <a:prstGeom prst="straightConnector1">
          <a:avLst/>
        </a:prstGeom>
        <a:ln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0</xdr:row>
          <xdr:rowOff>0</xdr:rowOff>
        </xdr:from>
        <xdr:to>
          <xdr:col>10</xdr:col>
          <xdr:colOff>76200</xdr:colOff>
          <xdr:row>51</xdr:row>
          <xdr:rowOff>142875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8C55F9E4-4E7D-4A99-B401-B84BDB9409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5.emf"/><Relationship Id="rId4" Type="http://schemas.openxmlformats.org/officeDocument/2006/relationships/package" Target="../embeddings/Microsoft_Word_Document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44"/>
  <sheetViews>
    <sheetView tabSelected="1" zoomScale="130" zoomScaleNormal="130" workbookViewId="0">
      <selection activeCell="E1" sqref="E1:G4"/>
    </sheetView>
  </sheetViews>
  <sheetFormatPr defaultRowHeight="15" x14ac:dyDescent="0.25"/>
  <cols>
    <col min="1" max="1" width="1.42578125" customWidth="1"/>
    <col min="2" max="2" width="3.5703125" customWidth="1"/>
    <col min="3" max="3" width="17.5703125" customWidth="1"/>
    <col min="4" max="4" width="25.42578125" customWidth="1"/>
    <col min="5" max="5" width="11.5703125" customWidth="1"/>
    <col min="6" max="6" width="6.5703125" style="4" customWidth="1"/>
    <col min="7" max="7" width="5.5703125" style="4" customWidth="1"/>
    <col min="8" max="8" width="8.42578125" customWidth="1"/>
    <col min="9" max="9" width="7.5703125" customWidth="1"/>
  </cols>
  <sheetData>
    <row r="1" spans="2:9" ht="17.45" customHeight="1" x14ac:dyDescent="0.25">
      <c r="C1" s="49"/>
      <c r="D1" s="49"/>
      <c r="E1" s="47" t="s">
        <v>450</v>
      </c>
      <c r="F1" s="47"/>
      <c r="G1" s="47"/>
    </row>
    <row r="2" spans="2:9" x14ac:dyDescent="0.25">
      <c r="C2" s="49"/>
      <c r="D2" s="49"/>
      <c r="E2" s="47"/>
      <c r="F2" s="47"/>
      <c r="G2" s="47"/>
      <c r="H2" s="1" t="s">
        <v>5</v>
      </c>
    </row>
    <row r="3" spans="2:9" x14ac:dyDescent="0.25">
      <c r="C3" s="49"/>
      <c r="D3" s="49"/>
      <c r="E3" s="47"/>
      <c r="F3" s="47"/>
      <c r="G3" s="47"/>
      <c r="H3" s="2">
        <v>27.5</v>
      </c>
    </row>
    <row r="4" spans="2:9" ht="36.6" customHeight="1" x14ac:dyDescent="0.25">
      <c r="C4" s="49"/>
      <c r="D4" s="49"/>
      <c r="E4" s="47"/>
      <c r="F4" s="47"/>
      <c r="G4" s="47"/>
    </row>
    <row r="5" spans="2:9" ht="19.149999999999999" customHeight="1" x14ac:dyDescent="0.4">
      <c r="B5" s="48" t="s">
        <v>449</v>
      </c>
      <c r="C5" s="48"/>
      <c r="D5" s="48"/>
      <c r="E5" s="48"/>
      <c r="F5" s="48"/>
      <c r="G5" s="48"/>
      <c r="H5" s="48"/>
      <c r="I5" s="48"/>
    </row>
    <row r="6" spans="2:9" ht="3.6" customHeight="1" thickBot="1" x14ac:dyDescent="0.3"/>
    <row r="7" spans="2:9" ht="11.45" customHeight="1" x14ac:dyDescent="0.25">
      <c r="B7" s="52" t="s">
        <v>0</v>
      </c>
      <c r="C7" s="50" t="s">
        <v>1</v>
      </c>
      <c r="D7" s="50" t="s">
        <v>2</v>
      </c>
      <c r="E7" s="58" t="s">
        <v>6</v>
      </c>
      <c r="F7" s="54" t="s">
        <v>7</v>
      </c>
      <c r="G7" s="56" t="s">
        <v>3</v>
      </c>
      <c r="H7" s="54" t="s">
        <v>4</v>
      </c>
      <c r="I7" s="60" t="s">
        <v>8</v>
      </c>
    </row>
    <row r="8" spans="2:9" ht="12" customHeight="1" x14ac:dyDescent="0.25">
      <c r="B8" s="53"/>
      <c r="C8" s="51"/>
      <c r="D8" s="51"/>
      <c r="E8" s="59"/>
      <c r="F8" s="55"/>
      <c r="G8" s="57"/>
      <c r="H8" s="55"/>
      <c r="I8" s="61"/>
    </row>
    <row r="9" spans="2:9" ht="22.9" customHeight="1" x14ac:dyDescent="0.25">
      <c r="B9" s="34" t="s">
        <v>10</v>
      </c>
      <c r="C9" s="65" t="s">
        <v>9</v>
      </c>
      <c r="D9" s="66"/>
      <c r="E9" s="66"/>
      <c r="F9" s="66"/>
      <c r="G9" s="66"/>
      <c r="H9" s="66"/>
      <c r="I9" s="67"/>
    </row>
    <row r="10" spans="2:9" ht="27" customHeight="1" x14ac:dyDescent="0.25">
      <c r="B10" s="21" t="s">
        <v>11</v>
      </c>
      <c r="C10" s="62" t="s">
        <v>439</v>
      </c>
      <c r="D10" s="63"/>
      <c r="E10" s="63"/>
      <c r="F10" s="63"/>
      <c r="G10" s="63"/>
      <c r="H10" s="63"/>
      <c r="I10" s="64"/>
    </row>
    <row r="11" spans="2:9" ht="103.15" customHeight="1" x14ac:dyDescent="0.25">
      <c r="B11" s="68"/>
      <c r="C11" s="69"/>
      <c r="D11" s="69"/>
      <c r="E11" s="69"/>
      <c r="F11" s="69"/>
      <c r="G11" s="69"/>
      <c r="H11" s="69"/>
      <c r="I11" s="70"/>
    </row>
    <row r="12" spans="2:9" ht="9.6" customHeight="1" x14ac:dyDescent="0.25">
      <c r="B12" s="41">
        <v>1</v>
      </c>
      <c r="C12" s="42"/>
      <c r="D12" s="43" t="s">
        <v>415</v>
      </c>
      <c r="E12" s="9" t="s">
        <v>12</v>
      </c>
      <c r="F12" s="10">
        <v>1.3</v>
      </c>
      <c r="G12" s="11">
        <v>4</v>
      </c>
      <c r="H12" s="46">
        <v>261.5</v>
      </c>
      <c r="I12" s="33">
        <v>10</v>
      </c>
    </row>
    <row r="13" spans="2:9" ht="9.6" customHeight="1" x14ac:dyDescent="0.25">
      <c r="B13" s="41"/>
      <c r="C13" s="42"/>
      <c r="D13" s="44"/>
      <c r="E13" s="12" t="s">
        <v>13</v>
      </c>
      <c r="F13" s="13">
        <v>1.7</v>
      </c>
      <c r="G13" s="14">
        <v>5</v>
      </c>
      <c r="H13" s="46"/>
      <c r="I13" s="7">
        <v>10</v>
      </c>
    </row>
    <row r="14" spans="2:9" ht="9.6" customHeight="1" x14ac:dyDescent="0.25">
      <c r="B14" s="41"/>
      <c r="C14" s="42"/>
      <c r="D14" s="44"/>
      <c r="E14" s="12" t="s">
        <v>14</v>
      </c>
      <c r="F14" s="13">
        <v>2</v>
      </c>
      <c r="G14" s="14">
        <v>6</v>
      </c>
      <c r="H14" s="46"/>
      <c r="I14" s="7">
        <v>10</v>
      </c>
    </row>
    <row r="15" spans="2:9" ht="9.6" customHeight="1" x14ac:dyDescent="0.25">
      <c r="B15" s="41"/>
      <c r="C15" s="42"/>
      <c r="D15" s="44"/>
      <c r="E15" s="12" t="s">
        <v>15</v>
      </c>
      <c r="F15" s="13">
        <v>2.2999999999999998</v>
      </c>
      <c r="G15" s="14">
        <v>7</v>
      </c>
      <c r="H15" s="46"/>
      <c r="I15" s="7">
        <v>10</v>
      </c>
    </row>
    <row r="16" spans="2:9" ht="9.6" customHeight="1" x14ac:dyDescent="0.25">
      <c r="B16" s="41"/>
      <c r="C16" s="42"/>
      <c r="D16" s="45"/>
      <c r="E16" s="22" t="s">
        <v>16</v>
      </c>
      <c r="F16" s="15">
        <v>2.6</v>
      </c>
      <c r="G16" s="16">
        <v>8</v>
      </c>
      <c r="H16" s="46"/>
      <c r="I16" s="8">
        <v>10</v>
      </c>
    </row>
    <row r="17" spans="2:9" ht="8.4499999999999993" customHeight="1" x14ac:dyDescent="0.25">
      <c r="B17" s="41">
        <v>2</v>
      </c>
      <c r="C17" s="42"/>
      <c r="D17" s="43" t="s">
        <v>416</v>
      </c>
      <c r="E17" s="9" t="s">
        <v>17</v>
      </c>
      <c r="F17" s="10">
        <v>1.3</v>
      </c>
      <c r="G17" s="11">
        <v>4</v>
      </c>
      <c r="H17" s="46">
        <f>H12+5.14</f>
        <v>266.64</v>
      </c>
      <c r="I17" s="7">
        <v>10</v>
      </c>
    </row>
    <row r="18" spans="2:9" ht="9.6" customHeight="1" x14ac:dyDescent="0.25">
      <c r="B18" s="41"/>
      <c r="C18" s="42"/>
      <c r="D18" s="44"/>
      <c r="E18" s="12" t="s">
        <v>29</v>
      </c>
      <c r="F18" s="13">
        <v>1.7</v>
      </c>
      <c r="G18" s="14">
        <v>5</v>
      </c>
      <c r="H18" s="46"/>
      <c r="I18" s="7">
        <v>10</v>
      </c>
    </row>
    <row r="19" spans="2:9" ht="9.6" customHeight="1" x14ac:dyDescent="0.25">
      <c r="B19" s="41"/>
      <c r="C19" s="42"/>
      <c r="D19" s="44"/>
      <c r="E19" s="12" t="s">
        <v>30</v>
      </c>
      <c r="F19" s="13">
        <v>2</v>
      </c>
      <c r="G19" s="14">
        <v>6</v>
      </c>
      <c r="H19" s="46"/>
      <c r="I19" s="7">
        <v>10</v>
      </c>
    </row>
    <row r="20" spans="2:9" ht="9.6" customHeight="1" x14ac:dyDescent="0.25">
      <c r="B20" s="41"/>
      <c r="C20" s="42"/>
      <c r="D20" s="44"/>
      <c r="E20" s="12" t="s">
        <v>31</v>
      </c>
      <c r="F20" s="13">
        <v>2.2999999999999998</v>
      </c>
      <c r="G20" s="14">
        <v>7</v>
      </c>
      <c r="H20" s="46"/>
      <c r="I20" s="7">
        <v>10</v>
      </c>
    </row>
    <row r="21" spans="2:9" ht="9.6" customHeight="1" x14ac:dyDescent="0.25">
      <c r="B21" s="41"/>
      <c r="C21" s="42"/>
      <c r="D21" s="45"/>
      <c r="E21" s="12" t="s">
        <v>32</v>
      </c>
      <c r="F21" s="15">
        <v>2.6</v>
      </c>
      <c r="G21" s="16">
        <v>8</v>
      </c>
      <c r="H21" s="46"/>
      <c r="I21" s="8">
        <v>10</v>
      </c>
    </row>
    <row r="22" spans="2:9" ht="9.6" customHeight="1" x14ac:dyDescent="0.25">
      <c r="B22" s="41">
        <v>3</v>
      </c>
      <c r="C22" s="42"/>
      <c r="D22" s="43" t="s">
        <v>417</v>
      </c>
      <c r="E22" s="9" t="s">
        <v>33</v>
      </c>
      <c r="F22" s="10">
        <v>1.3</v>
      </c>
      <c r="G22" s="11">
        <v>4</v>
      </c>
      <c r="H22" s="46">
        <f>H17+5.14</f>
        <v>271.77999999999997</v>
      </c>
      <c r="I22" s="7">
        <v>10</v>
      </c>
    </row>
    <row r="23" spans="2:9" ht="9.6" customHeight="1" x14ac:dyDescent="0.25">
      <c r="B23" s="41"/>
      <c r="C23" s="42"/>
      <c r="D23" s="44"/>
      <c r="E23" s="12" t="s">
        <v>21</v>
      </c>
      <c r="F23" s="13">
        <v>1.7</v>
      </c>
      <c r="G23" s="14">
        <v>5</v>
      </c>
      <c r="H23" s="46"/>
      <c r="I23" s="7">
        <v>10</v>
      </c>
    </row>
    <row r="24" spans="2:9" ht="9.6" customHeight="1" x14ac:dyDescent="0.25">
      <c r="B24" s="41"/>
      <c r="C24" s="42"/>
      <c r="D24" s="44"/>
      <c r="E24" s="12" t="s">
        <v>22</v>
      </c>
      <c r="F24" s="13">
        <v>2</v>
      </c>
      <c r="G24" s="14">
        <v>6</v>
      </c>
      <c r="H24" s="46"/>
      <c r="I24" s="7">
        <v>10</v>
      </c>
    </row>
    <row r="25" spans="2:9" ht="9.6" customHeight="1" x14ac:dyDescent="0.25">
      <c r="B25" s="41"/>
      <c r="C25" s="42"/>
      <c r="D25" s="44"/>
      <c r="E25" s="12" t="s">
        <v>23</v>
      </c>
      <c r="F25" s="13">
        <v>2.2999999999999998</v>
      </c>
      <c r="G25" s="14">
        <v>7</v>
      </c>
      <c r="H25" s="46"/>
      <c r="I25" s="7">
        <v>10</v>
      </c>
    </row>
    <row r="26" spans="2:9" ht="9.6" customHeight="1" x14ac:dyDescent="0.25">
      <c r="B26" s="41"/>
      <c r="C26" s="42"/>
      <c r="D26" s="45"/>
      <c r="E26" s="12" t="s">
        <v>24</v>
      </c>
      <c r="F26" s="15">
        <v>2.6</v>
      </c>
      <c r="G26" s="16">
        <v>8</v>
      </c>
      <c r="H26" s="46"/>
      <c r="I26" s="8">
        <v>10</v>
      </c>
    </row>
    <row r="27" spans="2:9" ht="9.6" customHeight="1" x14ac:dyDescent="0.25">
      <c r="B27" s="41">
        <v>4</v>
      </c>
      <c r="C27" s="42"/>
      <c r="D27" s="43" t="s">
        <v>418</v>
      </c>
      <c r="E27" s="9" t="s">
        <v>34</v>
      </c>
      <c r="F27" s="10">
        <v>1.3</v>
      </c>
      <c r="G27" s="11">
        <v>4</v>
      </c>
      <c r="H27" s="46">
        <f>H22+5.14</f>
        <v>276.91999999999996</v>
      </c>
      <c r="I27" s="7">
        <v>10</v>
      </c>
    </row>
    <row r="28" spans="2:9" ht="9.6" customHeight="1" x14ac:dyDescent="0.25">
      <c r="B28" s="41"/>
      <c r="C28" s="42"/>
      <c r="D28" s="44"/>
      <c r="E28" s="12" t="s">
        <v>35</v>
      </c>
      <c r="F28" s="13">
        <v>1.7</v>
      </c>
      <c r="G28" s="14">
        <v>5</v>
      </c>
      <c r="H28" s="46"/>
      <c r="I28" s="7">
        <v>10</v>
      </c>
    </row>
    <row r="29" spans="2:9" ht="9.6" customHeight="1" x14ac:dyDescent="0.25">
      <c r="B29" s="41"/>
      <c r="C29" s="42"/>
      <c r="D29" s="44"/>
      <c r="E29" s="12" t="s">
        <v>36</v>
      </c>
      <c r="F29" s="13">
        <v>2</v>
      </c>
      <c r="G29" s="14">
        <v>6</v>
      </c>
      <c r="H29" s="46"/>
      <c r="I29" s="7">
        <v>10</v>
      </c>
    </row>
    <row r="30" spans="2:9" ht="9.6" customHeight="1" x14ac:dyDescent="0.25">
      <c r="B30" s="41"/>
      <c r="C30" s="42"/>
      <c r="D30" s="44"/>
      <c r="E30" s="12" t="s">
        <v>37</v>
      </c>
      <c r="F30" s="13">
        <v>2.2999999999999998</v>
      </c>
      <c r="G30" s="14">
        <v>7</v>
      </c>
      <c r="H30" s="46"/>
      <c r="I30" s="7">
        <v>10</v>
      </c>
    </row>
    <row r="31" spans="2:9" ht="9.6" customHeight="1" x14ac:dyDescent="0.25">
      <c r="B31" s="41"/>
      <c r="C31" s="42"/>
      <c r="D31" s="45"/>
      <c r="E31" s="12" t="s">
        <v>38</v>
      </c>
      <c r="F31" s="15">
        <v>2.6</v>
      </c>
      <c r="G31" s="16">
        <v>8</v>
      </c>
      <c r="H31" s="46"/>
      <c r="I31" s="8">
        <v>10</v>
      </c>
    </row>
    <row r="32" spans="2:9" ht="9.6" customHeight="1" x14ac:dyDescent="0.25">
      <c r="B32" s="41">
        <v>5</v>
      </c>
      <c r="C32" s="42"/>
      <c r="D32" s="43" t="s">
        <v>419</v>
      </c>
      <c r="E32" s="9" t="s">
        <v>39</v>
      </c>
      <c r="F32" s="10">
        <v>1.3</v>
      </c>
      <c r="G32" s="11">
        <v>4</v>
      </c>
      <c r="H32" s="46">
        <f>H27+5.14</f>
        <v>282.05999999999995</v>
      </c>
      <c r="I32" s="7">
        <v>10</v>
      </c>
    </row>
    <row r="33" spans="2:9" ht="9.6" customHeight="1" x14ac:dyDescent="0.25">
      <c r="B33" s="41"/>
      <c r="C33" s="42"/>
      <c r="D33" s="44"/>
      <c r="E33" s="12" t="s">
        <v>40</v>
      </c>
      <c r="F33" s="13">
        <v>1.7</v>
      </c>
      <c r="G33" s="14">
        <v>5</v>
      </c>
      <c r="H33" s="46"/>
      <c r="I33" s="7">
        <v>10</v>
      </c>
    </row>
    <row r="34" spans="2:9" ht="9.6" customHeight="1" x14ac:dyDescent="0.25">
      <c r="B34" s="41"/>
      <c r="C34" s="42"/>
      <c r="D34" s="44"/>
      <c r="E34" s="12" t="s">
        <v>41</v>
      </c>
      <c r="F34" s="13">
        <v>2</v>
      </c>
      <c r="G34" s="14">
        <v>6</v>
      </c>
      <c r="H34" s="46"/>
      <c r="I34" s="7">
        <v>10</v>
      </c>
    </row>
    <row r="35" spans="2:9" ht="9.6" customHeight="1" x14ac:dyDescent="0.25">
      <c r="B35" s="41"/>
      <c r="C35" s="42"/>
      <c r="D35" s="44"/>
      <c r="E35" s="12" t="s">
        <v>42</v>
      </c>
      <c r="F35" s="13">
        <v>2.2999999999999998</v>
      </c>
      <c r="G35" s="14">
        <v>7</v>
      </c>
      <c r="H35" s="46"/>
      <c r="I35" s="7">
        <v>10</v>
      </c>
    </row>
    <row r="36" spans="2:9" ht="9.6" customHeight="1" x14ac:dyDescent="0.25">
      <c r="B36" s="41"/>
      <c r="C36" s="42"/>
      <c r="D36" s="45"/>
      <c r="E36" s="12" t="s">
        <v>43</v>
      </c>
      <c r="F36" s="15">
        <v>2.6</v>
      </c>
      <c r="G36" s="16">
        <v>8</v>
      </c>
      <c r="H36" s="46"/>
      <c r="I36" s="8">
        <v>10</v>
      </c>
    </row>
    <row r="37" spans="2:9" ht="9.6" customHeight="1" x14ac:dyDescent="0.25">
      <c r="B37" s="41">
        <v>6</v>
      </c>
      <c r="C37" s="42"/>
      <c r="D37" s="43" t="s">
        <v>420</v>
      </c>
      <c r="E37" s="9" t="s">
        <v>44</v>
      </c>
      <c r="F37" s="10">
        <v>1.3</v>
      </c>
      <c r="G37" s="11">
        <v>4</v>
      </c>
      <c r="H37" s="46">
        <f>H32+5.14</f>
        <v>287.19999999999993</v>
      </c>
      <c r="I37" s="7">
        <v>10</v>
      </c>
    </row>
    <row r="38" spans="2:9" ht="9.6" customHeight="1" x14ac:dyDescent="0.25">
      <c r="B38" s="41"/>
      <c r="C38" s="42"/>
      <c r="D38" s="44"/>
      <c r="E38" s="12" t="s">
        <v>45</v>
      </c>
      <c r="F38" s="13">
        <v>1.7</v>
      </c>
      <c r="G38" s="14">
        <v>5</v>
      </c>
      <c r="H38" s="46"/>
      <c r="I38" s="7">
        <v>10</v>
      </c>
    </row>
    <row r="39" spans="2:9" ht="9.6" customHeight="1" x14ac:dyDescent="0.25">
      <c r="B39" s="41"/>
      <c r="C39" s="42"/>
      <c r="D39" s="44"/>
      <c r="E39" s="12" t="s">
        <v>46</v>
      </c>
      <c r="F39" s="13">
        <v>2</v>
      </c>
      <c r="G39" s="14">
        <v>6</v>
      </c>
      <c r="H39" s="46"/>
      <c r="I39" s="7">
        <v>10</v>
      </c>
    </row>
    <row r="40" spans="2:9" ht="9.6" customHeight="1" x14ac:dyDescent="0.25">
      <c r="B40" s="41"/>
      <c r="C40" s="42"/>
      <c r="D40" s="44"/>
      <c r="E40" s="12" t="s">
        <v>47</v>
      </c>
      <c r="F40" s="13">
        <v>2.2999999999999998</v>
      </c>
      <c r="G40" s="14">
        <v>7</v>
      </c>
      <c r="H40" s="46"/>
      <c r="I40" s="7">
        <v>10</v>
      </c>
    </row>
    <row r="41" spans="2:9" ht="9.6" customHeight="1" x14ac:dyDescent="0.25">
      <c r="B41" s="41"/>
      <c r="C41" s="42"/>
      <c r="D41" s="45"/>
      <c r="E41" s="12" t="s">
        <v>48</v>
      </c>
      <c r="F41" s="15">
        <v>2.6</v>
      </c>
      <c r="G41" s="16">
        <v>8</v>
      </c>
      <c r="H41" s="46"/>
      <c r="I41" s="8">
        <v>10</v>
      </c>
    </row>
    <row r="42" spans="2:9" ht="9.6" customHeight="1" x14ac:dyDescent="0.25">
      <c r="B42" s="41">
        <v>7</v>
      </c>
      <c r="C42" s="42"/>
      <c r="D42" s="43" t="s">
        <v>421</v>
      </c>
      <c r="E42" s="9" t="s">
        <v>49</v>
      </c>
      <c r="F42" s="10">
        <v>1.3</v>
      </c>
      <c r="G42" s="11">
        <v>4</v>
      </c>
      <c r="H42" s="46">
        <f>H37+5.14</f>
        <v>292.33999999999992</v>
      </c>
      <c r="I42" s="7">
        <v>10</v>
      </c>
    </row>
    <row r="43" spans="2:9" ht="9.6" customHeight="1" x14ac:dyDescent="0.25">
      <c r="B43" s="41"/>
      <c r="C43" s="42"/>
      <c r="D43" s="44"/>
      <c r="E43" s="12" t="s">
        <v>50</v>
      </c>
      <c r="F43" s="13">
        <v>1.7</v>
      </c>
      <c r="G43" s="14">
        <v>5</v>
      </c>
      <c r="H43" s="46"/>
      <c r="I43" s="7">
        <v>10</v>
      </c>
    </row>
    <row r="44" spans="2:9" ht="9.6" customHeight="1" x14ac:dyDescent="0.25">
      <c r="B44" s="41"/>
      <c r="C44" s="42"/>
      <c r="D44" s="44"/>
      <c r="E44" s="12" t="s">
        <v>51</v>
      </c>
      <c r="F44" s="13">
        <v>2</v>
      </c>
      <c r="G44" s="14">
        <v>6</v>
      </c>
      <c r="H44" s="46"/>
      <c r="I44" s="7">
        <v>10</v>
      </c>
    </row>
    <row r="45" spans="2:9" ht="9.6" customHeight="1" x14ac:dyDescent="0.25">
      <c r="B45" s="41"/>
      <c r="C45" s="42"/>
      <c r="D45" s="44"/>
      <c r="E45" s="12" t="s">
        <v>52</v>
      </c>
      <c r="F45" s="13">
        <v>2.2999999999999998</v>
      </c>
      <c r="G45" s="14">
        <v>7</v>
      </c>
      <c r="H45" s="46"/>
      <c r="I45" s="7">
        <v>10</v>
      </c>
    </row>
    <row r="46" spans="2:9" ht="9.6" customHeight="1" x14ac:dyDescent="0.25">
      <c r="B46" s="41"/>
      <c r="C46" s="42"/>
      <c r="D46" s="45"/>
      <c r="E46" s="12" t="s">
        <v>53</v>
      </c>
      <c r="F46" s="15">
        <v>2.6</v>
      </c>
      <c r="G46" s="16">
        <v>8</v>
      </c>
      <c r="H46" s="46"/>
      <c r="I46" s="8">
        <v>10</v>
      </c>
    </row>
    <row r="47" spans="2:9" ht="9.6" customHeight="1" x14ac:dyDescent="0.25">
      <c r="B47" s="41">
        <v>8</v>
      </c>
      <c r="C47" s="42"/>
      <c r="D47" s="43" t="s">
        <v>422</v>
      </c>
      <c r="E47" s="9" t="s">
        <v>54</v>
      </c>
      <c r="F47" s="10">
        <v>1.3</v>
      </c>
      <c r="G47" s="11">
        <v>4</v>
      </c>
      <c r="H47" s="46">
        <f>H42+5.14</f>
        <v>297.4799999999999</v>
      </c>
      <c r="I47" s="7">
        <v>10</v>
      </c>
    </row>
    <row r="48" spans="2:9" ht="9.6" customHeight="1" x14ac:dyDescent="0.25">
      <c r="B48" s="41"/>
      <c r="C48" s="42"/>
      <c r="D48" s="44"/>
      <c r="E48" s="12" t="s">
        <v>55</v>
      </c>
      <c r="F48" s="13">
        <v>1.7</v>
      </c>
      <c r="G48" s="14">
        <v>5</v>
      </c>
      <c r="H48" s="46"/>
      <c r="I48" s="7">
        <v>10</v>
      </c>
    </row>
    <row r="49" spans="2:9" ht="9.6" customHeight="1" x14ac:dyDescent="0.25">
      <c r="B49" s="41"/>
      <c r="C49" s="42"/>
      <c r="D49" s="44"/>
      <c r="E49" s="12" t="s">
        <v>56</v>
      </c>
      <c r="F49" s="13">
        <v>2</v>
      </c>
      <c r="G49" s="14">
        <v>6</v>
      </c>
      <c r="H49" s="46"/>
      <c r="I49" s="7">
        <v>10</v>
      </c>
    </row>
    <row r="50" spans="2:9" ht="9.6" customHeight="1" x14ac:dyDescent="0.25">
      <c r="B50" s="41"/>
      <c r="C50" s="42"/>
      <c r="D50" s="44"/>
      <c r="E50" s="12" t="s">
        <v>57</v>
      </c>
      <c r="F50" s="13">
        <v>2.2999999999999998</v>
      </c>
      <c r="G50" s="14">
        <v>7</v>
      </c>
      <c r="H50" s="46"/>
      <c r="I50" s="7">
        <v>10</v>
      </c>
    </row>
    <row r="51" spans="2:9" ht="9.6" customHeight="1" x14ac:dyDescent="0.25">
      <c r="B51" s="41"/>
      <c r="C51" s="42"/>
      <c r="D51" s="45"/>
      <c r="E51" s="12" t="s">
        <v>58</v>
      </c>
      <c r="F51" s="15">
        <v>2.6</v>
      </c>
      <c r="G51" s="16">
        <v>8</v>
      </c>
      <c r="H51" s="46"/>
      <c r="I51" s="8">
        <v>10</v>
      </c>
    </row>
    <row r="52" spans="2:9" ht="9.6" customHeight="1" x14ac:dyDescent="0.25">
      <c r="B52" s="41">
        <v>9</v>
      </c>
      <c r="C52" s="42"/>
      <c r="D52" s="43" t="s">
        <v>423</v>
      </c>
      <c r="E52" s="9" t="s">
        <v>59</v>
      </c>
      <c r="F52" s="10">
        <v>1.3</v>
      </c>
      <c r="G52" s="11">
        <v>4</v>
      </c>
      <c r="H52" s="46">
        <f>H47+5.14</f>
        <v>302.61999999999989</v>
      </c>
      <c r="I52" s="7">
        <v>10</v>
      </c>
    </row>
    <row r="53" spans="2:9" ht="9.6" customHeight="1" x14ac:dyDescent="0.25">
      <c r="B53" s="41"/>
      <c r="C53" s="42"/>
      <c r="D53" s="44"/>
      <c r="E53" s="12" t="s">
        <v>60</v>
      </c>
      <c r="F53" s="13">
        <v>1.7</v>
      </c>
      <c r="G53" s="14">
        <v>5</v>
      </c>
      <c r="H53" s="46"/>
      <c r="I53" s="7">
        <v>10</v>
      </c>
    </row>
    <row r="54" spans="2:9" ht="9.6" customHeight="1" x14ac:dyDescent="0.25">
      <c r="B54" s="41"/>
      <c r="C54" s="42"/>
      <c r="D54" s="44"/>
      <c r="E54" s="12" t="s">
        <v>61</v>
      </c>
      <c r="F54" s="13">
        <v>2</v>
      </c>
      <c r="G54" s="14">
        <v>6</v>
      </c>
      <c r="H54" s="46"/>
      <c r="I54" s="7">
        <v>10</v>
      </c>
    </row>
    <row r="55" spans="2:9" ht="9.6" customHeight="1" x14ac:dyDescent="0.25">
      <c r="B55" s="41"/>
      <c r="C55" s="42"/>
      <c r="D55" s="44"/>
      <c r="E55" s="12" t="s">
        <v>63</v>
      </c>
      <c r="F55" s="13">
        <v>2.2999999999999998</v>
      </c>
      <c r="G55" s="14">
        <v>7</v>
      </c>
      <c r="H55" s="46"/>
      <c r="I55" s="7">
        <v>10</v>
      </c>
    </row>
    <row r="56" spans="2:9" ht="9.6" customHeight="1" x14ac:dyDescent="0.25">
      <c r="B56" s="41"/>
      <c r="C56" s="42"/>
      <c r="D56" s="45"/>
      <c r="E56" s="12" t="s">
        <v>62</v>
      </c>
      <c r="F56" s="15">
        <v>2.6</v>
      </c>
      <c r="G56" s="16">
        <v>8</v>
      </c>
      <c r="H56" s="46"/>
      <c r="I56" s="8">
        <v>10</v>
      </c>
    </row>
    <row r="57" spans="2:9" ht="9.6" customHeight="1" x14ac:dyDescent="0.25">
      <c r="B57" s="41">
        <v>10</v>
      </c>
      <c r="C57" s="42"/>
      <c r="D57" s="43" t="s">
        <v>424</v>
      </c>
      <c r="E57" s="9" t="s">
        <v>64</v>
      </c>
      <c r="F57" s="10">
        <v>1.3</v>
      </c>
      <c r="G57" s="11">
        <v>4</v>
      </c>
      <c r="H57" s="46">
        <f>H52+5.14</f>
        <v>307.75999999999988</v>
      </c>
      <c r="I57" s="7">
        <v>10</v>
      </c>
    </row>
    <row r="58" spans="2:9" ht="9.6" customHeight="1" x14ac:dyDescent="0.25">
      <c r="B58" s="41"/>
      <c r="C58" s="42"/>
      <c r="D58" s="44"/>
      <c r="E58" s="12" t="s">
        <v>65</v>
      </c>
      <c r="F58" s="13">
        <v>1.7</v>
      </c>
      <c r="G58" s="14">
        <v>5</v>
      </c>
      <c r="H58" s="46"/>
      <c r="I58" s="7">
        <v>10</v>
      </c>
    </row>
    <row r="59" spans="2:9" ht="9.6" customHeight="1" x14ac:dyDescent="0.25">
      <c r="B59" s="41"/>
      <c r="C59" s="42"/>
      <c r="D59" s="44"/>
      <c r="E59" s="12" t="s">
        <v>66</v>
      </c>
      <c r="F59" s="13">
        <v>2</v>
      </c>
      <c r="G59" s="14">
        <v>6</v>
      </c>
      <c r="H59" s="46"/>
      <c r="I59" s="7">
        <v>10</v>
      </c>
    </row>
    <row r="60" spans="2:9" ht="9.6" customHeight="1" x14ac:dyDescent="0.25">
      <c r="B60" s="41"/>
      <c r="C60" s="42"/>
      <c r="D60" s="44"/>
      <c r="E60" s="12" t="s">
        <v>67</v>
      </c>
      <c r="F60" s="13">
        <v>2.2999999999999998</v>
      </c>
      <c r="G60" s="14">
        <v>7</v>
      </c>
      <c r="H60" s="46"/>
      <c r="I60" s="7">
        <v>10</v>
      </c>
    </row>
    <row r="61" spans="2:9" ht="9.6" customHeight="1" x14ac:dyDescent="0.25">
      <c r="B61" s="41"/>
      <c r="C61" s="42"/>
      <c r="D61" s="45"/>
      <c r="E61" s="22" t="s">
        <v>68</v>
      </c>
      <c r="F61" s="15">
        <v>2.6</v>
      </c>
      <c r="G61" s="16">
        <v>8</v>
      </c>
      <c r="H61" s="46"/>
      <c r="I61" s="8">
        <v>10</v>
      </c>
    </row>
    <row r="62" spans="2:9" ht="9.6" customHeight="1" x14ac:dyDescent="0.25">
      <c r="B62" s="41">
        <v>11</v>
      </c>
      <c r="C62" s="42"/>
      <c r="D62" s="43" t="s">
        <v>425</v>
      </c>
      <c r="E62" s="9" t="s">
        <v>69</v>
      </c>
      <c r="F62" s="10">
        <v>1.3</v>
      </c>
      <c r="G62" s="11">
        <v>4</v>
      </c>
      <c r="H62" s="46">
        <f>H57+5.14</f>
        <v>312.89999999999986</v>
      </c>
      <c r="I62" s="33">
        <v>10</v>
      </c>
    </row>
    <row r="63" spans="2:9" ht="9.6" customHeight="1" x14ac:dyDescent="0.25">
      <c r="B63" s="41"/>
      <c r="C63" s="42"/>
      <c r="D63" s="44"/>
      <c r="E63" s="12" t="s">
        <v>70</v>
      </c>
      <c r="F63" s="13">
        <v>1.7</v>
      </c>
      <c r="G63" s="14">
        <v>5</v>
      </c>
      <c r="H63" s="46"/>
      <c r="I63" s="7">
        <v>10</v>
      </c>
    </row>
    <row r="64" spans="2:9" ht="9.6" customHeight="1" x14ac:dyDescent="0.25">
      <c r="B64" s="41"/>
      <c r="C64" s="42"/>
      <c r="D64" s="44"/>
      <c r="E64" s="12" t="s">
        <v>71</v>
      </c>
      <c r="F64" s="13">
        <v>2</v>
      </c>
      <c r="G64" s="14">
        <v>6</v>
      </c>
      <c r="H64" s="46"/>
      <c r="I64" s="7">
        <v>10</v>
      </c>
    </row>
    <row r="65" spans="2:9" ht="8.4499999999999993" customHeight="1" x14ac:dyDescent="0.25">
      <c r="B65" s="41"/>
      <c r="C65" s="42"/>
      <c r="D65" s="44"/>
      <c r="E65" s="12" t="s">
        <v>72</v>
      </c>
      <c r="F65" s="13">
        <v>2.2999999999999998</v>
      </c>
      <c r="G65" s="14">
        <v>7</v>
      </c>
      <c r="H65" s="46"/>
      <c r="I65" s="7">
        <v>10</v>
      </c>
    </row>
    <row r="66" spans="2:9" ht="9" customHeight="1" x14ac:dyDescent="0.25">
      <c r="B66" s="41"/>
      <c r="C66" s="42"/>
      <c r="D66" s="45"/>
      <c r="E66" s="22" t="s">
        <v>73</v>
      </c>
      <c r="F66" s="15">
        <v>2.6</v>
      </c>
      <c r="G66" s="16">
        <v>8</v>
      </c>
      <c r="H66" s="46"/>
      <c r="I66" s="8">
        <v>10</v>
      </c>
    </row>
    <row r="67" spans="2:9" ht="49.15" customHeight="1" x14ac:dyDescent="0.25">
      <c r="B67" s="21" t="s">
        <v>18</v>
      </c>
      <c r="C67" s="74" t="s">
        <v>448</v>
      </c>
      <c r="D67" s="75"/>
      <c r="E67" s="75"/>
      <c r="F67" s="75"/>
      <c r="G67" s="75"/>
      <c r="H67" s="75"/>
      <c r="I67" s="76"/>
    </row>
    <row r="68" spans="2:9" ht="126.6" customHeight="1" x14ac:dyDescent="0.25">
      <c r="B68" s="38"/>
      <c r="C68" s="39"/>
      <c r="D68" s="39"/>
      <c r="E68" s="39"/>
      <c r="F68" s="39"/>
      <c r="G68" s="39"/>
      <c r="H68" s="39"/>
      <c r="I68" s="40"/>
    </row>
    <row r="69" spans="2:9" ht="10.9" customHeight="1" x14ac:dyDescent="0.25">
      <c r="B69" s="85">
        <v>1</v>
      </c>
      <c r="C69" s="86"/>
      <c r="D69" s="44" t="s">
        <v>415</v>
      </c>
      <c r="E69" s="12" t="s">
        <v>74</v>
      </c>
      <c r="F69" s="13">
        <v>1.3</v>
      </c>
      <c r="G69" s="14">
        <v>4</v>
      </c>
      <c r="H69" s="87">
        <v>269</v>
      </c>
      <c r="I69" s="7">
        <v>10</v>
      </c>
    </row>
    <row r="70" spans="2:9" ht="10.9" customHeight="1" x14ac:dyDescent="0.25">
      <c r="B70" s="41"/>
      <c r="C70" s="42"/>
      <c r="D70" s="44"/>
      <c r="E70" s="12" t="s">
        <v>75</v>
      </c>
      <c r="F70" s="13">
        <v>1.7</v>
      </c>
      <c r="G70" s="14">
        <v>5</v>
      </c>
      <c r="H70" s="46"/>
      <c r="I70" s="7">
        <v>10</v>
      </c>
    </row>
    <row r="71" spans="2:9" ht="10.9" customHeight="1" x14ac:dyDescent="0.25">
      <c r="B71" s="41"/>
      <c r="C71" s="42"/>
      <c r="D71" s="44"/>
      <c r="E71" s="12" t="s">
        <v>76</v>
      </c>
      <c r="F71" s="13">
        <v>2</v>
      </c>
      <c r="G71" s="14">
        <v>6</v>
      </c>
      <c r="H71" s="46"/>
      <c r="I71" s="7">
        <v>10</v>
      </c>
    </row>
    <row r="72" spans="2:9" ht="10.9" customHeight="1" x14ac:dyDescent="0.25">
      <c r="B72" s="41"/>
      <c r="C72" s="42"/>
      <c r="D72" s="44"/>
      <c r="E72" s="12" t="s">
        <v>77</v>
      </c>
      <c r="F72" s="13">
        <v>2.2999999999999998</v>
      </c>
      <c r="G72" s="14">
        <v>7</v>
      </c>
      <c r="H72" s="46"/>
      <c r="I72" s="7">
        <v>10</v>
      </c>
    </row>
    <row r="73" spans="2:9" ht="10.9" customHeight="1" x14ac:dyDescent="0.25">
      <c r="B73" s="41"/>
      <c r="C73" s="42"/>
      <c r="D73" s="45"/>
      <c r="E73" s="22" t="s">
        <v>78</v>
      </c>
      <c r="F73" s="15">
        <v>2.6</v>
      </c>
      <c r="G73" s="16">
        <v>8</v>
      </c>
      <c r="H73" s="46"/>
      <c r="I73" s="8">
        <v>10</v>
      </c>
    </row>
    <row r="74" spans="2:9" ht="10.9" customHeight="1" x14ac:dyDescent="0.25">
      <c r="B74" s="41">
        <v>2</v>
      </c>
      <c r="C74" s="42"/>
      <c r="D74" s="43" t="s">
        <v>416</v>
      </c>
      <c r="E74" s="12" t="s">
        <v>79</v>
      </c>
      <c r="F74" s="10">
        <v>1.3</v>
      </c>
      <c r="G74" s="11">
        <v>4</v>
      </c>
      <c r="H74" s="46">
        <f>H69+5.11</f>
        <v>274.11</v>
      </c>
      <c r="I74" s="7">
        <v>10</v>
      </c>
    </row>
    <row r="75" spans="2:9" ht="10.9" customHeight="1" x14ac:dyDescent="0.25">
      <c r="B75" s="41"/>
      <c r="C75" s="42"/>
      <c r="D75" s="44"/>
      <c r="E75" s="12" t="s">
        <v>80</v>
      </c>
      <c r="F75" s="13">
        <v>1.7</v>
      </c>
      <c r="G75" s="14">
        <v>5</v>
      </c>
      <c r="H75" s="46"/>
      <c r="I75" s="7">
        <v>10</v>
      </c>
    </row>
    <row r="76" spans="2:9" ht="10.9" customHeight="1" x14ac:dyDescent="0.25">
      <c r="B76" s="41"/>
      <c r="C76" s="42"/>
      <c r="D76" s="44"/>
      <c r="E76" s="12" t="s">
        <v>81</v>
      </c>
      <c r="F76" s="13">
        <v>2</v>
      </c>
      <c r="G76" s="14">
        <v>6</v>
      </c>
      <c r="H76" s="46"/>
      <c r="I76" s="7">
        <v>10</v>
      </c>
    </row>
    <row r="77" spans="2:9" ht="10.9" customHeight="1" x14ac:dyDescent="0.25">
      <c r="B77" s="41"/>
      <c r="C77" s="42"/>
      <c r="D77" s="44"/>
      <c r="E77" s="12" t="s">
        <v>82</v>
      </c>
      <c r="F77" s="13">
        <v>2.2999999999999998</v>
      </c>
      <c r="G77" s="14">
        <v>7</v>
      </c>
      <c r="H77" s="46"/>
      <c r="I77" s="7">
        <v>10</v>
      </c>
    </row>
    <row r="78" spans="2:9" ht="10.9" customHeight="1" x14ac:dyDescent="0.25">
      <c r="B78" s="41"/>
      <c r="C78" s="42"/>
      <c r="D78" s="45"/>
      <c r="E78" s="12" t="s">
        <v>83</v>
      </c>
      <c r="F78" s="15">
        <v>2.6</v>
      </c>
      <c r="G78" s="16">
        <v>8</v>
      </c>
      <c r="H78" s="46"/>
      <c r="I78" s="8">
        <v>10</v>
      </c>
    </row>
    <row r="79" spans="2:9" ht="10.9" customHeight="1" x14ac:dyDescent="0.25">
      <c r="B79" s="41">
        <v>3</v>
      </c>
      <c r="C79" s="42"/>
      <c r="D79" s="43" t="s">
        <v>417</v>
      </c>
      <c r="E79" s="9" t="s">
        <v>84</v>
      </c>
      <c r="F79" s="10">
        <v>1.3</v>
      </c>
      <c r="G79" s="11">
        <v>4</v>
      </c>
      <c r="H79" s="46">
        <f>H74+5.11</f>
        <v>279.22000000000003</v>
      </c>
      <c r="I79" s="7">
        <v>10</v>
      </c>
    </row>
    <row r="80" spans="2:9" ht="10.9" customHeight="1" x14ac:dyDescent="0.25">
      <c r="B80" s="41"/>
      <c r="C80" s="42"/>
      <c r="D80" s="44"/>
      <c r="E80" s="12" t="s">
        <v>85</v>
      </c>
      <c r="F80" s="13">
        <v>1.7</v>
      </c>
      <c r="G80" s="14">
        <v>5</v>
      </c>
      <c r="H80" s="46"/>
      <c r="I80" s="7">
        <v>10</v>
      </c>
    </row>
    <row r="81" spans="2:9" ht="10.9" customHeight="1" x14ac:dyDescent="0.25">
      <c r="B81" s="41"/>
      <c r="C81" s="42"/>
      <c r="D81" s="44"/>
      <c r="E81" s="12" t="s">
        <v>86</v>
      </c>
      <c r="F81" s="13">
        <v>2</v>
      </c>
      <c r="G81" s="14">
        <v>6</v>
      </c>
      <c r="H81" s="46"/>
      <c r="I81" s="7">
        <v>10</v>
      </c>
    </row>
    <row r="82" spans="2:9" ht="10.9" customHeight="1" x14ac:dyDescent="0.25">
      <c r="B82" s="41"/>
      <c r="C82" s="42"/>
      <c r="D82" s="44"/>
      <c r="E82" s="12" t="s">
        <v>87</v>
      </c>
      <c r="F82" s="13">
        <v>2.2999999999999998</v>
      </c>
      <c r="G82" s="14">
        <v>7</v>
      </c>
      <c r="H82" s="46"/>
      <c r="I82" s="7">
        <v>10</v>
      </c>
    </row>
    <row r="83" spans="2:9" ht="10.9" customHeight="1" x14ac:dyDescent="0.25">
      <c r="B83" s="41"/>
      <c r="C83" s="42"/>
      <c r="D83" s="45"/>
      <c r="E83" s="22" t="s">
        <v>88</v>
      </c>
      <c r="F83" s="15">
        <v>2.6</v>
      </c>
      <c r="G83" s="16">
        <v>8</v>
      </c>
      <c r="H83" s="46"/>
      <c r="I83" s="8">
        <v>10</v>
      </c>
    </row>
    <row r="84" spans="2:9" ht="10.9" customHeight="1" x14ac:dyDescent="0.25">
      <c r="B84" s="41">
        <v>4</v>
      </c>
      <c r="C84" s="42"/>
      <c r="D84" s="43" t="s">
        <v>418</v>
      </c>
      <c r="E84" s="12" t="s">
        <v>89</v>
      </c>
      <c r="F84" s="10">
        <v>1.3</v>
      </c>
      <c r="G84" s="11">
        <v>4</v>
      </c>
      <c r="H84" s="46">
        <f>H79+5.11</f>
        <v>284.33000000000004</v>
      </c>
      <c r="I84" s="7">
        <v>10</v>
      </c>
    </row>
    <row r="85" spans="2:9" ht="10.9" customHeight="1" x14ac:dyDescent="0.25">
      <c r="B85" s="41"/>
      <c r="C85" s="42"/>
      <c r="D85" s="44"/>
      <c r="E85" s="12" t="s">
        <v>90</v>
      </c>
      <c r="F85" s="13">
        <v>1.7</v>
      </c>
      <c r="G85" s="14">
        <v>5</v>
      </c>
      <c r="H85" s="46"/>
      <c r="I85" s="7">
        <v>10</v>
      </c>
    </row>
    <row r="86" spans="2:9" ht="10.9" customHeight="1" x14ac:dyDescent="0.25">
      <c r="B86" s="41"/>
      <c r="C86" s="42"/>
      <c r="D86" s="44"/>
      <c r="E86" s="12" t="s">
        <v>91</v>
      </c>
      <c r="F86" s="13">
        <v>2</v>
      </c>
      <c r="G86" s="14">
        <v>6</v>
      </c>
      <c r="H86" s="46"/>
      <c r="I86" s="7">
        <v>10</v>
      </c>
    </row>
    <row r="87" spans="2:9" ht="10.9" customHeight="1" x14ac:dyDescent="0.25">
      <c r="B87" s="41"/>
      <c r="C87" s="42"/>
      <c r="D87" s="44"/>
      <c r="E87" s="12" t="s">
        <v>92</v>
      </c>
      <c r="F87" s="13">
        <v>2.2999999999999998</v>
      </c>
      <c r="G87" s="14">
        <v>7</v>
      </c>
      <c r="H87" s="46"/>
      <c r="I87" s="7">
        <v>10</v>
      </c>
    </row>
    <row r="88" spans="2:9" ht="10.9" customHeight="1" x14ac:dyDescent="0.25">
      <c r="B88" s="41"/>
      <c r="C88" s="42"/>
      <c r="D88" s="45"/>
      <c r="E88" s="12" t="s">
        <v>93</v>
      </c>
      <c r="F88" s="15">
        <v>2.6</v>
      </c>
      <c r="G88" s="16">
        <v>8</v>
      </c>
      <c r="H88" s="46"/>
      <c r="I88" s="8">
        <v>10</v>
      </c>
    </row>
    <row r="89" spans="2:9" ht="10.9" customHeight="1" x14ac:dyDescent="0.25">
      <c r="B89" s="41">
        <v>5</v>
      </c>
      <c r="C89" s="42"/>
      <c r="D89" s="43" t="s">
        <v>419</v>
      </c>
      <c r="E89" s="9" t="s">
        <v>94</v>
      </c>
      <c r="F89" s="10">
        <v>1.3</v>
      </c>
      <c r="G89" s="11">
        <v>4</v>
      </c>
      <c r="H89" s="46">
        <f>H84+5.11</f>
        <v>289.44000000000005</v>
      </c>
      <c r="I89" s="7">
        <v>10</v>
      </c>
    </row>
    <row r="90" spans="2:9" ht="10.9" customHeight="1" x14ac:dyDescent="0.25">
      <c r="B90" s="41"/>
      <c r="C90" s="42"/>
      <c r="D90" s="44"/>
      <c r="E90" s="12" t="s">
        <v>95</v>
      </c>
      <c r="F90" s="13">
        <v>1.7</v>
      </c>
      <c r="G90" s="14">
        <v>5</v>
      </c>
      <c r="H90" s="46"/>
      <c r="I90" s="7">
        <v>10</v>
      </c>
    </row>
    <row r="91" spans="2:9" ht="10.9" customHeight="1" x14ac:dyDescent="0.25">
      <c r="B91" s="41"/>
      <c r="C91" s="42"/>
      <c r="D91" s="44"/>
      <c r="E91" s="12" t="s">
        <v>96</v>
      </c>
      <c r="F91" s="13">
        <v>2</v>
      </c>
      <c r="G91" s="14">
        <v>6</v>
      </c>
      <c r="H91" s="46"/>
      <c r="I91" s="7">
        <v>10</v>
      </c>
    </row>
    <row r="92" spans="2:9" ht="10.9" customHeight="1" x14ac:dyDescent="0.25">
      <c r="B92" s="41"/>
      <c r="C92" s="42"/>
      <c r="D92" s="44"/>
      <c r="E92" s="12" t="s">
        <v>97</v>
      </c>
      <c r="F92" s="13">
        <v>2.2999999999999998</v>
      </c>
      <c r="G92" s="14">
        <v>7</v>
      </c>
      <c r="H92" s="46"/>
      <c r="I92" s="7">
        <v>10</v>
      </c>
    </row>
    <row r="93" spans="2:9" ht="10.9" customHeight="1" x14ac:dyDescent="0.25">
      <c r="B93" s="41"/>
      <c r="C93" s="42"/>
      <c r="D93" s="45"/>
      <c r="E93" s="22" t="s">
        <v>98</v>
      </c>
      <c r="F93" s="15">
        <v>2.6</v>
      </c>
      <c r="G93" s="16">
        <v>8</v>
      </c>
      <c r="H93" s="46"/>
      <c r="I93" s="8">
        <v>10</v>
      </c>
    </row>
    <row r="94" spans="2:9" ht="10.9" customHeight="1" x14ac:dyDescent="0.25">
      <c r="B94" s="41">
        <v>6</v>
      </c>
      <c r="C94" s="42"/>
      <c r="D94" s="43" t="s">
        <v>420</v>
      </c>
      <c r="E94" s="12" t="s">
        <v>99</v>
      </c>
      <c r="F94" s="10">
        <v>1.3</v>
      </c>
      <c r="G94" s="11">
        <v>4</v>
      </c>
      <c r="H94" s="46">
        <f>H89+5.11</f>
        <v>294.55000000000007</v>
      </c>
      <c r="I94" s="7">
        <v>10</v>
      </c>
    </row>
    <row r="95" spans="2:9" ht="10.9" customHeight="1" x14ac:dyDescent="0.25">
      <c r="B95" s="41"/>
      <c r="C95" s="42"/>
      <c r="D95" s="44"/>
      <c r="E95" s="12" t="s">
        <v>100</v>
      </c>
      <c r="F95" s="13">
        <v>1.7</v>
      </c>
      <c r="G95" s="14">
        <v>5</v>
      </c>
      <c r="H95" s="46"/>
      <c r="I95" s="7">
        <v>10</v>
      </c>
    </row>
    <row r="96" spans="2:9" ht="10.9" customHeight="1" x14ac:dyDescent="0.25">
      <c r="B96" s="41"/>
      <c r="C96" s="42"/>
      <c r="D96" s="44"/>
      <c r="E96" s="12" t="s">
        <v>101</v>
      </c>
      <c r="F96" s="13">
        <v>2</v>
      </c>
      <c r="G96" s="14">
        <v>6</v>
      </c>
      <c r="H96" s="46"/>
      <c r="I96" s="7">
        <v>10</v>
      </c>
    </row>
    <row r="97" spans="2:9" ht="10.9" customHeight="1" x14ac:dyDescent="0.25">
      <c r="B97" s="41"/>
      <c r="C97" s="42"/>
      <c r="D97" s="44"/>
      <c r="E97" s="12" t="s">
        <v>102</v>
      </c>
      <c r="F97" s="13">
        <v>2.2999999999999998</v>
      </c>
      <c r="G97" s="14">
        <v>7</v>
      </c>
      <c r="H97" s="46"/>
      <c r="I97" s="7">
        <v>10</v>
      </c>
    </row>
    <row r="98" spans="2:9" ht="10.9" customHeight="1" x14ac:dyDescent="0.25">
      <c r="B98" s="41"/>
      <c r="C98" s="42"/>
      <c r="D98" s="45"/>
      <c r="E98" s="12" t="s">
        <v>103</v>
      </c>
      <c r="F98" s="15">
        <v>2.6</v>
      </c>
      <c r="G98" s="16">
        <v>8</v>
      </c>
      <c r="H98" s="46"/>
      <c r="I98" s="8">
        <v>10</v>
      </c>
    </row>
    <row r="99" spans="2:9" ht="10.9" customHeight="1" x14ac:dyDescent="0.25">
      <c r="B99" s="41">
        <v>7</v>
      </c>
      <c r="C99" s="42"/>
      <c r="D99" s="43" t="s">
        <v>421</v>
      </c>
      <c r="E99" s="9" t="s">
        <v>104</v>
      </c>
      <c r="F99" s="10">
        <v>1.3</v>
      </c>
      <c r="G99" s="11">
        <v>4</v>
      </c>
      <c r="H99" s="46">
        <f>H94+5.11</f>
        <v>299.66000000000008</v>
      </c>
      <c r="I99" s="7">
        <v>10</v>
      </c>
    </row>
    <row r="100" spans="2:9" ht="10.9" customHeight="1" x14ac:dyDescent="0.25">
      <c r="B100" s="41"/>
      <c r="C100" s="42"/>
      <c r="D100" s="44"/>
      <c r="E100" s="12" t="s">
        <v>105</v>
      </c>
      <c r="F100" s="13">
        <v>1.7</v>
      </c>
      <c r="G100" s="14">
        <v>5</v>
      </c>
      <c r="H100" s="46"/>
      <c r="I100" s="7">
        <v>10</v>
      </c>
    </row>
    <row r="101" spans="2:9" ht="10.9" customHeight="1" x14ac:dyDescent="0.25">
      <c r="B101" s="41"/>
      <c r="C101" s="42"/>
      <c r="D101" s="44"/>
      <c r="E101" s="12" t="s">
        <v>106</v>
      </c>
      <c r="F101" s="13">
        <v>2</v>
      </c>
      <c r="G101" s="14">
        <v>6</v>
      </c>
      <c r="H101" s="46"/>
      <c r="I101" s="7">
        <v>10</v>
      </c>
    </row>
    <row r="102" spans="2:9" ht="10.9" customHeight="1" x14ac:dyDescent="0.25">
      <c r="B102" s="41"/>
      <c r="C102" s="42"/>
      <c r="D102" s="44"/>
      <c r="E102" s="12" t="s">
        <v>107</v>
      </c>
      <c r="F102" s="13">
        <v>2.2999999999999998</v>
      </c>
      <c r="G102" s="14">
        <v>7</v>
      </c>
      <c r="H102" s="46"/>
      <c r="I102" s="7">
        <v>10</v>
      </c>
    </row>
    <row r="103" spans="2:9" ht="10.9" customHeight="1" x14ac:dyDescent="0.25">
      <c r="B103" s="41"/>
      <c r="C103" s="42"/>
      <c r="D103" s="45"/>
      <c r="E103" s="22" t="s">
        <v>108</v>
      </c>
      <c r="F103" s="15">
        <v>2.6</v>
      </c>
      <c r="G103" s="16">
        <v>8</v>
      </c>
      <c r="H103" s="46"/>
      <c r="I103" s="8">
        <v>10</v>
      </c>
    </row>
    <row r="104" spans="2:9" ht="10.9" customHeight="1" x14ac:dyDescent="0.25">
      <c r="B104" s="41">
        <v>8</v>
      </c>
      <c r="C104" s="42"/>
      <c r="D104" s="43" t="s">
        <v>422</v>
      </c>
      <c r="E104" s="12" t="s">
        <v>109</v>
      </c>
      <c r="F104" s="10">
        <v>1.3</v>
      </c>
      <c r="G104" s="11">
        <v>4</v>
      </c>
      <c r="H104" s="46">
        <f>H99+5.11</f>
        <v>304.7700000000001</v>
      </c>
      <c r="I104" s="7">
        <v>10</v>
      </c>
    </row>
    <row r="105" spans="2:9" ht="10.9" customHeight="1" x14ac:dyDescent="0.25">
      <c r="B105" s="41"/>
      <c r="C105" s="42"/>
      <c r="D105" s="44"/>
      <c r="E105" s="12" t="s">
        <v>110</v>
      </c>
      <c r="F105" s="13">
        <v>1.7</v>
      </c>
      <c r="G105" s="14">
        <v>5</v>
      </c>
      <c r="H105" s="46"/>
      <c r="I105" s="7">
        <v>10</v>
      </c>
    </row>
    <row r="106" spans="2:9" ht="10.9" customHeight="1" x14ac:dyDescent="0.25">
      <c r="B106" s="41"/>
      <c r="C106" s="42"/>
      <c r="D106" s="44"/>
      <c r="E106" s="12" t="s">
        <v>111</v>
      </c>
      <c r="F106" s="13">
        <v>2</v>
      </c>
      <c r="G106" s="14">
        <v>6</v>
      </c>
      <c r="H106" s="46"/>
      <c r="I106" s="7">
        <v>10</v>
      </c>
    </row>
    <row r="107" spans="2:9" ht="10.9" customHeight="1" x14ac:dyDescent="0.25">
      <c r="B107" s="41"/>
      <c r="C107" s="42"/>
      <c r="D107" s="44"/>
      <c r="E107" s="12" t="s">
        <v>112</v>
      </c>
      <c r="F107" s="13">
        <v>2.2999999999999998</v>
      </c>
      <c r="G107" s="14">
        <v>7</v>
      </c>
      <c r="H107" s="46"/>
      <c r="I107" s="7">
        <v>10</v>
      </c>
    </row>
    <row r="108" spans="2:9" ht="10.9" customHeight="1" x14ac:dyDescent="0.25">
      <c r="B108" s="41"/>
      <c r="C108" s="42"/>
      <c r="D108" s="45"/>
      <c r="E108" s="12" t="s">
        <v>113</v>
      </c>
      <c r="F108" s="15">
        <v>2.6</v>
      </c>
      <c r="G108" s="16">
        <v>8</v>
      </c>
      <c r="H108" s="46"/>
      <c r="I108" s="8">
        <v>10</v>
      </c>
    </row>
    <row r="109" spans="2:9" ht="10.9" customHeight="1" x14ac:dyDescent="0.25">
      <c r="B109" s="41">
        <v>9</v>
      </c>
      <c r="C109" s="42"/>
      <c r="D109" s="43" t="s">
        <v>423</v>
      </c>
      <c r="E109" s="9" t="s">
        <v>114</v>
      </c>
      <c r="F109" s="10">
        <v>1.3</v>
      </c>
      <c r="G109" s="11">
        <v>4</v>
      </c>
      <c r="H109" s="46">
        <f>H104+5.11</f>
        <v>309.88000000000011</v>
      </c>
      <c r="I109" s="7">
        <v>10</v>
      </c>
    </row>
    <row r="110" spans="2:9" ht="10.9" customHeight="1" x14ac:dyDescent="0.25">
      <c r="B110" s="41"/>
      <c r="C110" s="42"/>
      <c r="D110" s="44"/>
      <c r="E110" s="12" t="s">
        <v>115</v>
      </c>
      <c r="F110" s="13">
        <v>1.7</v>
      </c>
      <c r="G110" s="14">
        <v>5</v>
      </c>
      <c r="H110" s="46"/>
      <c r="I110" s="7">
        <v>10</v>
      </c>
    </row>
    <row r="111" spans="2:9" ht="10.9" customHeight="1" x14ac:dyDescent="0.25">
      <c r="B111" s="41"/>
      <c r="C111" s="42"/>
      <c r="D111" s="44"/>
      <c r="E111" s="12" t="s">
        <v>116</v>
      </c>
      <c r="F111" s="13">
        <v>2</v>
      </c>
      <c r="G111" s="14">
        <v>6</v>
      </c>
      <c r="H111" s="46"/>
      <c r="I111" s="7">
        <v>10</v>
      </c>
    </row>
    <row r="112" spans="2:9" ht="10.9" customHeight="1" x14ac:dyDescent="0.25">
      <c r="B112" s="41"/>
      <c r="C112" s="42"/>
      <c r="D112" s="44"/>
      <c r="E112" s="12" t="s">
        <v>117</v>
      </c>
      <c r="F112" s="13">
        <v>2.2999999999999998</v>
      </c>
      <c r="G112" s="14">
        <v>7</v>
      </c>
      <c r="H112" s="46"/>
      <c r="I112" s="7">
        <v>10</v>
      </c>
    </row>
    <row r="113" spans="2:9" ht="10.9" customHeight="1" x14ac:dyDescent="0.25">
      <c r="B113" s="41"/>
      <c r="C113" s="42"/>
      <c r="D113" s="45"/>
      <c r="E113" s="22" t="s">
        <v>118</v>
      </c>
      <c r="F113" s="15">
        <v>2.6</v>
      </c>
      <c r="G113" s="16">
        <v>8</v>
      </c>
      <c r="H113" s="46"/>
      <c r="I113" s="8">
        <v>10</v>
      </c>
    </row>
    <row r="114" spans="2:9" ht="10.9" customHeight="1" x14ac:dyDescent="0.25">
      <c r="B114" s="41">
        <v>10</v>
      </c>
      <c r="C114" s="42"/>
      <c r="D114" s="43" t="s">
        <v>424</v>
      </c>
      <c r="E114" s="12" t="s">
        <v>119</v>
      </c>
      <c r="F114" s="10">
        <v>1.3</v>
      </c>
      <c r="G114" s="11">
        <v>4</v>
      </c>
      <c r="H114" s="46">
        <f>H109+5.11</f>
        <v>314.99000000000012</v>
      </c>
      <c r="I114" s="7">
        <v>10</v>
      </c>
    </row>
    <row r="115" spans="2:9" ht="10.9" customHeight="1" x14ac:dyDescent="0.25">
      <c r="B115" s="41"/>
      <c r="C115" s="42"/>
      <c r="D115" s="44"/>
      <c r="E115" s="12" t="s">
        <v>120</v>
      </c>
      <c r="F115" s="13">
        <v>1.7</v>
      </c>
      <c r="G115" s="14">
        <v>5</v>
      </c>
      <c r="H115" s="46"/>
      <c r="I115" s="7">
        <v>10</v>
      </c>
    </row>
    <row r="116" spans="2:9" ht="10.9" customHeight="1" x14ac:dyDescent="0.25">
      <c r="B116" s="41"/>
      <c r="C116" s="42"/>
      <c r="D116" s="44"/>
      <c r="E116" s="12" t="s">
        <v>121</v>
      </c>
      <c r="F116" s="13">
        <v>2</v>
      </c>
      <c r="G116" s="14">
        <v>6</v>
      </c>
      <c r="H116" s="46"/>
      <c r="I116" s="7">
        <v>10</v>
      </c>
    </row>
    <row r="117" spans="2:9" ht="10.9" customHeight="1" x14ac:dyDescent="0.25">
      <c r="B117" s="41"/>
      <c r="C117" s="42"/>
      <c r="D117" s="44"/>
      <c r="E117" s="12" t="s">
        <v>122</v>
      </c>
      <c r="F117" s="13">
        <v>2.2999999999999998</v>
      </c>
      <c r="G117" s="14">
        <v>7</v>
      </c>
      <c r="H117" s="46"/>
      <c r="I117" s="7">
        <v>10</v>
      </c>
    </row>
    <row r="118" spans="2:9" ht="10.9" customHeight="1" x14ac:dyDescent="0.25">
      <c r="B118" s="41"/>
      <c r="C118" s="42"/>
      <c r="D118" s="45"/>
      <c r="E118" s="12" t="s">
        <v>123</v>
      </c>
      <c r="F118" s="15">
        <v>2.6</v>
      </c>
      <c r="G118" s="16">
        <v>8</v>
      </c>
      <c r="H118" s="46"/>
      <c r="I118" s="8">
        <v>10</v>
      </c>
    </row>
    <row r="119" spans="2:9" ht="10.9" customHeight="1" x14ac:dyDescent="0.25">
      <c r="B119" s="41">
        <v>11</v>
      </c>
      <c r="C119" s="42"/>
      <c r="D119" s="43" t="s">
        <v>425</v>
      </c>
      <c r="E119" s="9" t="s">
        <v>124</v>
      </c>
      <c r="F119" s="10">
        <v>1.3</v>
      </c>
      <c r="G119" s="11">
        <v>4</v>
      </c>
      <c r="H119" s="46">
        <f>H114+5.11</f>
        <v>320.10000000000014</v>
      </c>
      <c r="I119" s="33">
        <v>10</v>
      </c>
    </row>
    <row r="120" spans="2:9" ht="10.9" customHeight="1" x14ac:dyDescent="0.25">
      <c r="B120" s="41"/>
      <c r="C120" s="42"/>
      <c r="D120" s="44"/>
      <c r="E120" s="12" t="s">
        <v>125</v>
      </c>
      <c r="F120" s="13">
        <v>1.7</v>
      </c>
      <c r="G120" s="14">
        <v>5</v>
      </c>
      <c r="H120" s="46"/>
      <c r="I120" s="7">
        <v>10</v>
      </c>
    </row>
    <row r="121" spans="2:9" ht="10.9" customHeight="1" x14ac:dyDescent="0.25">
      <c r="B121" s="41"/>
      <c r="C121" s="42"/>
      <c r="D121" s="44"/>
      <c r="E121" s="12" t="s">
        <v>126</v>
      </c>
      <c r="F121" s="13">
        <v>2</v>
      </c>
      <c r="G121" s="14">
        <v>6</v>
      </c>
      <c r="H121" s="46"/>
      <c r="I121" s="7">
        <v>10</v>
      </c>
    </row>
    <row r="122" spans="2:9" ht="10.9" customHeight="1" x14ac:dyDescent="0.25">
      <c r="B122" s="41"/>
      <c r="C122" s="42"/>
      <c r="D122" s="44"/>
      <c r="E122" s="12" t="s">
        <v>127</v>
      </c>
      <c r="F122" s="13">
        <v>2.2999999999999998</v>
      </c>
      <c r="G122" s="14">
        <v>7</v>
      </c>
      <c r="H122" s="46"/>
      <c r="I122" s="7">
        <v>10</v>
      </c>
    </row>
    <row r="123" spans="2:9" ht="10.9" customHeight="1" x14ac:dyDescent="0.25">
      <c r="B123" s="41"/>
      <c r="C123" s="42"/>
      <c r="D123" s="45"/>
      <c r="E123" s="22" t="s">
        <v>128</v>
      </c>
      <c r="F123" s="15">
        <v>2.6</v>
      </c>
      <c r="G123" s="16">
        <v>8</v>
      </c>
      <c r="H123" s="46"/>
      <c r="I123" s="8">
        <v>10</v>
      </c>
    </row>
    <row r="124" spans="2:9" ht="13.15" customHeight="1" x14ac:dyDescent="0.25">
      <c r="B124" s="25"/>
      <c r="C124" s="26"/>
      <c r="D124" s="27"/>
      <c r="E124" s="28"/>
      <c r="F124" s="29"/>
      <c r="G124" s="30"/>
      <c r="H124" s="31"/>
      <c r="I124" s="32"/>
    </row>
    <row r="125" spans="2:9" ht="39.6" customHeight="1" x14ac:dyDescent="0.25">
      <c r="B125" s="21" t="s">
        <v>19</v>
      </c>
      <c r="C125" s="74" t="s">
        <v>438</v>
      </c>
      <c r="D125" s="75"/>
      <c r="E125" s="75"/>
      <c r="F125" s="75"/>
      <c r="G125" s="75"/>
      <c r="H125" s="75"/>
      <c r="I125" s="76"/>
    </row>
    <row r="126" spans="2:9" ht="94.15" customHeight="1" x14ac:dyDescent="0.25">
      <c r="B126" s="68"/>
      <c r="C126" s="69"/>
      <c r="D126" s="69"/>
      <c r="E126" s="69"/>
      <c r="F126" s="69"/>
      <c r="G126" s="69"/>
      <c r="H126" s="69"/>
      <c r="I126" s="70"/>
    </row>
    <row r="127" spans="2:9" ht="12" customHeight="1" x14ac:dyDescent="0.25">
      <c r="B127" s="41">
        <v>1</v>
      </c>
      <c r="C127" s="42"/>
      <c r="D127" s="43" t="s">
        <v>415</v>
      </c>
      <c r="E127" s="9" t="s">
        <v>129</v>
      </c>
      <c r="F127" s="10">
        <v>1.3</v>
      </c>
      <c r="G127" s="11">
        <v>4</v>
      </c>
      <c r="H127" s="71">
        <v>261.5</v>
      </c>
      <c r="I127" s="33">
        <v>10</v>
      </c>
    </row>
    <row r="128" spans="2:9" ht="12" customHeight="1" x14ac:dyDescent="0.25">
      <c r="B128" s="41"/>
      <c r="C128" s="42"/>
      <c r="D128" s="44"/>
      <c r="E128" s="12" t="s">
        <v>130</v>
      </c>
      <c r="F128" s="13">
        <v>1.7</v>
      </c>
      <c r="G128" s="14">
        <v>5</v>
      </c>
      <c r="H128" s="72"/>
      <c r="I128" s="7">
        <v>10</v>
      </c>
    </row>
    <row r="129" spans="2:9" ht="12" customHeight="1" x14ac:dyDescent="0.25">
      <c r="B129" s="41"/>
      <c r="C129" s="42"/>
      <c r="D129" s="44"/>
      <c r="E129" s="12" t="s">
        <v>131</v>
      </c>
      <c r="F129" s="13">
        <v>2</v>
      </c>
      <c r="G129" s="14">
        <v>6</v>
      </c>
      <c r="H129" s="72"/>
      <c r="I129" s="7">
        <v>10</v>
      </c>
    </row>
    <row r="130" spans="2:9" ht="12" customHeight="1" x14ac:dyDescent="0.25">
      <c r="B130" s="41"/>
      <c r="C130" s="42"/>
      <c r="D130" s="44"/>
      <c r="E130" s="12" t="s">
        <v>132</v>
      </c>
      <c r="F130" s="13">
        <v>2.2999999999999998</v>
      </c>
      <c r="G130" s="14">
        <v>7</v>
      </c>
      <c r="H130" s="72"/>
      <c r="I130" s="7">
        <v>10</v>
      </c>
    </row>
    <row r="131" spans="2:9" ht="12" customHeight="1" x14ac:dyDescent="0.25">
      <c r="B131" s="41"/>
      <c r="C131" s="42"/>
      <c r="D131" s="45"/>
      <c r="E131" s="22" t="s">
        <v>133</v>
      </c>
      <c r="F131" s="15">
        <v>2.6</v>
      </c>
      <c r="G131" s="16">
        <v>8</v>
      </c>
      <c r="H131" s="73"/>
      <c r="I131" s="8">
        <v>10</v>
      </c>
    </row>
    <row r="132" spans="2:9" ht="12" customHeight="1" x14ac:dyDescent="0.25">
      <c r="B132" s="41">
        <v>2</v>
      </c>
      <c r="C132" s="42"/>
      <c r="D132" s="43" t="s">
        <v>416</v>
      </c>
      <c r="E132" s="12" t="s">
        <v>134</v>
      </c>
      <c r="F132" s="10">
        <v>1.3</v>
      </c>
      <c r="G132" s="11">
        <v>4</v>
      </c>
      <c r="H132" s="71">
        <f>H127+5.14</f>
        <v>266.64</v>
      </c>
      <c r="I132" s="7">
        <v>10</v>
      </c>
    </row>
    <row r="133" spans="2:9" ht="12" customHeight="1" x14ac:dyDescent="0.25">
      <c r="B133" s="41"/>
      <c r="C133" s="42"/>
      <c r="D133" s="44"/>
      <c r="E133" s="12" t="s">
        <v>135</v>
      </c>
      <c r="F133" s="13">
        <v>1.7</v>
      </c>
      <c r="G133" s="14">
        <v>5</v>
      </c>
      <c r="H133" s="72"/>
      <c r="I133" s="7">
        <v>10</v>
      </c>
    </row>
    <row r="134" spans="2:9" ht="12" customHeight="1" x14ac:dyDescent="0.25">
      <c r="B134" s="41"/>
      <c r="C134" s="42"/>
      <c r="D134" s="44"/>
      <c r="E134" s="12" t="s">
        <v>136</v>
      </c>
      <c r="F134" s="13">
        <v>2</v>
      </c>
      <c r="G134" s="14">
        <v>6</v>
      </c>
      <c r="H134" s="72"/>
      <c r="I134" s="7">
        <v>10</v>
      </c>
    </row>
    <row r="135" spans="2:9" ht="12" customHeight="1" x14ac:dyDescent="0.25">
      <c r="B135" s="41"/>
      <c r="C135" s="42"/>
      <c r="D135" s="44"/>
      <c r="E135" s="12" t="s">
        <v>137</v>
      </c>
      <c r="F135" s="13">
        <v>2.2999999999999998</v>
      </c>
      <c r="G135" s="14">
        <v>7</v>
      </c>
      <c r="H135" s="72"/>
      <c r="I135" s="7">
        <v>10</v>
      </c>
    </row>
    <row r="136" spans="2:9" ht="12" customHeight="1" x14ac:dyDescent="0.25">
      <c r="B136" s="41"/>
      <c r="C136" s="42"/>
      <c r="D136" s="45"/>
      <c r="E136" s="12" t="s">
        <v>138</v>
      </c>
      <c r="F136" s="15">
        <v>2.6</v>
      </c>
      <c r="G136" s="16">
        <v>8</v>
      </c>
      <c r="H136" s="73"/>
      <c r="I136" s="8">
        <v>10</v>
      </c>
    </row>
    <row r="137" spans="2:9" ht="12" customHeight="1" x14ac:dyDescent="0.25">
      <c r="B137" s="41">
        <v>3</v>
      </c>
      <c r="C137" s="42"/>
      <c r="D137" s="43" t="s">
        <v>417</v>
      </c>
      <c r="E137" s="9" t="s">
        <v>139</v>
      </c>
      <c r="F137" s="10">
        <v>1.3</v>
      </c>
      <c r="G137" s="11">
        <v>4</v>
      </c>
      <c r="H137" s="71">
        <f>H132+5.14</f>
        <v>271.77999999999997</v>
      </c>
      <c r="I137" s="7">
        <v>10</v>
      </c>
    </row>
    <row r="138" spans="2:9" ht="12" customHeight="1" x14ac:dyDescent="0.25">
      <c r="B138" s="41"/>
      <c r="C138" s="42"/>
      <c r="D138" s="44"/>
      <c r="E138" s="12" t="s">
        <v>140</v>
      </c>
      <c r="F138" s="13">
        <v>1.7</v>
      </c>
      <c r="G138" s="14">
        <v>5</v>
      </c>
      <c r="H138" s="72"/>
      <c r="I138" s="7">
        <v>10</v>
      </c>
    </row>
    <row r="139" spans="2:9" ht="12" customHeight="1" x14ac:dyDescent="0.25">
      <c r="B139" s="41"/>
      <c r="C139" s="42"/>
      <c r="D139" s="44"/>
      <c r="E139" s="12" t="s">
        <v>141</v>
      </c>
      <c r="F139" s="13">
        <v>2</v>
      </c>
      <c r="G139" s="14">
        <v>6</v>
      </c>
      <c r="H139" s="72"/>
      <c r="I139" s="7">
        <v>10</v>
      </c>
    </row>
    <row r="140" spans="2:9" ht="12" customHeight="1" x14ac:dyDescent="0.25">
      <c r="B140" s="41"/>
      <c r="C140" s="42"/>
      <c r="D140" s="44"/>
      <c r="E140" s="12" t="s">
        <v>142</v>
      </c>
      <c r="F140" s="13">
        <v>2.2999999999999998</v>
      </c>
      <c r="G140" s="14">
        <v>7</v>
      </c>
      <c r="H140" s="72"/>
      <c r="I140" s="7">
        <v>10</v>
      </c>
    </row>
    <row r="141" spans="2:9" ht="12" customHeight="1" x14ac:dyDescent="0.25">
      <c r="B141" s="41"/>
      <c r="C141" s="42"/>
      <c r="D141" s="45"/>
      <c r="E141" s="22" t="s">
        <v>143</v>
      </c>
      <c r="F141" s="15">
        <v>2.6</v>
      </c>
      <c r="G141" s="16">
        <v>8</v>
      </c>
      <c r="H141" s="73"/>
      <c r="I141" s="8">
        <v>10</v>
      </c>
    </row>
    <row r="142" spans="2:9" ht="12" customHeight="1" x14ac:dyDescent="0.25">
      <c r="B142" s="41">
        <v>4</v>
      </c>
      <c r="C142" s="42"/>
      <c r="D142" s="43" t="s">
        <v>418</v>
      </c>
      <c r="E142" s="12" t="s">
        <v>144</v>
      </c>
      <c r="F142" s="10">
        <v>1.3</v>
      </c>
      <c r="G142" s="11">
        <v>4</v>
      </c>
      <c r="H142" s="71">
        <f>H137+5.14</f>
        <v>276.91999999999996</v>
      </c>
      <c r="I142" s="7">
        <v>10</v>
      </c>
    </row>
    <row r="143" spans="2:9" ht="12" customHeight="1" x14ac:dyDescent="0.25">
      <c r="B143" s="41"/>
      <c r="C143" s="42"/>
      <c r="D143" s="44"/>
      <c r="E143" s="12" t="s">
        <v>145</v>
      </c>
      <c r="F143" s="13">
        <v>1.7</v>
      </c>
      <c r="G143" s="14">
        <v>5</v>
      </c>
      <c r="H143" s="72"/>
      <c r="I143" s="7">
        <v>10</v>
      </c>
    </row>
    <row r="144" spans="2:9" ht="12" customHeight="1" x14ac:dyDescent="0.25">
      <c r="B144" s="41"/>
      <c r="C144" s="42"/>
      <c r="D144" s="44"/>
      <c r="E144" s="12" t="s">
        <v>146</v>
      </c>
      <c r="F144" s="13">
        <v>2</v>
      </c>
      <c r="G144" s="14">
        <v>6</v>
      </c>
      <c r="H144" s="72"/>
      <c r="I144" s="7">
        <v>10</v>
      </c>
    </row>
    <row r="145" spans="2:9" ht="12" customHeight="1" x14ac:dyDescent="0.25">
      <c r="B145" s="41"/>
      <c r="C145" s="42"/>
      <c r="D145" s="44"/>
      <c r="E145" s="12" t="s">
        <v>147</v>
      </c>
      <c r="F145" s="13">
        <v>2.2999999999999998</v>
      </c>
      <c r="G145" s="14">
        <v>7</v>
      </c>
      <c r="H145" s="72"/>
      <c r="I145" s="7">
        <v>10</v>
      </c>
    </row>
    <row r="146" spans="2:9" ht="12" customHeight="1" x14ac:dyDescent="0.25">
      <c r="B146" s="41"/>
      <c r="C146" s="42"/>
      <c r="D146" s="45"/>
      <c r="E146" s="12" t="s">
        <v>148</v>
      </c>
      <c r="F146" s="15">
        <v>2.6</v>
      </c>
      <c r="G146" s="16">
        <v>8</v>
      </c>
      <c r="H146" s="73"/>
      <c r="I146" s="8">
        <v>10</v>
      </c>
    </row>
    <row r="147" spans="2:9" ht="12" customHeight="1" x14ac:dyDescent="0.25">
      <c r="B147" s="41">
        <v>5</v>
      </c>
      <c r="C147" s="42"/>
      <c r="D147" s="43" t="s">
        <v>419</v>
      </c>
      <c r="E147" s="9" t="s">
        <v>149</v>
      </c>
      <c r="F147" s="10">
        <v>1.3</v>
      </c>
      <c r="G147" s="11">
        <v>4</v>
      </c>
      <c r="H147" s="71">
        <f>H142+5.14</f>
        <v>282.05999999999995</v>
      </c>
      <c r="I147" s="7">
        <v>10</v>
      </c>
    </row>
    <row r="148" spans="2:9" ht="12" customHeight="1" x14ac:dyDescent="0.25">
      <c r="B148" s="41"/>
      <c r="C148" s="42"/>
      <c r="D148" s="44"/>
      <c r="E148" s="12" t="s">
        <v>150</v>
      </c>
      <c r="F148" s="13">
        <v>1.7</v>
      </c>
      <c r="G148" s="14">
        <v>5</v>
      </c>
      <c r="H148" s="72"/>
      <c r="I148" s="7">
        <v>10</v>
      </c>
    </row>
    <row r="149" spans="2:9" ht="12" customHeight="1" x14ac:dyDescent="0.25">
      <c r="B149" s="41"/>
      <c r="C149" s="42"/>
      <c r="D149" s="44"/>
      <c r="E149" s="12" t="s">
        <v>151</v>
      </c>
      <c r="F149" s="13">
        <v>2</v>
      </c>
      <c r="G149" s="14">
        <v>6</v>
      </c>
      <c r="H149" s="72"/>
      <c r="I149" s="7">
        <v>10</v>
      </c>
    </row>
    <row r="150" spans="2:9" ht="12" customHeight="1" x14ac:dyDescent="0.25">
      <c r="B150" s="41"/>
      <c r="C150" s="42"/>
      <c r="D150" s="44"/>
      <c r="E150" s="12" t="s">
        <v>152</v>
      </c>
      <c r="F150" s="13">
        <v>2.2999999999999998</v>
      </c>
      <c r="G150" s="14">
        <v>7</v>
      </c>
      <c r="H150" s="72"/>
      <c r="I150" s="7">
        <v>10</v>
      </c>
    </row>
    <row r="151" spans="2:9" ht="12" customHeight="1" x14ac:dyDescent="0.25">
      <c r="B151" s="41"/>
      <c r="C151" s="42"/>
      <c r="D151" s="45"/>
      <c r="E151" s="22" t="s">
        <v>153</v>
      </c>
      <c r="F151" s="15">
        <v>2.6</v>
      </c>
      <c r="G151" s="16">
        <v>8</v>
      </c>
      <c r="H151" s="73"/>
      <c r="I151" s="8">
        <v>10</v>
      </c>
    </row>
    <row r="152" spans="2:9" ht="12" customHeight="1" x14ac:dyDescent="0.25">
      <c r="B152" s="41">
        <v>6</v>
      </c>
      <c r="C152" s="42"/>
      <c r="D152" s="43" t="s">
        <v>420</v>
      </c>
      <c r="E152" s="12" t="s">
        <v>154</v>
      </c>
      <c r="F152" s="10">
        <v>1.3</v>
      </c>
      <c r="G152" s="11">
        <v>4</v>
      </c>
      <c r="H152" s="71">
        <f>H147+5.14</f>
        <v>287.19999999999993</v>
      </c>
      <c r="I152" s="7">
        <v>10</v>
      </c>
    </row>
    <row r="153" spans="2:9" ht="12" customHeight="1" x14ac:dyDescent="0.25">
      <c r="B153" s="41"/>
      <c r="C153" s="42"/>
      <c r="D153" s="44"/>
      <c r="E153" s="12" t="s">
        <v>155</v>
      </c>
      <c r="F153" s="13">
        <v>1.7</v>
      </c>
      <c r="G153" s="14">
        <v>5</v>
      </c>
      <c r="H153" s="72"/>
      <c r="I153" s="7">
        <v>10</v>
      </c>
    </row>
    <row r="154" spans="2:9" ht="12" customHeight="1" x14ac:dyDescent="0.25">
      <c r="B154" s="41"/>
      <c r="C154" s="42"/>
      <c r="D154" s="44"/>
      <c r="E154" s="12" t="s">
        <v>156</v>
      </c>
      <c r="F154" s="13">
        <v>2</v>
      </c>
      <c r="G154" s="14">
        <v>6</v>
      </c>
      <c r="H154" s="72"/>
      <c r="I154" s="7">
        <v>10</v>
      </c>
    </row>
    <row r="155" spans="2:9" ht="12" customHeight="1" x14ac:dyDescent="0.25">
      <c r="B155" s="41"/>
      <c r="C155" s="42"/>
      <c r="D155" s="44"/>
      <c r="E155" s="12" t="s">
        <v>157</v>
      </c>
      <c r="F155" s="13">
        <v>2.2999999999999998</v>
      </c>
      <c r="G155" s="14">
        <v>7</v>
      </c>
      <c r="H155" s="72"/>
      <c r="I155" s="7">
        <v>10</v>
      </c>
    </row>
    <row r="156" spans="2:9" ht="12" customHeight="1" x14ac:dyDescent="0.25">
      <c r="B156" s="41"/>
      <c r="C156" s="42"/>
      <c r="D156" s="45"/>
      <c r="E156" s="12" t="s">
        <v>158</v>
      </c>
      <c r="F156" s="15">
        <v>2.6</v>
      </c>
      <c r="G156" s="16">
        <v>8</v>
      </c>
      <c r="H156" s="73"/>
      <c r="I156" s="8">
        <v>10</v>
      </c>
    </row>
    <row r="157" spans="2:9" ht="12" customHeight="1" x14ac:dyDescent="0.25">
      <c r="B157" s="41">
        <v>7</v>
      </c>
      <c r="C157" s="42"/>
      <c r="D157" s="43" t="s">
        <v>421</v>
      </c>
      <c r="E157" s="9" t="s">
        <v>159</v>
      </c>
      <c r="F157" s="10">
        <v>1.3</v>
      </c>
      <c r="G157" s="11">
        <v>4</v>
      </c>
      <c r="H157" s="71">
        <f>H152+5.14</f>
        <v>292.33999999999992</v>
      </c>
      <c r="I157" s="7">
        <v>10</v>
      </c>
    </row>
    <row r="158" spans="2:9" ht="12" customHeight="1" x14ac:dyDescent="0.25">
      <c r="B158" s="41"/>
      <c r="C158" s="42"/>
      <c r="D158" s="44"/>
      <c r="E158" s="12" t="s">
        <v>160</v>
      </c>
      <c r="F158" s="13">
        <v>1.7</v>
      </c>
      <c r="G158" s="14">
        <v>5</v>
      </c>
      <c r="H158" s="72"/>
      <c r="I158" s="7">
        <v>10</v>
      </c>
    </row>
    <row r="159" spans="2:9" ht="12" customHeight="1" x14ac:dyDescent="0.25">
      <c r="B159" s="41"/>
      <c r="C159" s="42"/>
      <c r="D159" s="44"/>
      <c r="E159" s="12" t="s">
        <v>161</v>
      </c>
      <c r="F159" s="13">
        <v>2</v>
      </c>
      <c r="G159" s="14">
        <v>6</v>
      </c>
      <c r="H159" s="72"/>
      <c r="I159" s="7">
        <v>10</v>
      </c>
    </row>
    <row r="160" spans="2:9" ht="12" customHeight="1" x14ac:dyDescent="0.25">
      <c r="B160" s="41"/>
      <c r="C160" s="42"/>
      <c r="D160" s="44"/>
      <c r="E160" s="12" t="s">
        <v>162</v>
      </c>
      <c r="F160" s="13">
        <v>2.2999999999999998</v>
      </c>
      <c r="G160" s="14">
        <v>7</v>
      </c>
      <c r="H160" s="72"/>
      <c r="I160" s="7">
        <v>10</v>
      </c>
    </row>
    <row r="161" spans="2:9" ht="12" customHeight="1" x14ac:dyDescent="0.25">
      <c r="B161" s="41"/>
      <c r="C161" s="42"/>
      <c r="D161" s="45"/>
      <c r="E161" s="22" t="s">
        <v>163</v>
      </c>
      <c r="F161" s="15">
        <v>2.6</v>
      </c>
      <c r="G161" s="16">
        <v>8</v>
      </c>
      <c r="H161" s="73"/>
      <c r="I161" s="8">
        <v>10</v>
      </c>
    </row>
    <row r="162" spans="2:9" ht="12" customHeight="1" x14ac:dyDescent="0.25">
      <c r="B162" s="41">
        <v>8</v>
      </c>
      <c r="C162" s="42"/>
      <c r="D162" s="43" t="s">
        <v>422</v>
      </c>
      <c r="E162" s="12" t="s">
        <v>164</v>
      </c>
      <c r="F162" s="10">
        <v>1.3</v>
      </c>
      <c r="G162" s="11">
        <v>4</v>
      </c>
      <c r="H162" s="71">
        <f>H157+5.14</f>
        <v>297.4799999999999</v>
      </c>
      <c r="I162" s="7">
        <v>10</v>
      </c>
    </row>
    <row r="163" spans="2:9" ht="12" customHeight="1" x14ac:dyDescent="0.25">
      <c r="B163" s="41"/>
      <c r="C163" s="42"/>
      <c r="D163" s="44"/>
      <c r="E163" s="12" t="s">
        <v>165</v>
      </c>
      <c r="F163" s="13">
        <v>1.7</v>
      </c>
      <c r="G163" s="14">
        <v>5</v>
      </c>
      <c r="H163" s="72"/>
      <c r="I163" s="7">
        <v>10</v>
      </c>
    </row>
    <row r="164" spans="2:9" ht="12" customHeight="1" x14ac:dyDescent="0.25">
      <c r="B164" s="41"/>
      <c r="C164" s="42"/>
      <c r="D164" s="44"/>
      <c r="E164" s="12" t="s">
        <v>166</v>
      </c>
      <c r="F164" s="13">
        <v>2</v>
      </c>
      <c r="G164" s="14">
        <v>6</v>
      </c>
      <c r="H164" s="72"/>
      <c r="I164" s="7">
        <v>10</v>
      </c>
    </row>
    <row r="165" spans="2:9" ht="12" customHeight="1" x14ac:dyDescent="0.25">
      <c r="B165" s="41"/>
      <c r="C165" s="42"/>
      <c r="D165" s="44"/>
      <c r="E165" s="12" t="s">
        <v>167</v>
      </c>
      <c r="F165" s="13">
        <v>2.2999999999999998</v>
      </c>
      <c r="G165" s="14">
        <v>7</v>
      </c>
      <c r="H165" s="72"/>
      <c r="I165" s="7">
        <v>10</v>
      </c>
    </row>
    <row r="166" spans="2:9" ht="12" customHeight="1" x14ac:dyDescent="0.25">
      <c r="B166" s="41"/>
      <c r="C166" s="42"/>
      <c r="D166" s="45"/>
      <c r="E166" s="12" t="s">
        <v>168</v>
      </c>
      <c r="F166" s="15">
        <v>2.6</v>
      </c>
      <c r="G166" s="16">
        <v>8</v>
      </c>
      <c r="H166" s="73"/>
      <c r="I166" s="8">
        <v>10</v>
      </c>
    </row>
    <row r="167" spans="2:9" ht="12" customHeight="1" x14ac:dyDescent="0.25">
      <c r="B167" s="41">
        <v>9</v>
      </c>
      <c r="C167" s="42"/>
      <c r="D167" s="43" t="s">
        <v>423</v>
      </c>
      <c r="E167" s="9" t="s">
        <v>169</v>
      </c>
      <c r="F167" s="10">
        <v>1.3</v>
      </c>
      <c r="G167" s="11">
        <v>4</v>
      </c>
      <c r="H167" s="71">
        <f>H162+5.14</f>
        <v>302.61999999999989</v>
      </c>
      <c r="I167" s="7">
        <v>10</v>
      </c>
    </row>
    <row r="168" spans="2:9" ht="12" customHeight="1" x14ac:dyDescent="0.25">
      <c r="B168" s="41"/>
      <c r="C168" s="42"/>
      <c r="D168" s="44"/>
      <c r="E168" s="12" t="s">
        <v>170</v>
      </c>
      <c r="F168" s="13">
        <v>1.7</v>
      </c>
      <c r="G168" s="14">
        <v>5</v>
      </c>
      <c r="H168" s="72"/>
      <c r="I168" s="7">
        <v>10</v>
      </c>
    </row>
    <row r="169" spans="2:9" ht="12" customHeight="1" x14ac:dyDescent="0.25">
      <c r="B169" s="41"/>
      <c r="C169" s="42"/>
      <c r="D169" s="44"/>
      <c r="E169" s="12" t="s">
        <v>171</v>
      </c>
      <c r="F169" s="13">
        <v>2</v>
      </c>
      <c r="G169" s="14">
        <v>6</v>
      </c>
      <c r="H169" s="72"/>
      <c r="I169" s="7">
        <v>10</v>
      </c>
    </row>
    <row r="170" spans="2:9" ht="12" customHeight="1" x14ac:dyDescent="0.25">
      <c r="B170" s="41"/>
      <c r="C170" s="42"/>
      <c r="D170" s="44"/>
      <c r="E170" s="12" t="s">
        <v>172</v>
      </c>
      <c r="F170" s="13">
        <v>2.2999999999999998</v>
      </c>
      <c r="G170" s="14">
        <v>7</v>
      </c>
      <c r="H170" s="72"/>
      <c r="I170" s="7">
        <v>10</v>
      </c>
    </row>
    <row r="171" spans="2:9" ht="12" customHeight="1" x14ac:dyDescent="0.25">
      <c r="B171" s="41"/>
      <c r="C171" s="42"/>
      <c r="D171" s="45"/>
      <c r="E171" s="22" t="s">
        <v>173</v>
      </c>
      <c r="F171" s="15">
        <v>2.6</v>
      </c>
      <c r="G171" s="16">
        <v>8</v>
      </c>
      <c r="H171" s="73"/>
      <c r="I171" s="8">
        <v>10</v>
      </c>
    </row>
    <row r="172" spans="2:9" ht="12" customHeight="1" x14ac:dyDescent="0.25">
      <c r="B172" s="41">
        <v>10</v>
      </c>
      <c r="C172" s="42"/>
      <c r="D172" s="43" t="s">
        <v>424</v>
      </c>
      <c r="E172" s="12" t="s">
        <v>174</v>
      </c>
      <c r="F172" s="10">
        <v>1.3</v>
      </c>
      <c r="G172" s="11">
        <v>4</v>
      </c>
      <c r="H172" s="71">
        <f>H167+5.14</f>
        <v>307.75999999999988</v>
      </c>
      <c r="I172" s="7">
        <v>10</v>
      </c>
    </row>
    <row r="173" spans="2:9" ht="12" customHeight="1" x14ac:dyDescent="0.25">
      <c r="B173" s="41"/>
      <c r="C173" s="42"/>
      <c r="D173" s="44"/>
      <c r="E173" s="12" t="s">
        <v>175</v>
      </c>
      <c r="F173" s="13">
        <v>1.7</v>
      </c>
      <c r="G173" s="14">
        <v>5</v>
      </c>
      <c r="H173" s="72"/>
      <c r="I173" s="7">
        <v>10</v>
      </c>
    </row>
    <row r="174" spans="2:9" ht="12" customHeight="1" x14ac:dyDescent="0.25">
      <c r="B174" s="41"/>
      <c r="C174" s="42"/>
      <c r="D174" s="44"/>
      <c r="E174" s="12" t="s">
        <v>176</v>
      </c>
      <c r="F174" s="13">
        <v>2</v>
      </c>
      <c r="G174" s="14">
        <v>6</v>
      </c>
      <c r="H174" s="72"/>
      <c r="I174" s="7">
        <v>10</v>
      </c>
    </row>
    <row r="175" spans="2:9" ht="12" customHeight="1" x14ac:dyDescent="0.25">
      <c r="B175" s="41"/>
      <c r="C175" s="42"/>
      <c r="D175" s="44"/>
      <c r="E175" s="12" t="s">
        <v>177</v>
      </c>
      <c r="F175" s="13">
        <v>2.2999999999999998</v>
      </c>
      <c r="G175" s="14">
        <v>7</v>
      </c>
      <c r="H175" s="72"/>
      <c r="I175" s="7">
        <v>10</v>
      </c>
    </row>
    <row r="176" spans="2:9" ht="12" customHeight="1" x14ac:dyDescent="0.25">
      <c r="B176" s="41"/>
      <c r="C176" s="42"/>
      <c r="D176" s="45"/>
      <c r="E176" s="12" t="s">
        <v>178</v>
      </c>
      <c r="F176" s="15">
        <v>2.6</v>
      </c>
      <c r="G176" s="16">
        <v>8</v>
      </c>
      <c r="H176" s="73"/>
      <c r="I176" s="8">
        <v>10</v>
      </c>
    </row>
    <row r="177" spans="2:9" ht="12" customHeight="1" x14ac:dyDescent="0.25">
      <c r="B177" s="41">
        <v>11</v>
      </c>
      <c r="C177" s="42"/>
      <c r="D177" s="43" t="s">
        <v>425</v>
      </c>
      <c r="E177" s="9" t="s">
        <v>179</v>
      </c>
      <c r="F177" s="10">
        <v>1.3</v>
      </c>
      <c r="G177" s="11">
        <v>4</v>
      </c>
      <c r="H177" s="71">
        <f>H172+5.14</f>
        <v>312.89999999999986</v>
      </c>
      <c r="I177" s="33">
        <v>10</v>
      </c>
    </row>
    <row r="178" spans="2:9" ht="12" customHeight="1" x14ac:dyDescent="0.25">
      <c r="B178" s="41"/>
      <c r="C178" s="42"/>
      <c r="D178" s="44"/>
      <c r="E178" s="12" t="s">
        <v>180</v>
      </c>
      <c r="F178" s="13">
        <v>1.7</v>
      </c>
      <c r="G178" s="14">
        <v>5</v>
      </c>
      <c r="H178" s="72"/>
      <c r="I178" s="7">
        <v>10</v>
      </c>
    </row>
    <row r="179" spans="2:9" ht="12" customHeight="1" x14ac:dyDescent="0.25">
      <c r="B179" s="41"/>
      <c r="C179" s="42"/>
      <c r="D179" s="44"/>
      <c r="E179" s="12" t="s">
        <v>181</v>
      </c>
      <c r="F179" s="13">
        <v>2</v>
      </c>
      <c r="G179" s="14">
        <v>6</v>
      </c>
      <c r="H179" s="72"/>
      <c r="I179" s="7">
        <v>10</v>
      </c>
    </row>
    <row r="180" spans="2:9" ht="12" customHeight="1" x14ac:dyDescent="0.25">
      <c r="B180" s="41"/>
      <c r="C180" s="42"/>
      <c r="D180" s="44"/>
      <c r="E180" s="12" t="s">
        <v>182</v>
      </c>
      <c r="F180" s="13">
        <v>2.2999999999999998</v>
      </c>
      <c r="G180" s="14">
        <v>7</v>
      </c>
      <c r="H180" s="72"/>
      <c r="I180" s="7">
        <v>10</v>
      </c>
    </row>
    <row r="181" spans="2:9" ht="12" customHeight="1" x14ac:dyDescent="0.25">
      <c r="B181" s="41"/>
      <c r="C181" s="42"/>
      <c r="D181" s="45"/>
      <c r="E181" s="22" t="s">
        <v>183</v>
      </c>
      <c r="F181" s="15">
        <v>2.6</v>
      </c>
      <c r="G181" s="16">
        <v>8</v>
      </c>
      <c r="H181" s="73"/>
      <c r="I181" s="8">
        <v>10</v>
      </c>
    </row>
    <row r="182" spans="2:9" ht="12" customHeight="1" x14ac:dyDescent="0.25">
      <c r="B182" s="25"/>
      <c r="C182" s="26"/>
      <c r="D182" s="27"/>
      <c r="E182" s="28"/>
      <c r="F182" s="29"/>
      <c r="G182" s="30"/>
      <c r="H182" s="31"/>
      <c r="I182" s="32"/>
    </row>
    <row r="183" spans="2:9" ht="46.15" customHeight="1" x14ac:dyDescent="0.25">
      <c r="B183" s="21" t="s">
        <v>20</v>
      </c>
      <c r="C183" s="74" t="s">
        <v>437</v>
      </c>
      <c r="D183" s="75"/>
      <c r="E183" s="75"/>
      <c r="F183" s="75"/>
      <c r="G183" s="75"/>
      <c r="H183" s="75"/>
      <c r="I183" s="76"/>
    </row>
    <row r="184" spans="2:9" ht="93" customHeight="1" x14ac:dyDescent="0.25">
      <c r="B184" s="68"/>
      <c r="C184" s="69"/>
      <c r="D184" s="69"/>
      <c r="E184" s="69"/>
      <c r="F184" s="69"/>
      <c r="G184" s="69"/>
      <c r="H184" s="69"/>
      <c r="I184" s="70"/>
    </row>
    <row r="185" spans="2:9" ht="12" customHeight="1" x14ac:dyDescent="0.25">
      <c r="B185" s="41">
        <v>1</v>
      </c>
      <c r="C185" s="42"/>
      <c r="D185" s="43" t="s">
        <v>415</v>
      </c>
      <c r="E185" s="9" t="s">
        <v>184</v>
      </c>
      <c r="F185" s="10">
        <v>1.3</v>
      </c>
      <c r="G185" s="11">
        <v>4</v>
      </c>
      <c r="H185" s="77">
        <v>269</v>
      </c>
      <c r="I185" s="33">
        <v>10</v>
      </c>
    </row>
    <row r="186" spans="2:9" ht="12" customHeight="1" x14ac:dyDescent="0.25">
      <c r="B186" s="41"/>
      <c r="C186" s="42"/>
      <c r="D186" s="44"/>
      <c r="E186" s="12" t="s">
        <v>185</v>
      </c>
      <c r="F186" s="13">
        <v>1.7</v>
      </c>
      <c r="G186" s="14">
        <v>5</v>
      </c>
      <c r="H186" s="78"/>
      <c r="I186" s="7">
        <v>10</v>
      </c>
    </row>
    <row r="187" spans="2:9" ht="12" customHeight="1" x14ac:dyDescent="0.25">
      <c r="B187" s="41"/>
      <c r="C187" s="42"/>
      <c r="D187" s="44"/>
      <c r="E187" s="12" t="s">
        <v>186</v>
      </c>
      <c r="F187" s="13">
        <v>2</v>
      </c>
      <c r="G187" s="14">
        <v>6</v>
      </c>
      <c r="H187" s="78"/>
      <c r="I187" s="7">
        <v>10</v>
      </c>
    </row>
    <row r="188" spans="2:9" ht="12" customHeight="1" x14ac:dyDescent="0.25">
      <c r="B188" s="41"/>
      <c r="C188" s="42"/>
      <c r="D188" s="44"/>
      <c r="E188" s="12" t="s">
        <v>187</v>
      </c>
      <c r="F188" s="13">
        <v>2.2999999999999998</v>
      </c>
      <c r="G188" s="14">
        <v>7</v>
      </c>
      <c r="H188" s="78"/>
      <c r="I188" s="7">
        <v>10</v>
      </c>
    </row>
    <row r="189" spans="2:9" ht="12" customHeight="1" x14ac:dyDescent="0.25">
      <c r="B189" s="41"/>
      <c r="C189" s="42"/>
      <c r="D189" s="45"/>
      <c r="E189" s="22" t="s">
        <v>188</v>
      </c>
      <c r="F189" s="15">
        <v>2.6</v>
      </c>
      <c r="G189" s="16">
        <v>8</v>
      </c>
      <c r="H189" s="79"/>
      <c r="I189" s="8">
        <v>10</v>
      </c>
    </row>
    <row r="190" spans="2:9" ht="12" customHeight="1" x14ac:dyDescent="0.25">
      <c r="B190" s="41">
        <v>2</v>
      </c>
      <c r="C190" s="42"/>
      <c r="D190" s="43" t="s">
        <v>416</v>
      </c>
      <c r="E190" s="12" t="s">
        <v>189</v>
      </c>
      <c r="F190" s="10">
        <v>1.3</v>
      </c>
      <c r="G190" s="11">
        <v>4</v>
      </c>
      <c r="H190" s="46">
        <f>H185+5.11</f>
        <v>274.11</v>
      </c>
      <c r="I190" s="7">
        <v>10</v>
      </c>
    </row>
    <row r="191" spans="2:9" ht="12" customHeight="1" x14ac:dyDescent="0.25">
      <c r="B191" s="41"/>
      <c r="C191" s="42"/>
      <c r="D191" s="44"/>
      <c r="E191" s="12" t="s">
        <v>190</v>
      </c>
      <c r="F191" s="13">
        <v>1.7</v>
      </c>
      <c r="G191" s="14">
        <v>5</v>
      </c>
      <c r="H191" s="46"/>
      <c r="I191" s="7">
        <v>10</v>
      </c>
    </row>
    <row r="192" spans="2:9" ht="12" customHeight="1" x14ac:dyDescent="0.25">
      <c r="B192" s="41"/>
      <c r="C192" s="42"/>
      <c r="D192" s="44"/>
      <c r="E192" s="12" t="s">
        <v>191</v>
      </c>
      <c r="F192" s="13">
        <v>2</v>
      </c>
      <c r="G192" s="14">
        <v>6</v>
      </c>
      <c r="H192" s="46"/>
      <c r="I192" s="7">
        <v>10</v>
      </c>
    </row>
    <row r="193" spans="2:9" ht="12" customHeight="1" x14ac:dyDescent="0.25">
      <c r="B193" s="41"/>
      <c r="C193" s="42"/>
      <c r="D193" s="44"/>
      <c r="E193" s="12" t="s">
        <v>192</v>
      </c>
      <c r="F193" s="13">
        <v>2.2999999999999998</v>
      </c>
      <c r="G193" s="14">
        <v>7</v>
      </c>
      <c r="H193" s="46"/>
      <c r="I193" s="7">
        <v>10</v>
      </c>
    </row>
    <row r="194" spans="2:9" ht="12" customHeight="1" x14ac:dyDescent="0.25">
      <c r="B194" s="41"/>
      <c r="C194" s="42"/>
      <c r="D194" s="45"/>
      <c r="E194" s="12" t="s">
        <v>193</v>
      </c>
      <c r="F194" s="15">
        <v>2.6</v>
      </c>
      <c r="G194" s="16">
        <v>8</v>
      </c>
      <c r="H194" s="46"/>
      <c r="I194" s="8">
        <v>10</v>
      </c>
    </row>
    <row r="195" spans="2:9" ht="12" customHeight="1" x14ac:dyDescent="0.25">
      <c r="B195" s="41">
        <v>3</v>
      </c>
      <c r="C195" s="42"/>
      <c r="D195" s="43" t="s">
        <v>417</v>
      </c>
      <c r="E195" s="9" t="s">
        <v>194</v>
      </c>
      <c r="F195" s="10">
        <v>1.3</v>
      </c>
      <c r="G195" s="11">
        <v>4</v>
      </c>
      <c r="H195" s="46">
        <f>H190+5.11</f>
        <v>279.22000000000003</v>
      </c>
      <c r="I195" s="7">
        <v>10</v>
      </c>
    </row>
    <row r="196" spans="2:9" ht="12" customHeight="1" x14ac:dyDescent="0.25">
      <c r="B196" s="41"/>
      <c r="C196" s="42"/>
      <c r="D196" s="44"/>
      <c r="E196" s="12" t="s">
        <v>195</v>
      </c>
      <c r="F196" s="13">
        <v>1.7</v>
      </c>
      <c r="G196" s="14">
        <v>5</v>
      </c>
      <c r="H196" s="46"/>
      <c r="I196" s="7">
        <v>10</v>
      </c>
    </row>
    <row r="197" spans="2:9" ht="12" customHeight="1" x14ac:dyDescent="0.25">
      <c r="B197" s="41"/>
      <c r="C197" s="42"/>
      <c r="D197" s="44"/>
      <c r="E197" s="12" t="s">
        <v>196</v>
      </c>
      <c r="F197" s="13">
        <v>2</v>
      </c>
      <c r="G197" s="14">
        <v>6</v>
      </c>
      <c r="H197" s="46"/>
      <c r="I197" s="7">
        <v>10</v>
      </c>
    </row>
    <row r="198" spans="2:9" ht="12" customHeight="1" x14ac:dyDescent="0.25">
      <c r="B198" s="41"/>
      <c r="C198" s="42"/>
      <c r="D198" s="44"/>
      <c r="E198" s="12" t="s">
        <v>197</v>
      </c>
      <c r="F198" s="13">
        <v>2.2999999999999998</v>
      </c>
      <c r="G198" s="14">
        <v>7</v>
      </c>
      <c r="H198" s="46"/>
      <c r="I198" s="7">
        <v>10</v>
      </c>
    </row>
    <row r="199" spans="2:9" ht="12" customHeight="1" x14ac:dyDescent="0.25">
      <c r="B199" s="41"/>
      <c r="C199" s="42"/>
      <c r="D199" s="45"/>
      <c r="E199" s="22" t="s">
        <v>198</v>
      </c>
      <c r="F199" s="15">
        <v>2.6</v>
      </c>
      <c r="G199" s="16">
        <v>8</v>
      </c>
      <c r="H199" s="46"/>
      <c r="I199" s="8">
        <v>10</v>
      </c>
    </row>
    <row r="200" spans="2:9" ht="12" customHeight="1" x14ac:dyDescent="0.25">
      <c r="B200" s="41">
        <v>4</v>
      </c>
      <c r="C200" s="42"/>
      <c r="D200" s="43" t="s">
        <v>418</v>
      </c>
      <c r="E200" s="12" t="s">
        <v>199</v>
      </c>
      <c r="F200" s="10">
        <v>1.3</v>
      </c>
      <c r="G200" s="11">
        <v>4</v>
      </c>
      <c r="H200" s="46">
        <f>H195+5.11</f>
        <v>284.33000000000004</v>
      </c>
      <c r="I200" s="7">
        <v>10</v>
      </c>
    </row>
    <row r="201" spans="2:9" ht="12" customHeight="1" x14ac:dyDescent="0.25">
      <c r="B201" s="41"/>
      <c r="C201" s="42"/>
      <c r="D201" s="44"/>
      <c r="E201" s="12" t="s">
        <v>200</v>
      </c>
      <c r="F201" s="13">
        <v>1.7</v>
      </c>
      <c r="G201" s="14">
        <v>5</v>
      </c>
      <c r="H201" s="46"/>
      <c r="I201" s="7">
        <v>10</v>
      </c>
    </row>
    <row r="202" spans="2:9" ht="12" customHeight="1" x14ac:dyDescent="0.25">
      <c r="B202" s="41"/>
      <c r="C202" s="42"/>
      <c r="D202" s="44"/>
      <c r="E202" s="12" t="s">
        <v>201</v>
      </c>
      <c r="F202" s="13">
        <v>2</v>
      </c>
      <c r="G202" s="14">
        <v>6</v>
      </c>
      <c r="H202" s="46"/>
      <c r="I202" s="7">
        <v>10</v>
      </c>
    </row>
    <row r="203" spans="2:9" ht="12" customHeight="1" x14ac:dyDescent="0.25">
      <c r="B203" s="41"/>
      <c r="C203" s="42"/>
      <c r="D203" s="44"/>
      <c r="E203" s="12" t="s">
        <v>202</v>
      </c>
      <c r="F203" s="13">
        <v>2.2999999999999998</v>
      </c>
      <c r="G203" s="14">
        <v>7</v>
      </c>
      <c r="H203" s="46"/>
      <c r="I203" s="7">
        <v>10</v>
      </c>
    </row>
    <row r="204" spans="2:9" ht="12" customHeight="1" x14ac:dyDescent="0.25">
      <c r="B204" s="41"/>
      <c r="C204" s="42"/>
      <c r="D204" s="45"/>
      <c r="E204" s="12" t="s">
        <v>203</v>
      </c>
      <c r="F204" s="15">
        <v>2.6</v>
      </c>
      <c r="G204" s="16">
        <v>8</v>
      </c>
      <c r="H204" s="46"/>
      <c r="I204" s="8">
        <v>10</v>
      </c>
    </row>
    <row r="205" spans="2:9" ht="12" customHeight="1" x14ac:dyDescent="0.25">
      <c r="B205" s="41">
        <v>5</v>
      </c>
      <c r="C205" s="42"/>
      <c r="D205" s="43" t="s">
        <v>419</v>
      </c>
      <c r="E205" s="9" t="s">
        <v>204</v>
      </c>
      <c r="F205" s="10">
        <v>1.3</v>
      </c>
      <c r="G205" s="11">
        <v>4</v>
      </c>
      <c r="H205" s="46">
        <f>H200+5.11</f>
        <v>289.44000000000005</v>
      </c>
      <c r="I205" s="7">
        <v>10</v>
      </c>
    </row>
    <row r="206" spans="2:9" ht="12" customHeight="1" x14ac:dyDescent="0.25">
      <c r="B206" s="41"/>
      <c r="C206" s="42"/>
      <c r="D206" s="44"/>
      <c r="E206" s="12" t="s">
        <v>205</v>
      </c>
      <c r="F206" s="13">
        <v>1.7</v>
      </c>
      <c r="G206" s="14">
        <v>5</v>
      </c>
      <c r="H206" s="46"/>
      <c r="I206" s="7">
        <v>10</v>
      </c>
    </row>
    <row r="207" spans="2:9" ht="12" customHeight="1" x14ac:dyDescent="0.25">
      <c r="B207" s="41"/>
      <c r="C207" s="42"/>
      <c r="D207" s="44"/>
      <c r="E207" s="12" t="s">
        <v>206</v>
      </c>
      <c r="F207" s="13">
        <v>2</v>
      </c>
      <c r="G207" s="14">
        <v>6</v>
      </c>
      <c r="H207" s="46"/>
      <c r="I207" s="7">
        <v>10</v>
      </c>
    </row>
    <row r="208" spans="2:9" ht="12" customHeight="1" x14ac:dyDescent="0.25">
      <c r="B208" s="41"/>
      <c r="C208" s="42"/>
      <c r="D208" s="44"/>
      <c r="E208" s="12" t="s">
        <v>207</v>
      </c>
      <c r="F208" s="13">
        <v>2.2999999999999998</v>
      </c>
      <c r="G208" s="14">
        <v>7</v>
      </c>
      <c r="H208" s="46"/>
      <c r="I208" s="7">
        <v>10</v>
      </c>
    </row>
    <row r="209" spans="2:9" ht="12" customHeight="1" x14ac:dyDescent="0.25">
      <c r="B209" s="41"/>
      <c r="C209" s="42"/>
      <c r="D209" s="45"/>
      <c r="E209" s="22" t="s">
        <v>208</v>
      </c>
      <c r="F209" s="15">
        <v>2.6</v>
      </c>
      <c r="G209" s="16">
        <v>8</v>
      </c>
      <c r="H209" s="46"/>
      <c r="I209" s="8">
        <v>10</v>
      </c>
    </row>
    <row r="210" spans="2:9" ht="12" customHeight="1" x14ac:dyDescent="0.25">
      <c r="B210" s="41">
        <v>6</v>
      </c>
      <c r="C210" s="42"/>
      <c r="D210" s="43" t="s">
        <v>420</v>
      </c>
      <c r="E210" s="12" t="s">
        <v>209</v>
      </c>
      <c r="F210" s="10">
        <v>1.3</v>
      </c>
      <c r="G210" s="11">
        <v>4</v>
      </c>
      <c r="H210" s="46">
        <f>H205+5.11</f>
        <v>294.55000000000007</v>
      </c>
      <c r="I210" s="7">
        <v>10</v>
      </c>
    </row>
    <row r="211" spans="2:9" ht="12" customHeight="1" x14ac:dyDescent="0.25">
      <c r="B211" s="41"/>
      <c r="C211" s="42"/>
      <c r="D211" s="44"/>
      <c r="E211" s="12" t="s">
        <v>210</v>
      </c>
      <c r="F211" s="13">
        <v>1.7</v>
      </c>
      <c r="G211" s="14">
        <v>5</v>
      </c>
      <c r="H211" s="46"/>
      <c r="I211" s="7">
        <v>10</v>
      </c>
    </row>
    <row r="212" spans="2:9" ht="12" customHeight="1" x14ac:dyDescent="0.25">
      <c r="B212" s="41"/>
      <c r="C212" s="42"/>
      <c r="D212" s="44"/>
      <c r="E212" s="12" t="s">
        <v>211</v>
      </c>
      <c r="F212" s="13">
        <v>2</v>
      </c>
      <c r="G212" s="14">
        <v>6</v>
      </c>
      <c r="H212" s="46"/>
      <c r="I212" s="7">
        <v>10</v>
      </c>
    </row>
    <row r="213" spans="2:9" ht="12" customHeight="1" x14ac:dyDescent="0.25">
      <c r="B213" s="41"/>
      <c r="C213" s="42"/>
      <c r="D213" s="44"/>
      <c r="E213" s="12" t="s">
        <v>212</v>
      </c>
      <c r="F213" s="13">
        <v>2.2999999999999998</v>
      </c>
      <c r="G213" s="14">
        <v>7</v>
      </c>
      <c r="H213" s="46"/>
      <c r="I213" s="7">
        <v>10</v>
      </c>
    </row>
    <row r="214" spans="2:9" ht="12" customHeight="1" x14ac:dyDescent="0.25">
      <c r="B214" s="41"/>
      <c r="C214" s="42"/>
      <c r="D214" s="45"/>
      <c r="E214" s="12" t="s">
        <v>213</v>
      </c>
      <c r="F214" s="15">
        <v>2.6</v>
      </c>
      <c r="G214" s="16">
        <v>8</v>
      </c>
      <c r="H214" s="46"/>
      <c r="I214" s="8">
        <v>10</v>
      </c>
    </row>
    <row r="215" spans="2:9" ht="12" customHeight="1" x14ac:dyDescent="0.25">
      <c r="B215" s="41">
        <v>7</v>
      </c>
      <c r="C215" s="42"/>
      <c r="D215" s="43" t="s">
        <v>421</v>
      </c>
      <c r="E215" s="9" t="s">
        <v>214</v>
      </c>
      <c r="F215" s="10">
        <v>1.3</v>
      </c>
      <c r="G215" s="11">
        <v>4</v>
      </c>
      <c r="H215" s="46">
        <f>H210+5.11</f>
        <v>299.66000000000008</v>
      </c>
      <c r="I215" s="7">
        <v>10</v>
      </c>
    </row>
    <row r="216" spans="2:9" ht="12" customHeight="1" x14ac:dyDescent="0.25">
      <c r="B216" s="41"/>
      <c r="C216" s="42"/>
      <c r="D216" s="44"/>
      <c r="E216" s="12" t="s">
        <v>215</v>
      </c>
      <c r="F216" s="13">
        <v>1.7</v>
      </c>
      <c r="G216" s="14">
        <v>5</v>
      </c>
      <c r="H216" s="46"/>
      <c r="I216" s="7">
        <v>10</v>
      </c>
    </row>
    <row r="217" spans="2:9" ht="12" customHeight="1" x14ac:dyDescent="0.25">
      <c r="B217" s="41"/>
      <c r="C217" s="42"/>
      <c r="D217" s="44"/>
      <c r="E217" s="12" t="s">
        <v>216</v>
      </c>
      <c r="F217" s="13">
        <v>2</v>
      </c>
      <c r="G217" s="14">
        <v>6</v>
      </c>
      <c r="H217" s="46"/>
      <c r="I217" s="7">
        <v>10</v>
      </c>
    </row>
    <row r="218" spans="2:9" ht="12" customHeight="1" x14ac:dyDescent="0.25">
      <c r="B218" s="41"/>
      <c r="C218" s="42"/>
      <c r="D218" s="44"/>
      <c r="E218" s="12" t="s">
        <v>217</v>
      </c>
      <c r="F218" s="13">
        <v>2.2999999999999998</v>
      </c>
      <c r="G218" s="14">
        <v>7</v>
      </c>
      <c r="H218" s="46"/>
      <c r="I218" s="7">
        <v>10</v>
      </c>
    </row>
    <row r="219" spans="2:9" ht="12" customHeight="1" x14ac:dyDescent="0.25">
      <c r="B219" s="41"/>
      <c r="C219" s="42"/>
      <c r="D219" s="45"/>
      <c r="E219" s="22" t="s">
        <v>218</v>
      </c>
      <c r="F219" s="15">
        <v>2.6</v>
      </c>
      <c r="G219" s="16">
        <v>8</v>
      </c>
      <c r="H219" s="46"/>
      <c r="I219" s="8">
        <v>10</v>
      </c>
    </row>
    <row r="220" spans="2:9" ht="12" customHeight="1" x14ac:dyDescent="0.25">
      <c r="B220" s="41">
        <v>8</v>
      </c>
      <c r="C220" s="42"/>
      <c r="D220" s="43" t="s">
        <v>422</v>
      </c>
      <c r="E220" s="12" t="s">
        <v>219</v>
      </c>
      <c r="F220" s="10">
        <v>1.3</v>
      </c>
      <c r="G220" s="11">
        <v>4</v>
      </c>
      <c r="H220" s="46">
        <f>H215+5.11</f>
        <v>304.7700000000001</v>
      </c>
      <c r="I220" s="7">
        <v>10</v>
      </c>
    </row>
    <row r="221" spans="2:9" ht="12" customHeight="1" x14ac:dyDescent="0.25">
      <c r="B221" s="41"/>
      <c r="C221" s="42"/>
      <c r="D221" s="44"/>
      <c r="E221" s="12" t="s">
        <v>220</v>
      </c>
      <c r="F221" s="13">
        <v>1.7</v>
      </c>
      <c r="G221" s="14">
        <v>5</v>
      </c>
      <c r="H221" s="46"/>
      <c r="I221" s="7">
        <v>10</v>
      </c>
    </row>
    <row r="222" spans="2:9" ht="12" customHeight="1" x14ac:dyDescent="0.25">
      <c r="B222" s="41"/>
      <c r="C222" s="42"/>
      <c r="D222" s="44"/>
      <c r="E222" s="12" t="s">
        <v>221</v>
      </c>
      <c r="F222" s="13">
        <v>2</v>
      </c>
      <c r="G222" s="14">
        <v>6</v>
      </c>
      <c r="H222" s="46"/>
      <c r="I222" s="7">
        <v>10</v>
      </c>
    </row>
    <row r="223" spans="2:9" ht="12" customHeight="1" x14ac:dyDescent="0.25">
      <c r="B223" s="41"/>
      <c r="C223" s="42"/>
      <c r="D223" s="44"/>
      <c r="E223" s="12" t="s">
        <v>222</v>
      </c>
      <c r="F223" s="13">
        <v>2.2999999999999998</v>
      </c>
      <c r="G223" s="14">
        <v>7</v>
      </c>
      <c r="H223" s="46"/>
      <c r="I223" s="7">
        <v>10</v>
      </c>
    </row>
    <row r="224" spans="2:9" ht="12" customHeight="1" x14ac:dyDescent="0.25">
      <c r="B224" s="41"/>
      <c r="C224" s="42"/>
      <c r="D224" s="45"/>
      <c r="E224" s="12" t="s">
        <v>223</v>
      </c>
      <c r="F224" s="15">
        <v>2.6</v>
      </c>
      <c r="G224" s="16">
        <v>8</v>
      </c>
      <c r="H224" s="46"/>
      <c r="I224" s="8">
        <v>10</v>
      </c>
    </row>
    <row r="225" spans="2:9" ht="12" customHeight="1" x14ac:dyDescent="0.25">
      <c r="B225" s="41">
        <v>9</v>
      </c>
      <c r="C225" s="42"/>
      <c r="D225" s="43" t="s">
        <v>423</v>
      </c>
      <c r="E225" s="9" t="s">
        <v>224</v>
      </c>
      <c r="F225" s="10">
        <v>1.3</v>
      </c>
      <c r="G225" s="11">
        <v>4</v>
      </c>
      <c r="H225" s="46">
        <f>H220+5.11</f>
        <v>309.88000000000011</v>
      </c>
      <c r="I225" s="7">
        <v>10</v>
      </c>
    </row>
    <row r="226" spans="2:9" ht="12" customHeight="1" x14ac:dyDescent="0.25">
      <c r="B226" s="41"/>
      <c r="C226" s="42"/>
      <c r="D226" s="44"/>
      <c r="E226" s="12" t="s">
        <v>225</v>
      </c>
      <c r="F226" s="13">
        <v>1.7</v>
      </c>
      <c r="G226" s="14">
        <v>5</v>
      </c>
      <c r="H226" s="46"/>
      <c r="I226" s="7">
        <v>10</v>
      </c>
    </row>
    <row r="227" spans="2:9" ht="12" customHeight="1" x14ac:dyDescent="0.25">
      <c r="B227" s="41"/>
      <c r="C227" s="42"/>
      <c r="D227" s="44"/>
      <c r="E227" s="12" t="s">
        <v>226</v>
      </c>
      <c r="F227" s="13">
        <v>2</v>
      </c>
      <c r="G227" s="14">
        <v>6</v>
      </c>
      <c r="H227" s="46"/>
      <c r="I227" s="7">
        <v>10</v>
      </c>
    </row>
    <row r="228" spans="2:9" ht="12" customHeight="1" x14ac:dyDescent="0.25">
      <c r="B228" s="41"/>
      <c r="C228" s="42"/>
      <c r="D228" s="44"/>
      <c r="E228" s="12" t="s">
        <v>227</v>
      </c>
      <c r="F228" s="13">
        <v>2.2999999999999998</v>
      </c>
      <c r="G228" s="14">
        <v>7</v>
      </c>
      <c r="H228" s="46"/>
      <c r="I228" s="7">
        <v>10</v>
      </c>
    </row>
    <row r="229" spans="2:9" ht="12" customHeight="1" x14ac:dyDescent="0.25">
      <c r="B229" s="41"/>
      <c r="C229" s="42"/>
      <c r="D229" s="45"/>
      <c r="E229" s="22" t="s">
        <v>228</v>
      </c>
      <c r="F229" s="15">
        <v>2.6</v>
      </c>
      <c r="G229" s="16">
        <v>8</v>
      </c>
      <c r="H229" s="46"/>
      <c r="I229" s="8">
        <v>10</v>
      </c>
    </row>
    <row r="230" spans="2:9" ht="12" customHeight="1" x14ac:dyDescent="0.25">
      <c r="B230" s="41">
        <v>10</v>
      </c>
      <c r="C230" s="42"/>
      <c r="D230" s="43" t="s">
        <v>424</v>
      </c>
      <c r="E230" s="12" t="s">
        <v>229</v>
      </c>
      <c r="F230" s="10">
        <v>1.3</v>
      </c>
      <c r="G230" s="11">
        <v>4</v>
      </c>
      <c r="H230" s="46">
        <f>H225+5.11</f>
        <v>314.99000000000012</v>
      </c>
      <c r="I230" s="7">
        <v>10</v>
      </c>
    </row>
    <row r="231" spans="2:9" ht="12" customHeight="1" x14ac:dyDescent="0.25">
      <c r="B231" s="41"/>
      <c r="C231" s="42"/>
      <c r="D231" s="44"/>
      <c r="E231" s="12" t="s">
        <v>230</v>
      </c>
      <c r="F231" s="13">
        <v>1.7</v>
      </c>
      <c r="G231" s="14">
        <v>5</v>
      </c>
      <c r="H231" s="46"/>
      <c r="I231" s="7">
        <v>10</v>
      </c>
    </row>
    <row r="232" spans="2:9" ht="12" customHeight="1" x14ac:dyDescent="0.25">
      <c r="B232" s="41"/>
      <c r="C232" s="42"/>
      <c r="D232" s="44"/>
      <c r="E232" s="12" t="s">
        <v>231</v>
      </c>
      <c r="F232" s="13">
        <v>2</v>
      </c>
      <c r="G232" s="14">
        <v>6</v>
      </c>
      <c r="H232" s="46"/>
      <c r="I232" s="7">
        <v>10</v>
      </c>
    </row>
    <row r="233" spans="2:9" ht="12" customHeight="1" x14ac:dyDescent="0.25">
      <c r="B233" s="41"/>
      <c r="C233" s="42"/>
      <c r="D233" s="44"/>
      <c r="E233" s="12" t="s">
        <v>232</v>
      </c>
      <c r="F233" s="13">
        <v>2.2999999999999998</v>
      </c>
      <c r="G233" s="14">
        <v>7</v>
      </c>
      <c r="H233" s="46"/>
      <c r="I233" s="7">
        <v>10</v>
      </c>
    </row>
    <row r="234" spans="2:9" ht="12" customHeight="1" x14ac:dyDescent="0.25">
      <c r="B234" s="41"/>
      <c r="C234" s="42"/>
      <c r="D234" s="45"/>
      <c r="E234" s="12" t="s">
        <v>233</v>
      </c>
      <c r="F234" s="15">
        <v>2.6</v>
      </c>
      <c r="G234" s="16">
        <v>8</v>
      </c>
      <c r="H234" s="46"/>
      <c r="I234" s="8">
        <v>10</v>
      </c>
    </row>
    <row r="235" spans="2:9" ht="12" customHeight="1" x14ac:dyDescent="0.25">
      <c r="B235" s="41">
        <v>11</v>
      </c>
      <c r="C235" s="42"/>
      <c r="D235" s="43" t="s">
        <v>425</v>
      </c>
      <c r="E235" s="9" t="s">
        <v>234</v>
      </c>
      <c r="F235" s="10">
        <v>1.3</v>
      </c>
      <c r="G235" s="11">
        <v>4</v>
      </c>
      <c r="H235" s="46">
        <f>H230+5.11</f>
        <v>320.10000000000014</v>
      </c>
      <c r="I235" s="33">
        <v>10</v>
      </c>
    </row>
    <row r="236" spans="2:9" ht="12" customHeight="1" x14ac:dyDescent="0.25">
      <c r="B236" s="41"/>
      <c r="C236" s="42"/>
      <c r="D236" s="44"/>
      <c r="E236" s="12" t="s">
        <v>235</v>
      </c>
      <c r="F236" s="13">
        <v>1.7</v>
      </c>
      <c r="G236" s="14">
        <v>5</v>
      </c>
      <c r="H236" s="46"/>
      <c r="I236" s="7">
        <v>10</v>
      </c>
    </row>
    <row r="237" spans="2:9" ht="12" customHeight="1" x14ac:dyDescent="0.25">
      <c r="B237" s="41"/>
      <c r="C237" s="42"/>
      <c r="D237" s="44"/>
      <c r="E237" s="12" t="s">
        <v>236</v>
      </c>
      <c r="F237" s="13">
        <v>2</v>
      </c>
      <c r="G237" s="14">
        <v>6</v>
      </c>
      <c r="H237" s="46"/>
      <c r="I237" s="7">
        <v>10</v>
      </c>
    </row>
    <row r="238" spans="2:9" ht="12" customHeight="1" x14ac:dyDescent="0.25">
      <c r="B238" s="41"/>
      <c r="C238" s="42"/>
      <c r="D238" s="44"/>
      <c r="E238" s="12" t="s">
        <v>237</v>
      </c>
      <c r="F238" s="13">
        <v>2.2999999999999998</v>
      </c>
      <c r="G238" s="14">
        <v>7</v>
      </c>
      <c r="H238" s="46"/>
      <c r="I238" s="7">
        <v>10</v>
      </c>
    </row>
    <row r="239" spans="2:9" ht="12" customHeight="1" x14ac:dyDescent="0.25">
      <c r="B239" s="41"/>
      <c r="C239" s="42"/>
      <c r="D239" s="45"/>
      <c r="E239" s="22" t="s">
        <v>238</v>
      </c>
      <c r="F239" s="15">
        <v>2.6</v>
      </c>
      <c r="G239" s="16">
        <v>8</v>
      </c>
      <c r="H239" s="46"/>
      <c r="I239" s="8">
        <v>10</v>
      </c>
    </row>
    <row r="240" spans="2:9" ht="126" customHeight="1" x14ac:dyDescent="0.25">
      <c r="B240" s="25"/>
      <c r="C240" s="80" t="s">
        <v>446</v>
      </c>
      <c r="D240" s="80"/>
      <c r="E240" s="80"/>
      <c r="F240" s="80"/>
      <c r="G240" s="80"/>
      <c r="H240" s="80"/>
      <c r="I240" s="80"/>
    </row>
    <row r="241" spans="2:9" ht="24.6" customHeight="1" x14ac:dyDescent="0.25">
      <c r="B241" s="21" t="s">
        <v>25</v>
      </c>
      <c r="C241" s="74" t="s">
        <v>447</v>
      </c>
      <c r="D241" s="75"/>
      <c r="E241" s="75"/>
      <c r="F241" s="75"/>
      <c r="G241" s="75"/>
      <c r="H241" s="75"/>
      <c r="I241" s="76"/>
    </row>
    <row r="242" spans="2:9" ht="15" customHeight="1" x14ac:dyDescent="0.25">
      <c r="B242" s="41">
        <v>1</v>
      </c>
      <c r="C242" s="81"/>
      <c r="D242" s="82" t="s">
        <v>426</v>
      </c>
      <c r="E242" s="17" t="s">
        <v>239</v>
      </c>
      <c r="F242" s="18">
        <v>1.7</v>
      </c>
      <c r="G242" s="3">
        <v>5</v>
      </c>
      <c r="H242" s="84">
        <v>367.6</v>
      </c>
      <c r="I242" s="5">
        <v>10</v>
      </c>
    </row>
    <row r="243" spans="2:9" ht="15" customHeight="1" x14ac:dyDescent="0.25">
      <c r="B243" s="41"/>
      <c r="C243" s="81"/>
      <c r="D243" s="82"/>
      <c r="E243" s="17" t="s">
        <v>240</v>
      </c>
      <c r="F243" s="18">
        <v>2</v>
      </c>
      <c r="G243" s="3">
        <v>6</v>
      </c>
      <c r="H243" s="84"/>
      <c r="I243" s="5">
        <v>10</v>
      </c>
    </row>
    <row r="244" spans="2:9" ht="15" customHeight="1" x14ac:dyDescent="0.25">
      <c r="B244" s="41"/>
      <c r="C244" s="81"/>
      <c r="D244" s="82"/>
      <c r="E244" s="17" t="s">
        <v>241</v>
      </c>
      <c r="F244" s="18">
        <v>2.2999999999999998</v>
      </c>
      <c r="G244" s="3">
        <v>7</v>
      </c>
      <c r="H244" s="84"/>
      <c r="I244" s="5">
        <v>10</v>
      </c>
    </row>
    <row r="245" spans="2:9" ht="15" customHeight="1" x14ac:dyDescent="0.25">
      <c r="B245" s="41"/>
      <c r="C245" s="81"/>
      <c r="D245" s="83"/>
      <c r="E245" s="17" t="s">
        <v>242</v>
      </c>
      <c r="F245" s="19">
        <v>2.6</v>
      </c>
      <c r="G245" s="20">
        <v>8</v>
      </c>
      <c r="H245" s="84"/>
      <c r="I245" s="6">
        <v>10</v>
      </c>
    </row>
    <row r="246" spans="2:9" ht="15" customHeight="1" x14ac:dyDescent="0.25">
      <c r="B246" s="41">
        <v>2</v>
      </c>
      <c r="C246" s="81"/>
      <c r="D246" s="82" t="s">
        <v>427</v>
      </c>
      <c r="E246" s="23" t="s">
        <v>243</v>
      </c>
      <c r="F246" s="18">
        <v>1.7</v>
      </c>
      <c r="G246" s="3">
        <v>5</v>
      </c>
      <c r="H246" s="84">
        <f>H242+5.47</f>
        <v>373.07000000000005</v>
      </c>
      <c r="I246" s="5">
        <v>10</v>
      </c>
    </row>
    <row r="247" spans="2:9" ht="15" customHeight="1" x14ac:dyDescent="0.25">
      <c r="B247" s="41"/>
      <c r="C247" s="81"/>
      <c r="D247" s="82"/>
      <c r="E247" s="17" t="s">
        <v>244</v>
      </c>
      <c r="F247" s="18">
        <v>2</v>
      </c>
      <c r="G247" s="3">
        <v>6</v>
      </c>
      <c r="H247" s="84"/>
      <c r="I247" s="5">
        <v>10</v>
      </c>
    </row>
    <row r="248" spans="2:9" ht="15" customHeight="1" x14ac:dyDescent="0.25">
      <c r="B248" s="41"/>
      <c r="C248" s="81"/>
      <c r="D248" s="82"/>
      <c r="E248" s="17" t="s">
        <v>245</v>
      </c>
      <c r="F248" s="18">
        <v>2.2999999999999998</v>
      </c>
      <c r="G248" s="3">
        <v>7</v>
      </c>
      <c r="H248" s="84"/>
      <c r="I248" s="5">
        <v>10</v>
      </c>
    </row>
    <row r="249" spans="2:9" ht="15" customHeight="1" x14ac:dyDescent="0.25">
      <c r="B249" s="41"/>
      <c r="C249" s="81"/>
      <c r="D249" s="83"/>
      <c r="E249" s="24" t="s">
        <v>246</v>
      </c>
      <c r="F249" s="19">
        <v>2.6</v>
      </c>
      <c r="G249" s="20">
        <v>8</v>
      </c>
      <c r="H249" s="84"/>
      <c r="I249" s="6">
        <v>10</v>
      </c>
    </row>
    <row r="250" spans="2:9" ht="15" customHeight="1" x14ac:dyDescent="0.25">
      <c r="B250" s="41">
        <v>3</v>
      </c>
      <c r="C250" s="81"/>
      <c r="D250" s="82" t="s">
        <v>428</v>
      </c>
      <c r="E250" s="17" t="s">
        <v>247</v>
      </c>
      <c r="F250" s="18">
        <v>1.7</v>
      </c>
      <c r="G250" s="3">
        <v>5</v>
      </c>
      <c r="H250" s="84">
        <f>H246+5.47</f>
        <v>378.54000000000008</v>
      </c>
      <c r="I250" s="5">
        <v>10</v>
      </c>
    </row>
    <row r="251" spans="2:9" ht="15" customHeight="1" x14ac:dyDescent="0.25">
      <c r="B251" s="41"/>
      <c r="C251" s="81"/>
      <c r="D251" s="82"/>
      <c r="E251" s="17" t="s">
        <v>248</v>
      </c>
      <c r="F251" s="18">
        <v>2</v>
      </c>
      <c r="G251" s="3">
        <v>6</v>
      </c>
      <c r="H251" s="84"/>
      <c r="I251" s="5">
        <v>10</v>
      </c>
    </row>
    <row r="252" spans="2:9" ht="15" customHeight="1" x14ac:dyDescent="0.25">
      <c r="B252" s="41"/>
      <c r="C252" s="81"/>
      <c r="D252" s="82"/>
      <c r="E252" s="17" t="s">
        <v>249</v>
      </c>
      <c r="F252" s="18">
        <v>2.2999999999999998</v>
      </c>
      <c r="G252" s="3">
        <v>7</v>
      </c>
      <c r="H252" s="84"/>
      <c r="I252" s="5">
        <v>10</v>
      </c>
    </row>
    <row r="253" spans="2:9" ht="15" customHeight="1" x14ac:dyDescent="0.25">
      <c r="B253" s="41"/>
      <c r="C253" s="81"/>
      <c r="D253" s="83"/>
      <c r="E253" s="17" t="s">
        <v>250</v>
      </c>
      <c r="F253" s="19">
        <v>2.6</v>
      </c>
      <c r="G253" s="20">
        <v>8</v>
      </c>
      <c r="H253" s="84"/>
      <c r="I253" s="6">
        <v>10</v>
      </c>
    </row>
    <row r="254" spans="2:9" ht="15" customHeight="1" x14ac:dyDescent="0.25">
      <c r="B254" s="41">
        <v>4</v>
      </c>
      <c r="C254" s="81"/>
      <c r="D254" s="82" t="s">
        <v>429</v>
      </c>
      <c r="E254" s="23" t="s">
        <v>251</v>
      </c>
      <c r="F254" s="18">
        <v>1.7</v>
      </c>
      <c r="G254" s="3">
        <v>5</v>
      </c>
      <c r="H254" s="84">
        <f>H250+5.47</f>
        <v>384.0100000000001</v>
      </c>
      <c r="I254" s="5">
        <v>10</v>
      </c>
    </row>
    <row r="255" spans="2:9" ht="15" customHeight="1" x14ac:dyDescent="0.25">
      <c r="B255" s="41"/>
      <c r="C255" s="81"/>
      <c r="D255" s="82"/>
      <c r="E255" s="17" t="s">
        <v>252</v>
      </c>
      <c r="F255" s="18">
        <v>2</v>
      </c>
      <c r="G255" s="3">
        <v>6</v>
      </c>
      <c r="H255" s="84"/>
      <c r="I255" s="5">
        <v>10</v>
      </c>
    </row>
    <row r="256" spans="2:9" ht="15" customHeight="1" x14ac:dyDescent="0.25">
      <c r="B256" s="41"/>
      <c r="C256" s="81"/>
      <c r="D256" s="82"/>
      <c r="E256" s="17" t="s">
        <v>253</v>
      </c>
      <c r="F256" s="18">
        <v>2.2999999999999998</v>
      </c>
      <c r="G256" s="3">
        <v>7</v>
      </c>
      <c r="H256" s="84"/>
      <c r="I256" s="5">
        <v>10</v>
      </c>
    </row>
    <row r="257" spans="2:9" ht="15" customHeight="1" x14ac:dyDescent="0.25">
      <c r="B257" s="41"/>
      <c r="C257" s="81"/>
      <c r="D257" s="83"/>
      <c r="E257" s="24" t="s">
        <v>254</v>
      </c>
      <c r="F257" s="19">
        <v>2.6</v>
      </c>
      <c r="G257" s="20">
        <v>8</v>
      </c>
      <c r="H257" s="84"/>
      <c r="I257" s="6">
        <v>10</v>
      </c>
    </row>
    <row r="258" spans="2:9" ht="15" customHeight="1" x14ac:dyDescent="0.25">
      <c r="B258" s="41">
        <v>5</v>
      </c>
      <c r="C258" s="81"/>
      <c r="D258" s="82" t="s">
        <v>430</v>
      </c>
      <c r="E258" s="17" t="s">
        <v>255</v>
      </c>
      <c r="F258" s="18">
        <v>1.7</v>
      </c>
      <c r="G258" s="3">
        <v>5</v>
      </c>
      <c r="H258" s="84">
        <f>H254+5.47</f>
        <v>389.48000000000013</v>
      </c>
      <c r="I258" s="5">
        <v>10</v>
      </c>
    </row>
    <row r="259" spans="2:9" ht="15" customHeight="1" x14ac:dyDescent="0.25">
      <c r="B259" s="41"/>
      <c r="C259" s="81"/>
      <c r="D259" s="82"/>
      <c r="E259" s="17" t="s">
        <v>256</v>
      </c>
      <c r="F259" s="18">
        <v>2</v>
      </c>
      <c r="G259" s="3">
        <v>6</v>
      </c>
      <c r="H259" s="84"/>
      <c r="I259" s="5">
        <v>10</v>
      </c>
    </row>
    <row r="260" spans="2:9" ht="15" customHeight="1" x14ac:dyDescent="0.25">
      <c r="B260" s="41"/>
      <c r="C260" s="81"/>
      <c r="D260" s="82"/>
      <c r="E260" s="17" t="s">
        <v>257</v>
      </c>
      <c r="F260" s="18">
        <v>2.2999999999999998</v>
      </c>
      <c r="G260" s="3">
        <v>7</v>
      </c>
      <c r="H260" s="84"/>
      <c r="I260" s="5">
        <v>10</v>
      </c>
    </row>
    <row r="261" spans="2:9" ht="15" customHeight="1" x14ac:dyDescent="0.25">
      <c r="B261" s="41"/>
      <c r="C261" s="81"/>
      <c r="D261" s="83"/>
      <c r="E261" s="17" t="s">
        <v>258</v>
      </c>
      <c r="F261" s="19">
        <v>2.6</v>
      </c>
      <c r="G261" s="20">
        <v>8</v>
      </c>
      <c r="H261" s="84"/>
      <c r="I261" s="6">
        <v>10</v>
      </c>
    </row>
    <row r="262" spans="2:9" ht="15" customHeight="1" x14ac:dyDescent="0.25">
      <c r="B262" s="41">
        <v>6</v>
      </c>
      <c r="C262" s="81"/>
      <c r="D262" s="82" t="s">
        <v>431</v>
      </c>
      <c r="E262" s="23" t="s">
        <v>259</v>
      </c>
      <c r="F262" s="18">
        <v>1.7</v>
      </c>
      <c r="G262" s="3">
        <v>5</v>
      </c>
      <c r="H262" s="84">
        <f>H258+5.47</f>
        <v>394.95000000000016</v>
      </c>
      <c r="I262" s="5">
        <v>10</v>
      </c>
    </row>
    <row r="263" spans="2:9" ht="15" customHeight="1" x14ac:dyDescent="0.25">
      <c r="B263" s="41"/>
      <c r="C263" s="81"/>
      <c r="D263" s="82"/>
      <c r="E263" s="17" t="s">
        <v>260</v>
      </c>
      <c r="F263" s="18">
        <v>2</v>
      </c>
      <c r="G263" s="3">
        <v>6</v>
      </c>
      <c r="H263" s="84"/>
      <c r="I263" s="5">
        <v>10</v>
      </c>
    </row>
    <row r="264" spans="2:9" ht="15" customHeight="1" x14ac:dyDescent="0.25">
      <c r="B264" s="41"/>
      <c r="C264" s="81"/>
      <c r="D264" s="82"/>
      <c r="E264" s="17" t="s">
        <v>261</v>
      </c>
      <c r="F264" s="18">
        <v>2.2999999999999998</v>
      </c>
      <c r="G264" s="3">
        <v>7</v>
      </c>
      <c r="H264" s="84"/>
      <c r="I264" s="5">
        <v>10</v>
      </c>
    </row>
    <row r="265" spans="2:9" ht="15" customHeight="1" x14ac:dyDescent="0.25">
      <c r="B265" s="41"/>
      <c r="C265" s="81"/>
      <c r="D265" s="83"/>
      <c r="E265" s="24" t="s">
        <v>262</v>
      </c>
      <c r="F265" s="19">
        <v>2.6</v>
      </c>
      <c r="G265" s="20">
        <v>8</v>
      </c>
      <c r="H265" s="84"/>
      <c r="I265" s="6">
        <v>10</v>
      </c>
    </row>
    <row r="266" spans="2:9" ht="15" customHeight="1" x14ac:dyDescent="0.25">
      <c r="B266" s="41">
        <v>7</v>
      </c>
      <c r="C266" s="81"/>
      <c r="D266" s="82" t="s">
        <v>432</v>
      </c>
      <c r="E266" s="17" t="s">
        <v>263</v>
      </c>
      <c r="F266" s="18">
        <v>1.7</v>
      </c>
      <c r="G266" s="3">
        <v>5</v>
      </c>
      <c r="H266" s="84">
        <f>H262+5.47</f>
        <v>400.42000000000019</v>
      </c>
      <c r="I266" s="5">
        <v>10</v>
      </c>
    </row>
    <row r="267" spans="2:9" ht="15" customHeight="1" x14ac:dyDescent="0.25">
      <c r="B267" s="41"/>
      <c r="C267" s="81"/>
      <c r="D267" s="82"/>
      <c r="E267" s="17" t="s">
        <v>264</v>
      </c>
      <c r="F267" s="18">
        <v>2</v>
      </c>
      <c r="G267" s="3">
        <v>6</v>
      </c>
      <c r="H267" s="84"/>
      <c r="I267" s="5">
        <v>10</v>
      </c>
    </row>
    <row r="268" spans="2:9" ht="15" customHeight="1" x14ac:dyDescent="0.25">
      <c r="B268" s="41"/>
      <c r="C268" s="81"/>
      <c r="D268" s="82"/>
      <c r="E268" s="17" t="s">
        <v>265</v>
      </c>
      <c r="F268" s="18">
        <v>2.2999999999999998</v>
      </c>
      <c r="G268" s="3">
        <v>7</v>
      </c>
      <c r="H268" s="84"/>
      <c r="I268" s="5">
        <v>10</v>
      </c>
    </row>
    <row r="269" spans="2:9" ht="15" customHeight="1" x14ac:dyDescent="0.25">
      <c r="B269" s="41"/>
      <c r="C269" s="81"/>
      <c r="D269" s="83"/>
      <c r="E269" s="17" t="s">
        <v>266</v>
      </c>
      <c r="F269" s="19">
        <v>2.6</v>
      </c>
      <c r="G269" s="20">
        <v>8</v>
      </c>
      <c r="H269" s="84"/>
      <c r="I269" s="6">
        <v>10</v>
      </c>
    </row>
    <row r="270" spans="2:9" ht="15" customHeight="1" x14ac:dyDescent="0.25">
      <c r="B270" s="41">
        <v>8</v>
      </c>
      <c r="C270" s="81"/>
      <c r="D270" s="82" t="s">
        <v>433</v>
      </c>
      <c r="E270" s="23" t="s">
        <v>267</v>
      </c>
      <c r="F270" s="18">
        <v>1.7</v>
      </c>
      <c r="G270" s="3">
        <v>5</v>
      </c>
      <c r="H270" s="84">
        <f>H266+5.47</f>
        <v>405.89000000000021</v>
      </c>
      <c r="I270" s="5">
        <v>10</v>
      </c>
    </row>
    <row r="271" spans="2:9" ht="15" customHeight="1" x14ac:dyDescent="0.25">
      <c r="B271" s="41"/>
      <c r="C271" s="81"/>
      <c r="D271" s="82"/>
      <c r="E271" s="17" t="s">
        <v>268</v>
      </c>
      <c r="F271" s="18">
        <v>2</v>
      </c>
      <c r="G271" s="3">
        <v>6</v>
      </c>
      <c r="H271" s="84"/>
      <c r="I271" s="5">
        <v>10</v>
      </c>
    </row>
    <row r="272" spans="2:9" ht="15" customHeight="1" x14ac:dyDescent="0.25">
      <c r="B272" s="41"/>
      <c r="C272" s="81"/>
      <c r="D272" s="82"/>
      <c r="E272" s="17" t="s">
        <v>269</v>
      </c>
      <c r="F272" s="18">
        <v>2.2999999999999998</v>
      </c>
      <c r="G272" s="3">
        <v>7</v>
      </c>
      <c r="H272" s="84"/>
      <c r="I272" s="5">
        <v>10</v>
      </c>
    </row>
    <row r="273" spans="2:9" ht="15" customHeight="1" x14ac:dyDescent="0.25">
      <c r="B273" s="41"/>
      <c r="C273" s="81"/>
      <c r="D273" s="83"/>
      <c r="E273" s="24" t="s">
        <v>270</v>
      </c>
      <c r="F273" s="19">
        <v>2.6</v>
      </c>
      <c r="G273" s="20">
        <v>8</v>
      </c>
      <c r="H273" s="84"/>
      <c r="I273" s="6">
        <v>10</v>
      </c>
    </row>
    <row r="274" spans="2:9" ht="15" customHeight="1" x14ac:dyDescent="0.25">
      <c r="B274" s="41">
        <v>9</v>
      </c>
      <c r="C274" s="81"/>
      <c r="D274" s="82" t="s">
        <v>434</v>
      </c>
      <c r="E274" s="17" t="s">
        <v>271</v>
      </c>
      <c r="F274" s="18">
        <v>1.7</v>
      </c>
      <c r="G274" s="3">
        <v>5</v>
      </c>
      <c r="H274" s="84">
        <f>H270+5.47</f>
        <v>411.36000000000024</v>
      </c>
      <c r="I274" s="5">
        <v>10</v>
      </c>
    </row>
    <row r="275" spans="2:9" ht="15" customHeight="1" x14ac:dyDescent="0.25">
      <c r="B275" s="41"/>
      <c r="C275" s="81"/>
      <c r="D275" s="82"/>
      <c r="E275" s="17" t="s">
        <v>272</v>
      </c>
      <c r="F275" s="18">
        <v>2</v>
      </c>
      <c r="G275" s="3">
        <v>6</v>
      </c>
      <c r="H275" s="84"/>
      <c r="I275" s="5">
        <v>10</v>
      </c>
    </row>
    <row r="276" spans="2:9" ht="15" customHeight="1" x14ac:dyDescent="0.25">
      <c r="B276" s="41"/>
      <c r="C276" s="81"/>
      <c r="D276" s="82"/>
      <c r="E276" s="17" t="s">
        <v>273</v>
      </c>
      <c r="F276" s="18">
        <v>2.2999999999999998</v>
      </c>
      <c r="G276" s="3">
        <v>7</v>
      </c>
      <c r="H276" s="84"/>
      <c r="I276" s="5">
        <v>10</v>
      </c>
    </row>
    <row r="277" spans="2:9" ht="15" customHeight="1" x14ac:dyDescent="0.25">
      <c r="B277" s="41"/>
      <c r="C277" s="81"/>
      <c r="D277" s="83"/>
      <c r="E277" s="17" t="s">
        <v>274</v>
      </c>
      <c r="F277" s="19">
        <v>2.6</v>
      </c>
      <c r="G277" s="20">
        <v>8</v>
      </c>
      <c r="H277" s="84"/>
      <c r="I277" s="6">
        <v>10</v>
      </c>
    </row>
    <row r="278" spans="2:9" ht="15" customHeight="1" x14ac:dyDescent="0.25">
      <c r="B278" s="41">
        <v>10</v>
      </c>
      <c r="C278" s="81"/>
      <c r="D278" s="82" t="s">
        <v>435</v>
      </c>
      <c r="E278" s="23" t="s">
        <v>275</v>
      </c>
      <c r="F278" s="18">
        <v>1.7</v>
      </c>
      <c r="G278" s="3">
        <v>5</v>
      </c>
      <c r="H278" s="84">
        <f>H274+5.47</f>
        <v>416.83000000000027</v>
      </c>
      <c r="I278" s="5">
        <v>10</v>
      </c>
    </row>
    <row r="279" spans="2:9" ht="15" customHeight="1" x14ac:dyDescent="0.25">
      <c r="B279" s="41"/>
      <c r="C279" s="81"/>
      <c r="D279" s="82"/>
      <c r="E279" s="17" t="s">
        <v>276</v>
      </c>
      <c r="F279" s="18">
        <v>2</v>
      </c>
      <c r="G279" s="3">
        <v>6</v>
      </c>
      <c r="H279" s="84"/>
      <c r="I279" s="5">
        <v>10</v>
      </c>
    </row>
    <row r="280" spans="2:9" ht="15" customHeight="1" x14ac:dyDescent="0.25">
      <c r="B280" s="41"/>
      <c r="C280" s="81"/>
      <c r="D280" s="82"/>
      <c r="E280" s="17" t="s">
        <v>277</v>
      </c>
      <c r="F280" s="18">
        <v>2.2999999999999998</v>
      </c>
      <c r="G280" s="3">
        <v>7</v>
      </c>
      <c r="H280" s="84"/>
      <c r="I280" s="5">
        <v>10</v>
      </c>
    </row>
    <row r="281" spans="2:9" ht="15" customHeight="1" x14ac:dyDescent="0.25">
      <c r="B281" s="41"/>
      <c r="C281" s="81"/>
      <c r="D281" s="83"/>
      <c r="E281" s="24" t="s">
        <v>278</v>
      </c>
      <c r="F281" s="19">
        <v>2.6</v>
      </c>
      <c r="G281" s="20">
        <v>8</v>
      </c>
      <c r="H281" s="84"/>
      <c r="I281" s="6">
        <v>10</v>
      </c>
    </row>
    <row r="282" spans="2:9" ht="15" customHeight="1" x14ac:dyDescent="0.25">
      <c r="B282" s="41">
        <v>11</v>
      </c>
      <c r="C282" s="81"/>
      <c r="D282" s="88" t="s">
        <v>436</v>
      </c>
      <c r="E282" s="23" t="s">
        <v>279</v>
      </c>
      <c r="F282" s="35">
        <v>1.7</v>
      </c>
      <c r="G282" s="36">
        <v>5</v>
      </c>
      <c r="H282" s="84">
        <f>H278+5.47</f>
        <v>422.3000000000003</v>
      </c>
      <c r="I282" s="37">
        <v>10</v>
      </c>
    </row>
    <row r="283" spans="2:9" ht="15" customHeight="1" x14ac:dyDescent="0.25">
      <c r="B283" s="41"/>
      <c r="C283" s="81"/>
      <c r="D283" s="82"/>
      <c r="E283" s="17" t="s">
        <v>280</v>
      </c>
      <c r="F283" s="18">
        <v>2</v>
      </c>
      <c r="G283" s="3">
        <v>6</v>
      </c>
      <c r="H283" s="84"/>
      <c r="I283" s="5">
        <v>10</v>
      </c>
    </row>
    <row r="284" spans="2:9" ht="15" customHeight="1" x14ac:dyDescent="0.25">
      <c r="B284" s="41"/>
      <c r="C284" s="81"/>
      <c r="D284" s="82"/>
      <c r="E284" s="17" t="s">
        <v>281</v>
      </c>
      <c r="F284" s="18">
        <v>2.2999999999999998</v>
      </c>
      <c r="G284" s="3">
        <v>7</v>
      </c>
      <c r="H284" s="84"/>
      <c r="I284" s="5">
        <v>10</v>
      </c>
    </row>
    <row r="285" spans="2:9" ht="12" customHeight="1" x14ac:dyDescent="0.25">
      <c r="B285" s="41"/>
      <c r="C285" s="81"/>
      <c r="D285" s="83"/>
      <c r="E285" s="24" t="s">
        <v>282</v>
      </c>
      <c r="F285" s="19">
        <v>2.6</v>
      </c>
      <c r="G285" s="20">
        <v>8</v>
      </c>
      <c r="H285" s="84"/>
      <c r="I285" s="6">
        <v>10</v>
      </c>
    </row>
    <row r="286" spans="2:9" ht="129.6" customHeight="1" x14ac:dyDescent="0.25">
      <c r="B286" s="25"/>
      <c r="C286" s="80" t="s">
        <v>444</v>
      </c>
      <c r="D286" s="80"/>
      <c r="E286" s="80"/>
      <c r="F286" s="80"/>
      <c r="G286" s="80"/>
      <c r="H286" s="80"/>
      <c r="I286" s="80"/>
    </row>
    <row r="287" spans="2:9" ht="24" customHeight="1" x14ac:dyDescent="0.25">
      <c r="B287" s="21" t="s">
        <v>26</v>
      </c>
      <c r="C287" s="74" t="s">
        <v>445</v>
      </c>
      <c r="D287" s="75"/>
      <c r="E287" s="75"/>
      <c r="F287" s="75"/>
      <c r="G287" s="75"/>
      <c r="H287" s="75"/>
      <c r="I287" s="76"/>
    </row>
    <row r="288" spans="2:9" ht="15" customHeight="1" x14ac:dyDescent="0.25">
      <c r="B288" s="41">
        <v>1</v>
      </c>
      <c r="C288" s="81"/>
      <c r="D288" s="82" t="s">
        <v>426</v>
      </c>
      <c r="E288" s="23" t="s">
        <v>283</v>
      </c>
      <c r="F288" s="18">
        <v>1.7</v>
      </c>
      <c r="G288" s="3">
        <v>5</v>
      </c>
      <c r="H288" s="84">
        <v>374.2</v>
      </c>
      <c r="I288" s="5">
        <v>10</v>
      </c>
    </row>
    <row r="289" spans="2:9" ht="15" customHeight="1" x14ac:dyDescent="0.25">
      <c r="B289" s="41"/>
      <c r="C289" s="81"/>
      <c r="D289" s="82"/>
      <c r="E289" s="17" t="s">
        <v>284</v>
      </c>
      <c r="F289" s="18">
        <v>2</v>
      </c>
      <c r="G289" s="3">
        <v>6</v>
      </c>
      <c r="H289" s="84"/>
      <c r="I289" s="5">
        <v>10</v>
      </c>
    </row>
    <row r="290" spans="2:9" ht="15" customHeight="1" x14ac:dyDescent="0.25">
      <c r="B290" s="41"/>
      <c r="C290" s="81"/>
      <c r="D290" s="82"/>
      <c r="E290" s="17" t="s">
        <v>285</v>
      </c>
      <c r="F290" s="18">
        <v>2.2999999999999998</v>
      </c>
      <c r="G290" s="3">
        <v>7</v>
      </c>
      <c r="H290" s="84"/>
      <c r="I290" s="5">
        <v>10</v>
      </c>
    </row>
    <row r="291" spans="2:9" ht="12" customHeight="1" x14ac:dyDescent="0.25">
      <c r="B291" s="41"/>
      <c r="C291" s="81"/>
      <c r="D291" s="83"/>
      <c r="E291" s="24" t="s">
        <v>286</v>
      </c>
      <c r="F291" s="19">
        <v>2.6</v>
      </c>
      <c r="G291" s="20">
        <v>8</v>
      </c>
      <c r="H291" s="84"/>
      <c r="I291" s="6">
        <v>10</v>
      </c>
    </row>
    <row r="292" spans="2:9" ht="15" customHeight="1" x14ac:dyDescent="0.25">
      <c r="B292" s="41">
        <v>2</v>
      </c>
      <c r="C292" s="81"/>
      <c r="D292" s="82" t="s">
        <v>427</v>
      </c>
      <c r="E292" s="23" t="s">
        <v>287</v>
      </c>
      <c r="F292" s="18">
        <v>1.7</v>
      </c>
      <c r="G292" s="3">
        <v>5</v>
      </c>
      <c r="H292" s="84">
        <f>H288+5.47</f>
        <v>379.67</v>
      </c>
      <c r="I292" s="5">
        <v>10</v>
      </c>
    </row>
    <row r="293" spans="2:9" ht="15" customHeight="1" x14ac:dyDescent="0.25">
      <c r="B293" s="41"/>
      <c r="C293" s="81"/>
      <c r="D293" s="82"/>
      <c r="E293" s="17" t="s">
        <v>288</v>
      </c>
      <c r="F293" s="18">
        <v>2</v>
      </c>
      <c r="G293" s="3">
        <v>6</v>
      </c>
      <c r="H293" s="84"/>
      <c r="I293" s="5">
        <v>10</v>
      </c>
    </row>
    <row r="294" spans="2:9" ht="15" customHeight="1" x14ac:dyDescent="0.25">
      <c r="B294" s="41"/>
      <c r="C294" s="81"/>
      <c r="D294" s="82"/>
      <c r="E294" s="17" t="s">
        <v>289</v>
      </c>
      <c r="F294" s="18">
        <v>2.2999999999999998</v>
      </c>
      <c r="G294" s="3">
        <v>7</v>
      </c>
      <c r="H294" s="84"/>
      <c r="I294" s="5">
        <v>10</v>
      </c>
    </row>
    <row r="295" spans="2:9" ht="15" customHeight="1" x14ac:dyDescent="0.25">
      <c r="B295" s="41"/>
      <c r="C295" s="81"/>
      <c r="D295" s="83"/>
      <c r="E295" s="24" t="s">
        <v>290</v>
      </c>
      <c r="F295" s="19">
        <v>2.6</v>
      </c>
      <c r="G295" s="20">
        <v>8</v>
      </c>
      <c r="H295" s="84"/>
      <c r="I295" s="6">
        <v>10</v>
      </c>
    </row>
    <row r="296" spans="2:9" ht="15" customHeight="1" x14ac:dyDescent="0.25">
      <c r="B296" s="41">
        <v>3</v>
      </c>
      <c r="C296" s="81"/>
      <c r="D296" s="82" t="s">
        <v>428</v>
      </c>
      <c r="E296" s="17" t="s">
        <v>291</v>
      </c>
      <c r="F296" s="18">
        <v>1.7</v>
      </c>
      <c r="G296" s="3">
        <v>5</v>
      </c>
      <c r="H296" s="84">
        <f>H292+5.47</f>
        <v>385.14000000000004</v>
      </c>
      <c r="I296" s="5">
        <v>10</v>
      </c>
    </row>
    <row r="297" spans="2:9" ht="15" customHeight="1" x14ac:dyDescent="0.25">
      <c r="B297" s="41"/>
      <c r="C297" s="81"/>
      <c r="D297" s="82"/>
      <c r="E297" s="17" t="s">
        <v>292</v>
      </c>
      <c r="F297" s="18">
        <v>2</v>
      </c>
      <c r="G297" s="3">
        <v>6</v>
      </c>
      <c r="H297" s="84"/>
      <c r="I297" s="5">
        <v>10</v>
      </c>
    </row>
    <row r="298" spans="2:9" ht="15" customHeight="1" x14ac:dyDescent="0.25">
      <c r="B298" s="41"/>
      <c r="C298" s="81"/>
      <c r="D298" s="82"/>
      <c r="E298" s="17" t="s">
        <v>293</v>
      </c>
      <c r="F298" s="18">
        <v>2.2999999999999998</v>
      </c>
      <c r="G298" s="3">
        <v>7</v>
      </c>
      <c r="H298" s="84"/>
      <c r="I298" s="5">
        <v>10</v>
      </c>
    </row>
    <row r="299" spans="2:9" ht="15" customHeight="1" x14ac:dyDescent="0.25">
      <c r="B299" s="41"/>
      <c r="C299" s="81"/>
      <c r="D299" s="83"/>
      <c r="E299" s="17" t="s">
        <v>294</v>
      </c>
      <c r="F299" s="19">
        <v>2.6</v>
      </c>
      <c r="G299" s="20">
        <v>8</v>
      </c>
      <c r="H299" s="84"/>
      <c r="I299" s="6">
        <v>10</v>
      </c>
    </row>
    <row r="300" spans="2:9" ht="15" customHeight="1" x14ac:dyDescent="0.25">
      <c r="B300" s="41">
        <v>4</v>
      </c>
      <c r="C300" s="81"/>
      <c r="D300" s="82" t="s">
        <v>429</v>
      </c>
      <c r="E300" s="23" t="s">
        <v>295</v>
      </c>
      <c r="F300" s="18">
        <v>1.7</v>
      </c>
      <c r="G300" s="3">
        <v>5</v>
      </c>
      <c r="H300" s="84">
        <f>H296+5.47</f>
        <v>390.61000000000007</v>
      </c>
      <c r="I300" s="5">
        <v>10</v>
      </c>
    </row>
    <row r="301" spans="2:9" ht="15" customHeight="1" x14ac:dyDescent="0.25">
      <c r="B301" s="41"/>
      <c r="C301" s="81"/>
      <c r="D301" s="82"/>
      <c r="E301" s="17" t="s">
        <v>296</v>
      </c>
      <c r="F301" s="18">
        <v>2</v>
      </c>
      <c r="G301" s="3">
        <v>6</v>
      </c>
      <c r="H301" s="84"/>
      <c r="I301" s="5">
        <v>10</v>
      </c>
    </row>
    <row r="302" spans="2:9" ht="15" customHeight="1" x14ac:dyDescent="0.25">
      <c r="B302" s="41"/>
      <c r="C302" s="81"/>
      <c r="D302" s="82"/>
      <c r="E302" s="17" t="s">
        <v>297</v>
      </c>
      <c r="F302" s="18">
        <v>2.2999999999999998</v>
      </c>
      <c r="G302" s="3">
        <v>7</v>
      </c>
      <c r="H302" s="84"/>
      <c r="I302" s="5">
        <v>10</v>
      </c>
    </row>
    <row r="303" spans="2:9" ht="15" customHeight="1" x14ac:dyDescent="0.25">
      <c r="B303" s="41"/>
      <c r="C303" s="81"/>
      <c r="D303" s="83"/>
      <c r="E303" s="24" t="s">
        <v>298</v>
      </c>
      <c r="F303" s="19">
        <v>2.6</v>
      </c>
      <c r="G303" s="20">
        <v>8</v>
      </c>
      <c r="H303" s="84"/>
      <c r="I303" s="6">
        <v>10</v>
      </c>
    </row>
    <row r="304" spans="2:9" ht="15" customHeight="1" x14ac:dyDescent="0.25">
      <c r="B304" s="41">
        <v>5</v>
      </c>
      <c r="C304" s="81"/>
      <c r="D304" s="82" t="s">
        <v>430</v>
      </c>
      <c r="E304" s="17" t="s">
        <v>299</v>
      </c>
      <c r="F304" s="18">
        <v>1.7</v>
      </c>
      <c r="G304" s="3">
        <v>5</v>
      </c>
      <c r="H304" s="84">
        <f>H300+5.47</f>
        <v>396.0800000000001</v>
      </c>
      <c r="I304" s="5">
        <v>10</v>
      </c>
    </row>
    <row r="305" spans="2:9" ht="15" customHeight="1" x14ac:dyDescent="0.25">
      <c r="B305" s="41"/>
      <c r="C305" s="81"/>
      <c r="D305" s="82"/>
      <c r="E305" s="17" t="s">
        <v>300</v>
      </c>
      <c r="F305" s="18">
        <v>2</v>
      </c>
      <c r="G305" s="3">
        <v>6</v>
      </c>
      <c r="H305" s="84"/>
      <c r="I305" s="5">
        <v>10</v>
      </c>
    </row>
    <row r="306" spans="2:9" ht="15" customHeight="1" x14ac:dyDescent="0.25">
      <c r="B306" s="41"/>
      <c r="C306" s="81"/>
      <c r="D306" s="82"/>
      <c r="E306" s="17" t="s">
        <v>301</v>
      </c>
      <c r="F306" s="18">
        <v>2.2999999999999998</v>
      </c>
      <c r="G306" s="3">
        <v>7</v>
      </c>
      <c r="H306" s="84"/>
      <c r="I306" s="5">
        <v>10</v>
      </c>
    </row>
    <row r="307" spans="2:9" ht="15" customHeight="1" x14ac:dyDescent="0.25">
      <c r="B307" s="41"/>
      <c r="C307" s="81"/>
      <c r="D307" s="83"/>
      <c r="E307" s="17" t="s">
        <v>302</v>
      </c>
      <c r="F307" s="19">
        <v>2.6</v>
      </c>
      <c r="G307" s="20">
        <v>8</v>
      </c>
      <c r="H307" s="84"/>
      <c r="I307" s="6">
        <v>10</v>
      </c>
    </row>
    <row r="308" spans="2:9" ht="15" customHeight="1" x14ac:dyDescent="0.25">
      <c r="B308" s="41">
        <v>6</v>
      </c>
      <c r="C308" s="81"/>
      <c r="D308" s="82" t="s">
        <v>431</v>
      </c>
      <c r="E308" s="23" t="s">
        <v>303</v>
      </c>
      <c r="F308" s="18">
        <v>1.7</v>
      </c>
      <c r="G308" s="3">
        <v>5</v>
      </c>
      <c r="H308" s="84">
        <f>H304+5.47</f>
        <v>401.55000000000013</v>
      </c>
      <c r="I308" s="5">
        <v>10</v>
      </c>
    </row>
    <row r="309" spans="2:9" ht="15" customHeight="1" x14ac:dyDescent="0.25">
      <c r="B309" s="41"/>
      <c r="C309" s="81"/>
      <c r="D309" s="82"/>
      <c r="E309" s="17" t="s">
        <v>304</v>
      </c>
      <c r="F309" s="18">
        <v>2</v>
      </c>
      <c r="G309" s="3">
        <v>6</v>
      </c>
      <c r="H309" s="84"/>
      <c r="I309" s="5">
        <v>10</v>
      </c>
    </row>
    <row r="310" spans="2:9" ht="15" customHeight="1" x14ac:dyDescent="0.25">
      <c r="B310" s="41"/>
      <c r="C310" s="81"/>
      <c r="D310" s="82"/>
      <c r="E310" s="17" t="s">
        <v>305</v>
      </c>
      <c r="F310" s="18">
        <v>2.2999999999999998</v>
      </c>
      <c r="G310" s="3">
        <v>7</v>
      </c>
      <c r="H310" s="84"/>
      <c r="I310" s="5">
        <v>10</v>
      </c>
    </row>
    <row r="311" spans="2:9" ht="15" customHeight="1" x14ac:dyDescent="0.25">
      <c r="B311" s="41"/>
      <c r="C311" s="81"/>
      <c r="D311" s="83"/>
      <c r="E311" s="24" t="s">
        <v>306</v>
      </c>
      <c r="F311" s="19">
        <v>2.6</v>
      </c>
      <c r="G311" s="20">
        <v>8</v>
      </c>
      <c r="H311" s="84"/>
      <c r="I311" s="6">
        <v>10</v>
      </c>
    </row>
    <row r="312" spans="2:9" ht="15" customHeight="1" x14ac:dyDescent="0.25">
      <c r="B312" s="41">
        <v>7</v>
      </c>
      <c r="C312" s="81"/>
      <c r="D312" s="82" t="s">
        <v>432</v>
      </c>
      <c r="E312" s="17" t="s">
        <v>307</v>
      </c>
      <c r="F312" s="18">
        <v>1.7</v>
      </c>
      <c r="G312" s="3">
        <v>5</v>
      </c>
      <c r="H312" s="84">
        <f>H308+5.47</f>
        <v>407.02000000000015</v>
      </c>
      <c r="I312" s="5">
        <v>10</v>
      </c>
    </row>
    <row r="313" spans="2:9" ht="15" customHeight="1" x14ac:dyDescent="0.25">
      <c r="B313" s="41"/>
      <c r="C313" s="81"/>
      <c r="D313" s="82"/>
      <c r="E313" s="17" t="s">
        <v>308</v>
      </c>
      <c r="F313" s="18">
        <v>2</v>
      </c>
      <c r="G313" s="3">
        <v>6</v>
      </c>
      <c r="H313" s="84"/>
      <c r="I313" s="5">
        <v>10</v>
      </c>
    </row>
    <row r="314" spans="2:9" ht="15" customHeight="1" x14ac:dyDescent="0.25">
      <c r="B314" s="41"/>
      <c r="C314" s="81"/>
      <c r="D314" s="82"/>
      <c r="E314" s="17" t="s">
        <v>309</v>
      </c>
      <c r="F314" s="18">
        <v>2.2999999999999998</v>
      </c>
      <c r="G314" s="3">
        <v>7</v>
      </c>
      <c r="H314" s="84"/>
      <c r="I314" s="5">
        <v>10</v>
      </c>
    </row>
    <row r="315" spans="2:9" ht="15" customHeight="1" x14ac:dyDescent="0.25">
      <c r="B315" s="41"/>
      <c r="C315" s="81"/>
      <c r="D315" s="83"/>
      <c r="E315" s="17" t="s">
        <v>310</v>
      </c>
      <c r="F315" s="19">
        <v>2.6</v>
      </c>
      <c r="G315" s="20">
        <v>8</v>
      </c>
      <c r="H315" s="84"/>
      <c r="I315" s="6">
        <v>10</v>
      </c>
    </row>
    <row r="316" spans="2:9" ht="15" customHeight="1" x14ac:dyDescent="0.25">
      <c r="B316" s="41">
        <v>8</v>
      </c>
      <c r="C316" s="81"/>
      <c r="D316" s="82" t="s">
        <v>433</v>
      </c>
      <c r="E316" s="23" t="s">
        <v>311</v>
      </c>
      <c r="F316" s="18">
        <v>1.7</v>
      </c>
      <c r="G316" s="3">
        <v>5</v>
      </c>
      <c r="H316" s="84">
        <f>H312+5.47</f>
        <v>412.49000000000018</v>
      </c>
      <c r="I316" s="5">
        <v>10</v>
      </c>
    </row>
    <row r="317" spans="2:9" ht="15" customHeight="1" x14ac:dyDescent="0.25">
      <c r="B317" s="41"/>
      <c r="C317" s="81"/>
      <c r="D317" s="82"/>
      <c r="E317" s="17" t="s">
        <v>312</v>
      </c>
      <c r="F317" s="18">
        <v>2</v>
      </c>
      <c r="G317" s="3">
        <v>6</v>
      </c>
      <c r="H317" s="84"/>
      <c r="I317" s="5">
        <v>10</v>
      </c>
    </row>
    <row r="318" spans="2:9" ht="15" customHeight="1" x14ac:dyDescent="0.25">
      <c r="B318" s="41"/>
      <c r="C318" s="81"/>
      <c r="D318" s="82"/>
      <c r="E318" s="17" t="s">
        <v>313</v>
      </c>
      <c r="F318" s="18">
        <v>2.2999999999999998</v>
      </c>
      <c r="G318" s="3">
        <v>7</v>
      </c>
      <c r="H318" s="84"/>
      <c r="I318" s="5">
        <v>10</v>
      </c>
    </row>
    <row r="319" spans="2:9" ht="15" customHeight="1" x14ac:dyDescent="0.25">
      <c r="B319" s="41"/>
      <c r="C319" s="81"/>
      <c r="D319" s="83"/>
      <c r="E319" s="24" t="s">
        <v>314</v>
      </c>
      <c r="F319" s="19">
        <v>2.6</v>
      </c>
      <c r="G319" s="20">
        <v>8</v>
      </c>
      <c r="H319" s="84"/>
      <c r="I319" s="6">
        <v>10</v>
      </c>
    </row>
    <row r="320" spans="2:9" ht="15" customHeight="1" x14ac:dyDescent="0.25">
      <c r="B320" s="41">
        <v>9</v>
      </c>
      <c r="C320" s="81"/>
      <c r="D320" s="82" t="s">
        <v>434</v>
      </c>
      <c r="E320" s="17" t="s">
        <v>315</v>
      </c>
      <c r="F320" s="18">
        <v>1.7</v>
      </c>
      <c r="G320" s="3">
        <v>5</v>
      </c>
      <c r="H320" s="84">
        <f>H316+5.47</f>
        <v>417.96000000000021</v>
      </c>
      <c r="I320" s="5">
        <v>10</v>
      </c>
    </row>
    <row r="321" spans="2:9" ht="15" customHeight="1" x14ac:dyDescent="0.25">
      <c r="B321" s="41"/>
      <c r="C321" s="81"/>
      <c r="D321" s="82"/>
      <c r="E321" s="17" t="s">
        <v>316</v>
      </c>
      <c r="F321" s="18">
        <v>2</v>
      </c>
      <c r="G321" s="3">
        <v>6</v>
      </c>
      <c r="H321" s="84"/>
      <c r="I321" s="5">
        <v>10</v>
      </c>
    </row>
    <row r="322" spans="2:9" ht="15" customHeight="1" x14ac:dyDescent="0.25">
      <c r="B322" s="41"/>
      <c r="C322" s="81"/>
      <c r="D322" s="82"/>
      <c r="E322" s="17" t="s">
        <v>317</v>
      </c>
      <c r="F322" s="18">
        <v>2.2999999999999998</v>
      </c>
      <c r="G322" s="3">
        <v>7</v>
      </c>
      <c r="H322" s="84"/>
      <c r="I322" s="5">
        <v>10</v>
      </c>
    </row>
    <row r="323" spans="2:9" ht="15" customHeight="1" x14ac:dyDescent="0.25">
      <c r="B323" s="41"/>
      <c r="C323" s="81"/>
      <c r="D323" s="83"/>
      <c r="E323" s="17" t="s">
        <v>318</v>
      </c>
      <c r="F323" s="19">
        <v>2.6</v>
      </c>
      <c r="G323" s="20">
        <v>8</v>
      </c>
      <c r="H323" s="84"/>
      <c r="I323" s="6">
        <v>10</v>
      </c>
    </row>
    <row r="324" spans="2:9" ht="15" customHeight="1" x14ac:dyDescent="0.25">
      <c r="B324" s="41">
        <v>10</v>
      </c>
      <c r="C324" s="81"/>
      <c r="D324" s="82" t="s">
        <v>435</v>
      </c>
      <c r="E324" s="23" t="s">
        <v>319</v>
      </c>
      <c r="F324" s="18">
        <v>1.7</v>
      </c>
      <c r="G324" s="3">
        <v>5</v>
      </c>
      <c r="H324" s="84">
        <f>H320+5.47</f>
        <v>423.43000000000023</v>
      </c>
      <c r="I324" s="5">
        <v>10</v>
      </c>
    </row>
    <row r="325" spans="2:9" ht="15" customHeight="1" x14ac:dyDescent="0.25">
      <c r="B325" s="41"/>
      <c r="C325" s="81"/>
      <c r="D325" s="82"/>
      <c r="E325" s="17" t="s">
        <v>320</v>
      </c>
      <c r="F325" s="18">
        <v>2</v>
      </c>
      <c r="G325" s="3">
        <v>6</v>
      </c>
      <c r="H325" s="84"/>
      <c r="I325" s="5">
        <v>10</v>
      </c>
    </row>
    <row r="326" spans="2:9" ht="15" customHeight="1" x14ac:dyDescent="0.25">
      <c r="B326" s="41"/>
      <c r="C326" s="81"/>
      <c r="D326" s="82"/>
      <c r="E326" s="17" t="s">
        <v>321</v>
      </c>
      <c r="F326" s="18">
        <v>2.2999999999999998</v>
      </c>
      <c r="G326" s="3">
        <v>7</v>
      </c>
      <c r="H326" s="84"/>
      <c r="I326" s="5">
        <v>10</v>
      </c>
    </row>
    <row r="327" spans="2:9" ht="15" customHeight="1" x14ac:dyDescent="0.25">
      <c r="B327" s="41"/>
      <c r="C327" s="81"/>
      <c r="D327" s="83"/>
      <c r="E327" s="24" t="s">
        <v>322</v>
      </c>
      <c r="F327" s="19">
        <v>2.6</v>
      </c>
      <c r="G327" s="20">
        <v>8</v>
      </c>
      <c r="H327" s="84"/>
      <c r="I327" s="6">
        <v>10</v>
      </c>
    </row>
    <row r="328" spans="2:9" ht="15" customHeight="1" x14ac:dyDescent="0.25">
      <c r="B328" s="41">
        <v>11</v>
      </c>
      <c r="C328" s="81"/>
      <c r="D328" s="88" t="s">
        <v>436</v>
      </c>
      <c r="E328" s="23" t="s">
        <v>323</v>
      </c>
      <c r="F328" s="35">
        <v>1.7</v>
      </c>
      <c r="G328" s="36">
        <v>5</v>
      </c>
      <c r="H328" s="84">
        <f>H324+5.47</f>
        <v>428.90000000000026</v>
      </c>
      <c r="I328" s="37">
        <v>10</v>
      </c>
    </row>
    <row r="329" spans="2:9" ht="15" customHeight="1" x14ac:dyDescent="0.25">
      <c r="B329" s="41"/>
      <c r="C329" s="81"/>
      <c r="D329" s="82"/>
      <c r="E329" s="17" t="s">
        <v>324</v>
      </c>
      <c r="F329" s="18">
        <v>2</v>
      </c>
      <c r="G329" s="3">
        <v>6</v>
      </c>
      <c r="H329" s="84"/>
      <c r="I329" s="5">
        <v>10</v>
      </c>
    </row>
    <row r="330" spans="2:9" ht="15" customHeight="1" x14ac:dyDescent="0.25">
      <c r="B330" s="41"/>
      <c r="C330" s="81"/>
      <c r="D330" s="82"/>
      <c r="E330" s="17" t="s">
        <v>325</v>
      </c>
      <c r="F330" s="18">
        <v>2.2999999999999998</v>
      </c>
      <c r="G330" s="3">
        <v>7</v>
      </c>
      <c r="H330" s="84"/>
      <c r="I330" s="5">
        <v>10</v>
      </c>
    </row>
    <row r="331" spans="2:9" ht="12.6" customHeight="1" x14ac:dyDescent="0.25">
      <c r="B331" s="41"/>
      <c r="C331" s="81"/>
      <c r="D331" s="83"/>
      <c r="E331" s="24" t="s">
        <v>326</v>
      </c>
      <c r="F331" s="19">
        <v>2.6</v>
      </c>
      <c r="G331" s="20">
        <v>8</v>
      </c>
      <c r="H331" s="84"/>
      <c r="I331" s="6">
        <v>10</v>
      </c>
    </row>
    <row r="332" spans="2:9" ht="122.45" customHeight="1" x14ac:dyDescent="0.25">
      <c r="B332" s="25"/>
      <c r="C332" s="80" t="s">
        <v>441</v>
      </c>
      <c r="D332" s="80"/>
      <c r="E332" s="80"/>
      <c r="F332" s="80"/>
      <c r="G332" s="80"/>
      <c r="H332" s="80"/>
      <c r="I332" s="80"/>
    </row>
    <row r="333" spans="2:9" ht="31.15" customHeight="1" x14ac:dyDescent="0.25">
      <c r="B333" s="21" t="s">
        <v>27</v>
      </c>
      <c r="C333" s="74" t="s">
        <v>440</v>
      </c>
      <c r="D333" s="75"/>
      <c r="E333" s="75"/>
      <c r="F333" s="75"/>
      <c r="G333" s="75"/>
      <c r="H333" s="75"/>
      <c r="I333" s="76"/>
    </row>
    <row r="334" spans="2:9" ht="13.9" customHeight="1" x14ac:dyDescent="0.25">
      <c r="B334" s="41">
        <v>1</v>
      </c>
      <c r="C334" s="81"/>
      <c r="D334" s="82" t="s">
        <v>426</v>
      </c>
      <c r="E334" s="17" t="s">
        <v>327</v>
      </c>
      <c r="F334" s="18">
        <v>1.7</v>
      </c>
      <c r="G334" s="3">
        <v>5</v>
      </c>
      <c r="H334" s="84">
        <f>H242</f>
        <v>367.6</v>
      </c>
      <c r="I334" s="5">
        <v>10</v>
      </c>
    </row>
    <row r="335" spans="2:9" ht="13.9" customHeight="1" x14ac:dyDescent="0.25">
      <c r="B335" s="41"/>
      <c r="C335" s="81"/>
      <c r="D335" s="82"/>
      <c r="E335" s="17" t="s">
        <v>328</v>
      </c>
      <c r="F335" s="18">
        <v>2</v>
      </c>
      <c r="G335" s="3">
        <v>6</v>
      </c>
      <c r="H335" s="84"/>
      <c r="I335" s="5">
        <v>10</v>
      </c>
    </row>
    <row r="336" spans="2:9" ht="13.9" customHeight="1" x14ac:dyDescent="0.25">
      <c r="B336" s="41"/>
      <c r="C336" s="81"/>
      <c r="D336" s="82"/>
      <c r="E336" s="17" t="s">
        <v>329</v>
      </c>
      <c r="F336" s="18">
        <v>2.2999999999999998</v>
      </c>
      <c r="G336" s="3">
        <v>7</v>
      </c>
      <c r="H336" s="84"/>
      <c r="I336" s="5">
        <v>10</v>
      </c>
    </row>
    <row r="337" spans="2:9" ht="13.9" customHeight="1" x14ac:dyDescent="0.25">
      <c r="B337" s="41"/>
      <c r="C337" s="81"/>
      <c r="D337" s="83"/>
      <c r="E337" s="17" t="s">
        <v>330</v>
      </c>
      <c r="F337" s="19">
        <v>2.6</v>
      </c>
      <c r="G337" s="20">
        <v>8</v>
      </c>
      <c r="H337" s="84"/>
      <c r="I337" s="6">
        <v>10</v>
      </c>
    </row>
    <row r="338" spans="2:9" ht="13.9" customHeight="1" x14ac:dyDescent="0.25">
      <c r="B338" s="41">
        <v>2</v>
      </c>
      <c r="C338" s="81"/>
      <c r="D338" s="82" t="s">
        <v>427</v>
      </c>
      <c r="E338" s="23" t="s">
        <v>332</v>
      </c>
      <c r="F338" s="18">
        <v>1.7</v>
      </c>
      <c r="G338" s="3">
        <v>5</v>
      </c>
      <c r="H338" s="84">
        <f t="shared" ref="H338" si="0">H246</f>
        <v>373.07000000000005</v>
      </c>
      <c r="I338" s="5">
        <v>10</v>
      </c>
    </row>
    <row r="339" spans="2:9" ht="13.9" customHeight="1" x14ac:dyDescent="0.25">
      <c r="B339" s="41"/>
      <c r="C339" s="81"/>
      <c r="D339" s="82"/>
      <c r="E339" s="17" t="s">
        <v>333</v>
      </c>
      <c r="F339" s="18">
        <v>2</v>
      </c>
      <c r="G339" s="3">
        <v>6</v>
      </c>
      <c r="H339" s="84"/>
      <c r="I339" s="5">
        <v>10</v>
      </c>
    </row>
    <row r="340" spans="2:9" ht="13.9" customHeight="1" x14ac:dyDescent="0.25">
      <c r="B340" s="41"/>
      <c r="C340" s="81"/>
      <c r="D340" s="82"/>
      <c r="E340" s="17" t="s">
        <v>334</v>
      </c>
      <c r="F340" s="18">
        <v>2.2999999999999998</v>
      </c>
      <c r="G340" s="3">
        <v>7</v>
      </c>
      <c r="H340" s="84"/>
      <c r="I340" s="5">
        <v>10</v>
      </c>
    </row>
    <row r="341" spans="2:9" ht="13.9" customHeight="1" x14ac:dyDescent="0.25">
      <c r="B341" s="41"/>
      <c r="C341" s="81"/>
      <c r="D341" s="83"/>
      <c r="E341" s="24" t="s">
        <v>335</v>
      </c>
      <c r="F341" s="19">
        <v>2.6</v>
      </c>
      <c r="G341" s="20">
        <v>8</v>
      </c>
      <c r="H341" s="84"/>
      <c r="I341" s="6">
        <v>10</v>
      </c>
    </row>
    <row r="342" spans="2:9" ht="13.9" customHeight="1" x14ac:dyDescent="0.25">
      <c r="B342" s="41">
        <v>3</v>
      </c>
      <c r="C342" s="81"/>
      <c r="D342" s="82" t="s">
        <v>428</v>
      </c>
      <c r="E342" s="17" t="s">
        <v>331</v>
      </c>
      <c r="F342" s="18">
        <v>1.7</v>
      </c>
      <c r="G342" s="3">
        <v>5</v>
      </c>
      <c r="H342" s="84">
        <f t="shared" ref="H342" si="1">H250</f>
        <v>378.54000000000008</v>
      </c>
      <c r="I342" s="5">
        <v>10</v>
      </c>
    </row>
    <row r="343" spans="2:9" ht="13.9" customHeight="1" x14ac:dyDescent="0.25">
      <c r="B343" s="41"/>
      <c r="C343" s="81"/>
      <c r="D343" s="82"/>
      <c r="E343" s="17" t="s">
        <v>336</v>
      </c>
      <c r="F343" s="18">
        <v>2</v>
      </c>
      <c r="G343" s="3">
        <v>6</v>
      </c>
      <c r="H343" s="84"/>
      <c r="I343" s="5">
        <v>10</v>
      </c>
    </row>
    <row r="344" spans="2:9" ht="13.9" customHeight="1" x14ac:dyDescent="0.25">
      <c r="B344" s="41"/>
      <c r="C344" s="81"/>
      <c r="D344" s="82"/>
      <c r="E344" s="17" t="s">
        <v>337</v>
      </c>
      <c r="F344" s="18">
        <v>2.2999999999999998</v>
      </c>
      <c r="G344" s="3">
        <v>7</v>
      </c>
      <c r="H344" s="84"/>
      <c r="I344" s="5">
        <v>10</v>
      </c>
    </row>
    <row r="345" spans="2:9" ht="13.9" customHeight="1" x14ac:dyDescent="0.25">
      <c r="B345" s="41"/>
      <c r="C345" s="81"/>
      <c r="D345" s="83"/>
      <c r="E345" s="17" t="s">
        <v>338</v>
      </c>
      <c r="F345" s="19">
        <v>2.6</v>
      </c>
      <c r="G345" s="20">
        <v>8</v>
      </c>
      <c r="H345" s="84"/>
      <c r="I345" s="6">
        <v>10</v>
      </c>
    </row>
    <row r="346" spans="2:9" ht="13.9" customHeight="1" x14ac:dyDescent="0.25">
      <c r="B346" s="41">
        <v>4</v>
      </c>
      <c r="C346" s="81"/>
      <c r="D346" s="82" t="s">
        <v>429</v>
      </c>
      <c r="E346" s="23" t="s">
        <v>339</v>
      </c>
      <c r="F346" s="18">
        <v>1.7</v>
      </c>
      <c r="G346" s="3">
        <v>5</v>
      </c>
      <c r="H346" s="84">
        <f t="shared" ref="H346" si="2">H254</f>
        <v>384.0100000000001</v>
      </c>
      <c r="I346" s="5">
        <v>10</v>
      </c>
    </row>
    <row r="347" spans="2:9" ht="13.9" customHeight="1" x14ac:dyDescent="0.25">
      <c r="B347" s="41"/>
      <c r="C347" s="81"/>
      <c r="D347" s="82"/>
      <c r="E347" s="17" t="s">
        <v>340</v>
      </c>
      <c r="F347" s="18">
        <v>2</v>
      </c>
      <c r="G347" s="3">
        <v>6</v>
      </c>
      <c r="H347" s="84"/>
      <c r="I347" s="5">
        <v>10</v>
      </c>
    </row>
    <row r="348" spans="2:9" ht="13.9" customHeight="1" x14ac:dyDescent="0.25">
      <c r="B348" s="41"/>
      <c r="C348" s="81"/>
      <c r="D348" s="82"/>
      <c r="E348" s="17" t="s">
        <v>341</v>
      </c>
      <c r="F348" s="18">
        <v>2.2999999999999998</v>
      </c>
      <c r="G348" s="3">
        <v>7</v>
      </c>
      <c r="H348" s="84"/>
      <c r="I348" s="5">
        <v>10</v>
      </c>
    </row>
    <row r="349" spans="2:9" ht="13.9" customHeight="1" x14ac:dyDescent="0.25">
      <c r="B349" s="41"/>
      <c r="C349" s="81"/>
      <c r="D349" s="83"/>
      <c r="E349" s="24" t="s">
        <v>342</v>
      </c>
      <c r="F349" s="19">
        <v>2.6</v>
      </c>
      <c r="G349" s="20">
        <v>8</v>
      </c>
      <c r="H349" s="84"/>
      <c r="I349" s="6">
        <v>10</v>
      </c>
    </row>
    <row r="350" spans="2:9" ht="13.9" customHeight="1" x14ac:dyDescent="0.25">
      <c r="B350" s="41">
        <v>5</v>
      </c>
      <c r="C350" s="81"/>
      <c r="D350" s="82" t="s">
        <v>430</v>
      </c>
      <c r="E350" s="17" t="s">
        <v>343</v>
      </c>
      <c r="F350" s="18">
        <v>1.7</v>
      </c>
      <c r="G350" s="3">
        <v>5</v>
      </c>
      <c r="H350" s="84">
        <f t="shared" ref="H350" si="3">H258</f>
        <v>389.48000000000013</v>
      </c>
      <c r="I350" s="5">
        <v>10</v>
      </c>
    </row>
    <row r="351" spans="2:9" ht="13.9" customHeight="1" x14ac:dyDescent="0.25">
      <c r="B351" s="41"/>
      <c r="C351" s="81"/>
      <c r="D351" s="82"/>
      <c r="E351" s="17" t="s">
        <v>344</v>
      </c>
      <c r="F351" s="18">
        <v>2</v>
      </c>
      <c r="G351" s="3">
        <v>6</v>
      </c>
      <c r="H351" s="84"/>
      <c r="I351" s="5">
        <v>10</v>
      </c>
    </row>
    <row r="352" spans="2:9" ht="13.9" customHeight="1" x14ac:dyDescent="0.25">
      <c r="B352" s="41"/>
      <c r="C352" s="81"/>
      <c r="D352" s="82"/>
      <c r="E352" s="17" t="s">
        <v>345</v>
      </c>
      <c r="F352" s="18">
        <v>2.2999999999999998</v>
      </c>
      <c r="G352" s="3">
        <v>7</v>
      </c>
      <c r="H352" s="84"/>
      <c r="I352" s="5">
        <v>10</v>
      </c>
    </row>
    <row r="353" spans="2:9" ht="13.9" customHeight="1" x14ac:dyDescent="0.25">
      <c r="B353" s="41"/>
      <c r="C353" s="81"/>
      <c r="D353" s="83"/>
      <c r="E353" s="17" t="s">
        <v>346</v>
      </c>
      <c r="F353" s="19">
        <v>2.6</v>
      </c>
      <c r="G353" s="20">
        <v>8</v>
      </c>
      <c r="H353" s="84"/>
      <c r="I353" s="6">
        <v>10</v>
      </c>
    </row>
    <row r="354" spans="2:9" ht="13.9" customHeight="1" x14ac:dyDescent="0.25">
      <c r="B354" s="41">
        <v>6</v>
      </c>
      <c r="C354" s="81"/>
      <c r="D354" s="82" t="s">
        <v>431</v>
      </c>
      <c r="E354" s="23" t="s">
        <v>347</v>
      </c>
      <c r="F354" s="18">
        <v>1.7</v>
      </c>
      <c r="G354" s="3">
        <v>5</v>
      </c>
      <c r="H354" s="84">
        <f t="shared" ref="H354" si="4">H262</f>
        <v>394.95000000000016</v>
      </c>
      <c r="I354" s="5">
        <v>10</v>
      </c>
    </row>
    <row r="355" spans="2:9" ht="13.9" customHeight="1" x14ac:dyDescent="0.25">
      <c r="B355" s="41"/>
      <c r="C355" s="81"/>
      <c r="D355" s="82"/>
      <c r="E355" s="17" t="s">
        <v>348</v>
      </c>
      <c r="F355" s="18">
        <v>2</v>
      </c>
      <c r="G355" s="3">
        <v>6</v>
      </c>
      <c r="H355" s="84"/>
      <c r="I355" s="5">
        <v>10</v>
      </c>
    </row>
    <row r="356" spans="2:9" ht="13.9" customHeight="1" x14ac:dyDescent="0.25">
      <c r="B356" s="41"/>
      <c r="C356" s="81"/>
      <c r="D356" s="82"/>
      <c r="E356" s="17" t="s">
        <v>349</v>
      </c>
      <c r="F356" s="18">
        <v>2.2999999999999998</v>
      </c>
      <c r="G356" s="3">
        <v>7</v>
      </c>
      <c r="H356" s="84"/>
      <c r="I356" s="5">
        <v>10</v>
      </c>
    </row>
    <row r="357" spans="2:9" ht="13.9" customHeight="1" x14ac:dyDescent="0.25">
      <c r="B357" s="41"/>
      <c r="C357" s="81"/>
      <c r="D357" s="83"/>
      <c r="E357" s="24" t="s">
        <v>350</v>
      </c>
      <c r="F357" s="19">
        <v>2.6</v>
      </c>
      <c r="G357" s="20">
        <v>8</v>
      </c>
      <c r="H357" s="84"/>
      <c r="I357" s="6">
        <v>10</v>
      </c>
    </row>
    <row r="358" spans="2:9" ht="13.9" customHeight="1" x14ac:dyDescent="0.25">
      <c r="B358" s="41">
        <v>7</v>
      </c>
      <c r="C358" s="81"/>
      <c r="D358" s="82" t="s">
        <v>432</v>
      </c>
      <c r="E358" s="17" t="s">
        <v>351</v>
      </c>
      <c r="F358" s="18">
        <v>1.7</v>
      </c>
      <c r="G358" s="3">
        <v>5</v>
      </c>
      <c r="H358" s="84">
        <f t="shared" ref="H358" si="5">H266</f>
        <v>400.42000000000019</v>
      </c>
      <c r="I358" s="5">
        <v>10</v>
      </c>
    </row>
    <row r="359" spans="2:9" ht="13.9" customHeight="1" x14ac:dyDescent="0.25">
      <c r="B359" s="41"/>
      <c r="C359" s="81"/>
      <c r="D359" s="82"/>
      <c r="E359" s="17" t="s">
        <v>352</v>
      </c>
      <c r="F359" s="18">
        <v>2</v>
      </c>
      <c r="G359" s="3">
        <v>6</v>
      </c>
      <c r="H359" s="84"/>
      <c r="I359" s="5">
        <v>10</v>
      </c>
    </row>
    <row r="360" spans="2:9" ht="13.9" customHeight="1" x14ac:dyDescent="0.25">
      <c r="B360" s="41"/>
      <c r="C360" s="81"/>
      <c r="D360" s="82"/>
      <c r="E360" s="17" t="s">
        <v>353</v>
      </c>
      <c r="F360" s="18">
        <v>2.2999999999999998</v>
      </c>
      <c r="G360" s="3">
        <v>7</v>
      </c>
      <c r="H360" s="84"/>
      <c r="I360" s="5">
        <v>10</v>
      </c>
    </row>
    <row r="361" spans="2:9" ht="13.9" customHeight="1" x14ac:dyDescent="0.25">
      <c r="B361" s="41"/>
      <c r="C361" s="81"/>
      <c r="D361" s="83"/>
      <c r="E361" s="17" t="s">
        <v>354</v>
      </c>
      <c r="F361" s="19">
        <v>2.6</v>
      </c>
      <c r="G361" s="20">
        <v>8</v>
      </c>
      <c r="H361" s="84"/>
      <c r="I361" s="6">
        <v>10</v>
      </c>
    </row>
    <row r="362" spans="2:9" ht="13.9" customHeight="1" x14ac:dyDescent="0.25">
      <c r="B362" s="41">
        <v>8</v>
      </c>
      <c r="C362" s="81"/>
      <c r="D362" s="82" t="s">
        <v>433</v>
      </c>
      <c r="E362" s="23" t="s">
        <v>355</v>
      </c>
      <c r="F362" s="18">
        <v>1.7</v>
      </c>
      <c r="G362" s="3">
        <v>5</v>
      </c>
      <c r="H362" s="84">
        <f t="shared" ref="H362" si="6">H270</f>
        <v>405.89000000000021</v>
      </c>
      <c r="I362" s="5">
        <v>10</v>
      </c>
    </row>
    <row r="363" spans="2:9" ht="13.9" customHeight="1" x14ac:dyDescent="0.25">
      <c r="B363" s="41"/>
      <c r="C363" s="81"/>
      <c r="D363" s="82"/>
      <c r="E363" s="17" t="s">
        <v>356</v>
      </c>
      <c r="F363" s="18">
        <v>2</v>
      </c>
      <c r="G363" s="3">
        <v>6</v>
      </c>
      <c r="H363" s="84"/>
      <c r="I363" s="5">
        <v>10</v>
      </c>
    </row>
    <row r="364" spans="2:9" ht="13.9" customHeight="1" x14ac:dyDescent="0.25">
      <c r="B364" s="41"/>
      <c r="C364" s="81"/>
      <c r="D364" s="82"/>
      <c r="E364" s="17" t="s">
        <v>357</v>
      </c>
      <c r="F364" s="18">
        <v>2.2999999999999998</v>
      </c>
      <c r="G364" s="3">
        <v>7</v>
      </c>
      <c r="H364" s="84"/>
      <c r="I364" s="5">
        <v>10</v>
      </c>
    </row>
    <row r="365" spans="2:9" ht="13.9" customHeight="1" x14ac:dyDescent="0.25">
      <c r="B365" s="41"/>
      <c r="C365" s="81"/>
      <c r="D365" s="83"/>
      <c r="E365" s="24" t="s">
        <v>358</v>
      </c>
      <c r="F365" s="19">
        <v>2.6</v>
      </c>
      <c r="G365" s="20">
        <v>8</v>
      </c>
      <c r="H365" s="84"/>
      <c r="I365" s="6">
        <v>10</v>
      </c>
    </row>
    <row r="366" spans="2:9" ht="13.9" customHeight="1" x14ac:dyDescent="0.25">
      <c r="B366" s="41">
        <v>9</v>
      </c>
      <c r="C366" s="81"/>
      <c r="D366" s="82" t="s">
        <v>434</v>
      </c>
      <c r="E366" s="17" t="s">
        <v>359</v>
      </c>
      <c r="F366" s="18">
        <v>1.7</v>
      </c>
      <c r="G366" s="3">
        <v>5</v>
      </c>
      <c r="H366" s="84">
        <f t="shared" ref="H366" si="7">H274</f>
        <v>411.36000000000024</v>
      </c>
      <c r="I366" s="5">
        <v>10</v>
      </c>
    </row>
    <row r="367" spans="2:9" ht="13.9" customHeight="1" x14ac:dyDescent="0.25">
      <c r="B367" s="41"/>
      <c r="C367" s="81"/>
      <c r="D367" s="82"/>
      <c r="E367" s="17" t="s">
        <v>360</v>
      </c>
      <c r="F367" s="18">
        <v>2</v>
      </c>
      <c r="G367" s="3">
        <v>6</v>
      </c>
      <c r="H367" s="84"/>
      <c r="I367" s="5">
        <v>10</v>
      </c>
    </row>
    <row r="368" spans="2:9" ht="13.9" customHeight="1" x14ac:dyDescent="0.25">
      <c r="B368" s="41"/>
      <c r="C368" s="81"/>
      <c r="D368" s="82"/>
      <c r="E368" s="17" t="s">
        <v>361</v>
      </c>
      <c r="F368" s="18">
        <v>2.2999999999999998</v>
      </c>
      <c r="G368" s="3">
        <v>7</v>
      </c>
      <c r="H368" s="84"/>
      <c r="I368" s="5">
        <v>10</v>
      </c>
    </row>
    <row r="369" spans="2:9" ht="13.9" customHeight="1" x14ac:dyDescent="0.25">
      <c r="B369" s="41"/>
      <c r="C369" s="81"/>
      <c r="D369" s="83"/>
      <c r="E369" s="17" t="s">
        <v>362</v>
      </c>
      <c r="F369" s="19">
        <v>2.6</v>
      </c>
      <c r="G369" s="20">
        <v>8</v>
      </c>
      <c r="H369" s="84"/>
      <c r="I369" s="6">
        <v>10</v>
      </c>
    </row>
    <row r="370" spans="2:9" ht="13.9" customHeight="1" x14ac:dyDescent="0.25">
      <c r="B370" s="41">
        <v>10</v>
      </c>
      <c r="C370" s="81"/>
      <c r="D370" s="82" t="s">
        <v>435</v>
      </c>
      <c r="E370" s="23" t="s">
        <v>363</v>
      </c>
      <c r="F370" s="18">
        <v>1.7</v>
      </c>
      <c r="G370" s="3">
        <v>5</v>
      </c>
      <c r="H370" s="84">
        <f t="shared" ref="H370" si="8">H278</f>
        <v>416.83000000000027</v>
      </c>
      <c r="I370" s="5">
        <v>10</v>
      </c>
    </row>
    <row r="371" spans="2:9" ht="13.9" customHeight="1" x14ac:dyDescent="0.25">
      <c r="B371" s="41"/>
      <c r="C371" s="81"/>
      <c r="D371" s="82"/>
      <c r="E371" s="17" t="s">
        <v>364</v>
      </c>
      <c r="F371" s="18">
        <v>2</v>
      </c>
      <c r="G371" s="3">
        <v>6</v>
      </c>
      <c r="H371" s="84"/>
      <c r="I371" s="5">
        <v>10</v>
      </c>
    </row>
    <row r="372" spans="2:9" ht="13.9" customHeight="1" x14ac:dyDescent="0.25">
      <c r="B372" s="41"/>
      <c r="C372" s="81"/>
      <c r="D372" s="82"/>
      <c r="E372" s="17" t="s">
        <v>365</v>
      </c>
      <c r="F372" s="18">
        <v>2.2999999999999998</v>
      </c>
      <c r="G372" s="3">
        <v>7</v>
      </c>
      <c r="H372" s="84"/>
      <c r="I372" s="5">
        <v>10</v>
      </c>
    </row>
    <row r="373" spans="2:9" ht="13.9" customHeight="1" x14ac:dyDescent="0.25">
      <c r="B373" s="41"/>
      <c r="C373" s="81"/>
      <c r="D373" s="83"/>
      <c r="E373" s="24" t="s">
        <v>366</v>
      </c>
      <c r="F373" s="19">
        <v>2.6</v>
      </c>
      <c r="G373" s="20">
        <v>8</v>
      </c>
      <c r="H373" s="84"/>
      <c r="I373" s="6">
        <v>10</v>
      </c>
    </row>
    <row r="374" spans="2:9" ht="13.9" customHeight="1" x14ac:dyDescent="0.25">
      <c r="B374" s="41">
        <v>11</v>
      </c>
      <c r="C374" s="81"/>
      <c r="D374" s="88" t="s">
        <v>436</v>
      </c>
      <c r="E374" s="23" t="s">
        <v>367</v>
      </c>
      <c r="F374" s="35">
        <v>1.7</v>
      </c>
      <c r="G374" s="36">
        <v>5</v>
      </c>
      <c r="H374" s="84">
        <f t="shared" ref="H374" si="9">H282</f>
        <v>422.3000000000003</v>
      </c>
      <c r="I374" s="37">
        <v>10</v>
      </c>
    </row>
    <row r="375" spans="2:9" ht="13.9" customHeight="1" x14ac:dyDescent="0.25">
      <c r="B375" s="41"/>
      <c r="C375" s="81"/>
      <c r="D375" s="82"/>
      <c r="E375" s="17" t="s">
        <v>368</v>
      </c>
      <c r="F375" s="18">
        <v>2</v>
      </c>
      <c r="G375" s="3">
        <v>6</v>
      </c>
      <c r="H375" s="84"/>
      <c r="I375" s="5">
        <v>10</v>
      </c>
    </row>
    <row r="376" spans="2:9" ht="13.9" customHeight="1" x14ac:dyDescent="0.25">
      <c r="B376" s="41"/>
      <c r="C376" s="81"/>
      <c r="D376" s="82"/>
      <c r="E376" s="17" t="s">
        <v>369</v>
      </c>
      <c r="F376" s="18">
        <v>2.2999999999999998</v>
      </c>
      <c r="G376" s="3">
        <v>7</v>
      </c>
      <c r="H376" s="84"/>
      <c r="I376" s="5">
        <v>10</v>
      </c>
    </row>
    <row r="377" spans="2:9" ht="13.9" customHeight="1" x14ac:dyDescent="0.25">
      <c r="B377" s="41"/>
      <c r="C377" s="81"/>
      <c r="D377" s="83"/>
      <c r="E377" s="24" t="s">
        <v>370</v>
      </c>
      <c r="F377" s="19">
        <v>2.6</v>
      </c>
      <c r="G377" s="20">
        <v>8</v>
      </c>
      <c r="H377" s="84"/>
      <c r="I377" s="6">
        <v>10</v>
      </c>
    </row>
    <row r="378" spans="2:9" ht="148.15" customHeight="1" x14ac:dyDescent="0.25">
      <c r="B378" s="25"/>
      <c r="C378" s="80" t="s">
        <v>442</v>
      </c>
      <c r="D378" s="80"/>
      <c r="E378" s="80"/>
      <c r="F378" s="80"/>
      <c r="G378" s="80"/>
      <c r="H378" s="80"/>
      <c r="I378" s="80"/>
    </row>
    <row r="379" spans="2:9" ht="31.15" customHeight="1" x14ac:dyDescent="0.25">
      <c r="B379" s="21" t="s">
        <v>28</v>
      </c>
      <c r="C379" s="74" t="s">
        <v>443</v>
      </c>
      <c r="D379" s="75"/>
      <c r="E379" s="75"/>
      <c r="F379" s="75"/>
      <c r="G379" s="75"/>
      <c r="H379" s="75"/>
      <c r="I379" s="76"/>
    </row>
    <row r="380" spans="2:9" ht="13.9" customHeight="1" x14ac:dyDescent="0.25">
      <c r="B380" s="41">
        <v>1</v>
      </c>
      <c r="C380" s="81"/>
      <c r="D380" s="82" t="s">
        <v>426</v>
      </c>
      <c r="E380" s="23" t="s">
        <v>371</v>
      </c>
      <c r="F380" s="18">
        <v>1.7</v>
      </c>
      <c r="G380" s="3">
        <v>5</v>
      </c>
      <c r="H380" s="84">
        <f>H288</f>
        <v>374.2</v>
      </c>
      <c r="I380" s="5">
        <v>10</v>
      </c>
    </row>
    <row r="381" spans="2:9" ht="13.9" customHeight="1" x14ac:dyDescent="0.25">
      <c r="B381" s="41"/>
      <c r="C381" s="81"/>
      <c r="D381" s="82"/>
      <c r="E381" s="17" t="s">
        <v>372</v>
      </c>
      <c r="F381" s="18">
        <v>2</v>
      </c>
      <c r="G381" s="3">
        <v>6</v>
      </c>
      <c r="H381" s="84"/>
      <c r="I381" s="5">
        <v>10</v>
      </c>
    </row>
    <row r="382" spans="2:9" ht="13.9" customHeight="1" x14ac:dyDescent="0.25">
      <c r="B382" s="41"/>
      <c r="C382" s="81"/>
      <c r="D382" s="82"/>
      <c r="E382" s="17" t="s">
        <v>373</v>
      </c>
      <c r="F382" s="18">
        <v>2.2999999999999998</v>
      </c>
      <c r="G382" s="3">
        <v>7</v>
      </c>
      <c r="H382" s="84"/>
      <c r="I382" s="5">
        <v>10</v>
      </c>
    </row>
    <row r="383" spans="2:9" ht="13.9" customHeight="1" x14ac:dyDescent="0.25">
      <c r="B383" s="41"/>
      <c r="C383" s="81"/>
      <c r="D383" s="83"/>
      <c r="E383" s="24" t="s">
        <v>374</v>
      </c>
      <c r="F383" s="19">
        <v>2.6</v>
      </c>
      <c r="G383" s="20">
        <v>8</v>
      </c>
      <c r="H383" s="84"/>
      <c r="I383" s="6">
        <v>10</v>
      </c>
    </row>
    <row r="384" spans="2:9" ht="13.9" customHeight="1" x14ac:dyDescent="0.25">
      <c r="B384" s="41">
        <v>2</v>
      </c>
      <c r="C384" s="81"/>
      <c r="D384" s="82" t="s">
        <v>427</v>
      </c>
      <c r="E384" s="17" t="s">
        <v>375</v>
      </c>
      <c r="F384" s="18">
        <v>1.7</v>
      </c>
      <c r="G384" s="3">
        <v>5</v>
      </c>
      <c r="H384" s="84">
        <f t="shared" ref="H384" si="10">H292</f>
        <v>379.67</v>
      </c>
      <c r="I384" s="5">
        <v>10</v>
      </c>
    </row>
    <row r="385" spans="2:9" ht="13.9" customHeight="1" x14ac:dyDescent="0.25">
      <c r="B385" s="41"/>
      <c r="C385" s="81"/>
      <c r="D385" s="82"/>
      <c r="E385" s="17" t="s">
        <v>376</v>
      </c>
      <c r="F385" s="18">
        <v>2</v>
      </c>
      <c r="G385" s="3">
        <v>6</v>
      </c>
      <c r="H385" s="84"/>
      <c r="I385" s="5">
        <v>10</v>
      </c>
    </row>
    <row r="386" spans="2:9" ht="13.9" customHeight="1" x14ac:dyDescent="0.25">
      <c r="B386" s="41"/>
      <c r="C386" s="81"/>
      <c r="D386" s="82"/>
      <c r="E386" s="17" t="s">
        <v>377</v>
      </c>
      <c r="F386" s="18">
        <v>2.2999999999999998</v>
      </c>
      <c r="G386" s="3">
        <v>7</v>
      </c>
      <c r="H386" s="84"/>
      <c r="I386" s="5">
        <v>10</v>
      </c>
    </row>
    <row r="387" spans="2:9" ht="13.9" customHeight="1" x14ac:dyDescent="0.25">
      <c r="B387" s="41"/>
      <c r="C387" s="81"/>
      <c r="D387" s="83"/>
      <c r="E387" s="17" t="s">
        <v>378</v>
      </c>
      <c r="F387" s="19">
        <v>2.6</v>
      </c>
      <c r="G387" s="20">
        <v>8</v>
      </c>
      <c r="H387" s="84"/>
      <c r="I387" s="6">
        <v>10</v>
      </c>
    </row>
    <row r="388" spans="2:9" ht="13.9" customHeight="1" x14ac:dyDescent="0.25">
      <c r="B388" s="41">
        <v>3</v>
      </c>
      <c r="C388" s="81"/>
      <c r="D388" s="82" t="s">
        <v>428</v>
      </c>
      <c r="E388" s="23" t="s">
        <v>379</v>
      </c>
      <c r="F388" s="18">
        <v>1.7</v>
      </c>
      <c r="G388" s="3">
        <v>5</v>
      </c>
      <c r="H388" s="84">
        <f t="shared" ref="H388" si="11">H296</f>
        <v>385.14000000000004</v>
      </c>
      <c r="I388" s="5">
        <v>10</v>
      </c>
    </row>
    <row r="389" spans="2:9" ht="13.9" customHeight="1" x14ac:dyDescent="0.25">
      <c r="B389" s="41"/>
      <c r="C389" s="81"/>
      <c r="D389" s="82"/>
      <c r="E389" s="17" t="s">
        <v>380</v>
      </c>
      <c r="F389" s="18">
        <v>2</v>
      </c>
      <c r="G389" s="3">
        <v>6</v>
      </c>
      <c r="H389" s="84"/>
      <c r="I389" s="5">
        <v>10</v>
      </c>
    </row>
    <row r="390" spans="2:9" ht="13.9" customHeight="1" x14ac:dyDescent="0.25">
      <c r="B390" s="41"/>
      <c r="C390" s="81"/>
      <c r="D390" s="82"/>
      <c r="E390" s="17" t="s">
        <v>381</v>
      </c>
      <c r="F390" s="18">
        <v>2.2999999999999998</v>
      </c>
      <c r="G390" s="3">
        <v>7</v>
      </c>
      <c r="H390" s="84"/>
      <c r="I390" s="5">
        <v>10</v>
      </c>
    </row>
    <row r="391" spans="2:9" ht="13.9" customHeight="1" x14ac:dyDescent="0.25">
      <c r="B391" s="41"/>
      <c r="C391" s="81"/>
      <c r="D391" s="83"/>
      <c r="E391" s="24" t="s">
        <v>382</v>
      </c>
      <c r="F391" s="19">
        <v>2.6</v>
      </c>
      <c r="G391" s="20">
        <v>8</v>
      </c>
      <c r="H391" s="84"/>
      <c r="I391" s="6">
        <v>10</v>
      </c>
    </row>
    <row r="392" spans="2:9" ht="13.9" customHeight="1" x14ac:dyDescent="0.25">
      <c r="B392" s="41">
        <v>4</v>
      </c>
      <c r="C392" s="81"/>
      <c r="D392" s="82" t="s">
        <v>429</v>
      </c>
      <c r="E392" s="17" t="s">
        <v>383</v>
      </c>
      <c r="F392" s="18">
        <v>1.7</v>
      </c>
      <c r="G392" s="3">
        <v>5</v>
      </c>
      <c r="H392" s="84">
        <f t="shared" ref="H392" si="12">H300</f>
        <v>390.61000000000007</v>
      </c>
      <c r="I392" s="5">
        <v>10</v>
      </c>
    </row>
    <row r="393" spans="2:9" ht="13.9" customHeight="1" x14ac:dyDescent="0.25">
      <c r="B393" s="41"/>
      <c r="C393" s="81"/>
      <c r="D393" s="82"/>
      <c r="E393" s="17" t="s">
        <v>384</v>
      </c>
      <c r="F393" s="18">
        <v>2</v>
      </c>
      <c r="G393" s="3">
        <v>6</v>
      </c>
      <c r="H393" s="84"/>
      <c r="I393" s="5">
        <v>10</v>
      </c>
    </row>
    <row r="394" spans="2:9" ht="13.9" customHeight="1" x14ac:dyDescent="0.25">
      <c r="B394" s="41"/>
      <c r="C394" s="81"/>
      <c r="D394" s="82"/>
      <c r="E394" s="17" t="s">
        <v>385</v>
      </c>
      <c r="F394" s="18">
        <v>2.2999999999999998</v>
      </c>
      <c r="G394" s="3">
        <v>7</v>
      </c>
      <c r="H394" s="84"/>
      <c r="I394" s="5">
        <v>10</v>
      </c>
    </row>
    <row r="395" spans="2:9" ht="13.9" customHeight="1" x14ac:dyDescent="0.25">
      <c r="B395" s="41"/>
      <c r="C395" s="81"/>
      <c r="D395" s="83"/>
      <c r="E395" s="17" t="s">
        <v>386</v>
      </c>
      <c r="F395" s="19">
        <v>2.6</v>
      </c>
      <c r="G395" s="20">
        <v>8</v>
      </c>
      <c r="H395" s="84"/>
      <c r="I395" s="6">
        <v>10</v>
      </c>
    </row>
    <row r="396" spans="2:9" ht="13.9" customHeight="1" x14ac:dyDescent="0.25">
      <c r="B396" s="41">
        <v>5</v>
      </c>
      <c r="C396" s="81"/>
      <c r="D396" s="82" t="s">
        <v>430</v>
      </c>
      <c r="E396" s="23" t="s">
        <v>387</v>
      </c>
      <c r="F396" s="18">
        <v>1.7</v>
      </c>
      <c r="G396" s="3">
        <v>5</v>
      </c>
      <c r="H396" s="84">
        <f t="shared" ref="H396" si="13">H304</f>
        <v>396.0800000000001</v>
      </c>
      <c r="I396" s="5">
        <v>10</v>
      </c>
    </row>
    <row r="397" spans="2:9" ht="13.9" customHeight="1" x14ac:dyDescent="0.25">
      <c r="B397" s="41"/>
      <c r="C397" s="81"/>
      <c r="D397" s="82"/>
      <c r="E397" s="17" t="s">
        <v>388</v>
      </c>
      <c r="F397" s="18">
        <v>2</v>
      </c>
      <c r="G397" s="3">
        <v>6</v>
      </c>
      <c r="H397" s="84"/>
      <c r="I397" s="5">
        <v>10</v>
      </c>
    </row>
    <row r="398" spans="2:9" ht="13.9" customHeight="1" x14ac:dyDescent="0.25">
      <c r="B398" s="41"/>
      <c r="C398" s="81"/>
      <c r="D398" s="82"/>
      <c r="E398" s="17" t="s">
        <v>389</v>
      </c>
      <c r="F398" s="18">
        <v>2.2999999999999998</v>
      </c>
      <c r="G398" s="3">
        <v>7</v>
      </c>
      <c r="H398" s="84"/>
      <c r="I398" s="5">
        <v>10</v>
      </c>
    </row>
    <row r="399" spans="2:9" ht="13.9" customHeight="1" x14ac:dyDescent="0.25">
      <c r="B399" s="41"/>
      <c r="C399" s="81"/>
      <c r="D399" s="83"/>
      <c r="E399" s="24" t="s">
        <v>390</v>
      </c>
      <c r="F399" s="19">
        <v>2.6</v>
      </c>
      <c r="G399" s="20">
        <v>8</v>
      </c>
      <c r="H399" s="84"/>
      <c r="I399" s="6">
        <v>10</v>
      </c>
    </row>
    <row r="400" spans="2:9" ht="13.9" customHeight="1" x14ac:dyDescent="0.25">
      <c r="B400" s="41">
        <v>6</v>
      </c>
      <c r="C400" s="81"/>
      <c r="D400" s="82" t="s">
        <v>431</v>
      </c>
      <c r="E400" s="17" t="s">
        <v>391</v>
      </c>
      <c r="F400" s="18">
        <v>1.7</v>
      </c>
      <c r="G400" s="3">
        <v>5</v>
      </c>
      <c r="H400" s="84">
        <f t="shared" ref="H400" si="14">H308</f>
        <v>401.55000000000013</v>
      </c>
      <c r="I400" s="5">
        <v>10</v>
      </c>
    </row>
    <row r="401" spans="2:9" ht="13.9" customHeight="1" x14ac:dyDescent="0.25">
      <c r="B401" s="41"/>
      <c r="C401" s="81"/>
      <c r="D401" s="82"/>
      <c r="E401" s="17" t="s">
        <v>392</v>
      </c>
      <c r="F401" s="18">
        <v>2</v>
      </c>
      <c r="G401" s="3">
        <v>6</v>
      </c>
      <c r="H401" s="84"/>
      <c r="I401" s="5">
        <v>10</v>
      </c>
    </row>
    <row r="402" spans="2:9" ht="13.9" customHeight="1" x14ac:dyDescent="0.25">
      <c r="B402" s="41"/>
      <c r="C402" s="81"/>
      <c r="D402" s="82"/>
      <c r="E402" s="17" t="s">
        <v>393</v>
      </c>
      <c r="F402" s="18">
        <v>2.2999999999999998</v>
      </c>
      <c r="G402" s="3">
        <v>7</v>
      </c>
      <c r="H402" s="84"/>
      <c r="I402" s="5">
        <v>10</v>
      </c>
    </row>
    <row r="403" spans="2:9" ht="13.9" customHeight="1" x14ac:dyDescent="0.25">
      <c r="B403" s="41"/>
      <c r="C403" s="81"/>
      <c r="D403" s="83"/>
      <c r="E403" s="17" t="s">
        <v>394</v>
      </c>
      <c r="F403" s="19">
        <v>2.6</v>
      </c>
      <c r="G403" s="20">
        <v>8</v>
      </c>
      <c r="H403" s="84"/>
      <c r="I403" s="6">
        <v>10</v>
      </c>
    </row>
    <row r="404" spans="2:9" ht="13.9" customHeight="1" x14ac:dyDescent="0.25">
      <c r="B404" s="41">
        <v>7</v>
      </c>
      <c r="C404" s="81"/>
      <c r="D404" s="82" t="s">
        <v>432</v>
      </c>
      <c r="E404" s="23" t="s">
        <v>395</v>
      </c>
      <c r="F404" s="18">
        <v>1.7</v>
      </c>
      <c r="G404" s="3">
        <v>5</v>
      </c>
      <c r="H404" s="84">
        <f t="shared" ref="H404" si="15">H312</f>
        <v>407.02000000000015</v>
      </c>
      <c r="I404" s="5">
        <v>10</v>
      </c>
    </row>
    <row r="405" spans="2:9" ht="13.9" customHeight="1" x14ac:dyDescent="0.25">
      <c r="B405" s="41"/>
      <c r="C405" s="81"/>
      <c r="D405" s="82"/>
      <c r="E405" s="17" t="s">
        <v>396</v>
      </c>
      <c r="F405" s="18">
        <v>2</v>
      </c>
      <c r="G405" s="3">
        <v>6</v>
      </c>
      <c r="H405" s="84"/>
      <c r="I405" s="5">
        <v>10</v>
      </c>
    </row>
    <row r="406" spans="2:9" ht="13.9" customHeight="1" x14ac:dyDescent="0.25">
      <c r="B406" s="41"/>
      <c r="C406" s="81"/>
      <c r="D406" s="82"/>
      <c r="E406" s="17" t="s">
        <v>397</v>
      </c>
      <c r="F406" s="18">
        <v>2.2999999999999998</v>
      </c>
      <c r="G406" s="3">
        <v>7</v>
      </c>
      <c r="H406" s="84"/>
      <c r="I406" s="5">
        <v>10</v>
      </c>
    </row>
    <row r="407" spans="2:9" ht="13.9" customHeight="1" x14ac:dyDescent="0.25">
      <c r="B407" s="41"/>
      <c r="C407" s="81"/>
      <c r="D407" s="83"/>
      <c r="E407" s="24" t="s">
        <v>398</v>
      </c>
      <c r="F407" s="19">
        <v>2.6</v>
      </c>
      <c r="G407" s="20">
        <v>8</v>
      </c>
      <c r="H407" s="84"/>
      <c r="I407" s="6">
        <v>10</v>
      </c>
    </row>
    <row r="408" spans="2:9" ht="13.9" customHeight="1" x14ac:dyDescent="0.25">
      <c r="B408" s="41">
        <v>8</v>
      </c>
      <c r="C408" s="81"/>
      <c r="D408" s="82" t="s">
        <v>433</v>
      </c>
      <c r="E408" s="17" t="s">
        <v>399</v>
      </c>
      <c r="F408" s="18">
        <v>1.7</v>
      </c>
      <c r="G408" s="3">
        <v>5</v>
      </c>
      <c r="H408" s="84">
        <f t="shared" ref="H408" si="16">H316</f>
        <v>412.49000000000018</v>
      </c>
      <c r="I408" s="5">
        <v>10</v>
      </c>
    </row>
    <row r="409" spans="2:9" ht="13.9" customHeight="1" x14ac:dyDescent="0.25">
      <c r="B409" s="41"/>
      <c r="C409" s="81"/>
      <c r="D409" s="82"/>
      <c r="E409" s="17" t="s">
        <v>400</v>
      </c>
      <c r="F409" s="18">
        <v>2</v>
      </c>
      <c r="G409" s="3">
        <v>6</v>
      </c>
      <c r="H409" s="84"/>
      <c r="I409" s="5">
        <v>10</v>
      </c>
    </row>
    <row r="410" spans="2:9" ht="13.9" customHeight="1" x14ac:dyDescent="0.25">
      <c r="B410" s="41"/>
      <c r="C410" s="81"/>
      <c r="D410" s="82"/>
      <c r="E410" s="17" t="s">
        <v>401</v>
      </c>
      <c r="F410" s="18">
        <v>2.2999999999999998</v>
      </c>
      <c r="G410" s="3">
        <v>7</v>
      </c>
      <c r="H410" s="84"/>
      <c r="I410" s="5">
        <v>10</v>
      </c>
    </row>
    <row r="411" spans="2:9" ht="13.9" customHeight="1" x14ac:dyDescent="0.25">
      <c r="B411" s="41"/>
      <c r="C411" s="81"/>
      <c r="D411" s="83"/>
      <c r="E411" s="17" t="s">
        <v>402</v>
      </c>
      <c r="F411" s="19">
        <v>2.6</v>
      </c>
      <c r="G411" s="20">
        <v>8</v>
      </c>
      <c r="H411" s="84"/>
      <c r="I411" s="6">
        <v>10</v>
      </c>
    </row>
    <row r="412" spans="2:9" ht="13.9" customHeight="1" x14ac:dyDescent="0.25">
      <c r="B412" s="41">
        <v>9</v>
      </c>
      <c r="C412" s="81"/>
      <c r="D412" s="82" t="s">
        <v>434</v>
      </c>
      <c r="E412" s="23" t="s">
        <v>403</v>
      </c>
      <c r="F412" s="18">
        <v>1.7</v>
      </c>
      <c r="G412" s="3">
        <v>5</v>
      </c>
      <c r="H412" s="84">
        <f t="shared" ref="H412" si="17">H320</f>
        <v>417.96000000000021</v>
      </c>
      <c r="I412" s="5">
        <v>10</v>
      </c>
    </row>
    <row r="413" spans="2:9" ht="13.9" customHeight="1" x14ac:dyDescent="0.25">
      <c r="B413" s="41"/>
      <c r="C413" s="81"/>
      <c r="D413" s="82"/>
      <c r="E413" s="17" t="s">
        <v>404</v>
      </c>
      <c r="F413" s="18">
        <v>2</v>
      </c>
      <c r="G413" s="3">
        <v>6</v>
      </c>
      <c r="H413" s="84"/>
      <c r="I413" s="5">
        <v>10</v>
      </c>
    </row>
    <row r="414" spans="2:9" ht="13.9" customHeight="1" x14ac:dyDescent="0.25">
      <c r="B414" s="41"/>
      <c r="C414" s="81"/>
      <c r="D414" s="82"/>
      <c r="E414" s="17" t="s">
        <v>405</v>
      </c>
      <c r="F414" s="18">
        <v>2.2999999999999998</v>
      </c>
      <c r="G414" s="3">
        <v>7</v>
      </c>
      <c r="H414" s="84"/>
      <c r="I414" s="5">
        <v>10</v>
      </c>
    </row>
    <row r="415" spans="2:9" ht="13.9" customHeight="1" x14ac:dyDescent="0.25">
      <c r="B415" s="41"/>
      <c r="C415" s="81"/>
      <c r="D415" s="83"/>
      <c r="E415" s="24" t="s">
        <v>406</v>
      </c>
      <c r="F415" s="19">
        <v>2.6</v>
      </c>
      <c r="G415" s="20">
        <v>8</v>
      </c>
      <c r="H415" s="84"/>
      <c r="I415" s="6">
        <v>10</v>
      </c>
    </row>
    <row r="416" spans="2:9" ht="13.9" customHeight="1" x14ac:dyDescent="0.25">
      <c r="B416" s="41">
        <v>10</v>
      </c>
      <c r="C416" s="81"/>
      <c r="D416" s="82" t="s">
        <v>435</v>
      </c>
      <c r="E416" s="17" t="s">
        <v>407</v>
      </c>
      <c r="F416" s="18">
        <v>1.7</v>
      </c>
      <c r="G416" s="3">
        <v>5</v>
      </c>
      <c r="H416" s="84">
        <f t="shared" ref="H416" si="18">H324</f>
        <v>423.43000000000023</v>
      </c>
      <c r="I416" s="5">
        <v>10</v>
      </c>
    </row>
    <row r="417" spans="2:9" ht="13.9" customHeight="1" x14ac:dyDescent="0.25">
      <c r="B417" s="41"/>
      <c r="C417" s="81"/>
      <c r="D417" s="82"/>
      <c r="E417" s="17" t="s">
        <v>408</v>
      </c>
      <c r="F417" s="18">
        <v>2</v>
      </c>
      <c r="G417" s="3">
        <v>6</v>
      </c>
      <c r="H417" s="84"/>
      <c r="I417" s="5">
        <v>10</v>
      </c>
    </row>
    <row r="418" spans="2:9" ht="13.9" customHeight="1" x14ac:dyDescent="0.25">
      <c r="B418" s="41"/>
      <c r="C418" s="81"/>
      <c r="D418" s="82"/>
      <c r="E418" s="17" t="s">
        <v>409</v>
      </c>
      <c r="F418" s="18">
        <v>2.2999999999999998</v>
      </c>
      <c r="G418" s="3">
        <v>7</v>
      </c>
      <c r="H418" s="84"/>
      <c r="I418" s="5">
        <v>10</v>
      </c>
    </row>
    <row r="419" spans="2:9" ht="13.9" customHeight="1" x14ac:dyDescent="0.25">
      <c r="B419" s="41"/>
      <c r="C419" s="81"/>
      <c r="D419" s="83"/>
      <c r="E419" s="17" t="s">
        <v>410</v>
      </c>
      <c r="F419" s="19">
        <v>2.6</v>
      </c>
      <c r="G419" s="20">
        <v>8</v>
      </c>
      <c r="H419" s="84"/>
      <c r="I419" s="6">
        <v>10</v>
      </c>
    </row>
    <row r="420" spans="2:9" ht="13.9" customHeight="1" x14ac:dyDescent="0.25">
      <c r="B420" s="41">
        <v>11</v>
      </c>
      <c r="C420" s="81"/>
      <c r="D420" s="82" t="s">
        <v>436</v>
      </c>
      <c r="E420" s="23" t="s">
        <v>411</v>
      </c>
      <c r="F420" s="18">
        <v>1.7</v>
      </c>
      <c r="G420" s="3">
        <v>5</v>
      </c>
      <c r="H420" s="84">
        <f t="shared" ref="H420" si="19">H328</f>
        <v>428.90000000000026</v>
      </c>
      <c r="I420" s="5">
        <v>10</v>
      </c>
    </row>
    <row r="421" spans="2:9" ht="13.9" customHeight="1" x14ac:dyDescent="0.25">
      <c r="B421" s="41"/>
      <c r="C421" s="81"/>
      <c r="D421" s="82"/>
      <c r="E421" s="17" t="s">
        <v>412</v>
      </c>
      <c r="F421" s="18">
        <v>2</v>
      </c>
      <c r="G421" s="3">
        <v>6</v>
      </c>
      <c r="H421" s="84"/>
      <c r="I421" s="5">
        <v>10</v>
      </c>
    </row>
    <row r="422" spans="2:9" ht="13.9" customHeight="1" x14ac:dyDescent="0.25">
      <c r="B422" s="41"/>
      <c r="C422" s="81"/>
      <c r="D422" s="82"/>
      <c r="E422" s="17" t="s">
        <v>413</v>
      </c>
      <c r="F422" s="18">
        <v>2.2999999999999998</v>
      </c>
      <c r="G422" s="3">
        <v>7</v>
      </c>
      <c r="H422" s="84"/>
      <c r="I422" s="5">
        <v>10</v>
      </c>
    </row>
    <row r="423" spans="2:9" ht="13.9" customHeight="1" x14ac:dyDescent="0.25">
      <c r="B423" s="41"/>
      <c r="C423" s="81"/>
      <c r="D423" s="83"/>
      <c r="E423" s="24" t="s">
        <v>414</v>
      </c>
      <c r="F423" s="19">
        <v>2.6</v>
      </c>
      <c r="G423" s="20">
        <v>8</v>
      </c>
      <c r="H423" s="84"/>
      <c r="I423" s="6">
        <v>10</v>
      </c>
    </row>
    <row r="424" spans="2:9" ht="11.65" customHeight="1" x14ac:dyDescent="0.25"/>
    <row r="425" spans="2:9" ht="11.65" customHeight="1" x14ac:dyDescent="0.25"/>
    <row r="426" spans="2:9" ht="11.65" customHeight="1" x14ac:dyDescent="0.25"/>
    <row r="427" spans="2:9" ht="11.65" customHeight="1" x14ac:dyDescent="0.25"/>
    <row r="428" spans="2:9" ht="11.65" customHeight="1" x14ac:dyDescent="0.25"/>
    <row r="429" spans="2:9" ht="11.65" customHeight="1" x14ac:dyDescent="0.25"/>
    <row r="430" spans="2:9" ht="11.65" customHeight="1" x14ac:dyDescent="0.25"/>
    <row r="431" spans="2:9" ht="11.65" customHeight="1" x14ac:dyDescent="0.25"/>
    <row r="432" spans="2:9" ht="11.65" customHeight="1" x14ac:dyDescent="0.25"/>
    <row r="433" ht="11.65" customHeight="1" x14ac:dyDescent="0.25"/>
    <row r="434" ht="11.65" customHeight="1" x14ac:dyDescent="0.25"/>
    <row r="435" ht="11.65" customHeight="1" x14ac:dyDescent="0.25"/>
    <row r="436" ht="11.65" customHeight="1" x14ac:dyDescent="0.25"/>
    <row r="437" ht="11.65" customHeight="1" x14ac:dyDescent="0.25"/>
    <row r="438" ht="11.65" customHeight="1" x14ac:dyDescent="0.25"/>
    <row r="439" ht="11.65" customHeight="1" x14ac:dyDescent="0.25"/>
    <row r="440" ht="11.65" customHeight="1" x14ac:dyDescent="0.25"/>
    <row r="441" ht="11.65" customHeight="1" x14ac:dyDescent="0.25"/>
    <row r="442" ht="11.65" customHeight="1" x14ac:dyDescent="0.25"/>
    <row r="443" ht="11.65" customHeight="1" x14ac:dyDescent="0.25"/>
    <row r="444" ht="11.65" customHeight="1" x14ac:dyDescent="0.25"/>
    <row r="445" ht="11.65" customHeight="1" x14ac:dyDescent="0.25"/>
    <row r="446" ht="11.65" customHeight="1" x14ac:dyDescent="0.25"/>
    <row r="447" ht="11.65" customHeight="1" x14ac:dyDescent="0.25"/>
    <row r="448" ht="11.65" customHeight="1" x14ac:dyDescent="0.25"/>
    <row r="449" ht="11.65" customHeight="1" x14ac:dyDescent="0.25"/>
    <row r="450" ht="11.65" customHeight="1" x14ac:dyDescent="0.25"/>
    <row r="451" ht="11.65" customHeight="1" x14ac:dyDescent="0.25"/>
    <row r="452" ht="11.65" customHeight="1" x14ac:dyDescent="0.25"/>
    <row r="453" ht="11.65" customHeight="1" x14ac:dyDescent="0.25"/>
    <row r="454" ht="11.65" customHeight="1" x14ac:dyDescent="0.25"/>
    <row r="455" ht="11.65" customHeight="1" x14ac:dyDescent="0.25"/>
    <row r="456" ht="11.65" customHeight="1" x14ac:dyDescent="0.25"/>
    <row r="457" ht="11.65" customHeight="1" x14ac:dyDescent="0.25"/>
    <row r="458" ht="11.65" customHeight="1" x14ac:dyDescent="0.25"/>
    <row r="459" ht="11.65" customHeight="1" x14ac:dyDescent="0.25"/>
    <row r="460" ht="11.65" customHeight="1" x14ac:dyDescent="0.25"/>
    <row r="461" ht="11.65" customHeight="1" x14ac:dyDescent="0.25"/>
    <row r="462" ht="11.65" customHeight="1" x14ac:dyDescent="0.25"/>
    <row r="463" ht="11.65" customHeight="1" x14ac:dyDescent="0.25"/>
    <row r="464" ht="11.65" customHeight="1" x14ac:dyDescent="0.25"/>
    <row r="465" ht="11.65" customHeight="1" x14ac:dyDescent="0.25"/>
    <row r="466" ht="11.65" customHeight="1" x14ac:dyDescent="0.25"/>
    <row r="467" ht="11.65" customHeight="1" x14ac:dyDescent="0.25"/>
    <row r="468" ht="11.65" customHeight="1" x14ac:dyDescent="0.25"/>
    <row r="469" ht="11.65" customHeight="1" x14ac:dyDescent="0.25"/>
    <row r="470" ht="11.65" customHeight="1" x14ac:dyDescent="0.25"/>
    <row r="471" ht="11.65" customHeight="1" x14ac:dyDescent="0.25"/>
    <row r="472" ht="11.65" customHeight="1" x14ac:dyDescent="0.25"/>
    <row r="473" ht="11.65" customHeight="1" x14ac:dyDescent="0.25"/>
    <row r="474" ht="11.65" customHeight="1" x14ac:dyDescent="0.25"/>
    <row r="475" ht="11.65" customHeight="1" x14ac:dyDescent="0.25"/>
    <row r="476" ht="9" customHeight="1" x14ac:dyDescent="0.25"/>
    <row r="477" ht="9" customHeight="1" x14ac:dyDescent="0.25"/>
    <row r="478" ht="9" customHeight="1" x14ac:dyDescent="0.25"/>
    <row r="479" ht="9" customHeight="1" x14ac:dyDescent="0.25"/>
    <row r="480" ht="9" customHeight="1" x14ac:dyDescent="0.25"/>
    <row r="481" ht="9" customHeight="1" x14ac:dyDescent="0.25"/>
    <row r="482" ht="9" customHeight="1" x14ac:dyDescent="0.25"/>
    <row r="483" ht="9" customHeight="1" x14ac:dyDescent="0.25"/>
    <row r="484" ht="9" customHeight="1" x14ac:dyDescent="0.25"/>
    <row r="485" ht="9" customHeight="1" x14ac:dyDescent="0.25"/>
    <row r="486" ht="9" customHeight="1" x14ac:dyDescent="0.25"/>
    <row r="487" ht="9" customHeight="1" x14ac:dyDescent="0.25"/>
    <row r="488" ht="9" customHeight="1" x14ac:dyDescent="0.25"/>
    <row r="489" ht="9" customHeight="1" x14ac:dyDescent="0.25"/>
    <row r="490" ht="9" customHeight="1" x14ac:dyDescent="0.25"/>
    <row r="491" ht="9" customHeight="1" x14ac:dyDescent="0.25"/>
    <row r="492" ht="9" customHeight="1" x14ac:dyDescent="0.25"/>
    <row r="493" ht="9" customHeight="1" x14ac:dyDescent="0.25"/>
    <row r="494" ht="9" customHeight="1" x14ac:dyDescent="0.25"/>
    <row r="495" ht="9" customHeight="1" x14ac:dyDescent="0.25"/>
    <row r="496" ht="9" customHeight="1" x14ac:dyDescent="0.25"/>
    <row r="497" ht="9" customHeight="1" x14ac:dyDescent="0.25"/>
    <row r="498" ht="9" customHeight="1" x14ac:dyDescent="0.25"/>
    <row r="499" ht="9" customHeight="1" x14ac:dyDescent="0.25"/>
    <row r="500" ht="9" customHeight="1" x14ac:dyDescent="0.25"/>
    <row r="501" ht="9" customHeight="1" x14ac:dyDescent="0.25"/>
    <row r="502" ht="9" customHeight="1" x14ac:dyDescent="0.25"/>
    <row r="503" ht="9" customHeight="1" x14ac:dyDescent="0.25"/>
    <row r="504" ht="9" customHeight="1" x14ac:dyDescent="0.25"/>
    <row r="505" ht="9" customHeight="1" x14ac:dyDescent="0.25"/>
    <row r="506" ht="9" customHeight="1" x14ac:dyDescent="0.25"/>
    <row r="507" ht="9" customHeight="1" x14ac:dyDescent="0.25"/>
    <row r="508" ht="9" customHeight="1" x14ac:dyDescent="0.25"/>
    <row r="509" ht="9" customHeight="1" x14ac:dyDescent="0.25"/>
    <row r="510" ht="9" customHeight="1" x14ac:dyDescent="0.25"/>
    <row r="511" ht="9" customHeight="1" x14ac:dyDescent="0.25"/>
    <row r="512" ht="9" customHeight="1" x14ac:dyDescent="0.25"/>
    <row r="513" ht="9" customHeight="1" x14ac:dyDescent="0.25"/>
    <row r="514" ht="9" customHeight="1" x14ac:dyDescent="0.25"/>
    <row r="515" ht="9" customHeight="1" x14ac:dyDescent="0.25"/>
    <row r="516" ht="9" customHeight="1" x14ac:dyDescent="0.25"/>
    <row r="517" ht="9" customHeight="1" x14ac:dyDescent="0.25"/>
    <row r="518" ht="9" customHeight="1" x14ac:dyDescent="0.25"/>
    <row r="519" ht="9" customHeight="1" x14ac:dyDescent="0.25"/>
    <row r="520" ht="9" customHeight="1" x14ac:dyDescent="0.25"/>
    <row r="521" ht="9" customHeight="1" x14ac:dyDescent="0.25"/>
    <row r="522" ht="9" customHeight="1" x14ac:dyDescent="0.25"/>
    <row r="523" ht="9" customHeight="1" x14ac:dyDescent="0.25"/>
    <row r="524" ht="9" customHeight="1" x14ac:dyDescent="0.25"/>
    <row r="525" ht="9" customHeight="1" x14ac:dyDescent="0.25"/>
    <row r="526" ht="9" customHeight="1" x14ac:dyDescent="0.25"/>
    <row r="527" ht="9" customHeight="1" x14ac:dyDescent="0.25"/>
    <row r="528" ht="9" customHeight="1" x14ac:dyDescent="0.25"/>
    <row r="529" ht="9" customHeight="1" x14ac:dyDescent="0.25"/>
    <row r="530" ht="9" customHeight="1" x14ac:dyDescent="0.25"/>
    <row r="531" ht="9" customHeight="1" x14ac:dyDescent="0.25"/>
    <row r="532" ht="9" customHeight="1" x14ac:dyDescent="0.25"/>
    <row r="533" ht="9" customHeight="1" x14ac:dyDescent="0.25"/>
    <row r="534" ht="9" customHeight="1" x14ac:dyDescent="0.25"/>
    <row r="535" ht="9" customHeight="1" x14ac:dyDescent="0.25"/>
    <row r="536" ht="9" customHeight="1" x14ac:dyDescent="0.25"/>
    <row r="537" ht="9" customHeight="1" x14ac:dyDescent="0.25"/>
    <row r="538" ht="9" customHeight="1" x14ac:dyDescent="0.25"/>
    <row r="539" ht="9" customHeight="1" x14ac:dyDescent="0.25"/>
    <row r="540" ht="9" customHeight="1" x14ac:dyDescent="0.25"/>
    <row r="541" ht="9" customHeight="1" x14ac:dyDescent="0.25"/>
    <row r="542" ht="9" customHeight="1" x14ac:dyDescent="0.25"/>
    <row r="543" ht="9" customHeight="1" x14ac:dyDescent="0.25"/>
    <row r="544" ht="9" customHeight="1" x14ac:dyDescent="0.25"/>
  </sheetData>
  <mergeCells count="379">
    <mergeCell ref="B420:B423"/>
    <mergeCell ref="C420:C423"/>
    <mergeCell ref="D420:D423"/>
    <mergeCell ref="H420:H423"/>
    <mergeCell ref="C287:I287"/>
    <mergeCell ref="C333:I333"/>
    <mergeCell ref="C379:I379"/>
    <mergeCell ref="B412:B415"/>
    <mergeCell ref="C412:C415"/>
    <mergeCell ref="D412:D415"/>
    <mergeCell ref="H412:H415"/>
    <mergeCell ref="B416:B419"/>
    <mergeCell ref="C416:C419"/>
    <mergeCell ref="D416:D419"/>
    <mergeCell ref="H416:H419"/>
    <mergeCell ref="B404:B407"/>
    <mergeCell ref="C404:C407"/>
    <mergeCell ref="D404:D407"/>
    <mergeCell ref="H404:H407"/>
    <mergeCell ref="B408:B411"/>
    <mergeCell ref="C408:C411"/>
    <mergeCell ref="D408:D411"/>
    <mergeCell ref="H408:H411"/>
    <mergeCell ref="B396:B399"/>
    <mergeCell ref="C396:C399"/>
    <mergeCell ref="D396:D399"/>
    <mergeCell ref="H396:H399"/>
    <mergeCell ref="B400:B403"/>
    <mergeCell ref="C400:C403"/>
    <mergeCell ref="D400:D403"/>
    <mergeCell ref="H400:H403"/>
    <mergeCell ref="B388:B391"/>
    <mergeCell ref="C388:C391"/>
    <mergeCell ref="D388:D391"/>
    <mergeCell ref="H388:H391"/>
    <mergeCell ref="B392:B395"/>
    <mergeCell ref="C392:C395"/>
    <mergeCell ref="D392:D395"/>
    <mergeCell ref="H392:H395"/>
    <mergeCell ref="B380:B383"/>
    <mergeCell ref="C380:C383"/>
    <mergeCell ref="D380:D383"/>
    <mergeCell ref="H380:H383"/>
    <mergeCell ref="B384:B387"/>
    <mergeCell ref="C384:C387"/>
    <mergeCell ref="D384:D387"/>
    <mergeCell ref="H384:H387"/>
    <mergeCell ref="B370:B373"/>
    <mergeCell ref="C370:C373"/>
    <mergeCell ref="D370:D373"/>
    <mergeCell ref="H370:H373"/>
    <mergeCell ref="B374:B377"/>
    <mergeCell ref="C374:C377"/>
    <mergeCell ref="D374:D377"/>
    <mergeCell ref="H374:H377"/>
    <mergeCell ref="C378:I378"/>
    <mergeCell ref="B362:B365"/>
    <mergeCell ref="C362:C365"/>
    <mergeCell ref="D362:D365"/>
    <mergeCell ref="H362:H365"/>
    <mergeCell ref="B366:B369"/>
    <mergeCell ref="C366:C369"/>
    <mergeCell ref="D366:D369"/>
    <mergeCell ref="H366:H369"/>
    <mergeCell ref="B354:B357"/>
    <mergeCell ref="C354:C357"/>
    <mergeCell ref="D354:D357"/>
    <mergeCell ref="H354:H357"/>
    <mergeCell ref="B358:B361"/>
    <mergeCell ref="C358:C361"/>
    <mergeCell ref="D358:D361"/>
    <mergeCell ref="H358:H361"/>
    <mergeCell ref="B346:B349"/>
    <mergeCell ref="C346:C349"/>
    <mergeCell ref="D346:D349"/>
    <mergeCell ref="H346:H349"/>
    <mergeCell ref="B350:B353"/>
    <mergeCell ref="C350:C353"/>
    <mergeCell ref="D350:D353"/>
    <mergeCell ref="H350:H353"/>
    <mergeCell ref="B338:B341"/>
    <mergeCell ref="C338:C341"/>
    <mergeCell ref="D338:D341"/>
    <mergeCell ref="H338:H341"/>
    <mergeCell ref="B342:B345"/>
    <mergeCell ref="C342:C345"/>
    <mergeCell ref="D342:D345"/>
    <mergeCell ref="H342:H345"/>
    <mergeCell ref="B328:B331"/>
    <mergeCell ref="C328:C331"/>
    <mergeCell ref="D328:D331"/>
    <mergeCell ref="H328:H331"/>
    <mergeCell ref="B334:B337"/>
    <mergeCell ref="C334:C337"/>
    <mergeCell ref="D334:D337"/>
    <mergeCell ref="H334:H337"/>
    <mergeCell ref="C332:I332"/>
    <mergeCell ref="B320:B323"/>
    <mergeCell ref="C320:C323"/>
    <mergeCell ref="D320:D323"/>
    <mergeCell ref="H320:H323"/>
    <mergeCell ref="B324:B327"/>
    <mergeCell ref="C324:C327"/>
    <mergeCell ref="D324:D327"/>
    <mergeCell ref="H324:H327"/>
    <mergeCell ref="B312:B315"/>
    <mergeCell ref="C312:C315"/>
    <mergeCell ref="D312:D315"/>
    <mergeCell ref="H312:H315"/>
    <mergeCell ref="B316:B319"/>
    <mergeCell ref="C316:C319"/>
    <mergeCell ref="D316:D319"/>
    <mergeCell ref="H316:H319"/>
    <mergeCell ref="B308:B311"/>
    <mergeCell ref="C308:C311"/>
    <mergeCell ref="D308:D311"/>
    <mergeCell ref="H308:H311"/>
    <mergeCell ref="B296:B299"/>
    <mergeCell ref="C296:C299"/>
    <mergeCell ref="D296:D299"/>
    <mergeCell ref="H296:H299"/>
    <mergeCell ref="B300:B303"/>
    <mergeCell ref="C300:C303"/>
    <mergeCell ref="D300:D303"/>
    <mergeCell ref="H300:H303"/>
    <mergeCell ref="B292:B295"/>
    <mergeCell ref="C292:C295"/>
    <mergeCell ref="D292:D295"/>
    <mergeCell ref="H292:H295"/>
    <mergeCell ref="B282:B285"/>
    <mergeCell ref="C282:C285"/>
    <mergeCell ref="B304:B307"/>
    <mergeCell ref="C304:C307"/>
    <mergeCell ref="D304:D307"/>
    <mergeCell ref="H304:H307"/>
    <mergeCell ref="C286:I286"/>
    <mergeCell ref="B127:B131"/>
    <mergeCell ref="C127:C131"/>
    <mergeCell ref="D127:D131"/>
    <mergeCell ref="H127:H131"/>
    <mergeCell ref="B126:I126"/>
    <mergeCell ref="D282:D285"/>
    <mergeCell ref="H282:H285"/>
    <mergeCell ref="B288:B291"/>
    <mergeCell ref="C288:C291"/>
    <mergeCell ref="D288:D291"/>
    <mergeCell ref="H288:H291"/>
    <mergeCell ref="B184:I184"/>
    <mergeCell ref="B274:B277"/>
    <mergeCell ref="C274:C277"/>
    <mergeCell ref="D274:D277"/>
    <mergeCell ref="H274:H277"/>
    <mergeCell ref="B278:B281"/>
    <mergeCell ref="C278:C281"/>
    <mergeCell ref="D278:D281"/>
    <mergeCell ref="H278:H281"/>
    <mergeCell ref="B266:B269"/>
    <mergeCell ref="C266:C269"/>
    <mergeCell ref="D266:D269"/>
    <mergeCell ref="H266:H269"/>
    <mergeCell ref="C67:I67"/>
    <mergeCell ref="B69:B73"/>
    <mergeCell ref="C69:C73"/>
    <mergeCell ref="D69:D73"/>
    <mergeCell ref="B119:B123"/>
    <mergeCell ref="C119:C123"/>
    <mergeCell ref="D119:D123"/>
    <mergeCell ref="H119:H123"/>
    <mergeCell ref="C125:I125"/>
    <mergeCell ref="H69:H73"/>
    <mergeCell ref="B84:B88"/>
    <mergeCell ref="C84:C88"/>
    <mergeCell ref="D84:D88"/>
    <mergeCell ref="H84:H88"/>
    <mergeCell ref="B89:B93"/>
    <mergeCell ref="C89:C93"/>
    <mergeCell ref="D89:D93"/>
    <mergeCell ref="H89:H93"/>
    <mergeCell ref="B74:B78"/>
    <mergeCell ref="C74:C78"/>
    <mergeCell ref="D74:D78"/>
    <mergeCell ref="H74:H78"/>
    <mergeCell ref="B79:B83"/>
    <mergeCell ref="C79:C83"/>
    <mergeCell ref="B52:B56"/>
    <mergeCell ref="C52:C56"/>
    <mergeCell ref="D52:D56"/>
    <mergeCell ref="H52:H56"/>
    <mergeCell ref="B57:B61"/>
    <mergeCell ref="C57:C61"/>
    <mergeCell ref="D57:D61"/>
    <mergeCell ref="H57:H61"/>
    <mergeCell ref="B62:B66"/>
    <mergeCell ref="C62:C66"/>
    <mergeCell ref="D62:D66"/>
    <mergeCell ref="H62:H66"/>
    <mergeCell ref="B270:B273"/>
    <mergeCell ref="C270:C273"/>
    <mergeCell ref="D270:D273"/>
    <mergeCell ref="H270:H273"/>
    <mergeCell ref="B258:B261"/>
    <mergeCell ref="C258:C261"/>
    <mergeCell ref="D258:D261"/>
    <mergeCell ref="H258:H261"/>
    <mergeCell ref="B262:B265"/>
    <mergeCell ref="C262:C265"/>
    <mergeCell ref="D262:D265"/>
    <mergeCell ref="H262:H265"/>
    <mergeCell ref="B250:B253"/>
    <mergeCell ref="C250:C253"/>
    <mergeCell ref="D250:D253"/>
    <mergeCell ref="H250:H253"/>
    <mergeCell ref="B254:B257"/>
    <mergeCell ref="C254:C257"/>
    <mergeCell ref="D254:D257"/>
    <mergeCell ref="H254:H257"/>
    <mergeCell ref="B242:B245"/>
    <mergeCell ref="C242:C245"/>
    <mergeCell ref="D242:D245"/>
    <mergeCell ref="H242:H245"/>
    <mergeCell ref="B246:B249"/>
    <mergeCell ref="C246:C249"/>
    <mergeCell ref="D246:D249"/>
    <mergeCell ref="H246:H249"/>
    <mergeCell ref="B235:B239"/>
    <mergeCell ref="C235:C239"/>
    <mergeCell ref="D235:D239"/>
    <mergeCell ref="H235:H239"/>
    <mergeCell ref="C241:I241"/>
    <mergeCell ref="C240:I240"/>
    <mergeCell ref="B220:B224"/>
    <mergeCell ref="C220:C224"/>
    <mergeCell ref="D220:D224"/>
    <mergeCell ref="H220:H224"/>
    <mergeCell ref="B225:B229"/>
    <mergeCell ref="C225:C229"/>
    <mergeCell ref="D225:D229"/>
    <mergeCell ref="H225:H229"/>
    <mergeCell ref="B230:B234"/>
    <mergeCell ref="C230:C234"/>
    <mergeCell ref="D230:D234"/>
    <mergeCell ref="H230:H234"/>
    <mergeCell ref="B210:B214"/>
    <mergeCell ref="C210:C214"/>
    <mergeCell ref="D210:D214"/>
    <mergeCell ref="H210:H214"/>
    <mergeCell ref="B215:B219"/>
    <mergeCell ref="C215:C219"/>
    <mergeCell ref="D215:D219"/>
    <mergeCell ref="H215:H219"/>
    <mergeCell ref="B205:B209"/>
    <mergeCell ref="C205:C209"/>
    <mergeCell ref="D205:D209"/>
    <mergeCell ref="H205:H209"/>
    <mergeCell ref="B195:B199"/>
    <mergeCell ref="C195:C199"/>
    <mergeCell ref="D195:D199"/>
    <mergeCell ref="H195:H199"/>
    <mergeCell ref="B200:B204"/>
    <mergeCell ref="C200:C204"/>
    <mergeCell ref="D200:D204"/>
    <mergeCell ref="H200:H204"/>
    <mergeCell ref="B185:B189"/>
    <mergeCell ref="C185:C189"/>
    <mergeCell ref="D185:D189"/>
    <mergeCell ref="H185:H189"/>
    <mergeCell ref="B190:B194"/>
    <mergeCell ref="C190:C194"/>
    <mergeCell ref="D190:D194"/>
    <mergeCell ref="H190:H194"/>
    <mergeCell ref="B177:B181"/>
    <mergeCell ref="C177:C181"/>
    <mergeCell ref="D177:D181"/>
    <mergeCell ref="H177:H181"/>
    <mergeCell ref="C183:I183"/>
    <mergeCell ref="B162:B166"/>
    <mergeCell ref="C162:C166"/>
    <mergeCell ref="D162:D166"/>
    <mergeCell ref="H162:H166"/>
    <mergeCell ref="B167:B171"/>
    <mergeCell ref="C167:C171"/>
    <mergeCell ref="D167:D171"/>
    <mergeCell ref="H167:H171"/>
    <mergeCell ref="B172:B176"/>
    <mergeCell ref="C172:C176"/>
    <mergeCell ref="D172:D176"/>
    <mergeCell ref="H172:H176"/>
    <mergeCell ref="B157:B161"/>
    <mergeCell ref="C157:C161"/>
    <mergeCell ref="D157:D161"/>
    <mergeCell ref="H157:H161"/>
    <mergeCell ref="B147:B151"/>
    <mergeCell ref="C147:C151"/>
    <mergeCell ref="D147:D151"/>
    <mergeCell ref="H147:H151"/>
    <mergeCell ref="B152:B156"/>
    <mergeCell ref="C152:C156"/>
    <mergeCell ref="D152:D156"/>
    <mergeCell ref="H152:H156"/>
    <mergeCell ref="B142:B146"/>
    <mergeCell ref="C142:C146"/>
    <mergeCell ref="D142:D146"/>
    <mergeCell ref="H142:H146"/>
    <mergeCell ref="B132:B136"/>
    <mergeCell ref="C132:C136"/>
    <mergeCell ref="D132:D136"/>
    <mergeCell ref="H132:H136"/>
    <mergeCell ref="B137:B141"/>
    <mergeCell ref="C137:C141"/>
    <mergeCell ref="D137:D141"/>
    <mergeCell ref="H137:H141"/>
    <mergeCell ref="B42:B46"/>
    <mergeCell ref="C42:C46"/>
    <mergeCell ref="D42:D46"/>
    <mergeCell ref="H42:H46"/>
    <mergeCell ref="B47:B51"/>
    <mergeCell ref="C47:C51"/>
    <mergeCell ref="D47:D51"/>
    <mergeCell ref="H47:H51"/>
    <mergeCell ref="B32:B36"/>
    <mergeCell ref="C32:C36"/>
    <mergeCell ref="D32:D36"/>
    <mergeCell ref="H32:H36"/>
    <mergeCell ref="B37:B41"/>
    <mergeCell ref="C37:C41"/>
    <mergeCell ref="D37:D41"/>
    <mergeCell ref="H37:H41"/>
    <mergeCell ref="B27:B31"/>
    <mergeCell ref="C27:C31"/>
    <mergeCell ref="D27:D31"/>
    <mergeCell ref="H27:H31"/>
    <mergeCell ref="B12:B16"/>
    <mergeCell ref="C12:C16"/>
    <mergeCell ref="C10:I10"/>
    <mergeCell ref="C9:I9"/>
    <mergeCell ref="D12:D16"/>
    <mergeCell ref="H12:H16"/>
    <mergeCell ref="B17:B21"/>
    <mergeCell ref="C17:C21"/>
    <mergeCell ref="D17:D21"/>
    <mergeCell ref="H17:H21"/>
    <mergeCell ref="B22:B26"/>
    <mergeCell ref="C22:C26"/>
    <mergeCell ref="D22:D26"/>
    <mergeCell ref="H22:H26"/>
    <mergeCell ref="B11:I11"/>
    <mergeCell ref="E1:G4"/>
    <mergeCell ref="B5:I5"/>
    <mergeCell ref="C1:D4"/>
    <mergeCell ref="D7:D8"/>
    <mergeCell ref="B7:B8"/>
    <mergeCell ref="H7:H8"/>
    <mergeCell ref="G7:G8"/>
    <mergeCell ref="F7:F8"/>
    <mergeCell ref="C7:C8"/>
    <mergeCell ref="E7:E8"/>
    <mergeCell ref="I7:I8"/>
    <mergeCell ref="D79:D83"/>
    <mergeCell ref="H79:H83"/>
    <mergeCell ref="B94:B98"/>
    <mergeCell ref="C94:C98"/>
    <mergeCell ref="D94:D98"/>
    <mergeCell ref="H94:H98"/>
    <mergeCell ref="B99:B103"/>
    <mergeCell ref="C99:C103"/>
    <mergeCell ref="D99:D103"/>
    <mergeCell ref="H99:H103"/>
    <mergeCell ref="B114:B118"/>
    <mergeCell ref="C114:C118"/>
    <mergeCell ref="D114:D118"/>
    <mergeCell ref="H114:H118"/>
    <mergeCell ref="B104:B108"/>
    <mergeCell ref="C104:C108"/>
    <mergeCell ref="D104:D108"/>
    <mergeCell ref="H104:H108"/>
    <mergeCell ref="B109:B113"/>
    <mergeCell ref="C109:C113"/>
    <mergeCell ref="D109:D113"/>
    <mergeCell ref="H109:H113"/>
  </mergeCells>
  <phoneticPr fontId="0" type="noConversion"/>
  <pageMargins left="0.19" right="0.12" top="0.23" bottom="0.21875" header="0.3" footer="0.12"/>
  <pageSetup paperSize="9" orientation="portrait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3" sqref="R23"/>
    </sheetView>
  </sheetViews>
  <sheetFormatPr defaultRowHeight="15" x14ac:dyDescent="0.25"/>
  <sheetData/>
  <phoneticPr fontId="0" type="noConversion"/>
  <pageMargins left="0.12" right="0.19" top="0.42" bottom="0.12" header="0.3" footer="0.3"/>
  <pageSetup paperSize="9" orientation="portrait" horizontalDpi="180" verticalDpi="180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autoPict="0" r:id="rId5">
            <anchor moveWithCells="1">
              <from>
                <xdr:col>0</xdr:col>
                <xdr:colOff>104775</xdr:colOff>
                <xdr:row>0</xdr:row>
                <xdr:rowOff>0</xdr:rowOff>
              </from>
              <to>
                <xdr:col>10</xdr:col>
                <xdr:colOff>76200</xdr:colOff>
                <xdr:row>51</xdr:row>
                <xdr:rowOff>142875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2025-09-10T18:00:04Z</dcterms:modified>
</cp:coreProperties>
</file>