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рій\Desktop\"/>
    </mc:Choice>
  </mc:AlternateContent>
  <bookViews>
    <workbookView xWindow="0" yWindow="0" windowWidth="28800" windowHeight="12435" tabRatio="0"/>
  </bookViews>
  <sheets>
    <sheet name="TDSheet" sheetId="1" r:id="rId1"/>
  </sheets>
  <calcPr calcId="152511"/>
</workbook>
</file>

<file path=xl/calcChain.xml><?xml version="1.0" encoding="utf-8"?>
<calcChain xmlns="http://schemas.openxmlformats.org/spreadsheetml/2006/main">
  <c r="H49" i="1" l="1"/>
  <c r="F49" i="1"/>
  <c r="H48" i="1"/>
  <c r="F48" i="1"/>
  <c r="H254" i="1" l="1"/>
  <c r="F254" i="1"/>
  <c r="H43" i="1" l="1"/>
  <c r="F43" i="1"/>
  <c r="H35" i="1" l="1"/>
  <c r="F35" i="1"/>
  <c r="H64" i="1" l="1"/>
  <c r="F64" i="1"/>
  <c r="H290" i="1" l="1"/>
  <c r="F290" i="1"/>
  <c r="H226" i="1" l="1"/>
  <c r="F226" i="1"/>
  <c r="H246" i="1" l="1"/>
  <c r="F246" i="1"/>
  <c r="F65" i="1" l="1"/>
  <c r="H65" i="1"/>
  <c r="F66" i="1"/>
  <c r="H66" i="1"/>
  <c r="F67" i="1"/>
  <c r="H67" i="1"/>
  <c r="F68" i="1"/>
  <c r="H68" i="1"/>
  <c r="F260" i="1" l="1"/>
  <c r="H260" i="1"/>
  <c r="F261" i="1"/>
  <c r="H261" i="1"/>
  <c r="F262" i="1"/>
  <c r="H262" i="1"/>
  <c r="F155" i="1" l="1"/>
  <c r="H155" i="1"/>
  <c r="F21" i="1" l="1"/>
  <c r="H21" i="1"/>
  <c r="F20" i="1" l="1"/>
  <c r="H20" i="1"/>
  <c r="H213" i="1" l="1"/>
  <c r="F213" i="1"/>
  <c r="H247" i="1"/>
  <c r="F247" i="1"/>
  <c r="F292" i="1" l="1"/>
  <c r="H292" i="1"/>
  <c r="F293" i="1"/>
  <c r="H293" i="1"/>
  <c r="F294" i="1"/>
  <c r="H294" i="1"/>
  <c r="F288" i="1"/>
  <c r="H288" i="1"/>
  <c r="F289" i="1"/>
  <c r="H289" i="1"/>
  <c r="F282" i="1"/>
  <c r="H282" i="1"/>
  <c r="F278" i="1"/>
  <c r="H278" i="1"/>
  <c r="F276" i="1"/>
  <c r="H276" i="1"/>
  <c r="F273" i="1"/>
  <c r="H273" i="1"/>
  <c r="F266" i="1"/>
  <c r="H266" i="1"/>
  <c r="F298" i="1" l="1"/>
  <c r="H298" i="1"/>
  <c r="F197" i="1" l="1"/>
  <c r="H197" i="1"/>
  <c r="F195" i="1"/>
  <c r="H195" i="1"/>
  <c r="F194" i="1"/>
  <c r="H194" i="1"/>
  <c r="F177" i="1"/>
  <c r="H177" i="1"/>
  <c r="F170" i="1" l="1"/>
  <c r="H170" i="1"/>
  <c r="F169" i="1"/>
  <c r="H169" i="1"/>
  <c r="F168" i="1"/>
  <c r="H168" i="1"/>
  <c r="F167" i="1"/>
  <c r="H167" i="1"/>
  <c r="F166" i="1"/>
  <c r="H166" i="1"/>
  <c r="F158" i="1"/>
  <c r="H158" i="1"/>
  <c r="H153" i="1"/>
  <c r="F153" i="1"/>
  <c r="F296" i="1" l="1"/>
  <c r="H296" i="1"/>
  <c r="F297" i="1"/>
  <c r="H297" i="1"/>
  <c r="F299" i="1"/>
  <c r="H299" i="1"/>
  <c r="F300" i="1"/>
  <c r="H300" i="1"/>
  <c r="F301" i="1"/>
  <c r="H301" i="1"/>
  <c r="F265" i="1"/>
  <c r="H265" i="1"/>
  <c r="F267" i="1"/>
  <c r="H267" i="1"/>
  <c r="F268" i="1"/>
  <c r="H268" i="1"/>
  <c r="F269" i="1"/>
  <c r="H269" i="1"/>
  <c r="F270" i="1"/>
  <c r="H270" i="1"/>
  <c r="F271" i="1"/>
  <c r="H271" i="1"/>
  <c r="F272" i="1"/>
  <c r="H272" i="1"/>
  <c r="F274" i="1"/>
  <c r="H274" i="1"/>
  <c r="F275" i="1"/>
  <c r="H275" i="1"/>
  <c r="F277" i="1"/>
  <c r="H277" i="1"/>
  <c r="F279" i="1"/>
  <c r="H279" i="1"/>
  <c r="F280" i="1"/>
  <c r="H280" i="1"/>
  <c r="F281" i="1"/>
  <c r="H281" i="1"/>
  <c r="F283" i="1"/>
  <c r="H283" i="1"/>
  <c r="F284" i="1"/>
  <c r="H284" i="1"/>
  <c r="F285" i="1"/>
  <c r="H285" i="1"/>
  <c r="F286" i="1"/>
  <c r="H286" i="1"/>
  <c r="F287" i="1"/>
  <c r="H287" i="1"/>
  <c r="F291" i="1"/>
  <c r="H291" i="1"/>
  <c r="F206" i="1"/>
  <c r="H206" i="1"/>
  <c r="F207" i="1"/>
  <c r="H207" i="1"/>
  <c r="F208" i="1"/>
  <c r="H208" i="1"/>
  <c r="F209" i="1"/>
  <c r="H209" i="1"/>
  <c r="F210" i="1"/>
  <c r="H210" i="1"/>
  <c r="F211" i="1"/>
  <c r="H211" i="1"/>
  <c r="F212" i="1"/>
  <c r="H212" i="1"/>
  <c r="F214" i="1"/>
  <c r="H214" i="1"/>
  <c r="F215" i="1"/>
  <c r="H215" i="1"/>
  <c r="F216" i="1"/>
  <c r="H216" i="1"/>
  <c r="F217" i="1"/>
  <c r="H217" i="1"/>
  <c r="F218" i="1"/>
  <c r="H218" i="1"/>
  <c r="F219" i="1"/>
  <c r="H219" i="1"/>
  <c r="F220" i="1"/>
  <c r="H220" i="1"/>
  <c r="F221" i="1"/>
  <c r="H221" i="1"/>
  <c r="F222" i="1"/>
  <c r="H222" i="1"/>
  <c r="F223" i="1"/>
  <c r="H223" i="1"/>
  <c r="F224" i="1"/>
  <c r="H224" i="1"/>
  <c r="F225" i="1"/>
  <c r="H225" i="1"/>
  <c r="F227" i="1"/>
  <c r="H227" i="1"/>
  <c r="F228" i="1"/>
  <c r="H228" i="1"/>
  <c r="F229" i="1"/>
  <c r="H229" i="1"/>
  <c r="F230" i="1"/>
  <c r="H230" i="1"/>
  <c r="F231" i="1"/>
  <c r="H231" i="1"/>
  <c r="F232" i="1"/>
  <c r="H232" i="1"/>
  <c r="F233" i="1"/>
  <c r="H233" i="1"/>
  <c r="F234" i="1"/>
  <c r="H234" i="1"/>
  <c r="F235" i="1"/>
  <c r="H235" i="1"/>
  <c r="F236" i="1"/>
  <c r="H236" i="1"/>
  <c r="F237" i="1"/>
  <c r="H237" i="1"/>
  <c r="F238" i="1"/>
  <c r="H238" i="1"/>
  <c r="F239" i="1"/>
  <c r="H239" i="1"/>
  <c r="F240" i="1"/>
  <c r="H240" i="1"/>
  <c r="F241" i="1"/>
  <c r="H241" i="1"/>
  <c r="F242" i="1"/>
  <c r="H242" i="1"/>
  <c r="F243" i="1"/>
  <c r="H243" i="1"/>
  <c r="F244" i="1"/>
  <c r="H244" i="1"/>
  <c r="F245" i="1"/>
  <c r="H245" i="1"/>
  <c r="F248" i="1"/>
  <c r="H248" i="1"/>
  <c r="F249" i="1"/>
  <c r="H249" i="1"/>
  <c r="H264" i="1"/>
  <c r="F264" i="1"/>
  <c r="F250" i="1"/>
  <c r="H250" i="1"/>
  <c r="F251" i="1"/>
  <c r="H251" i="1"/>
  <c r="F252" i="1"/>
  <c r="H252" i="1"/>
  <c r="F253" i="1"/>
  <c r="H253" i="1"/>
  <c r="F255" i="1"/>
  <c r="H255" i="1"/>
  <c r="F256" i="1"/>
  <c r="H256" i="1"/>
  <c r="F257" i="1"/>
  <c r="H257" i="1"/>
  <c r="F258" i="1"/>
  <c r="H258" i="1"/>
  <c r="F259" i="1"/>
  <c r="H259" i="1"/>
  <c r="F302" i="1"/>
  <c r="H302" i="1"/>
  <c r="H202" i="1" l="1"/>
  <c r="F202" i="1"/>
  <c r="H201" i="1"/>
  <c r="F201" i="1"/>
  <c r="H200" i="1"/>
  <c r="F200" i="1"/>
  <c r="H199" i="1"/>
  <c r="F199" i="1"/>
  <c r="H198" i="1"/>
  <c r="F198" i="1"/>
  <c r="H196" i="1"/>
  <c r="F196" i="1"/>
  <c r="H193" i="1"/>
  <c r="F193" i="1"/>
  <c r="H192" i="1"/>
  <c r="F192" i="1"/>
  <c r="H191" i="1"/>
  <c r="F191" i="1"/>
  <c r="H190" i="1"/>
  <c r="F190" i="1"/>
  <c r="H189" i="1"/>
  <c r="F189" i="1"/>
  <c r="H188" i="1"/>
  <c r="F188" i="1"/>
  <c r="H187" i="1"/>
  <c r="F187" i="1"/>
  <c r="H186" i="1"/>
  <c r="F186" i="1"/>
  <c r="H185" i="1"/>
  <c r="F185" i="1"/>
  <c r="H184" i="1"/>
  <c r="F184" i="1"/>
  <c r="H183" i="1"/>
  <c r="F183" i="1"/>
  <c r="H182" i="1"/>
  <c r="F182" i="1"/>
  <c r="H181" i="1"/>
  <c r="F181" i="1"/>
  <c r="F180" i="1"/>
  <c r="H179" i="1"/>
  <c r="F179" i="1"/>
  <c r="H178" i="1"/>
  <c r="F178" i="1"/>
  <c r="H176" i="1"/>
  <c r="F176" i="1"/>
  <c r="H175" i="1"/>
  <c r="F175" i="1"/>
  <c r="H174" i="1"/>
  <c r="F174" i="1"/>
  <c r="H173" i="1"/>
  <c r="F173" i="1"/>
  <c r="H172" i="1"/>
  <c r="F172" i="1"/>
  <c r="H171" i="1"/>
  <c r="F171" i="1"/>
  <c r="H165" i="1"/>
  <c r="F165" i="1"/>
  <c r="H164" i="1"/>
  <c r="F164" i="1"/>
  <c r="H163" i="1"/>
  <c r="F163" i="1"/>
  <c r="H162" i="1"/>
  <c r="F162" i="1"/>
  <c r="H161" i="1"/>
  <c r="F161" i="1"/>
  <c r="H160" i="1"/>
  <c r="F160" i="1"/>
  <c r="H159" i="1"/>
  <c r="F159" i="1"/>
  <c r="H157" i="1"/>
  <c r="F157" i="1"/>
  <c r="H156" i="1"/>
  <c r="F156" i="1"/>
  <c r="H154" i="1"/>
  <c r="F154" i="1"/>
  <c r="H151" i="1"/>
  <c r="F151" i="1"/>
  <c r="H152" i="1"/>
  <c r="F152" i="1"/>
  <c r="H180" i="1" l="1"/>
  <c r="H148" i="1"/>
  <c r="F148" i="1"/>
  <c r="H147" i="1"/>
  <c r="F147" i="1"/>
  <c r="H146" i="1"/>
  <c r="F146" i="1"/>
  <c r="H145" i="1"/>
  <c r="F145" i="1"/>
  <c r="H135" i="1"/>
  <c r="F135" i="1"/>
  <c r="H134" i="1"/>
  <c r="F134" i="1"/>
  <c r="H133" i="1"/>
  <c r="F133" i="1"/>
  <c r="H132" i="1"/>
  <c r="F132" i="1"/>
  <c r="F120" i="1"/>
  <c r="F121" i="1"/>
  <c r="H98" i="1"/>
  <c r="F98" i="1"/>
  <c r="H102" i="1"/>
  <c r="F102" i="1"/>
  <c r="H86" i="1"/>
  <c r="F86" i="1"/>
  <c r="H84" i="1"/>
  <c r="F84" i="1"/>
  <c r="H82" i="1"/>
  <c r="F82" i="1"/>
  <c r="H80" i="1"/>
  <c r="F80" i="1"/>
  <c r="H78" i="1"/>
  <c r="F78" i="1"/>
  <c r="H76" i="1"/>
  <c r="F76" i="1"/>
  <c r="F8" i="1" l="1"/>
  <c r="H8" i="1"/>
  <c r="F9" i="1"/>
  <c r="H9" i="1"/>
  <c r="F10" i="1"/>
  <c r="H10" i="1"/>
  <c r="F11" i="1"/>
  <c r="H11" i="1"/>
  <c r="F12" i="1"/>
  <c r="H12" i="1"/>
  <c r="F13" i="1"/>
  <c r="H13" i="1"/>
  <c r="F14" i="1"/>
  <c r="H14" i="1"/>
  <c r="F15" i="1"/>
  <c r="H15" i="1"/>
  <c r="F16" i="1"/>
  <c r="H16" i="1"/>
  <c r="F17" i="1"/>
  <c r="H17" i="1"/>
  <c r="F18" i="1"/>
  <c r="H18" i="1"/>
  <c r="F19" i="1"/>
  <c r="H19" i="1"/>
  <c r="F22" i="1"/>
  <c r="H22" i="1"/>
  <c r="F23" i="1"/>
  <c r="H23" i="1"/>
  <c r="F24" i="1"/>
  <c r="H24" i="1"/>
  <c r="F25" i="1"/>
  <c r="H25" i="1"/>
  <c r="F26" i="1"/>
  <c r="H26" i="1"/>
  <c r="F27" i="1"/>
  <c r="H27" i="1"/>
  <c r="F28" i="1"/>
  <c r="H28" i="1"/>
  <c r="F29" i="1"/>
  <c r="H29" i="1"/>
  <c r="F30" i="1"/>
  <c r="H30" i="1"/>
  <c r="F31" i="1"/>
  <c r="H31" i="1"/>
  <c r="F32" i="1"/>
  <c r="H32" i="1"/>
  <c r="F33" i="1"/>
  <c r="H33" i="1"/>
  <c r="F34" i="1"/>
  <c r="H34" i="1"/>
  <c r="F36" i="1"/>
  <c r="H36" i="1"/>
  <c r="F37" i="1"/>
  <c r="H37" i="1"/>
  <c r="F38" i="1"/>
  <c r="H38" i="1"/>
  <c r="F39" i="1"/>
  <c r="H39" i="1"/>
  <c r="F40" i="1"/>
  <c r="H40" i="1"/>
  <c r="F41" i="1"/>
  <c r="H41" i="1"/>
  <c r="F42" i="1"/>
  <c r="H42" i="1"/>
  <c r="F44" i="1"/>
  <c r="H44" i="1"/>
  <c r="F45" i="1"/>
  <c r="H45" i="1"/>
  <c r="F46" i="1"/>
  <c r="H46" i="1"/>
  <c r="F47" i="1"/>
  <c r="H47" i="1"/>
  <c r="F50" i="1"/>
  <c r="H50" i="1"/>
  <c r="F51" i="1"/>
  <c r="H51" i="1"/>
  <c r="F52" i="1"/>
  <c r="H52" i="1"/>
  <c r="F53" i="1"/>
  <c r="H53" i="1"/>
  <c r="F54" i="1"/>
  <c r="H54" i="1"/>
  <c r="F55" i="1"/>
  <c r="H55" i="1"/>
  <c r="F56" i="1"/>
  <c r="H56" i="1"/>
  <c r="F57" i="1"/>
  <c r="H57" i="1"/>
  <c r="F58" i="1"/>
  <c r="H58" i="1"/>
  <c r="F59" i="1"/>
  <c r="H59" i="1"/>
  <c r="F60" i="1"/>
  <c r="H60" i="1"/>
  <c r="F61" i="1"/>
  <c r="H61" i="1"/>
  <c r="F62" i="1"/>
  <c r="H62" i="1"/>
  <c r="F63" i="1"/>
  <c r="H63" i="1"/>
  <c r="F69" i="1"/>
  <c r="H69" i="1"/>
  <c r="F70" i="1"/>
  <c r="H70" i="1"/>
  <c r="F71" i="1"/>
  <c r="H71" i="1"/>
  <c r="F72" i="1"/>
  <c r="H72" i="1"/>
  <c r="F73" i="1"/>
  <c r="H73" i="1"/>
  <c r="F74" i="1"/>
  <c r="H74" i="1"/>
  <c r="F75" i="1"/>
  <c r="H75" i="1"/>
  <c r="F77" i="1"/>
  <c r="H77" i="1"/>
  <c r="F79" i="1"/>
  <c r="H79" i="1"/>
  <c r="F81" i="1"/>
  <c r="H81" i="1"/>
  <c r="F83" i="1"/>
  <c r="H83" i="1"/>
  <c r="F85" i="1"/>
  <c r="H85" i="1"/>
  <c r="F87" i="1"/>
  <c r="H87" i="1"/>
  <c r="F88" i="1"/>
  <c r="H88" i="1"/>
  <c r="F89" i="1"/>
  <c r="H89" i="1"/>
  <c r="F90" i="1"/>
  <c r="H90" i="1"/>
  <c r="F91" i="1"/>
  <c r="H91" i="1"/>
  <c r="F92" i="1"/>
  <c r="H92" i="1"/>
  <c r="F93" i="1"/>
  <c r="H93" i="1"/>
  <c r="F94" i="1"/>
  <c r="H94" i="1"/>
  <c r="F95" i="1"/>
  <c r="H95" i="1"/>
  <c r="F96" i="1"/>
  <c r="H96" i="1"/>
  <c r="F97" i="1"/>
  <c r="H97" i="1"/>
  <c r="F99" i="1"/>
  <c r="H99" i="1"/>
  <c r="F100" i="1"/>
  <c r="H100" i="1"/>
  <c r="F101" i="1"/>
  <c r="H101" i="1"/>
  <c r="F103" i="1"/>
  <c r="H103" i="1"/>
  <c r="F104" i="1"/>
  <c r="H104" i="1"/>
  <c r="F105" i="1"/>
  <c r="H105" i="1"/>
  <c r="F106" i="1"/>
  <c r="H106" i="1"/>
  <c r="F107" i="1"/>
  <c r="H107" i="1"/>
  <c r="F108" i="1"/>
  <c r="H108" i="1"/>
  <c r="F109" i="1"/>
  <c r="H109" i="1"/>
  <c r="F110" i="1"/>
  <c r="H110" i="1"/>
  <c r="F111" i="1"/>
  <c r="H111" i="1"/>
  <c r="F112" i="1"/>
  <c r="H112" i="1"/>
  <c r="F113" i="1"/>
  <c r="H113" i="1"/>
  <c r="F114" i="1"/>
  <c r="H114" i="1"/>
  <c r="F115" i="1"/>
  <c r="H115" i="1"/>
  <c r="F116" i="1"/>
  <c r="H116" i="1"/>
  <c r="F117" i="1"/>
  <c r="H117" i="1"/>
  <c r="H118" i="1"/>
  <c r="H119" i="1"/>
  <c r="H120" i="1"/>
  <c r="H121" i="1"/>
  <c r="F122" i="1"/>
  <c r="H122" i="1"/>
  <c r="F123" i="1"/>
  <c r="H123" i="1"/>
  <c r="F124" i="1"/>
  <c r="H124" i="1"/>
  <c r="F125" i="1"/>
  <c r="H125" i="1"/>
  <c r="F126" i="1"/>
  <c r="H126" i="1"/>
  <c r="F127" i="1"/>
  <c r="H127" i="1"/>
  <c r="F128" i="1"/>
  <c r="H128" i="1"/>
  <c r="F129" i="1"/>
  <c r="H129" i="1"/>
  <c r="F130" i="1"/>
  <c r="H130" i="1"/>
  <c r="F131" i="1"/>
  <c r="H131" i="1"/>
  <c r="F136" i="1"/>
  <c r="H136" i="1"/>
  <c r="F137" i="1"/>
  <c r="H137" i="1"/>
  <c r="F138" i="1"/>
  <c r="H138" i="1"/>
  <c r="F139" i="1"/>
  <c r="H139" i="1"/>
  <c r="F140" i="1"/>
  <c r="H140" i="1"/>
  <c r="F141" i="1"/>
  <c r="H141" i="1"/>
  <c r="F142" i="1"/>
  <c r="H142" i="1"/>
  <c r="F143" i="1"/>
  <c r="H143" i="1"/>
  <c r="F144" i="1"/>
  <c r="H144" i="1"/>
  <c r="F149" i="1"/>
  <c r="H149" i="1"/>
  <c r="F7" i="1"/>
  <c r="H7" i="1"/>
  <c r="H203" i="1"/>
  <c r="F203" i="1"/>
  <c r="H205" i="1"/>
  <c r="F205" i="1"/>
  <c r="H303" i="1" l="1"/>
  <c r="H304" i="1" s="1"/>
</calcChain>
</file>

<file path=xl/comments1.xml><?xml version="1.0" encoding="utf-8"?>
<comments xmlns="http://schemas.openxmlformats.org/spreadsheetml/2006/main">
  <authors>
    <author>rt.Admin</author>
  </authors>
  <commentList>
    <comment ref="B298" authorId="0" shapeId="0">
      <text>
        <r>
          <rPr>
            <b/>
            <sz val="9"/>
            <color indexed="81"/>
            <rFont val="Tahoma"/>
            <family val="2"/>
            <charset val="204"/>
          </rPr>
          <t>rt.Admin: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<sst xmlns="http://schemas.openxmlformats.org/spreadsheetml/2006/main" count="572" uniqueCount="558">
  <si>
    <t>B - Спец ціна</t>
  </si>
  <si>
    <t>Разом у EUR</t>
  </si>
  <si>
    <t>Разом у Гривні</t>
  </si>
  <si>
    <t>B - Спец ціна ГРН</t>
  </si>
  <si>
    <t>Кількість</t>
  </si>
  <si>
    <t xml:space="preserve">Сума EUR </t>
  </si>
  <si>
    <t>ТЕНИ для бойлерів</t>
  </si>
  <si>
    <t>ТЕРМОРЕГУЛЯТОРИ для бойлерів</t>
  </si>
  <si>
    <t>Мідний ТЕН модель RCA на латунному фланці D48мм. з гніздом під магнієвий анод М6мм. і випуском під терморегулятор (виробник Україна)., мідь, 1500 Вт</t>
  </si>
  <si>
    <t>Мідний ТЕН модель RCA на латунному фланці D48мм. з гніздом під магнієвий анод М6мм. і випуском під терморегулятор (виробник Україна)., мідь, 2000 Вт</t>
  </si>
  <si>
    <t>Мідний ТЕН модель RCF на латунному фланці D48мм. з гніздом під магнієвий анод (виробник Італія)., мідь, 1500 Вт</t>
  </si>
  <si>
    <t>Мідний ТЕН модель RCF на латунному фланці D48мм. з гніздом під магнієвий анод (виробник Італія)., мідь, 2000 Вт</t>
  </si>
  <si>
    <t>Мідний ТЕН модель RCA на латунному фланці D48мм. і випуском під терморегулятор (виробник Італія)., мідь, 1500 Вт</t>
  </si>
  <si>
    <t>Мідний ТЕН модель RCA на латунному фланці D48мм. і випуском під терморегулятор (виробник Італія)., мідь, 2000 Вт</t>
  </si>
  <si>
    <t>Мідний ТЕН модель RT на латунному фланці з різьбою G 1 1/4" з гніздом під магнієвий анод М6мм. (виробник Україна)., мідь, 1500 Вт</t>
  </si>
  <si>
    <t>Мідний ТЕН модель RT на латунному фланці з різьбою G 1 1/4" з гніздом під магнієвий анод М6мм. (виробник Україна)., мідь, 2000 Вт</t>
  </si>
  <si>
    <t>Мідний ТЕН модель RT на латунному фланці з різьбою G 1 1/4" з гніздом під магнієвий анод М6мм. (виробник Україна)., мідь, 2500 Вт</t>
  </si>
  <si>
    <t>Мідний ТЕН модель RT на латунному фланці з різьбою G 1 1/4" з гніздом під магнієвий анод М6мм. (виробник Україна)., мідь, 3000 Вт</t>
  </si>
  <si>
    <t>Мідний ТЕН модель RT на латунному фланці з різьбою G 1 1/4" з гніздом під магнієвий анод М6мм. (виробник Україна)., мідь, 4000 Вт</t>
  </si>
  <si>
    <t>Мідний ТЕН модель RT на латунному фланці з різьбою G 1 1/4" з гніздом під магнієвий анод М6мм. (виробник Італія)., мідь, 1500 Вт</t>
  </si>
  <si>
    <t>ТЕН на нержавіючому фланці D63мм. з гніздом під магнієвий анод М6мм. для бойлерів ТМ "Термекс" (виробник Україна)., мідь, 700 Вт</t>
  </si>
  <si>
    <t>ТЕН на нержавіючому фланці D63мм. з гніздом під магнієвий анод М6мм. для бойлерів ТМ "Термекс" (виробник Україна)., мідь, 1300 Вт</t>
  </si>
  <si>
    <t>ТЕН на нержавіючому фланці D63мм. з гніздом під магнієвий анод М6мм. для бойлерів ТМ "Термекс" (виробник Україна)., мідь, 1300+700 Вт</t>
  </si>
  <si>
    <t>ТЕН на нержавіючому фланці D63мм. з гніздом під магнієвий анод М6мм. для бойлерів ТМ "Термекс" (виробник Україна)., мідь, 2000 Вт</t>
  </si>
  <si>
    <t>ТЕН на нержавіючому фланці D63мм. з гніздом під магнієвий анод М4мм. для бойлерів ТМ "Термекс" (виробник Італія)., мідь, 700 Вт</t>
  </si>
  <si>
    <t>ТЕН на нержавіючому фланці D63мм. з гніздом під магнієвий анод М4мм. для бойлерів ТМ "Термекс" (виробник Італія)., мідь, 1300 Вт</t>
  </si>
  <si>
    <t>ТЕН на нержавіючому фланці D63мм. з гніздом під магнієвий анод М4мм. для бойлерів ТМ "Термекс" (виробник Італія)., мідь, 1300+700 Вт</t>
  </si>
  <si>
    <t>ТЕН на нержавіючому фланці D63мм. з гніздом під магнієвий анод М4мм. для бойлерів ТМ "Термекс" (виробник Італія)., мідь, 2000 Вт</t>
  </si>
  <si>
    <t>ТЕН на нержавіючому фланці D63мм. з гніздом під магнієвий анод М4мм. для бойлерів ТМ "Термекс" (виробник Італія)., мідь, 1000+1000 Вт</t>
  </si>
  <si>
    <t>ТЕН на нержавіючому фланці D63мм. з гніздом під магнієвий анод М6мм. для бойлерів ТМ "Термекс" (виробник Китай)., мідь, 1000+1000 Вт</t>
  </si>
  <si>
    <t>ТЕН на нержавіючому фланці D70мм. з гніздом під магнієвий анод М6мм. для бойлерів ТМ "Термекс" (виробник Китай), мідь, 1300+700 Вт</t>
  </si>
  <si>
    <t>ТЕН на нержавіючому фланці D93мм. з гніздом під магнієвий анод М6мм. для бойлерів ТМ "Термекс", нерж. (Італія), 2500 Вт</t>
  </si>
  <si>
    <t>ТЕН на нержавіючому фланці D93мм. з гніздом під магнієвий анод М6мм. для бойлерів ТМ "Термекс", нержав. (Україна), 1000+1500 Вт</t>
  </si>
  <si>
    <t>ТЕН на нержавіючому фланці D93мм. з гніздом під магнієвий анод М6мм. для бойлерів ТМ "Термекс", мідь. (Україна), 1000+1500 Вт</t>
  </si>
  <si>
    <t>ТЕН на нержавіючому фланці D93мм. з гніздом під магнієвий анод М6мм. для бойлерів ТМ "Термекс", мідь. (Оригінал), 1000+1500 Вт</t>
  </si>
  <si>
    <t>ТЕН на нержавіючому фланці D93мм. з гніздом під магнієвий анод М6мм. для бойлерів ТМ "Термекс", мідь. (Україна), 1500 Вт</t>
  </si>
  <si>
    <t>ТЕН на нержавіючому фланці D83мм. з гніздом під магнієвий анод М6мм. для бойлерів ТМ "FERROLI" (виробник Італія)., нержавіюча сталь, 1500 Вт</t>
  </si>
  <si>
    <t>ТЕН на нержавіючому фланці з гніздом під магнієвий анод М5мм. для бойлерів ТМ "Арістон" (виробник Італія)., нержавіюча сталь, 1200 Вт</t>
  </si>
  <si>
    <t>ТЕН на нержавіючому фланці з гніздом під магнієвий анод М5мм. для бойлерів ТМ "Арістон" (виробник Італія)., нержавіюча сталь, 1500 Вт</t>
  </si>
  <si>
    <t>ТЕН (виробник Selfa,Польща), мідь, 1500 Вт</t>
  </si>
  <si>
    <t>ТЕН (виробник Selfa,Польща), мідь, 2000 Вт</t>
  </si>
  <si>
    <t>ТЕН для бойлерів. (виробник Україна), мідь, 1500 Вт</t>
  </si>
  <si>
    <t>ТЕН для бойлерів. (виробник Україна), мідь, 2000 Вт</t>
  </si>
  <si>
    <t>ТЕН "Сухий" для бойлерів (матеріал нержавіюча сталь). (виробник THERMOWATT)., L 320мм, Ø12мм, 800 Вт</t>
  </si>
  <si>
    <t>ТЕН "Сухий" для бойлерів (матеріал нержавіюча сталь). (виробник THERMOWATT)., L 395мм, Ø12мм, 900 Вт</t>
  </si>
  <si>
    <t>ТЕН "Сухий" для бойлерів (матеріал нержавіюча сталь). (виробник THERMOWATT)., L 410мм, Ø12мм, 1000 Вт</t>
  </si>
  <si>
    <t>ТЕН "Сухий" для бойлерів (матеріал нержавіюча сталь). (виробник THERMOWATT)., L 420мм, Ø12мм, 1200 Вт</t>
  </si>
  <si>
    <t>ТЕН "Сухий" для бойлерів (матеріал нержавіюча сталь) (виробник KANETA)., L 290мм, Ø12мм, 600 Вт</t>
  </si>
  <si>
    <t>ТЕН "Сухий" для бойлерів (матеріал нержавіюча сталь) (виробник KANETA)., L 320мм, Ø12мм, 800 Вт</t>
  </si>
  <si>
    <t>ТЕН "Сухий" для бойлерів (матеріал нержавіюча сталь) (виробник KANETA)., L 395мм, Ø12мм, 900 Вт</t>
  </si>
  <si>
    <t>ТЕН "Сухий" для бойлерів (матеріал нержавіюча сталь) (виробник KANETA)., L 410мм, Ø12мм, 1000 Вт</t>
  </si>
  <si>
    <t>ТЕН "Сухий" для бойлерів (матеріал нержавіюча сталь) (виробник KANETA)., L 420мм, Ø12мм, 1200 Вт</t>
  </si>
  <si>
    <t>ТЕН для чавунних радіаторів на нержавіючому фланці D 1 1/4". (виробник Україна)., нікель, 700 Вт</t>
  </si>
  <si>
    <t>ТЕН для чавунних радіаторів на нержавіючому фланці D 1 1/4". (виробник Україна)., нікель, 1000 Вт</t>
  </si>
  <si>
    <t>ТЕН для чавунних радіаторів на нержавіючому фланці D 1 1/4". (виробник Україна)., нікель, 1200 Вт</t>
  </si>
  <si>
    <t>ТЕН для чавунних радіаторів на нержавіючому фланці D 1 1/4". (виробник Україна)., нікель, 1500 Вт</t>
  </si>
  <si>
    <t>ТЕН для чавунних радіаторів на нержавіючому фланці D 1 1/4". (виробник Україна)., нікель, 2000 Вт</t>
  </si>
  <si>
    <t>ТЕН для чавунних радіаторів на нержавіючому фланці D 1 1/4". (виробник Україна)., нікель, 2500 Вт</t>
  </si>
  <si>
    <t>ТЕН для рушникосушки "TENKO" зелектронним термостатом на фланці D 1/2" , Мідь покрита нікелем, 0,6 квт Вт</t>
  </si>
  <si>
    <t>ТЕН для масляних радіаторів на нержавіючому фланці D 1 1/4". (виробник Україна)., L200мм і L180мм, 700+500 Вт</t>
  </si>
  <si>
    <t>ТЕН для масляних радіаторів на нержавіючому фланці D 1 1/4". (виробник Україна)., L240мм і L180мм, 700+500 Вт</t>
  </si>
  <si>
    <t>ТЕН для масляних радіаторів на нержавіючому фланці D 1 1/4". (виробник Україна)., L240мм і L185мм, 900+600 Вт</t>
  </si>
  <si>
    <t>ТЕН для масляних радіаторів на нержавіючому фланці D 1 1/4". (виробник Україна)., L280мм і L195мм, 900+600 Вт</t>
  </si>
  <si>
    <t>ТЕН для масляних радіаторів на нержавіючому фланці D 1 1/4". (виробник Україна)., L325мм і L235мм, 1200+800 Вт</t>
  </si>
  <si>
    <t>ТЕН для масляних радіаторів на нержавіючому фланці D 1 1/4". (виробник Україна)., L395мм і L275мм, 1200+800 Вт</t>
  </si>
  <si>
    <t>ТЕН для масляних радіаторів на нержавіючому фланці D 1 1/4". (виробник Україна)., L395мм і L275мм, 1500+1000 Вт</t>
  </si>
  <si>
    <t>ТЕН для масляних радіаторів на нержавіючому фланці D 1 1/4". (виробник Україна)., L525мм і L360мм, 1500+1000 Вт</t>
  </si>
  <si>
    <t>ТЕНи для комбінованих бойлерів ТМ "Tatramat"., мідь, 2000 Вт</t>
  </si>
  <si>
    <t>Тен для проточних водонагрівачів, змішувачів, мідь, 2200 Вт</t>
  </si>
  <si>
    <t>ТЕН для електрокотлів, Блок-ТЕН 10*10, 6000 Вт</t>
  </si>
  <si>
    <t>ТЕН для електрокотлів, Блок-ТЕН 10*10, 9000 Вт</t>
  </si>
  <si>
    <t>ТЕН для електрокотлів, Блок-ТЕН 10*10, 12000 Вт</t>
  </si>
  <si>
    <t>ТЕН для електрокотлів, Блок-ТЕН 3кВт 1,5", 3000 Вт</t>
  </si>
  <si>
    <t>ТЕН для електрокотлів, Блок-ТЕН 4,5кВт 1,5", 4500 Вт</t>
  </si>
  <si>
    <t>ТЕН для електрокотлів, Блок-ТЕН 6кВт 1,5", 6000 Вт</t>
  </si>
  <si>
    <t>ТЕН для електрокотлів, Блок-ТЕН 7,5кВт 1,5", 7500 Вт</t>
  </si>
  <si>
    <t>ТЕН для електрокотлів, Блок-ТЕН 9кВт 1,5", 9000 Вт</t>
  </si>
  <si>
    <t>ТЕН для електрокотлів, Блок-ТЕН 10кВт 1,5", 10000 Вт</t>
  </si>
  <si>
    <t>ТЕН для електрокотлів, Блок-ТЕН 12кВт 1,5", 12000 Вт</t>
  </si>
  <si>
    <t>ТЕН для електрокотлів, Блок-ТЕН 3кВт 2", 3000 Вт</t>
  </si>
  <si>
    <t>ТЕН для електрокотлів, Блок-ТЕН 4,5кВт 2", 4500 Вт</t>
  </si>
  <si>
    <t>ТЕН для електрокотлів, Блок-ТЕН 6кВт 2", 6000 Вт</t>
  </si>
  <si>
    <t>ТЕН для електрокотлів, Блок-ТЕН 7,5кВт 2", 7500 Вт</t>
  </si>
  <si>
    <t>ТЕН для електрокотлів, Блок-ТЕН 9кВт 2", 9000 Вт</t>
  </si>
  <si>
    <t>ТЕН для електрокотлів, Блок-ТЕН 10кВт 2", 10000 Вт</t>
  </si>
  <si>
    <t>ТЕН для електрокотлів, Блок-ТЕН 12кВт 2", 12000 Вт</t>
  </si>
  <si>
    <t>ТЕН для електрокотлів, Блок-ТЕН 15кВт 2", 15000 Вт</t>
  </si>
  <si>
    <t>тен для самогонних апаратів, літніх душів і т д, ТЕН нерж. Д-13, м22, 1000 Вт</t>
  </si>
  <si>
    <t>тен для самогонних апаратів, літніх душів і т д, ТЕН нерж. Д-13, м22, 1500 Вт</t>
  </si>
  <si>
    <t>тен для самогонних апаратів, літніх душів і т д, ТЕН нерж. Д-13, м22, 2000 Вт</t>
  </si>
  <si>
    <t>тен для самогонних апаратів, літніх душів і т д, ТЕН нерж. Д-13, м22, 2500 Вт</t>
  </si>
  <si>
    <t>тен для самогонних апаратів, літніх душів і т д, ТЕН нерж. Д-13, м22, 3000 Вт</t>
  </si>
  <si>
    <t>тен для самогонних апаратів, літніх душів і т д, ТЕН нерж. Д-13, м22, 4000 Вт</t>
  </si>
  <si>
    <t>тен для самогонних апаратів, літніх душів і т д, ТЕН нерж. Д-13, м22, 5000 Вт</t>
  </si>
  <si>
    <t>тен для самогонних апаратів, літніх душів і т д, ТЕН цинк. Д-13, м22, 1500 Вт</t>
  </si>
  <si>
    <t>тен для самогонних апаратів, літніх душів і т д, ТЕН цинк. Д-13, м22, 2000 Вт</t>
  </si>
  <si>
    <t>тен для самогонних апаратів, літніх душів і т д, ТЕН цинк. Д-13, м22, 2500 Вт</t>
  </si>
  <si>
    <t>тен для самогонних апаратів, літніх душів і т д, ТЕН цинк. Д-13, м22, 3000 Вт</t>
  </si>
  <si>
    <t>тен для самогонних апаратів, літніх душів і т д, ТЕН цинк. Д-13, м18, 3000 Вт</t>
  </si>
  <si>
    <t>ТЕНи для електрочайників, самоварів, Tefal, латунний (хромований) без бортика, 2200 Вт</t>
  </si>
  <si>
    <t>ТЕНи для електрочайників, самоварів, Tefal, латунний (хромований) з бортиком, 2000 Вт</t>
  </si>
  <si>
    <t>ТЕНи для електрочайників, самоварів, ТЕН  для самовара ТУЛА (без колодки), 1000 Вт</t>
  </si>
  <si>
    <t>ТЕНи для електрочайників, самоварів, ТЕН  для самовара "метелик" нержавійка, 1000 Вт</t>
  </si>
  <si>
    <t>ТЕНи для електрочайників, самоварів, ТЕН  для самовара "лампочка, (бублик)" нержавійка, 1000 Вт</t>
  </si>
  <si>
    <t>ТЕНи для електрочайників, самоварів, ТЕН "груша" для соковарки на штуцері d10, 1250 Вт</t>
  </si>
  <si>
    <t>ТЕНи для електрочайників, самоварів, ТЕН "груша мала" нержавійка на штуцері d10, 1000 Вт</t>
  </si>
  <si>
    <t>ТЕНи для електрочайників, самоварів, ТЕН "метелик" для молдавских електрочайників, 1250 Вт</t>
  </si>
  <si>
    <t>ТЕН для алюмінієвих радіаторів на латунному фланці D 1" (виробник BALCIK Туреччина), сталь, 500 Вт права різьба</t>
  </si>
  <si>
    <t>ТЕН для алюмінієвих радіаторів на латунному фланці D 1" (виробник BALCIK Туреччина), сталь, 500 Вт ліва різьба</t>
  </si>
  <si>
    <t>ТЕН для алюмінієвих радіаторів на латунному фланці D 1" (виробник BALCIK Туреччина), сталь, 700 Вт права різьба</t>
  </si>
  <si>
    <t>ТЕН для алюмінієвих радіаторів на латунному фланці D 1" (виробник BALCIK Туреччина), сталь, 700 Вт ліва різьба</t>
  </si>
  <si>
    <t>ТЕН для алюмінієвих радіаторів на латунному фланці D 1" (виробник BALCIK Туреччина), сталь, 1000 Вт ліва різьба</t>
  </si>
  <si>
    <t>ТЕН для алюмінієвих радіаторів на латунному фланці D 1" (виробник BALCIK Туреччина), сталь, 1000 Вт права різьба</t>
  </si>
  <si>
    <t>ТЕН для алюмінієвих радіаторів на латунному фланці D 1" (виробник BALCIK Туреччина), сталь, 1200 Вт права різьба</t>
  </si>
  <si>
    <t>ТЕН для алюмінієвих радіаторів на латунному фланці D 1" (виробник BALCIK Туреччина), сталь, 1200 Вт ліва різьба</t>
  </si>
  <si>
    <t>ТЕН для алюмінієвих радіаторів на латунному фланці D 1" (виробник BALCIK Туреччина), сталь, 1500 Вт ліва різьба</t>
  </si>
  <si>
    <t>ТЕН для алюмінієвих радіаторів на латунному фланці D 1" (виробник BALCIK Туреччина), сталь, 1500 Вт права різьба</t>
  </si>
  <si>
    <t>ТЕН для алюмінієвих радіаторів на латунному фланці D 1" (виробник BALCIK Туреччина), сталь, 2000 Вт права різьба</t>
  </si>
  <si>
    <t>ТЕН для алюмінієвих радіаторів на латунному фланці D 1" (виробник BALCIK Туреччина), сталь, 2000 Вт ліва різьба</t>
  </si>
  <si>
    <t>ТЕН для електрокотлів, Блок-ТЕН 10*10, 15000 Вт</t>
  </si>
  <si>
    <t>ТЕН для електрокотлів, Блок-ТЕН 10*10, 4500 Вт</t>
  </si>
  <si>
    <t>тен для самогонних апаратів, літніх душів і т д, ТЕН цинк. Д-13, м18, 1500 Вт</t>
  </si>
  <si>
    <t>тен для самогонних апаратів, літніх душів і т д, ТЕН цинк. Д-13, м18, 2000 Вт</t>
  </si>
  <si>
    <t>тен для самогонних апаратів, літніх душів і т д, ТЕН цинк. Д-13, м18, 2500 Вт</t>
  </si>
  <si>
    <t>Гайка 1 1/4" чорна</t>
  </si>
  <si>
    <t>Гайка 1 1/4" ЛАТУНЬ</t>
  </si>
  <si>
    <t>Кип'ятильник 0,75Вт</t>
  </si>
  <si>
    <t>Кип'ятильник 1500Вт</t>
  </si>
  <si>
    <t>Кип'ятильник 1250Вт</t>
  </si>
  <si>
    <t>Кип'ятильник 2000Вт</t>
  </si>
  <si>
    <t>0774</t>
  </si>
  <si>
    <t>0777</t>
  </si>
  <si>
    <t>0882</t>
  </si>
  <si>
    <t>0883</t>
  </si>
  <si>
    <t>0898</t>
  </si>
  <si>
    <t>0880</t>
  </si>
  <si>
    <t>0881</t>
  </si>
  <si>
    <t>0780</t>
  </si>
  <si>
    <t>0781</t>
  </si>
  <si>
    <t>0782</t>
  </si>
  <si>
    <t>0783</t>
  </si>
  <si>
    <t>0784</t>
  </si>
  <si>
    <t>0884</t>
  </si>
  <si>
    <t>0785</t>
  </si>
  <si>
    <t>0786</t>
  </si>
  <si>
    <t>0787</t>
  </si>
  <si>
    <t>0788</t>
  </si>
  <si>
    <t>0789</t>
  </si>
  <si>
    <t>0890</t>
  </si>
  <si>
    <t>0894</t>
  </si>
  <si>
    <t>3016</t>
  </si>
  <si>
    <t>0754</t>
  </si>
  <si>
    <t>0756</t>
  </si>
  <si>
    <t>0759</t>
  </si>
  <si>
    <t>0757</t>
  </si>
  <si>
    <t>0892</t>
  </si>
  <si>
    <t>0893</t>
  </si>
  <si>
    <t>0896</t>
  </si>
  <si>
    <t>0769</t>
  </si>
  <si>
    <t>0772</t>
  </si>
  <si>
    <t>0765</t>
  </si>
  <si>
    <t>0766</t>
  </si>
  <si>
    <t>0767</t>
  </si>
  <si>
    <t>0803</t>
  </si>
  <si>
    <t>0804</t>
  </si>
  <si>
    <t>0805</t>
  </si>
  <si>
    <t>0806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</si>
  <si>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</si>
  <si>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</si>
  <si>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</si>
  <si>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</si>
  <si>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</si>
  <si>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</si>
  <si>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</si>
  <si>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</si>
  <si>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</si>
  <si>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</si>
  <si>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0830</t>
  </si>
  <si>
    <t>0829</t>
  </si>
  <si>
    <t>0825</t>
  </si>
  <si>
    <t>0831</t>
  </si>
  <si>
    <t>0826</t>
  </si>
  <si>
    <t>0833</t>
  </si>
  <si>
    <t>0832</t>
  </si>
  <si>
    <t>0827</t>
  </si>
  <si>
    <t>0828</t>
  </si>
  <si>
    <t>0834</t>
  </si>
  <si>
    <t>0836</t>
  </si>
  <si>
    <t>0835</t>
  </si>
  <si>
    <t>0845</t>
  </si>
  <si>
    <t>0846</t>
  </si>
  <si>
    <t>0847</t>
  </si>
  <si>
    <t>0848</t>
  </si>
  <si>
    <t>0849</t>
  </si>
  <si>
    <t>0850</t>
  </si>
  <si>
    <t>0851</t>
  </si>
  <si>
    <t>0852</t>
  </si>
  <si>
    <t>0854</t>
  </si>
  <si>
    <t>0946</t>
  </si>
  <si>
    <t>0944</t>
  </si>
  <si>
    <t>0936</t>
  </si>
  <si>
    <t>0924</t>
  </si>
  <si>
    <t>0925</t>
  </si>
  <si>
    <t>0926</t>
  </si>
  <si>
    <t>0927</t>
  </si>
  <si>
    <t>0928</t>
  </si>
  <si>
    <t>0929</t>
  </si>
  <si>
    <t>0937</t>
  </si>
  <si>
    <t>0939</t>
  </si>
  <si>
    <t>0930</t>
  </si>
  <si>
    <t>0931</t>
  </si>
  <si>
    <t>0932</t>
  </si>
  <si>
    <t>0933</t>
  </si>
  <si>
    <t>0934</t>
  </si>
  <si>
    <t>0938</t>
  </si>
  <si>
    <t>0935</t>
  </si>
  <si>
    <t>0960</t>
  </si>
  <si>
    <t>0961</t>
  </si>
  <si>
    <t>0962</t>
  </si>
  <si>
    <t>0963</t>
  </si>
  <si>
    <t>0964</t>
  </si>
  <si>
    <t>3955</t>
  </si>
  <si>
    <t>3956</t>
  </si>
  <si>
    <t>0966</t>
  </si>
  <si>
    <t>0967</t>
  </si>
  <si>
    <t>0968</t>
  </si>
  <si>
    <t>0969</t>
  </si>
  <si>
    <t>0908</t>
  </si>
  <si>
    <t>0907</t>
  </si>
  <si>
    <t>0920</t>
  </si>
  <si>
    <t>0919</t>
  </si>
  <si>
    <t>0910</t>
  </si>
  <si>
    <t>0913</t>
  </si>
  <si>
    <t>0912</t>
  </si>
  <si>
    <t>0917</t>
  </si>
  <si>
    <t>0319</t>
  </si>
  <si>
    <t>02646</t>
  </si>
  <si>
    <t>Запобіжний термостат  15A, 93°C (Термекс, Garanterm, ATT та ін.)</t>
  </si>
  <si>
    <t>Запобіжний термостат  KSD301, 15A, 93гр (KSD 303)</t>
  </si>
  <si>
    <t xml:space="preserve">Терморегулятор капілярний                   Термостат прямокутний TIS для бойлерів Ariston SG 10-15-30 </t>
  </si>
  <si>
    <t>Терморегулятор 2-капілярний з захистом BBSB 0001, COTHERM</t>
  </si>
  <si>
    <t>Модуль управління для бойлера Гореньє, 328976</t>
  </si>
  <si>
    <t>Терморегулятор 2-капілярний з захистом TBSB, THERMOWATT</t>
  </si>
  <si>
    <t>Терморегулятор  TBST 76/94, THERMOWATT</t>
  </si>
  <si>
    <t>Терморегулятор капіллярний TBR 20А  THERMOWATT.</t>
  </si>
  <si>
    <r>
      <t>Терморегулятор METALFLEX KT-165 AAA T85 10-85гр.</t>
    </r>
    <r>
      <rPr>
        <sz val="8"/>
        <rFont val="Arial Cyr"/>
        <charset val="204"/>
      </rPr>
      <t xml:space="preserve"> (Tecasa)</t>
    </r>
  </si>
  <si>
    <r>
      <t>Терморегулятор METALFLEX KT-165 AVC T85 7-80гр.</t>
    </r>
    <r>
      <rPr>
        <sz val="9"/>
        <rFont val="Arial Cyr"/>
        <charset val="204"/>
      </rPr>
      <t xml:space="preserve"> (Tecasa)</t>
    </r>
  </si>
  <si>
    <t>Терморегулятор бойлера Tecasa NT-122 YL T85</t>
  </si>
  <si>
    <t>Термостат  капілярний (виробник Туреччина)Toff=40, L трубки 850мм</t>
  </si>
  <si>
    <t>Термостат  капілярний (виробник Туреччина) Toff=90, L трубки 850мм</t>
  </si>
  <si>
    <t>Термостат  капілярний (виробник Туреччина)                                         Toff=120, L трубки 850мм</t>
  </si>
  <si>
    <t>Термостат  капілярний (виробник Туреччина)                                      Toff=250, L трубки 850мм</t>
  </si>
  <si>
    <t>Термостат  капілярний  (виробник Туреччина)                                            Toff=300, L трубки 850мм</t>
  </si>
  <si>
    <t>Термостат  капілярний  (виробник Туреччина)                                       FSTB=250, L трубки 850мм</t>
  </si>
  <si>
    <t>Термостат  капілярний      (виробник Туреччина)                                  FSTB=300, L трубки 850мм</t>
  </si>
  <si>
    <t>Термостат  капілярний       (виробник Туреччина)                                        FSTB=320, L трубки 850мм</t>
  </si>
  <si>
    <t>Лампа сигнальна Індикатор</t>
  </si>
  <si>
    <t>Тeрморегулятор KST 401  (YT-WNS) (Масляні радіатори, конвектори и ін.)</t>
  </si>
  <si>
    <t>ПРОКЛАДКИ, КІЛЬЦЯ УЩІЛЬНЮЮЧІ, ФЛАНЦІ для бойлерів</t>
  </si>
  <si>
    <t>Кільця ущільнююче силіконове на фланець D63мм. для нагрівачів ТМ "Термекс”.</t>
  </si>
  <si>
    <t>Кільця ущільнююче силіконове для на фланець D70мм. нагрівачів ТМ "ATT”.</t>
  </si>
  <si>
    <t>Кільця ущільнююче силіконове для на фланець D83мм. нагрівачів ТМ "Термекс”.</t>
  </si>
  <si>
    <t>Кільця ущільнююче силіконове для на фланець D93мм. нагрівачів ТМ "Термекс” серія "Sprint".</t>
  </si>
  <si>
    <t>Кільця ущільнююче гумове для на фланець D63мм. нагрівачів ТМ "Amina”.</t>
  </si>
  <si>
    <t>Кільця ущільнююче силіконове для фланців із різьбою G 1 ¼'.</t>
  </si>
  <si>
    <t>Кільце ущільнююче гумове для фланців D48мм.</t>
  </si>
  <si>
    <t>Прокладка овальна гумова під фланець ТЕНа D48мм.</t>
  </si>
  <si>
    <t>Прокладка гумова під фланець ТЕНа ТМ "Арістон" (оригінал) мала 95х70</t>
  </si>
  <si>
    <t>Прокладка гумова D107мм під фланець ТЕНа D48мм на 5 отворів (Арістон) (ромашка)</t>
  </si>
  <si>
    <t>Прокладка гумова D115мм. під фланець ТЕНа D48мм. (Термекс)</t>
  </si>
  <si>
    <t>Прокладка гумова ТЕНа D48мм. Thermor</t>
  </si>
  <si>
    <t>Прокладка гумова D125мм. під фланець ТЕНа D48мм. NOVATEC.</t>
  </si>
  <si>
    <t>Прокладка гумова D130мм під фланець ТЕНа D48мм на 5 отворів d12</t>
  </si>
  <si>
    <t>Прокладка гумова "ТОВСТА" D125мм під фланець ТЕНа D48мм на 5 отворів d8</t>
  </si>
  <si>
    <t>Прокладка гумова з "5 виїмками" NOVATEC</t>
  </si>
  <si>
    <t xml:space="preserve">Прокладка гумова  D130 (з юбкою) NOVATEC </t>
  </si>
  <si>
    <t xml:space="preserve">Прокладка гумова D 110мм (без болтів) "випукла"  NOVATEC (нова) </t>
  </si>
  <si>
    <t>Прокладка гумова D120мм. під фланець ТЕНа D48мм. і анод D8мм.</t>
  </si>
  <si>
    <t>Прокладка гумова D125мм. під анод D8мм. для бойлерів ТМ "Galmet".</t>
  </si>
  <si>
    <t>Прокладка гумова D125мм. для бойлерів ТМ "Galmet".</t>
  </si>
  <si>
    <t>Прокладка гумова D120мм. для бойлерів ТМ "TESY".</t>
  </si>
  <si>
    <t>Прокладка гумова D120мм. для бойлерів ТМ "Gorenje" серії GB, GBF. (гума, силікон)</t>
  </si>
  <si>
    <t>Прокладка гумова D120мм. для бойлерів ТМ "Gorenje" серії GB, GBF з металевими вставками, оригінал</t>
  </si>
  <si>
    <t>Прокладка гумова для бойлерів ТМ "Gorenje" серії TG, TGR (оригінал)</t>
  </si>
  <si>
    <t>Прокладка гумова для бойлерів ТМ "Gorenje" серії TG, TGR (аналог)</t>
  </si>
  <si>
    <t>Прокладка гумова d112 (вн) (Thermal, Elektrolux).</t>
  </si>
  <si>
    <t>Прокладка Electrolux, Thermal (Оригінал)</t>
  </si>
  <si>
    <t>Прокладка гумова d93 (Atlantic,Thermor, RAUND) Аналог</t>
  </si>
  <si>
    <t>Прокладка гумова d93 (Atlantic,Thermor, RAUND) Оригінал</t>
  </si>
  <si>
    <t>Прокладка гумова d145 (BAXI).</t>
  </si>
  <si>
    <t>Прокладка гумова d170 (Tatramat) чорна</t>
  </si>
  <si>
    <t>Прокладка гумова dзовн.145; dвн. 110 (Tatramat, Drazice).</t>
  </si>
  <si>
    <t>Прокладка гумова d125 на 5 отворів (Elektromet, Mister).</t>
  </si>
  <si>
    <t>Прокладка гумова d100 (Elektromet, Mister).</t>
  </si>
  <si>
    <t>Фланець  Atlantic 6-ти болтовий</t>
  </si>
  <si>
    <t>Фланець 5-ти болтовий (з вушками)</t>
  </si>
  <si>
    <t>Фланець 5-ти болтовий.</t>
  </si>
  <si>
    <t>Фланець 6-ти болтовий під "сухий" ТЕН 2х800W ТМ"TESY".</t>
  </si>
  <si>
    <t>Фланець 6-ти болтовий під "сухий" ТЕН 2х900W ТМ "Electrolux" ТМ"Fagor".</t>
  </si>
  <si>
    <t>Фланець 6-ти болтовий під "сухий" ТЕН 2х900W ТМ"Electrolux"(склофарфор)</t>
  </si>
  <si>
    <t>Фланець 6-ти болтовий під "сухий" ТЕН 2х900W ТМ"Electrolux"(Оригінал)</t>
  </si>
  <si>
    <t>Фланець 6-ти болтовий під "сухий" ТЕН 2х1000W ТМ"Gorenje".</t>
  </si>
  <si>
    <t>АНОДИ МАГНІЄВІ для бойлерів</t>
  </si>
  <si>
    <t>Анод D14хL200, шпилька М4хL20 Італія</t>
  </si>
  <si>
    <t>Анод D16хL200, шпилька М4хL10</t>
  </si>
  <si>
    <t>Анод D20хL200, шпилька М4хL10</t>
  </si>
  <si>
    <t>Анод D21хL210, шпилька М5хL10, Італія</t>
  </si>
  <si>
    <t>Анод D20хL200, шпилька М6хL10</t>
  </si>
  <si>
    <t>Анод D16хL350, шпилька М6хL10 Італія</t>
  </si>
  <si>
    <t>Анод D21хL210, шпилька М6хL10 Італія</t>
  </si>
  <si>
    <t>Анод D25хL200, шпилька М6хL10</t>
  </si>
  <si>
    <t>Анод D20хL400, шпилька М6хL10 Італія</t>
  </si>
  <si>
    <t>Анод D20хL400, шпилька М6хL15 Україна</t>
  </si>
  <si>
    <t>Анод D25хL200, шпилька М8хL30</t>
  </si>
  <si>
    <t>Анод D20хL200, шпилька М8хL30</t>
  </si>
  <si>
    <t>Анод D26хL160, шпилька М8хL10, Італія</t>
  </si>
  <si>
    <t>Анод D21хL400, шпилька М8хL25 Італія</t>
  </si>
  <si>
    <t>КЛАПАНИ та інші запчастини для бойлерів</t>
  </si>
  <si>
    <t>Клапан  запобіжний 1/2" з флажком 2 атм.</t>
  </si>
  <si>
    <t>1482</t>
  </si>
  <si>
    <t>Терморегулятор до бойлерів. (виробник THERMOWATT) 20А з флажком L=270мм</t>
  </si>
  <si>
    <t>Терморегулятор T 105, RTS 16A з флажком L=270мм</t>
  </si>
  <si>
    <t>Терморегулятор до бойлерів. (виробник THERMOWATT) 15А L=270мм</t>
  </si>
  <si>
    <t>1460</t>
  </si>
  <si>
    <t>1459</t>
  </si>
  <si>
    <t>1476</t>
  </si>
  <si>
    <t>1454</t>
  </si>
  <si>
    <t>1456</t>
  </si>
  <si>
    <t>1457</t>
  </si>
  <si>
    <t>1467</t>
  </si>
  <si>
    <t>Терморегулятор T 105, RTD 20A, L- 270мм.  (виробник RECO) без флажка</t>
  </si>
  <si>
    <t>Терморегулятор TAS T 105 15А, L- 270мм з флажком TW( THERMOWATT)</t>
  </si>
  <si>
    <t>Терморегулятор TAS T 105 15А, L- 270мм без флажка TW( THERMOWATT)</t>
  </si>
  <si>
    <t>Терморегулятор RTD 20A, L- 270мм.  (виробник RECO) з флажком</t>
  </si>
  <si>
    <t>1484</t>
  </si>
  <si>
    <t>1458</t>
  </si>
  <si>
    <t>Терморегулятор RTR 20A, L- 270мм RECO (зелена ручка)</t>
  </si>
  <si>
    <t>Терморегулятор COTHERM TSE, T 115, 16А., L- 270мм. З флажком Оригінал</t>
  </si>
  <si>
    <t>1486</t>
  </si>
  <si>
    <t>Терморегулятор T 115, RST 16A, L- 270мм. (синій штирьок) Coterm Оригінал</t>
  </si>
  <si>
    <t>2151</t>
  </si>
  <si>
    <t>1472</t>
  </si>
  <si>
    <t>Терморегулятор COTHERM T 115, 16А.,  L-270мм. Без флажка Аналог</t>
  </si>
  <si>
    <t>Терморегулятор COTHERM T 115, 16А.,  L-270мм.  з флажком Аналог</t>
  </si>
  <si>
    <t>2498</t>
  </si>
  <si>
    <t>Терморегулятор ВТ-7 20А Tmax-80C (для блоків тенів)</t>
  </si>
  <si>
    <t>2692</t>
  </si>
  <si>
    <t>3329</t>
  </si>
  <si>
    <t>Терморегулятор T 105, RTS 3 16A, L-450мм б/ф (Termowat) без флажка</t>
  </si>
  <si>
    <t>1455</t>
  </si>
  <si>
    <t>Терморегулятор T 105, RTS 3 16A, L-450мм з/ф (Termowat) з флажком</t>
  </si>
  <si>
    <t>Терморегулятор RTR 20A (з ковпаком і дротом) "для тенів і батарей" RECO</t>
  </si>
  <si>
    <t>2693</t>
  </si>
  <si>
    <t>Терморегулятор TMS T=70-90/TUS 70C</t>
  </si>
  <si>
    <t>3839</t>
  </si>
  <si>
    <t>Запобіжний термостат до Electrolux, 16A, 90гр. Аналог</t>
  </si>
  <si>
    <t>1543</t>
  </si>
  <si>
    <t>Запобіжний термостат до Electrolux, 16A, 90гр. Оригінал</t>
  </si>
  <si>
    <t>1537</t>
  </si>
  <si>
    <t>1544</t>
  </si>
  <si>
    <t>Запобіжний термостат до Gorenje, 16A, 90гр Оригінал</t>
  </si>
  <si>
    <t>1538</t>
  </si>
  <si>
    <t>1536</t>
  </si>
  <si>
    <t>1557</t>
  </si>
  <si>
    <t>1558</t>
  </si>
  <si>
    <t>Запобіжний термостат SPC-F, ТW Італія 16А 90С 4клеми</t>
  </si>
  <si>
    <t>Запобіжний термостат SPC-F, ТW Італія 16А 90С 2клеми</t>
  </si>
  <si>
    <t>1535</t>
  </si>
  <si>
    <t>1540</t>
  </si>
  <si>
    <t>Термостат захисту до бойлерів ВОТ-100, 16A.( Польща)</t>
  </si>
  <si>
    <t>1479</t>
  </si>
  <si>
    <t>1545</t>
  </si>
  <si>
    <t>2230</t>
  </si>
  <si>
    <t>1506</t>
  </si>
  <si>
    <t>2192</t>
  </si>
  <si>
    <t>1496</t>
  </si>
  <si>
    <t>1487</t>
  </si>
  <si>
    <t>2224</t>
  </si>
  <si>
    <t>1493</t>
  </si>
  <si>
    <t>3367</t>
  </si>
  <si>
    <t>1489</t>
  </si>
  <si>
    <t>1490</t>
  </si>
  <si>
    <t>1495</t>
  </si>
  <si>
    <t>1501</t>
  </si>
  <si>
    <t>1491</t>
  </si>
  <si>
    <t>Термостат  капілярний  (виробник Туреччина)                                            Toff=200, L трубки 850мм</t>
  </si>
  <si>
    <t>3175</t>
  </si>
  <si>
    <t>1494</t>
  </si>
  <si>
    <t>Термостат  капілярний  (виробник Туреччина)                                            Toff=75, L трубки 850мм</t>
  </si>
  <si>
    <t>2245</t>
  </si>
  <si>
    <t>2244</t>
  </si>
  <si>
    <t>1508</t>
  </si>
  <si>
    <t>3831</t>
  </si>
  <si>
    <t>1511</t>
  </si>
  <si>
    <t>Термостат  капілярний  (виробник Туреччина)                                       FSTB=250, L трубки 1700мм (для духовок)</t>
  </si>
  <si>
    <t>1528</t>
  </si>
  <si>
    <t>1855</t>
  </si>
  <si>
    <t>1856</t>
  </si>
  <si>
    <t>3865</t>
  </si>
  <si>
    <t>1858</t>
  </si>
  <si>
    <t>1892</t>
  </si>
  <si>
    <t>1861</t>
  </si>
  <si>
    <t>1862</t>
  </si>
  <si>
    <t>1863</t>
  </si>
  <si>
    <t>1865</t>
  </si>
  <si>
    <t>1866</t>
  </si>
  <si>
    <t>1867</t>
  </si>
  <si>
    <t>2130</t>
  </si>
  <si>
    <t>1869</t>
  </si>
  <si>
    <t>1868</t>
  </si>
  <si>
    <t>2696</t>
  </si>
  <si>
    <t>2863</t>
  </si>
  <si>
    <t xml:space="preserve">Прокладка гумова D 90мм/D82мм (без болтів) "випукла"  NOVATEC </t>
  </si>
  <si>
    <t>3550</t>
  </si>
  <si>
    <t>1887</t>
  </si>
  <si>
    <t>1871</t>
  </si>
  <si>
    <t>1872</t>
  </si>
  <si>
    <t>1873</t>
  </si>
  <si>
    <t>2160</t>
  </si>
  <si>
    <t>1874</t>
  </si>
  <si>
    <t>1875</t>
  </si>
  <si>
    <t>3161</t>
  </si>
  <si>
    <t>1876</t>
  </si>
  <si>
    <t>2229</t>
  </si>
  <si>
    <t>1878</t>
  </si>
  <si>
    <t>3317</t>
  </si>
  <si>
    <t>1879</t>
  </si>
  <si>
    <t>3162</t>
  </si>
  <si>
    <t>1880</t>
  </si>
  <si>
    <t>2816</t>
  </si>
  <si>
    <t>2198</t>
  </si>
  <si>
    <t>1883</t>
  </si>
  <si>
    <t>1882</t>
  </si>
  <si>
    <t>1895</t>
  </si>
  <si>
    <t>1562</t>
  </si>
  <si>
    <t>1573</t>
  </si>
  <si>
    <t>1563</t>
  </si>
  <si>
    <t>3143</t>
  </si>
  <si>
    <t>2356</t>
  </si>
  <si>
    <t>1567</t>
  </si>
  <si>
    <t>3779</t>
  </si>
  <si>
    <t>3017</t>
  </si>
  <si>
    <t>1568</t>
  </si>
  <si>
    <t>2766</t>
  </si>
  <si>
    <t>2460</t>
  </si>
  <si>
    <t>3868</t>
  </si>
  <si>
    <t>1615</t>
  </si>
  <si>
    <t>1618</t>
  </si>
  <si>
    <t>4021</t>
  </si>
  <si>
    <t>1616</t>
  </si>
  <si>
    <t>2859</t>
  </si>
  <si>
    <t>1598</t>
  </si>
  <si>
    <t>3950</t>
  </si>
  <si>
    <t>Анод D20хL200, шпилька М6хL210</t>
  </si>
  <si>
    <t>1600</t>
  </si>
  <si>
    <t>1604</t>
  </si>
  <si>
    <t>1617</t>
  </si>
  <si>
    <t>Анод D21хL210, шпилька М6хL210 Італія</t>
  </si>
  <si>
    <t>3763</t>
  </si>
  <si>
    <t>Анод D25хL200, шпилька М6хL180</t>
  </si>
  <si>
    <t>3798</t>
  </si>
  <si>
    <t>1609</t>
  </si>
  <si>
    <t>2672</t>
  </si>
  <si>
    <t>1606</t>
  </si>
  <si>
    <t>2469</t>
  </si>
  <si>
    <t>3968</t>
  </si>
  <si>
    <t>4002</t>
  </si>
  <si>
    <t>Клапан  запобіжний 1/2" з флажком 7атм.</t>
  </si>
  <si>
    <t>1917</t>
  </si>
  <si>
    <t>1589</t>
  </si>
  <si>
    <t>1581</t>
  </si>
  <si>
    <t>Клапан  запобіжний 1/2" без флажка 2 атм.</t>
  </si>
  <si>
    <t>Автоматичний повітрявідводчик 3/8</t>
  </si>
  <si>
    <t>Автоматичний повітрявідводик 1/2</t>
  </si>
  <si>
    <t>1579</t>
  </si>
  <si>
    <t>1588</t>
  </si>
  <si>
    <t>Індикатор температури (термометр)  для бойлерів.</t>
  </si>
  <si>
    <t>0139</t>
  </si>
  <si>
    <t>Термометр бойлера прямокутний</t>
  </si>
  <si>
    <t>3838</t>
  </si>
  <si>
    <t>0945</t>
  </si>
  <si>
    <t>2659</t>
  </si>
  <si>
    <t>1597</t>
  </si>
  <si>
    <t xml:space="preserve">Анод D16хL200, шпилька М6хL10, </t>
  </si>
  <si>
    <t>Анод D18хL210, шпилька М6хL210 Італія</t>
  </si>
  <si>
    <t>4023</t>
  </si>
  <si>
    <t>Анод D26хL210, шпилька М6хL10 Італія</t>
  </si>
  <si>
    <t>Анод D21хL300, шпилька М6хL10, Італія</t>
  </si>
  <si>
    <t>1613</t>
  </si>
  <si>
    <t>1608</t>
  </si>
  <si>
    <t>Анод D25хL300, шпилька М8хL25</t>
  </si>
  <si>
    <t>4047</t>
  </si>
  <si>
    <t>2924</t>
  </si>
  <si>
    <t>Анод D26хL400, шпилька М8хL30 +шайба Італія</t>
  </si>
  <si>
    <t>Анод D26хL400, шпилька М8хL30 +шайба KAWAI</t>
  </si>
  <si>
    <t xml:space="preserve">Анод D20хL300, пробка 3/4 </t>
  </si>
  <si>
    <t>Заробіжний термостат SPC 4кл T 90С, 16A. Аналог</t>
  </si>
  <si>
    <t>Запобіжний термостат до Gorenje, 16A, 90гр Китай</t>
  </si>
  <si>
    <t>Фланець з прокладкою гумовою під фланець ТЕНа D48мм (Balcik)</t>
  </si>
  <si>
    <t>4026</t>
  </si>
  <si>
    <t>Прокладка для бойлера Arti D=98mm H=12mm</t>
  </si>
  <si>
    <t>Прокладка для бойлера (Ariston) 89х36мм. Код 65111788 (Balcik)</t>
  </si>
  <si>
    <t>3949</t>
  </si>
  <si>
    <t>Прокладка овальна гумова під фланець ТЕНа D48мм (Balcik)</t>
  </si>
  <si>
    <t>Мідний ТЕН модель RT на латунному фланці з різьбою G 1 1/4" з гніздом під магнієвий анод М6мм. (виробник Італія)., мідь, 2000 Вт</t>
  </si>
  <si>
    <t>0885</t>
  </si>
  <si>
    <t>0886</t>
  </si>
  <si>
    <t>Мідний ТЕН модель RT на латунному фланці з різьбою G 1 1/4" з гніздом під магнієвий анод М6мм. (виробник Італія)., мідь, 2500 Вт</t>
  </si>
  <si>
    <t>3726</t>
  </si>
  <si>
    <t>Терморегулятор T 105, RTS 16A з флажком L=160мм</t>
  </si>
  <si>
    <t>Фланець-колба (НЕРЖАВіЙКА) під сухий СТЕАТИТОВИЙ ТЕН для бойлерів Atlantic/L=350мм Україна</t>
  </si>
  <si>
    <t>Фланець-колба (НЕРЖАВіЙКА) під сухий СТЕАТИТОВИЙ ТЕН для бойлерів Atlantic/L=400мм Україна</t>
  </si>
  <si>
    <t>Фланець-колба (НЕРЖАВіЙКА) під сухий СТЕАТИТОВИЙ ТЕН для бойлерів Atlantic/L=450мм Україна</t>
  </si>
  <si>
    <t>3721</t>
  </si>
  <si>
    <t>2695</t>
  </si>
  <si>
    <t>0000</t>
  </si>
  <si>
    <t>4124</t>
  </si>
  <si>
    <t>Фланець бойлера Eldom одна трубка під датчик (овал 120мм х 91мм, L285мм)</t>
  </si>
  <si>
    <t>ТЕН 1500W стеатитовий L-270 мм Thermex (ET)3723</t>
  </si>
  <si>
    <t>2837</t>
  </si>
  <si>
    <t>ТЕН 2000W стеатитовий L-375 мм Thermex (ET)</t>
  </si>
  <si>
    <t>3365</t>
  </si>
  <si>
    <t>ТЕН 2200W стеатитовий L-370 мм Thermex (ET)</t>
  </si>
  <si>
    <t>3340</t>
  </si>
  <si>
    <t>3708</t>
  </si>
  <si>
    <t>ТЕН 2400W стеатитовий L-425 мм Atlantic (E-T)</t>
  </si>
  <si>
    <t>2034</t>
  </si>
  <si>
    <t>Прокладка для бойлера (Ariston) 89х36мм. Код 65111788 (Аналог)</t>
  </si>
  <si>
    <t>4139</t>
  </si>
  <si>
    <t>Прокладка гумова під фланець ТЕНа ТМ "ELDOM"  98х120</t>
  </si>
  <si>
    <t>Анод D20хL200, шпилька М5хL10 укр</t>
  </si>
  <si>
    <t>Анод D20хL200, шпилька М5хL180 укр</t>
  </si>
  <si>
    <t>Анод D16хL200, шпилька М4хL180 укр</t>
  </si>
  <si>
    <t>ТЕН на латунному фланці D63мм. з гніздом під магнієвий анод М6мм. для бойлерів ТМ "Термекс" (виробник Китай)., мідь, 1300+700 Вт</t>
  </si>
  <si>
    <t>Терморегулятор T 105, RTS 3 16A, L- 270мм THERMOWATT без флажка</t>
  </si>
  <si>
    <t>Терморегулятор T 105, RTS 3 20A, L- 270мм THERMOWATT без флажка</t>
  </si>
  <si>
    <t>Анод D20хL200, шпилька М4хL190</t>
  </si>
  <si>
    <t>1612</t>
  </si>
  <si>
    <t>1601</t>
  </si>
  <si>
    <t>Анод D26хL400, шпилька М8хL25 Італія</t>
  </si>
  <si>
    <t>2764</t>
  </si>
  <si>
    <t>Прокладка гумова під фланець ТЕНа ТМ "Арістон" (оригінал) велика 115х75</t>
  </si>
  <si>
    <t>3889</t>
  </si>
  <si>
    <t>ТЕН "Сухий" для бойлерів (матеріал нержавіюча сталь) (виробник Україна), L 445мм, Ø12мм, 1500 Вт</t>
  </si>
  <si>
    <t>ТЕН на нержавіючому фланці D63мм. з гніздом під магнієвий анод М6мм. для бойлерів ТМ "Термекс IC" (виробник Китай), нержавіюча сталь, 1500 Вт. Довжина погружної частини - 23,5 см.
Дві трубки з внутрішнім Ø6,5 мм</t>
  </si>
  <si>
    <t>3861</t>
  </si>
  <si>
    <t>ТЕН на нержавіючому фланці D93мм. з гніздом під магнієвий анод М6мм. для бойлерів ТМ "Термекс", нержавійка. (Оригінал), 1000+1500 Вт</t>
  </si>
  <si>
    <t>4109</t>
  </si>
  <si>
    <t>3925</t>
  </si>
  <si>
    <t>Фланець під сухі тени (нержавіюча сталь) для бойлера Klima Hitze, Arti D зовнішній=120mm L трубок=412/412/287mm</t>
  </si>
  <si>
    <t>3156</t>
  </si>
  <si>
    <t>Тен 1000Вт Ariston Velis 65151226</t>
  </si>
  <si>
    <t>3157</t>
  </si>
  <si>
    <t>Тен 1500Вт Ariston Velis 65151227</t>
  </si>
  <si>
    <t>або за телефоном/Viber/Telegram/ +380987125109 - Олег /заступник директора/</t>
  </si>
  <si>
    <t>магазини у Львові - Ринок Торпедо № 5 (Богдан +380676723590), та № С7 (Мар"ян +380990072589)</t>
  </si>
  <si>
    <r>
      <t xml:space="preserve">Прайс-лист опт </t>
    </r>
    <r>
      <rPr>
        <b/>
        <sz val="12"/>
        <rFont val="Arial"/>
        <family val="2"/>
        <charset val="204"/>
      </rPr>
      <t>ТЕПЛОВИЧОК 09/2025 р</t>
    </r>
    <r>
      <rPr>
        <sz val="12"/>
        <rFont val="Arial"/>
        <family val="2"/>
        <charset val="204"/>
      </rPr>
      <t>. Валюта: EUR, курс-</t>
    </r>
  </si>
  <si>
    <t xml:space="preserve"> ПРАЙС З ЗОБРАЖЕННЯМИ товарів можна отримати на електронну пошту чи за вказаними телефонами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</si>
</sst>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\ [$грн.-422]_-;\-* #,##0.00\ [$грн.-422]_-;_-* &quot;-&quot;??\ [$грн.-422]_-;_-@_-"/>
    <numFmt numFmtId="165" formatCode="#,##0.00\ [$€-1]"/>
    <numFmt numFmtId="166" formatCode="_-* #,##0.00\ [$€-1]_-;\-* #,##0.00\ [$€-1]_-;_-* &quot;-&quot;??\ [$€-1]_-;_-@_-"/>
    <numFmt numFmtId="167" formatCode="#,##0.00\ &quot;₴&quot;"/>
    <numFmt numFmtId="168" formatCode="_-* #,##0.00_₴_-;\-* #,##0.00_₴_-;_-* &quot;-&quot;??_₴_-;_-@_-"/>
  </numFmts>
  <fonts count="55" x14ac:knownFonts="1">
    <font>
      <sz val="8"/>
      <name val="Arial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Arial"/>
      <family val="2"/>
      <charset val="204"/>
    </font>
    <font>
      <sz val="12"/>
      <name val="Arial Cyr"/>
      <family val="2"/>
      <charset val="204"/>
    </font>
    <font>
      <sz val="10"/>
      <name val="Arial Cyr"/>
      <charset val="204"/>
    </font>
    <font>
      <sz val="12"/>
      <name val="Arial Cyr"/>
      <charset val="204"/>
    </font>
    <font>
      <sz val="10"/>
      <name val="Arial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u/>
      <sz val="10"/>
      <color theme="10"/>
      <name val="Arial"/>
      <family val="2"/>
      <charset val="204"/>
    </font>
    <font>
      <sz val="10"/>
      <name val="Arial"/>
      <family val="2"/>
    </font>
    <font>
      <u/>
      <sz val="10"/>
      <color theme="10"/>
      <name val="Arial Cyr"/>
      <charset val="204"/>
    </font>
    <font>
      <u/>
      <sz val="10"/>
      <color indexed="12"/>
      <name val="Arial"/>
      <family val="2"/>
      <charset val="204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2"/>
      <name val="Arial Cyr"/>
      <charset val="204"/>
    </font>
    <font>
      <sz val="9"/>
      <name val="Arial Cyr"/>
      <charset val="204"/>
    </font>
    <font>
      <sz val="9"/>
      <name val="Arial Cyr"/>
      <family val="2"/>
      <charset val="204"/>
    </font>
    <font>
      <b/>
      <sz val="11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11"/>
      <name val="Arial Narrow"/>
      <family val="2"/>
      <charset val="204"/>
    </font>
    <font>
      <sz val="8"/>
      <name val="Arial Cyr"/>
      <charset val="204"/>
    </font>
    <font>
      <sz val="11"/>
      <name val="Arial Cyr"/>
      <family val="2"/>
      <charset val="204"/>
    </font>
    <font>
      <b/>
      <sz val="11"/>
      <name val="Calibri"/>
      <family val="2"/>
      <charset val="204"/>
      <scheme val="minor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2"/>
      <color rgb="FFFF0000"/>
      <name val="Arial Cyr"/>
      <charset val="204"/>
    </font>
    <font>
      <b/>
      <sz val="12"/>
      <color rgb="FFFF0000"/>
      <name val="Arial Cyr"/>
      <charset val="204"/>
    </font>
    <font>
      <b/>
      <sz val="11"/>
      <color rgb="FFFF0000"/>
      <name val="Arial"/>
      <family val="2"/>
      <charset val="204"/>
    </font>
    <font>
      <b/>
      <sz val="11"/>
      <color rgb="FFFF0000"/>
      <name val="Arial Narrow"/>
      <family val="2"/>
      <charset val="204"/>
    </font>
    <font>
      <b/>
      <sz val="11"/>
      <color rgb="FF00206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2"/>
      <name val="Arial"/>
      <family val="2"/>
      <charset val="204"/>
    </font>
    <font>
      <b/>
      <sz val="12"/>
      <color rgb="FFC0000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6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1">
    <xf numFmtId="0" fontId="0" fillId="0" borderId="0"/>
    <xf numFmtId="0" fontId="5" fillId="0" borderId="1"/>
    <xf numFmtId="0" fontId="7" fillId="0" borderId="1"/>
    <xf numFmtId="0" fontId="7" fillId="0" borderId="1"/>
    <xf numFmtId="0" fontId="8" fillId="9" borderId="1" applyNumberFormat="0" applyBorder="0" applyAlignment="0" applyProtection="0"/>
    <xf numFmtId="0" fontId="8" fillId="8" borderId="1" applyNumberFormat="0" applyBorder="0" applyAlignment="0" applyProtection="0"/>
    <xf numFmtId="0" fontId="8" fillId="10" borderId="1" applyNumberFormat="0" applyBorder="0" applyAlignment="0" applyProtection="0"/>
    <xf numFmtId="0" fontId="8" fillId="6" borderId="1" applyNumberFormat="0" applyBorder="0" applyAlignment="0" applyProtection="0"/>
    <xf numFmtId="0" fontId="8" fillId="7" borderId="1" applyNumberFormat="0" applyBorder="0" applyAlignment="0" applyProtection="0"/>
    <xf numFmtId="0" fontId="8" fillId="11" borderId="1" applyNumberFormat="0" applyBorder="0" applyAlignment="0" applyProtection="0"/>
    <xf numFmtId="0" fontId="9" fillId="5" borderId="8" applyNumberFormat="0" applyAlignment="0" applyProtection="0"/>
    <xf numFmtId="0" fontId="10" fillId="12" borderId="9" applyNumberFormat="0" applyAlignment="0" applyProtection="0"/>
    <xf numFmtId="0" fontId="11" fillId="12" borderId="8" applyNumberFormat="0" applyAlignment="0" applyProtection="0"/>
    <xf numFmtId="0" fontId="24" fillId="0" borderId="1" applyNumberFormat="0" applyFill="0" applyBorder="0" applyAlignment="0" applyProtection="0"/>
    <xf numFmtId="0" fontId="12" fillId="0" borderId="10" applyNumberFormat="0" applyFill="0" applyAlignment="0" applyProtection="0"/>
    <xf numFmtId="0" fontId="13" fillId="0" borderId="11" applyNumberFormat="0" applyFill="0" applyAlignment="0" applyProtection="0"/>
    <xf numFmtId="0" fontId="14" fillId="0" borderId="12" applyNumberFormat="0" applyFill="0" applyAlignment="0" applyProtection="0"/>
    <xf numFmtId="0" fontId="14" fillId="0" borderId="1" applyNumberFormat="0" applyFill="0" applyBorder="0" applyAlignment="0" applyProtection="0"/>
    <xf numFmtId="0" fontId="15" fillId="0" borderId="13" applyNumberFormat="0" applyFill="0" applyAlignment="0" applyProtection="0"/>
    <xf numFmtId="0" fontId="16" fillId="13" borderId="14" applyNumberFormat="0" applyAlignment="0" applyProtection="0"/>
    <xf numFmtId="0" fontId="17" fillId="0" borderId="1" applyNumberFormat="0" applyFill="0" applyBorder="0" applyAlignment="0" applyProtection="0"/>
    <xf numFmtId="0" fontId="18" fillId="14" borderId="1" applyNumberFormat="0" applyBorder="0" applyAlignment="0" applyProtection="0"/>
    <xf numFmtId="0" fontId="19" fillId="3" borderId="1" applyNumberFormat="0" applyBorder="0" applyAlignment="0" applyProtection="0"/>
    <xf numFmtId="0" fontId="20" fillId="0" borderId="1" applyNumberFormat="0" applyFill="0" applyBorder="0" applyAlignment="0" applyProtection="0"/>
    <xf numFmtId="0" fontId="7" fillId="15" borderId="15" applyNumberFormat="0" applyAlignment="0" applyProtection="0"/>
    <xf numFmtId="0" fontId="21" fillId="0" borderId="16" applyNumberFormat="0" applyFill="0" applyAlignment="0" applyProtection="0"/>
    <xf numFmtId="0" fontId="22" fillId="0" borderId="1" applyNumberFormat="0" applyFill="0" applyBorder="0" applyAlignment="0" applyProtection="0"/>
    <xf numFmtId="0" fontId="23" fillId="4" borderId="1" applyNumberFormat="0" applyBorder="0" applyAlignment="0" applyProtection="0"/>
    <xf numFmtId="0" fontId="26" fillId="0" borderId="1" applyNumberFormat="0" applyFill="0" applyBorder="0" applyAlignment="0" applyProtection="0">
      <alignment vertical="top"/>
      <protection locked="0"/>
    </xf>
    <xf numFmtId="0" fontId="27" fillId="0" borderId="1" applyNumberFormat="0" applyFill="0" applyBorder="0" applyAlignment="0" applyProtection="0">
      <alignment vertical="top"/>
      <protection locked="0"/>
    </xf>
    <xf numFmtId="168" fontId="5" fillId="0" borderId="1" applyFont="0" applyFill="0" applyBorder="0" applyAlignment="0" applyProtection="0"/>
  </cellStyleXfs>
  <cellXfs count="106">
    <xf numFmtId="0" fontId="0" fillId="0" borderId="0" xfId="0"/>
    <xf numFmtId="0" fontId="5" fillId="0" borderId="2" xfId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49" fontId="38" fillId="0" borderId="2" xfId="1" applyNumberFormat="1" applyFont="1" applyFill="1" applyBorder="1" applyAlignment="1">
      <alignment horizontal="center" vertical="center"/>
    </xf>
    <xf numFmtId="0" fontId="46" fillId="0" borderId="7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 wrapText="1"/>
    </xf>
    <xf numFmtId="49" fontId="38" fillId="0" borderId="2" xfId="0" applyNumberFormat="1" applyFont="1" applyFill="1" applyBorder="1" applyAlignment="1">
      <alignment horizontal="center" vertical="center" wrapText="1"/>
    </xf>
    <xf numFmtId="0" fontId="34" fillId="0" borderId="7" xfId="0" applyFont="1" applyFill="1" applyBorder="1" applyAlignment="1">
      <alignment horizontal="center" vertical="center" wrapText="1"/>
    </xf>
    <xf numFmtId="165" fontId="1" fillId="0" borderId="2" xfId="0" applyNumberFormat="1" applyFont="1" applyFill="1" applyBorder="1" applyAlignment="1">
      <alignment horizontal="center" vertical="center"/>
    </xf>
    <xf numFmtId="164" fontId="25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65" fontId="30" fillId="0" borderId="4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38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4" fillId="0" borderId="18" xfId="0" applyFont="1" applyFill="1" applyBorder="1" applyAlignment="1">
      <alignment horizontal="center" vertical="center" wrapText="1"/>
    </xf>
    <xf numFmtId="0" fontId="34" fillId="0" borderId="7" xfId="0" applyFont="1" applyFill="1" applyBorder="1" applyAlignment="1">
      <alignment horizontal="center" wrapText="1"/>
    </xf>
    <xf numFmtId="49" fontId="49" fillId="0" borderId="2" xfId="0" applyNumberFormat="1" applyFont="1" applyFill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 wrapText="1"/>
    </xf>
    <xf numFmtId="0" fontId="34" fillId="0" borderId="17" xfId="0" applyFont="1" applyFill="1" applyBorder="1" applyAlignment="1">
      <alignment horizontal="center" vertical="center" wrapText="1"/>
    </xf>
    <xf numFmtId="166" fontId="1" fillId="0" borderId="2" xfId="0" applyNumberFormat="1" applyFont="1" applyFill="1" applyBorder="1" applyAlignment="1">
      <alignment horizontal="center" vertical="center"/>
    </xf>
    <xf numFmtId="0" fontId="34" fillId="0" borderId="19" xfId="0" applyFont="1" applyFill="1" applyBorder="1" applyAlignment="1">
      <alignment horizontal="center" vertical="center" wrapText="1"/>
    </xf>
    <xf numFmtId="165" fontId="37" fillId="0" borderId="2" xfId="0" applyNumberFormat="1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/>
    </xf>
    <xf numFmtId="49" fontId="41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165" fontId="2" fillId="0" borderId="6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0" fillId="0" borderId="2" xfId="0" applyFill="1" applyBorder="1" applyAlignment="1">
      <alignment horizontal="center"/>
    </xf>
    <xf numFmtId="49" fontId="42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64" fontId="2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65" fontId="30" fillId="0" borderId="2" xfId="0" applyNumberFormat="1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shrinkToFit="1"/>
    </xf>
    <xf numFmtId="49" fontId="36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0" fillId="0" borderId="0" xfId="0" applyFill="1"/>
    <xf numFmtId="0" fontId="0" fillId="0" borderId="2" xfId="0" applyFill="1" applyBorder="1" applyAlignment="1"/>
    <xf numFmtId="0" fontId="6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43" fillId="0" borderId="0" xfId="0" applyFont="1" applyFill="1" applyAlignment="1">
      <alignment horizontal="center" vertical="center"/>
    </xf>
    <xf numFmtId="0" fontId="40" fillId="0" borderId="2" xfId="0" applyFont="1" applyFill="1" applyBorder="1" applyAlignment="1">
      <alignment vertical="center" wrapText="1"/>
    </xf>
    <xf numFmtId="49" fontId="42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 wrapText="1"/>
    </xf>
    <xf numFmtId="165" fontId="6" fillId="0" borderId="2" xfId="0" applyNumberFormat="1" applyFont="1" applyFill="1" applyBorder="1" applyAlignment="1">
      <alignment horizontal="center" vertical="center"/>
    </xf>
    <xf numFmtId="165" fontId="6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2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4" fillId="0" borderId="2" xfId="0" applyFont="1" applyFill="1" applyBorder="1" applyAlignment="1">
      <alignment vertical="center" wrapText="1"/>
    </xf>
    <xf numFmtId="0" fontId="0" fillId="0" borderId="3" xfId="0" applyFill="1" applyBorder="1" applyAlignment="1"/>
    <xf numFmtId="0" fontId="33" fillId="0" borderId="3" xfId="0" applyFont="1" applyFill="1" applyBorder="1" applyAlignment="1"/>
    <xf numFmtId="49" fontId="36" fillId="0" borderId="3" xfId="0" applyNumberFormat="1" applyFont="1" applyFill="1" applyBorder="1" applyAlignment="1">
      <alignment horizontal="center" vertical="center"/>
    </xf>
    <xf numFmtId="165" fontId="4" fillId="0" borderId="2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/>
    </xf>
    <xf numFmtId="49" fontId="42" fillId="0" borderId="21" xfId="0" applyNumberFormat="1" applyFont="1" applyFill="1" applyBorder="1" applyAlignment="1">
      <alignment horizontal="center" vertical="center"/>
    </xf>
    <xf numFmtId="0" fontId="40" fillId="0" borderId="2" xfId="1" applyFont="1" applyFill="1" applyBorder="1" applyAlignment="1">
      <alignment horizontal="center" vertical="center" wrapText="1"/>
    </xf>
    <xf numFmtId="49" fontId="48" fillId="0" borderId="2" xfId="0" applyNumberFormat="1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/>
    </xf>
    <xf numFmtId="49" fontId="3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33" fillId="0" borderId="2" xfId="0" applyFont="1" applyFill="1" applyBorder="1" applyAlignment="1"/>
    <xf numFmtId="0" fontId="47" fillId="0" borderId="2" xfId="0" applyFont="1" applyFill="1" applyBorder="1" applyAlignment="1"/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38" fillId="0" borderId="1" xfId="0" applyNumberFormat="1" applyFont="1" applyFill="1" applyBorder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164" fontId="32" fillId="0" borderId="2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49" fontId="41" fillId="16" borderId="20" xfId="0" applyNumberFormat="1" applyFont="1" applyFill="1" applyBorder="1" applyAlignment="1">
      <alignment horizontal="center" vertical="center"/>
    </xf>
    <xf numFmtId="0" fontId="2" fillId="16" borderId="20" xfId="0" applyFont="1" applyFill="1" applyBorder="1" applyAlignment="1">
      <alignment vertical="center"/>
    </xf>
    <xf numFmtId="165" fontId="2" fillId="16" borderId="20" xfId="0" applyNumberFormat="1" applyFont="1" applyFill="1" applyBorder="1" applyAlignment="1">
      <alignment horizontal="center" vertical="center"/>
    </xf>
    <xf numFmtId="0" fontId="2" fillId="16" borderId="17" xfId="0" applyFont="1" applyFill="1" applyBorder="1" applyAlignment="1">
      <alignment vertical="center"/>
    </xf>
    <xf numFmtId="0" fontId="2" fillId="2" borderId="22" xfId="0" applyFont="1" applyFill="1" applyBorder="1" applyAlignment="1">
      <alignment horizontal="center" vertical="center" wrapText="1"/>
    </xf>
    <xf numFmtId="49" fontId="38" fillId="2" borderId="23" xfId="0" applyNumberFormat="1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165" fontId="1" fillId="2" borderId="25" xfId="0" applyNumberFormat="1" applyFont="1" applyFill="1" applyBorder="1" applyAlignment="1">
      <alignment horizontal="center" vertical="center" wrapText="1"/>
    </xf>
    <xf numFmtId="0" fontId="28" fillId="2" borderId="25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31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left" vertical="center"/>
    </xf>
    <xf numFmtId="0" fontId="3" fillId="2" borderId="28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left" vertical="center"/>
    </xf>
    <xf numFmtId="0" fontId="29" fillId="2" borderId="31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30" fillId="2" borderId="32" xfId="0" applyFont="1" applyFill="1" applyBorder="1" applyAlignment="1">
      <alignment horizontal="center" vertical="center"/>
    </xf>
    <xf numFmtId="167" fontId="53" fillId="2" borderId="30" xfId="0" applyNumberFormat="1" applyFont="1" applyFill="1" applyBorder="1" applyAlignment="1">
      <alignment horizontal="center" vertical="center"/>
    </xf>
    <xf numFmtId="0" fontId="50" fillId="2" borderId="33" xfId="0" applyFont="1" applyFill="1" applyBorder="1" applyAlignment="1">
      <alignment horizontal="center" vertical="center" wrapText="1"/>
    </xf>
    <xf numFmtId="0" fontId="50" fillId="2" borderId="1" xfId="0" applyFont="1" applyFill="1" applyBorder="1" applyAlignment="1">
      <alignment horizontal="center" vertical="center" wrapText="1"/>
    </xf>
    <xf numFmtId="0" fontId="50" fillId="2" borderId="34" xfId="0" applyFont="1" applyFill="1" applyBorder="1" applyAlignment="1">
      <alignment horizontal="center" vertical="center" wrapText="1"/>
    </xf>
    <xf numFmtId="0" fontId="51" fillId="2" borderId="35" xfId="0" applyFont="1" applyFill="1" applyBorder="1" applyAlignment="1">
      <alignment horizontal="center"/>
    </xf>
    <xf numFmtId="0" fontId="51" fillId="2" borderId="36" xfId="0" applyFont="1" applyFill="1" applyBorder="1" applyAlignment="1">
      <alignment horizontal="center"/>
    </xf>
    <xf numFmtId="0" fontId="51" fillId="2" borderId="37" xfId="0" applyFont="1" applyFill="1" applyBorder="1" applyAlignment="1">
      <alignment horizontal="center"/>
    </xf>
    <xf numFmtId="0" fontId="54" fillId="2" borderId="28" xfId="0" applyFont="1" applyFill="1" applyBorder="1" applyAlignment="1">
      <alignment horizontal="center"/>
    </xf>
  </cellXfs>
  <cellStyles count="31">
    <cellStyle name="Акцент1 2" xfId="5"/>
    <cellStyle name="Акцент2 2" xfId="4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Гиперссылка 2" xfId="13"/>
    <cellStyle name="Гиперссылка 3" xfId="28"/>
    <cellStyle name="Гиперссылка 4" xfId="29"/>
    <cellStyle name="Заголовок 1 2" xfId="14"/>
    <cellStyle name="Заголовок 2 2" xfId="15"/>
    <cellStyle name="Заголовок 3 2" xfId="16"/>
    <cellStyle name="Заголовок 4 2" xfId="17"/>
    <cellStyle name="Звичайний" xfId="0" builtinId="0"/>
    <cellStyle name="Звичайний 2" xfId="2"/>
    <cellStyle name="Итог 2" xfId="18"/>
    <cellStyle name="Контрольная ячейка 2" xfId="19"/>
    <cellStyle name="Название 2" xfId="20"/>
    <cellStyle name="Нейтральный 2" xfId="21"/>
    <cellStyle name="Обычный 2" xfId="1"/>
    <cellStyle name="Обычный 3 2" xfId="3"/>
    <cellStyle name="Плохой 2" xfId="22"/>
    <cellStyle name="Пояснение 2" xfId="23"/>
    <cellStyle name="Примечание 2" xfId="24"/>
    <cellStyle name="Связанная ячейка 2" xfId="25"/>
    <cellStyle name="Текст предупреждения 2" xfId="26"/>
    <cellStyle name="Финансовый 2" xfId="30"/>
    <cellStyle name="Хороший 2" xfId="27"/>
  </cellStyles>
  <dxfs count="0"/>
  <tableStyles count="0" defaultTableStyle="TableStyleMedium9" defaultPivotStyle="PivotStyleLight16"/>
  <colors>
    <mruColors>
      <color rgb="FFCCECFF"/>
      <color rgb="FF71DA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1</xdr:row>
      <xdr:rowOff>19050</xdr:rowOff>
    </xdr:from>
    <xdr:to>
      <xdr:col>3</xdr:col>
      <xdr:colOff>3057526</xdr:colOff>
      <xdr:row>2</xdr:row>
      <xdr:rowOff>0</xdr:rowOff>
    </xdr:to>
    <xdr:pic>
      <xdr:nvPicPr>
        <xdr:cNvPr id="2" name="Рисунок 1" descr="C:\Users\Юрій\Desktop\Тепловичок_980х300_2 (2)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42900"/>
          <a:ext cx="3848101" cy="95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304"/>
  <sheetViews>
    <sheetView tabSelected="1" topLeftCell="B1" zoomScaleNormal="100" workbookViewId="0">
      <pane ySplit="1" topLeftCell="A2" activePane="bottomLeft" state="frozen"/>
      <selection pane="bottomLeft" activeCell="J8" sqref="J8"/>
    </sheetView>
  </sheetViews>
  <sheetFormatPr defaultColWidth="9.33203125" defaultRowHeight="11.45" customHeight="1" outlineLevelRow="1" x14ac:dyDescent="0.2"/>
  <cols>
    <col min="1" max="1" width="1.6640625" style="10" hidden="1" customWidth="1"/>
    <col min="2" max="2" width="6.5" style="10" customWidth="1"/>
    <col min="3" max="3" width="8.83203125" style="75" customWidth="1"/>
    <col min="4" max="4" width="60.6640625" style="10" customWidth="1"/>
    <col min="5" max="5" width="10.6640625" style="76" customWidth="1"/>
    <col min="6" max="6" width="16.83203125" style="77" customWidth="1"/>
    <col min="7" max="7" width="6.1640625" style="8" customWidth="1"/>
    <col min="8" max="8" width="8.1640625" style="80" customWidth="1"/>
    <col min="9" max="16384" width="9.33203125" style="8"/>
  </cols>
  <sheetData>
    <row r="1" spans="1:8" ht="25.9" customHeight="1" thickBot="1" x14ac:dyDescent="0.25">
      <c r="A1" s="7"/>
      <c r="B1" s="92" t="s">
        <v>556</v>
      </c>
      <c r="C1" s="93"/>
      <c r="D1" s="94"/>
      <c r="E1" s="98">
        <v>49</v>
      </c>
      <c r="F1" s="95"/>
      <c r="G1" s="96"/>
      <c r="H1" s="97"/>
    </row>
    <row r="2" spans="1:8" s="9" customFormat="1" ht="76.5" customHeight="1" thickBot="1" x14ac:dyDescent="0.25">
      <c r="A2" s="7"/>
      <c r="B2" s="85"/>
      <c r="C2" s="86"/>
      <c r="D2" s="87"/>
      <c r="E2" s="88" t="s">
        <v>0</v>
      </c>
      <c r="F2" s="89" t="s">
        <v>3</v>
      </c>
      <c r="G2" s="90" t="s">
        <v>4</v>
      </c>
      <c r="H2" s="91" t="s">
        <v>5</v>
      </c>
    </row>
    <row r="3" spans="1:8" s="9" customFormat="1" ht="19.5" customHeight="1" x14ac:dyDescent="0.2">
      <c r="A3" s="10"/>
      <c r="B3" s="99" t="s">
        <v>555</v>
      </c>
      <c r="C3" s="100"/>
      <c r="D3" s="100"/>
      <c r="E3" s="100"/>
      <c r="F3" s="100"/>
      <c r="G3" s="100"/>
      <c r="H3" s="101"/>
    </row>
    <row r="4" spans="1:8" s="9" customFormat="1" ht="19.5" customHeight="1" thickBot="1" x14ac:dyDescent="0.3">
      <c r="A4" s="10"/>
      <c r="B4" s="102" t="s">
        <v>554</v>
      </c>
      <c r="C4" s="103"/>
      <c r="D4" s="103"/>
      <c r="E4" s="103"/>
      <c r="F4" s="103"/>
      <c r="G4" s="103"/>
      <c r="H4" s="104"/>
    </row>
    <row r="5" spans="1:8" s="9" customFormat="1" ht="19.5" customHeight="1" x14ac:dyDescent="0.25">
      <c r="A5" s="10"/>
      <c r="B5" s="105" t="s">
        <v>557</v>
      </c>
      <c r="C5" s="105"/>
      <c r="D5" s="105"/>
      <c r="E5" s="105"/>
      <c r="F5" s="105"/>
      <c r="G5" s="105"/>
      <c r="H5" s="105"/>
    </row>
    <row r="6" spans="1:8" s="10" customFormat="1" ht="16.149999999999999" customHeight="1" x14ac:dyDescent="0.2">
      <c r="B6" s="82" t="s">
        <v>6</v>
      </c>
      <c r="C6" s="81"/>
      <c r="D6" s="82"/>
      <c r="E6" s="83"/>
      <c r="F6" s="82"/>
      <c r="G6" s="82"/>
      <c r="H6" s="84"/>
    </row>
    <row r="7" spans="1:8" ht="69.75" customHeight="1" outlineLevel="1" x14ac:dyDescent="0.2">
      <c r="B7" s="11"/>
      <c r="C7" s="12" t="s">
        <v>130</v>
      </c>
      <c r="D7" s="13" t="s">
        <v>8</v>
      </c>
      <c r="E7" s="14">
        <v>7.4</v>
      </c>
      <c r="F7" s="15">
        <f>E7*$E$1</f>
        <v>362.6</v>
      </c>
      <c r="G7" s="16"/>
      <c r="H7" s="17">
        <f t="shared" ref="H7:H8" si="0">E7*G7</f>
        <v>0</v>
      </c>
    </row>
    <row r="8" spans="1:8" ht="69.75" customHeight="1" outlineLevel="1" x14ac:dyDescent="0.2">
      <c r="B8" s="11"/>
      <c r="C8" s="12" t="s">
        <v>131</v>
      </c>
      <c r="D8" s="13" t="s">
        <v>9</v>
      </c>
      <c r="E8" s="14">
        <v>6.6</v>
      </c>
      <c r="F8" s="15">
        <f t="shared" ref="F8:F61" si="1">E8*$E$1</f>
        <v>323.39999999999998</v>
      </c>
      <c r="G8" s="16"/>
      <c r="H8" s="17">
        <f t="shared" si="0"/>
        <v>0</v>
      </c>
    </row>
    <row r="9" spans="1:8" ht="69.75" customHeight="1" outlineLevel="1" x14ac:dyDescent="0.2">
      <c r="B9" s="18"/>
      <c r="C9" s="19" t="s">
        <v>132</v>
      </c>
      <c r="D9" s="13" t="s">
        <v>10</v>
      </c>
      <c r="E9" s="14">
        <v>9</v>
      </c>
      <c r="F9" s="15">
        <f t="shared" si="1"/>
        <v>441</v>
      </c>
      <c r="G9" s="16"/>
      <c r="H9" s="17">
        <f t="shared" ref="H9:H62" si="2">E9*G9</f>
        <v>0</v>
      </c>
    </row>
    <row r="10" spans="1:8" ht="69.75" customHeight="1" outlineLevel="1" x14ac:dyDescent="0.2">
      <c r="B10" s="18"/>
      <c r="C10" s="19" t="s">
        <v>133</v>
      </c>
      <c r="D10" s="13" t="s">
        <v>11</v>
      </c>
      <c r="E10" s="14">
        <v>9.1999999999999993</v>
      </c>
      <c r="F10" s="15">
        <f t="shared" si="1"/>
        <v>450.79999999999995</v>
      </c>
      <c r="G10" s="16"/>
      <c r="H10" s="17">
        <f t="shared" si="2"/>
        <v>0</v>
      </c>
    </row>
    <row r="11" spans="1:8" ht="69.75" customHeight="1" outlineLevel="1" x14ac:dyDescent="0.2">
      <c r="B11" s="20"/>
      <c r="C11" s="19" t="s">
        <v>134</v>
      </c>
      <c r="D11" s="13" t="s">
        <v>10</v>
      </c>
      <c r="E11" s="14">
        <v>11.9</v>
      </c>
      <c r="F11" s="15">
        <f t="shared" si="1"/>
        <v>583.1</v>
      </c>
      <c r="G11" s="16"/>
      <c r="H11" s="17">
        <f t="shared" si="2"/>
        <v>0</v>
      </c>
    </row>
    <row r="12" spans="1:8" ht="69.75" customHeight="1" outlineLevel="1" x14ac:dyDescent="0.2">
      <c r="B12" s="18"/>
      <c r="C12" s="19" t="s">
        <v>135</v>
      </c>
      <c r="D12" s="13" t="s">
        <v>12</v>
      </c>
      <c r="E12" s="14">
        <v>9.6</v>
      </c>
      <c r="F12" s="15">
        <f t="shared" si="1"/>
        <v>470.4</v>
      </c>
      <c r="G12" s="16"/>
      <c r="H12" s="17">
        <f t="shared" si="2"/>
        <v>0</v>
      </c>
    </row>
    <row r="13" spans="1:8" ht="69.75" customHeight="1" outlineLevel="1" x14ac:dyDescent="0.2">
      <c r="B13" s="18"/>
      <c r="C13" s="19" t="s">
        <v>136</v>
      </c>
      <c r="D13" s="13" t="s">
        <v>13</v>
      </c>
      <c r="E13" s="14">
        <v>11.2</v>
      </c>
      <c r="F13" s="15">
        <f t="shared" si="1"/>
        <v>548.79999999999995</v>
      </c>
      <c r="G13" s="16"/>
      <c r="H13" s="17">
        <f t="shared" si="2"/>
        <v>0</v>
      </c>
    </row>
    <row r="14" spans="1:8" ht="69.75" customHeight="1" outlineLevel="1" x14ac:dyDescent="0.2">
      <c r="B14" s="20"/>
      <c r="C14" s="19" t="s">
        <v>137</v>
      </c>
      <c r="D14" s="13" t="s">
        <v>14</v>
      </c>
      <c r="E14" s="14">
        <v>7.4</v>
      </c>
      <c r="F14" s="15">
        <f t="shared" si="1"/>
        <v>362.6</v>
      </c>
      <c r="G14" s="16"/>
      <c r="H14" s="17">
        <f t="shared" si="2"/>
        <v>0</v>
      </c>
    </row>
    <row r="15" spans="1:8" ht="69.75" customHeight="1" outlineLevel="1" x14ac:dyDescent="0.2">
      <c r="B15" s="20"/>
      <c r="C15" s="19" t="s">
        <v>138</v>
      </c>
      <c r="D15" s="13" t="s">
        <v>15</v>
      </c>
      <c r="E15" s="14">
        <v>7.6</v>
      </c>
      <c r="F15" s="15">
        <f t="shared" si="1"/>
        <v>372.4</v>
      </c>
      <c r="G15" s="16"/>
      <c r="H15" s="17">
        <f t="shared" si="2"/>
        <v>0</v>
      </c>
    </row>
    <row r="16" spans="1:8" ht="69.75" customHeight="1" outlineLevel="1" x14ac:dyDescent="0.2">
      <c r="B16" s="20"/>
      <c r="C16" s="19" t="s">
        <v>139</v>
      </c>
      <c r="D16" s="13" t="s">
        <v>16</v>
      </c>
      <c r="E16" s="14">
        <v>8.81</v>
      </c>
      <c r="F16" s="15">
        <f t="shared" si="1"/>
        <v>431.69</v>
      </c>
      <c r="G16" s="16"/>
      <c r="H16" s="17">
        <f t="shared" si="2"/>
        <v>0</v>
      </c>
    </row>
    <row r="17" spans="2:8" ht="69.75" customHeight="1" outlineLevel="1" x14ac:dyDescent="0.2">
      <c r="B17" s="20"/>
      <c r="C17" s="19" t="s">
        <v>140</v>
      </c>
      <c r="D17" s="13" t="s">
        <v>17</v>
      </c>
      <c r="E17" s="14">
        <v>8.81</v>
      </c>
      <c r="F17" s="15">
        <f t="shared" si="1"/>
        <v>431.69</v>
      </c>
      <c r="G17" s="16"/>
      <c r="H17" s="17">
        <f t="shared" si="2"/>
        <v>0</v>
      </c>
    </row>
    <row r="18" spans="2:8" ht="69.75" customHeight="1" outlineLevel="1" x14ac:dyDescent="0.2">
      <c r="B18" s="20"/>
      <c r="C18" s="19" t="s">
        <v>141</v>
      </c>
      <c r="D18" s="13" t="s">
        <v>18</v>
      </c>
      <c r="E18" s="14">
        <v>11</v>
      </c>
      <c r="F18" s="15">
        <f t="shared" si="1"/>
        <v>539</v>
      </c>
      <c r="G18" s="16"/>
      <c r="H18" s="17">
        <f t="shared" si="2"/>
        <v>0</v>
      </c>
    </row>
    <row r="19" spans="2:8" ht="69.75" customHeight="1" outlineLevel="1" x14ac:dyDescent="0.2">
      <c r="B19" s="20"/>
      <c r="C19" s="19" t="s">
        <v>142</v>
      </c>
      <c r="D19" s="13" t="s">
        <v>19</v>
      </c>
      <c r="E19" s="14">
        <v>9.6</v>
      </c>
      <c r="F19" s="15">
        <f t="shared" si="1"/>
        <v>470.4</v>
      </c>
      <c r="G19" s="16"/>
      <c r="H19" s="17">
        <f t="shared" si="2"/>
        <v>0</v>
      </c>
    </row>
    <row r="20" spans="2:8" ht="69.75" customHeight="1" outlineLevel="1" x14ac:dyDescent="0.2">
      <c r="B20" s="20"/>
      <c r="C20" s="19" t="s">
        <v>505</v>
      </c>
      <c r="D20" s="13" t="s">
        <v>504</v>
      </c>
      <c r="E20" s="14">
        <v>10.7</v>
      </c>
      <c r="F20" s="15">
        <f t="shared" si="1"/>
        <v>524.29999999999995</v>
      </c>
      <c r="G20" s="16"/>
      <c r="H20" s="17">
        <f t="shared" si="2"/>
        <v>0</v>
      </c>
    </row>
    <row r="21" spans="2:8" ht="69.75" customHeight="1" outlineLevel="1" x14ac:dyDescent="0.2">
      <c r="B21" s="20"/>
      <c r="C21" s="19" t="s">
        <v>506</v>
      </c>
      <c r="D21" s="13" t="s">
        <v>507</v>
      </c>
      <c r="E21" s="14">
        <v>12.1</v>
      </c>
      <c r="F21" s="15">
        <f t="shared" si="1"/>
        <v>592.9</v>
      </c>
      <c r="G21" s="16"/>
      <c r="H21" s="17">
        <f t="shared" si="2"/>
        <v>0</v>
      </c>
    </row>
    <row r="22" spans="2:8" ht="69.75" customHeight="1" outlineLevel="1" x14ac:dyDescent="0.2">
      <c r="B22" s="18"/>
      <c r="C22" s="19" t="s">
        <v>143</v>
      </c>
      <c r="D22" s="13" t="s">
        <v>20</v>
      </c>
      <c r="E22" s="14">
        <v>7.3</v>
      </c>
      <c r="F22" s="15">
        <f t="shared" si="1"/>
        <v>357.7</v>
      </c>
      <c r="G22" s="16"/>
      <c r="H22" s="17">
        <f t="shared" si="2"/>
        <v>0</v>
      </c>
    </row>
    <row r="23" spans="2:8" ht="69.75" customHeight="1" outlineLevel="1" x14ac:dyDescent="0.2">
      <c r="B23" s="18"/>
      <c r="C23" s="19" t="s">
        <v>144</v>
      </c>
      <c r="D23" s="13" t="s">
        <v>21</v>
      </c>
      <c r="E23" s="14">
        <v>7.5</v>
      </c>
      <c r="F23" s="15">
        <f t="shared" si="1"/>
        <v>367.5</v>
      </c>
      <c r="G23" s="16"/>
      <c r="H23" s="17">
        <f t="shared" si="2"/>
        <v>0</v>
      </c>
    </row>
    <row r="24" spans="2:8" ht="69.75" customHeight="1" outlineLevel="1" x14ac:dyDescent="0.2">
      <c r="B24" s="18"/>
      <c r="C24" s="19" t="s">
        <v>145</v>
      </c>
      <c r="D24" s="13" t="s">
        <v>22</v>
      </c>
      <c r="E24" s="14">
        <v>9.1999999999999993</v>
      </c>
      <c r="F24" s="15">
        <f t="shared" si="1"/>
        <v>450.79999999999995</v>
      </c>
      <c r="G24" s="16"/>
      <c r="H24" s="17">
        <f t="shared" si="2"/>
        <v>0</v>
      </c>
    </row>
    <row r="25" spans="2:8" ht="69.75" customHeight="1" outlineLevel="1" x14ac:dyDescent="0.2">
      <c r="B25" s="18"/>
      <c r="C25" s="19" t="s">
        <v>146</v>
      </c>
      <c r="D25" s="13" t="s">
        <v>22</v>
      </c>
      <c r="E25" s="14">
        <v>11.6</v>
      </c>
      <c r="F25" s="15">
        <f t="shared" si="1"/>
        <v>568.4</v>
      </c>
      <c r="G25" s="16"/>
      <c r="H25" s="17">
        <f t="shared" si="2"/>
        <v>0</v>
      </c>
    </row>
    <row r="26" spans="2:8" ht="69.75" customHeight="1" outlineLevel="1" x14ac:dyDescent="0.2">
      <c r="B26" s="18"/>
      <c r="C26" s="19" t="s">
        <v>147</v>
      </c>
      <c r="D26" s="13" t="s">
        <v>23</v>
      </c>
      <c r="E26" s="14">
        <v>7.01</v>
      </c>
      <c r="F26" s="15">
        <f t="shared" si="1"/>
        <v>343.49</v>
      </c>
      <c r="G26" s="16"/>
      <c r="H26" s="17">
        <f t="shared" si="2"/>
        <v>0</v>
      </c>
    </row>
    <row r="27" spans="2:8" ht="69.75" customHeight="1" outlineLevel="1" x14ac:dyDescent="0.2">
      <c r="B27" s="18"/>
      <c r="C27" s="19">
        <v>3415</v>
      </c>
      <c r="D27" s="21" t="s">
        <v>24</v>
      </c>
      <c r="E27" s="14">
        <v>8</v>
      </c>
      <c r="F27" s="15">
        <f t="shared" si="1"/>
        <v>392</v>
      </c>
      <c r="G27" s="16"/>
      <c r="H27" s="17">
        <f t="shared" si="2"/>
        <v>0</v>
      </c>
    </row>
    <row r="28" spans="2:8" ht="69.75" customHeight="1" outlineLevel="1" x14ac:dyDescent="0.2">
      <c r="B28" s="18"/>
      <c r="C28" s="19">
        <v>3376</v>
      </c>
      <c r="D28" s="21" t="s">
        <v>25</v>
      </c>
      <c r="E28" s="14">
        <v>9.6999999999999993</v>
      </c>
      <c r="F28" s="15">
        <f t="shared" si="1"/>
        <v>475.29999999999995</v>
      </c>
      <c r="G28" s="16"/>
      <c r="H28" s="17">
        <f t="shared" si="2"/>
        <v>0</v>
      </c>
    </row>
    <row r="29" spans="2:8" ht="69.75" customHeight="1" outlineLevel="1" x14ac:dyDescent="0.2">
      <c r="B29" s="18"/>
      <c r="C29" s="19">
        <v>3396</v>
      </c>
      <c r="D29" s="21" t="s">
        <v>26</v>
      </c>
      <c r="E29" s="14">
        <v>13.6</v>
      </c>
      <c r="F29" s="15">
        <f t="shared" si="1"/>
        <v>666.4</v>
      </c>
      <c r="G29" s="16"/>
      <c r="H29" s="17">
        <f t="shared" si="2"/>
        <v>0</v>
      </c>
    </row>
    <row r="30" spans="2:8" ht="69.75" customHeight="1" outlineLevel="1" x14ac:dyDescent="0.2">
      <c r="B30" s="18"/>
      <c r="C30" s="19" t="s">
        <v>148</v>
      </c>
      <c r="D30" s="13" t="s">
        <v>26</v>
      </c>
      <c r="E30" s="14">
        <v>14.5</v>
      </c>
      <c r="F30" s="15">
        <f t="shared" si="1"/>
        <v>710.5</v>
      </c>
      <c r="G30" s="16"/>
      <c r="H30" s="17">
        <f t="shared" si="2"/>
        <v>0</v>
      </c>
    </row>
    <row r="31" spans="2:8" ht="69.75" customHeight="1" outlineLevel="1" x14ac:dyDescent="0.2">
      <c r="B31" s="20"/>
      <c r="C31" s="19" t="s">
        <v>547</v>
      </c>
      <c r="D31" s="13" t="s">
        <v>27</v>
      </c>
      <c r="E31" s="14">
        <v>11.7</v>
      </c>
      <c r="F31" s="15">
        <f t="shared" si="1"/>
        <v>573.29999999999995</v>
      </c>
      <c r="G31" s="16"/>
      <c r="H31" s="17">
        <f t="shared" si="2"/>
        <v>0</v>
      </c>
    </row>
    <row r="32" spans="2:8" ht="69.75" customHeight="1" outlineLevel="1" x14ac:dyDescent="0.2">
      <c r="B32" s="20"/>
      <c r="C32" s="19" t="s">
        <v>149</v>
      </c>
      <c r="D32" s="13" t="s">
        <v>27</v>
      </c>
      <c r="E32" s="14">
        <v>10.9</v>
      </c>
      <c r="F32" s="15">
        <f t="shared" si="1"/>
        <v>534.1</v>
      </c>
      <c r="G32" s="16"/>
      <c r="H32" s="17">
        <f t="shared" si="2"/>
        <v>0</v>
      </c>
    </row>
    <row r="33" spans="2:8" ht="69.75" customHeight="1" outlineLevel="1" x14ac:dyDescent="0.2">
      <c r="B33" s="20"/>
      <c r="C33" s="19" t="s">
        <v>150</v>
      </c>
      <c r="D33" s="13" t="s">
        <v>28</v>
      </c>
      <c r="E33" s="14">
        <v>6.8</v>
      </c>
      <c r="F33" s="15">
        <f t="shared" si="1"/>
        <v>333.2</v>
      </c>
      <c r="G33" s="16"/>
      <c r="H33" s="17">
        <f t="shared" si="2"/>
        <v>0</v>
      </c>
    </row>
    <row r="34" spans="2:8" ht="69.75" customHeight="1" outlineLevel="1" x14ac:dyDescent="0.2">
      <c r="B34" s="18"/>
      <c r="C34" s="19">
        <v>2116</v>
      </c>
      <c r="D34" s="13" t="s">
        <v>29</v>
      </c>
      <c r="E34" s="14">
        <v>7.01</v>
      </c>
      <c r="F34" s="15">
        <f t="shared" si="1"/>
        <v>343.49</v>
      </c>
      <c r="G34" s="16"/>
      <c r="H34" s="17">
        <f t="shared" si="2"/>
        <v>0</v>
      </c>
    </row>
    <row r="35" spans="2:8" ht="69.75" customHeight="1" outlineLevel="1" x14ac:dyDescent="0.2">
      <c r="B35" s="18"/>
      <c r="C35" s="19"/>
      <c r="D35" s="13" t="s">
        <v>544</v>
      </c>
      <c r="E35" s="14">
        <v>6</v>
      </c>
      <c r="F35" s="15">
        <f t="shared" ref="F35" si="3">E35*$E$1</f>
        <v>294</v>
      </c>
      <c r="G35" s="16"/>
      <c r="H35" s="17">
        <f t="shared" ref="H35" si="4">E35*G35</f>
        <v>0</v>
      </c>
    </row>
    <row r="36" spans="2:8" ht="69.75" customHeight="1" outlineLevel="1" x14ac:dyDescent="0.2">
      <c r="B36" s="20"/>
      <c r="C36" s="19">
        <v>2362</v>
      </c>
      <c r="D36" s="13" t="s">
        <v>533</v>
      </c>
      <c r="E36" s="14">
        <v>11.2</v>
      </c>
      <c r="F36" s="15">
        <f t="shared" si="1"/>
        <v>548.79999999999995</v>
      </c>
      <c r="G36" s="16"/>
      <c r="H36" s="17">
        <f t="shared" si="2"/>
        <v>0</v>
      </c>
    </row>
    <row r="37" spans="2:8" ht="69.75" customHeight="1" outlineLevel="1" x14ac:dyDescent="0.2">
      <c r="B37" s="18"/>
      <c r="C37" s="19" t="s">
        <v>151</v>
      </c>
      <c r="D37" s="21" t="s">
        <v>30</v>
      </c>
      <c r="E37" s="14">
        <v>9.8699999999999992</v>
      </c>
      <c r="F37" s="15">
        <f t="shared" si="1"/>
        <v>483.62999999999994</v>
      </c>
      <c r="G37" s="16"/>
      <c r="H37" s="17">
        <f t="shared" si="2"/>
        <v>0</v>
      </c>
    </row>
    <row r="38" spans="2:8" ht="69.75" customHeight="1" outlineLevel="1" x14ac:dyDescent="0.2">
      <c r="B38" s="18"/>
      <c r="C38" s="19" t="s">
        <v>152</v>
      </c>
      <c r="D38" s="21" t="s">
        <v>30</v>
      </c>
      <c r="E38" s="14">
        <v>6.83</v>
      </c>
      <c r="F38" s="15">
        <f t="shared" si="1"/>
        <v>334.67</v>
      </c>
      <c r="G38" s="16"/>
      <c r="H38" s="17">
        <f t="shared" si="2"/>
        <v>0</v>
      </c>
    </row>
    <row r="39" spans="2:8" ht="69.75" customHeight="1" outlineLevel="1" x14ac:dyDescent="0.2">
      <c r="B39" s="20"/>
      <c r="C39" s="19" t="s">
        <v>153</v>
      </c>
      <c r="D39" s="13" t="s">
        <v>31</v>
      </c>
      <c r="E39" s="14">
        <v>8.23</v>
      </c>
      <c r="F39" s="15">
        <f t="shared" si="1"/>
        <v>403.27000000000004</v>
      </c>
      <c r="G39" s="16"/>
      <c r="H39" s="17">
        <f t="shared" si="2"/>
        <v>0</v>
      </c>
    </row>
    <row r="40" spans="2:8" ht="69.75" customHeight="1" outlineLevel="1" x14ac:dyDescent="0.2">
      <c r="B40" s="18"/>
      <c r="C40" s="19">
        <v>2212</v>
      </c>
      <c r="D40" s="21" t="s">
        <v>32</v>
      </c>
      <c r="E40" s="14">
        <v>7.78</v>
      </c>
      <c r="F40" s="15">
        <f t="shared" si="1"/>
        <v>381.22</v>
      </c>
      <c r="G40" s="16"/>
      <c r="H40" s="17">
        <f t="shared" si="2"/>
        <v>0</v>
      </c>
    </row>
    <row r="41" spans="2:8" ht="69.75" customHeight="1" outlineLevel="1" x14ac:dyDescent="0.2">
      <c r="B41" s="20"/>
      <c r="C41" s="19" t="s">
        <v>154</v>
      </c>
      <c r="D41" s="13" t="s">
        <v>33</v>
      </c>
      <c r="E41" s="14">
        <v>11</v>
      </c>
      <c r="F41" s="15">
        <f t="shared" si="1"/>
        <v>539</v>
      </c>
      <c r="G41" s="16"/>
      <c r="H41" s="17">
        <f t="shared" si="2"/>
        <v>0</v>
      </c>
    </row>
    <row r="42" spans="2:8" ht="69.75" customHeight="1" outlineLevel="1" x14ac:dyDescent="0.2">
      <c r="B42" s="20"/>
      <c r="C42" s="19">
        <v>3568</v>
      </c>
      <c r="D42" s="13" t="s">
        <v>34</v>
      </c>
      <c r="E42" s="14">
        <v>13.8</v>
      </c>
      <c r="F42" s="15">
        <f t="shared" si="1"/>
        <v>676.2</v>
      </c>
      <c r="G42" s="16"/>
      <c r="H42" s="17">
        <f t="shared" si="2"/>
        <v>0</v>
      </c>
    </row>
    <row r="43" spans="2:8" ht="69.75" customHeight="1" outlineLevel="1" x14ac:dyDescent="0.2">
      <c r="B43" s="20"/>
      <c r="C43" s="19" t="s">
        <v>545</v>
      </c>
      <c r="D43" s="13" t="s">
        <v>546</v>
      </c>
      <c r="E43" s="14">
        <v>9.5</v>
      </c>
      <c r="F43" s="15">
        <f t="shared" ref="F43" si="5">E43*$E$1</f>
        <v>465.5</v>
      </c>
      <c r="G43" s="16"/>
      <c r="H43" s="17">
        <f t="shared" ref="H43" si="6">E43*G43</f>
        <v>0</v>
      </c>
    </row>
    <row r="44" spans="2:8" ht="69.75" customHeight="1" outlineLevel="1" x14ac:dyDescent="0.2">
      <c r="B44" s="18"/>
      <c r="C44" s="19">
        <v>3804</v>
      </c>
      <c r="D44" s="21" t="s">
        <v>35</v>
      </c>
      <c r="E44" s="14">
        <v>8.5</v>
      </c>
      <c r="F44" s="15">
        <f t="shared" si="1"/>
        <v>416.5</v>
      </c>
      <c r="G44" s="16"/>
      <c r="H44" s="17">
        <f t="shared" si="2"/>
        <v>0</v>
      </c>
    </row>
    <row r="45" spans="2:8" ht="69.75" customHeight="1" outlineLevel="1" x14ac:dyDescent="0.2">
      <c r="B45" s="18"/>
      <c r="C45" s="19" t="s">
        <v>155</v>
      </c>
      <c r="D45" s="21" t="s">
        <v>36</v>
      </c>
      <c r="E45" s="14">
        <v>8.3000000000000007</v>
      </c>
      <c r="F45" s="15">
        <f t="shared" si="1"/>
        <v>406.70000000000005</v>
      </c>
      <c r="G45" s="16"/>
      <c r="H45" s="17">
        <f t="shared" si="2"/>
        <v>0</v>
      </c>
    </row>
    <row r="46" spans="2:8" ht="69.75" customHeight="1" outlineLevel="1" x14ac:dyDescent="0.2">
      <c r="B46" s="18"/>
      <c r="C46" s="19" t="s">
        <v>156</v>
      </c>
      <c r="D46" s="13" t="s">
        <v>37</v>
      </c>
      <c r="E46" s="14">
        <v>13.3</v>
      </c>
      <c r="F46" s="15">
        <f t="shared" si="1"/>
        <v>651.70000000000005</v>
      </c>
      <c r="G46" s="16"/>
      <c r="H46" s="17">
        <f t="shared" si="2"/>
        <v>0</v>
      </c>
    </row>
    <row r="47" spans="2:8" ht="69.75" customHeight="1" outlineLevel="1" x14ac:dyDescent="0.2">
      <c r="B47" s="18"/>
      <c r="C47" s="19" t="s">
        <v>157</v>
      </c>
      <c r="D47" s="13" t="s">
        <v>38</v>
      </c>
      <c r="E47" s="14">
        <v>13.5</v>
      </c>
      <c r="F47" s="15">
        <f t="shared" si="1"/>
        <v>661.5</v>
      </c>
      <c r="G47" s="16"/>
      <c r="H47" s="17">
        <f t="shared" si="2"/>
        <v>0</v>
      </c>
    </row>
    <row r="48" spans="2:8" ht="69.75" customHeight="1" outlineLevel="1" x14ac:dyDescent="0.2">
      <c r="B48" s="18"/>
      <c r="C48" s="19" t="s">
        <v>550</v>
      </c>
      <c r="D48" s="13" t="s">
        <v>551</v>
      </c>
      <c r="E48" s="14">
        <v>24</v>
      </c>
      <c r="F48" s="15">
        <f t="shared" ref="F48" si="7">E48*$E$1</f>
        <v>1176</v>
      </c>
      <c r="G48" s="16"/>
      <c r="H48" s="17">
        <f t="shared" ref="H48" si="8">E48*G48</f>
        <v>0</v>
      </c>
    </row>
    <row r="49" spans="2:8" ht="69.75" customHeight="1" outlineLevel="1" x14ac:dyDescent="0.2">
      <c r="B49" s="18"/>
      <c r="C49" s="19" t="s">
        <v>552</v>
      </c>
      <c r="D49" s="13" t="s">
        <v>553</v>
      </c>
      <c r="E49" s="14">
        <v>22</v>
      </c>
      <c r="F49" s="15">
        <f t="shared" ref="F49" si="9">E49*$E$1</f>
        <v>1078</v>
      </c>
      <c r="G49" s="16"/>
      <c r="H49" s="17">
        <f t="shared" ref="H49" si="10">E49*G49</f>
        <v>0</v>
      </c>
    </row>
    <row r="50" spans="2:8" ht="69.75" customHeight="1" outlineLevel="1" x14ac:dyDescent="0.2">
      <c r="B50" s="18"/>
      <c r="C50" s="19" t="s">
        <v>158</v>
      </c>
      <c r="D50" s="13" t="s">
        <v>39</v>
      </c>
      <c r="E50" s="14">
        <v>15.7</v>
      </c>
      <c r="F50" s="15">
        <f t="shared" si="1"/>
        <v>769.3</v>
      </c>
      <c r="G50" s="16"/>
      <c r="H50" s="17">
        <f t="shared" si="2"/>
        <v>0</v>
      </c>
    </row>
    <row r="51" spans="2:8" ht="69.75" customHeight="1" outlineLevel="1" x14ac:dyDescent="0.2">
      <c r="B51" s="18"/>
      <c r="C51" s="19" t="s">
        <v>159</v>
      </c>
      <c r="D51" s="13" t="s">
        <v>40</v>
      </c>
      <c r="E51" s="14">
        <v>17.350000000000001</v>
      </c>
      <c r="F51" s="15">
        <f t="shared" si="1"/>
        <v>850.15000000000009</v>
      </c>
      <c r="G51" s="16"/>
      <c r="H51" s="17">
        <f t="shared" si="2"/>
        <v>0</v>
      </c>
    </row>
    <row r="52" spans="2:8" ht="69.75" customHeight="1" outlineLevel="1" x14ac:dyDescent="0.2">
      <c r="B52" s="20"/>
      <c r="C52" s="19" t="s">
        <v>160</v>
      </c>
      <c r="D52" s="13" t="s">
        <v>40</v>
      </c>
      <c r="E52" s="14">
        <v>16.899999999999999</v>
      </c>
      <c r="F52" s="15">
        <f t="shared" si="1"/>
        <v>828.09999999999991</v>
      </c>
      <c r="G52" s="16"/>
      <c r="H52" s="17">
        <f t="shared" si="2"/>
        <v>0</v>
      </c>
    </row>
    <row r="53" spans="2:8" ht="69.75" customHeight="1" outlineLevel="1" x14ac:dyDescent="0.2">
      <c r="B53" s="20"/>
      <c r="C53" s="19" t="s">
        <v>161</v>
      </c>
      <c r="D53" s="13" t="s">
        <v>41</v>
      </c>
      <c r="E53" s="14">
        <v>8.3000000000000007</v>
      </c>
      <c r="F53" s="15">
        <f t="shared" si="1"/>
        <v>406.70000000000005</v>
      </c>
      <c r="G53" s="16"/>
      <c r="H53" s="17">
        <f t="shared" si="2"/>
        <v>0</v>
      </c>
    </row>
    <row r="54" spans="2:8" ht="69.75" customHeight="1" outlineLevel="1" x14ac:dyDescent="0.2">
      <c r="B54" s="20"/>
      <c r="C54" s="19" t="s">
        <v>162</v>
      </c>
      <c r="D54" s="13" t="s">
        <v>42</v>
      </c>
      <c r="E54" s="14">
        <v>9.3000000000000007</v>
      </c>
      <c r="F54" s="15">
        <f t="shared" si="1"/>
        <v>455.70000000000005</v>
      </c>
      <c r="G54" s="16"/>
      <c r="H54" s="17">
        <f t="shared" si="2"/>
        <v>0</v>
      </c>
    </row>
    <row r="55" spans="2:8" ht="69.75" customHeight="1" outlineLevel="1" x14ac:dyDescent="0.2">
      <c r="B55" s="20"/>
      <c r="C55" s="19" t="s">
        <v>163</v>
      </c>
      <c r="D55" s="22" t="s">
        <v>43</v>
      </c>
      <c r="E55" s="14">
        <v>6.1</v>
      </c>
      <c r="F55" s="15">
        <f t="shared" si="1"/>
        <v>298.89999999999998</v>
      </c>
      <c r="G55" s="16"/>
      <c r="H55" s="17">
        <f t="shared" si="2"/>
        <v>0</v>
      </c>
    </row>
    <row r="56" spans="2:8" ht="69.75" customHeight="1" outlineLevel="1" x14ac:dyDescent="0.2">
      <c r="B56" s="20"/>
      <c r="C56" s="19" t="s">
        <v>164</v>
      </c>
      <c r="D56" s="22" t="s">
        <v>44</v>
      </c>
      <c r="E56" s="14">
        <v>8.81</v>
      </c>
      <c r="F56" s="15">
        <f t="shared" si="1"/>
        <v>431.69</v>
      </c>
      <c r="G56" s="16"/>
      <c r="H56" s="17">
        <f t="shared" si="2"/>
        <v>0</v>
      </c>
    </row>
    <row r="57" spans="2:8" ht="69.75" customHeight="1" outlineLevel="1" x14ac:dyDescent="0.2">
      <c r="B57" s="20"/>
      <c r="C57" s="19" t="s">
        <v>165</v>
      </c>
      <c r="D57" s="22" t="s">
        <v>45</v>
      </c>
      <c r="E57" s="14">
        <v>6.4</v>
      </c>
      <c r="F57" s="15">
        <f t="shared" si="1"/>
        <v>313.60000000000002</v>
      </c>
      <c r="G57" s="16"/>
      <c r="H57" s="17">
        <f t="shared" si="2"/>
        <v>0</v>
      </c>
    </row>
    <row r="58" spans="2:8" ht="69.75" customHeight="1" outlineLevel="1" x14ac:dyDescent="0.2">
      <c r="B58" s="20"/>
      <c r="C58" s="19" t="s">
        <v>166</v>
      </c>
      <c r="D58" s="22" t="s">
        <v>46</v>
      </c>
      <c r="E58" s="14">
        <v>4.95</v>
      </c>
      <c r="F58" s="15">
        <f t="shared" si="1"/>
        <v>242.55</v>
      </c>
      <c r="G58" s="16"/>
      <c r="H58" s="17">
        <f t="shared" si="2"/>
        <v>0</v>
      </c>
    </row>
    <row r="59" spans="2:8" ht="69.75" customHeight="1" outlineLevel="1" x14ac:dyDescent="0.2">
      <c r="B59" s="20"/>
      <c r="C59" s="19">
        <v>2628</v>
      </c>
      <c r="D59" s="22" t="s">
        <v>47</v>
      </c>
      <c r="E59" s="14">
        <v>5.5</v>
      </c>
      <c r="F59" s="15">
        <f t="shared" si="1"/>
        <v>269.5</v>
      </c>
      <c r="G59" s="16"/>
      <c r="H59" s="17">
        <f t="shared" si="2"/>
        <v>0</v>
      </c>
    </row>
    <row r="60" spans="2:8" ht="69.75" customHeight="1" outlineLevel="1" x14ac:dyDescent="0.2">
      <c r="B60" s="20"/>
      <c r="C60" s="19" t="s">
        <v>167</v>
      </c>
      <c r="D60" s="22" t="s">
        <v>48</v>
      </c>
      <c r="E60" s="14">
        <v>5.5</v>
      </c>
      <c r="F60" s="15">
        <f t="shared" si="1"/>
        <v>269.5</v>
      </c>
      <c r="G60" s="16"/>
      <c r="H60" s="17">
        <f t="shared" si="2"/>
        <v>0</v>
      </c>
    </row>
    <row r="61" spans="2:8" ht="69.75" customHeight="1" outlineLevel="1" x14ac:dyDescent="0.2">
      <c r="B61" s="20"/>
      <c r="C61" s="19" t="s">
        <v>168</v>
      </c>
      <c r="D61" s="22" t="s">
        <v>49</v>
      </c>
      <c r="E61" s="14">
        <v>5.5</v>
      </c>
      <c r="F61" s="15">
        <f t="shared" si="1"/>
        <v>269.5</v>
      </c>
      <c r="G61" s="16"/>
      <c r="H61" s="17">
        <f t="shared" si="2"/>
        <v>0</v>
      </c>
    </row>
    <row r="62" spans="2:8" ht="69.75" customHeight="1" outlineLevel="1" x14ac:dyDescent="0.2">
      <c r="B62" s="20"/>
      <c r="C62" s="19" t="s">
        <v>169</v>
      </c>
      <c r="D62" s="22" t="s">
        <v>50</v>
      </c>
      <c r="E62" s="14">
        <v>5.5</v>
      </c>
      <c r="F62" s="15">
        <f t="shared" ref="F62:F131" si="11">E62*$E$1</f>
        <v>269.5</v>
      </c>
      <c r="G62" s="16"/>
      <c r="H62" s="17">
        <f t="shared" si="2"/>
        <v>0</v>
      </c>
    </row>
    <row r="63" spans="2:8" ht="69.75" customHeight="1" outlineLevel="1" x14ac:dyDescent="0.2">
      <c r="B63" s="20"/>
      <c r="C63" s="19" t="s">
        <v>170</v>
      </c>
      <c r="D63" s="22" t="s">
        <v>51</v>
      </c>
      <c r="E63" s="14">
        <v>5.9</v>
      </c>
      <c r="F63" s="15">
        <f t="shared" si="11"/>
        <v>289.10000000000002</v>
      </c>
      <c r="G63" s="16"/>
      <c r="H63" s="17">
        <f t="shared" ref="H63:H136" si="12">E63*G63</f>
        <v>0</v>
      </c>
    </row>
    <row r="64" spans="2:8" ht="69.75" customHeight="1" outlineLevel="1" x14ac:dyDescent="0.2">
      <c r="B64" s="20"/>
      <c r="C64" s="19" t="s">
        <v>542</v>
      </c>
      <c r="D64" s="22" t="s">
        <v>543</v>
      </c>
      <c r="E64" s="14">
        <v>5.6</v>
      </c>
      <c r="F64" s="15">
        <f t="shared" ref="F64" si="13">E64*$E$1</f>
        <v>274.39999999999998</v>
      </c>
      <c r="G64" s="16"/>
      <c r="H64" s="17">
        <f t="shared" ref="H64" si="14">E64*G64</f>
        <v>0</v>
      </c>
    </row>
    <row r="65" spans="2:8" ht="69.75" customHeight="1" outlineLevel="1" x14ac:dyDescent="0.2">
      <c r="B65" s="20"/>
      <c r="C65" s="23" t="s">
        <v>519</v>
      </c>
      <c r="D65" s="13" t="s">
        <v>518</v>
      </c>
      <c r="E65" s="14">
        <v>19</v>
      </c>
      <c r="F65" s="15">
        <f t="shared" ref="F65:F68" si="15">E65*$E$1</f>
        <v>931</v>
      </c>
      <c r="G65" s="16"/>
      <c r="H65" s="17">
        <f t="shared" ref="H65:H68" si="16">E65*G65</f>
        <v>0</v>
      </c>
    </row>
    <row r="66" spans="2:8" ht="69.75" customHeight="1" outlineLevel="1" x14ac:dyDescent="0.2">
      <c r="B66" s="20"/>
      <c r="C66" s="23" t="s">
        <v>521</v>
      </c>
      <c r="D66" s="13" t="s">
        <v>520</v>
      </c>
      <c r="E66" s="14">
        <v>20.5</v>
      </c>
      <c r="F66" s="15">
        <f t="shared" si="15"/>
        <v>1004.5</v>
      </c>
      <c r="G66" s="16"/>
      <c r="H66" s="17">
        <f t="shared" si="16"/>
        <v>0</v>
      </c>
    </row>
    <row r="67" spans="2:8" ht="69.75" customHeight="1" outlineLevel="1" x14ac:dyDescent="0.2">
      <c r="B67" s="20"/>
      <c r="C67" s="23" t="s">
        <v>523</v>
      </c>
      <c r="D67" s="13" t="s">
        <v>522</v>
      </c>
      <c r="E67" s="14">
        <v>21</v>
      </c>
      <c r="F67" s="15">
        <f t="shared" si="15"/>
        <v>1029</v>
      </c>
      <c r="G67" s="16"/>
      <c r="H67" s="17">
        <f t="shared" si="16"/>
        <v>0</v>
      </c>
    </row>
    <row r="68" spans="2:8" ht="69.75" customHeight="1" outlineLevel="1" x14ac:dyDescent="0.2">
      <c r="B68" s="20"/>
      <c r="C68" s="23" t="s">
        <v>524</v>
      </c>
      <c r="D68" s="13" t="s">
        <v>525</v>
      </c>
      <c r="E68" s="14">
        <v>20</v>
      </c>
      <c r="F68" s="15">
        <f t="shared" si="15"/>
        <v>980</v>
      </c>
      <c r="G68" s="16"/>
      <c r="H68" s="17">
        <f t="shared" si="16"/>
        <v>0</v>
      </c>
    </row>
    <row r="69" spans="2:8" ht="69.75" customHeight="1" outlineLevel="1" x14ac:dyDescent="0.2">
      <c r="B69" s="20"/>
      <c r="C69" s="19" t="s">
        <v>171</v>
      </c>
      <c r="D69" s="22" t="s">
        <v>52</v>
      </c>
      <c r="E69" s="14">
        <v>4.8</v>
      </c>
      <c r="F69" s="15">
        <f t="shared" si="11"/>
        <v>235.2</v>
      </c>
      <c r="G69" s="16"/>
      <c r="H69" s="17">
        <f t="shared" si="12"/>
        <v>0</v>
      </c>
    </row>
    <row r="70" spans="2:8" ht="69.75" customHeight="1" outlineLevel="1" x14ac:dyDescent="0.2">
      <c r="B70" s="20"/>
      <c r="C70" s="19" t="s">
        <v>172</v>
      </c>
      <c r="D70" s="22" t="s">
        <v>53</v>
      </c>
      <c r="E70" s="14">
        <v>5.9</v>
      </c>
      <c r="F70" s="15">
        <f t="shared" si="11"/>
        <v>289.10000000000002</v>
      </c>
      <c r="G70" s="16"/>
      <c r="H70" s="17">
        <f t="shared" si="12"/>
        <v>0</v>
      </c>
    </row>
    <row r="71" spans="2:8" ht="69.75" customHeight="1" outlineLevel="1" x14ac:dyDescent="0.2">
      <c r="B71" s="20"/>
      <c r="C71" s="19" t="s">
        <v>173</v>
      </c>
      <c r="D71" s="22" t="s">
        <v>54</v>
      </c>
      <c r="E71" s="14">
        <v>5.07</v>
      </c>
      <c r="F71" s="15">
        <f t="shared" si="11"/>
        <v>248.43</v>
      </c>
      <c r="G71" s="16"/>
      <c r="H71" s="17">
        <f t="shared" si="12"/>
        <v>0</v>
      </c>
    </row>
    <row r="72" spans="2:8" ht="69.75" customHeight="1" outlineLevel="1" x14ac:dyDescent="0.2">
      <c r="B72" s="20"/>
      <c r="C72" s="19" t="s">
        <v>174</v>
      </c>
      <c r="D72" s="22" t="s">
        <v>55</v>
      </c>
      <c r="E72" s="14">
        <v>6.7</v>
      </c>
      <c r="F72" s="15">
        <f t="shared" si="11"/>
        <v>328.3</v>
      </c>
      <c r="G72" s="16"/>
      <c r="H72" s="17">
        <f t="shared" si="12"/>
        <v>0</v>
      </c>
    </row>
    <row r="73" spans="2:8" ht="69.75" customHeight="1" outlineLevel="1" x14ac:dyDescent="0.2">
      <c r="B73" s="20"/>
      <c r="C73" s="19" t="s">
        <v>175</v>
      </c>
      <c r="D73" s="22" t="s">
        <v>56</v>
      </c>
      <c r="E73" s="14">
        <v>6.9</v>
      </c>
      <c r="F73" s="15">
        <f t="shared" si="11"/>
        <v>338.1</v>
      </c>
      <c r="G73" s="16"/>
      <c r="H73" s="17">
        <f t="shared" si="12"/>
        <v>0</v>
      </c>
    </row>
    <row r="74" spans="2:8" ht="69.75" customHeight="1" outlineLevel="1" x14ac:dyDescent="0.2">
      <c r="B74" s="20"/>
      <c r="C74" s="19" t="s">
        <v>176</v>
      </c>
      <c r="D74" s="22" t="s">
        <v>57</v>
      </c>
      <c r="E74" s="14">
        <v>6.6</v>
      </c>
      <c r="F74" s="15">
        <f t="shared" si="11"/>
        <v>323.39999999999998</v>
      </c>
      <c r="G74" s="16"/>
      <c r="H74" s="17">
        <f t="shared" si="12"/>
        <v>0</v>
      </c>
    </row>
    <row r="75" spans="2:8" ht="69.75" customHeight="1" outlineLevel="1" x14ac:dyDescent="0.2">
      <c r="B75" s="20"/>
      <c r="C75" s="19" t="s">
        <v>177</v>
      </c>
      <c r="D75" s="21" t="s">
        <v>107</v>
      </c>
      <c r="E75" s="14">
        <v>6.3</v>
      </c>
      <c r="F75" s="15">
        <f t="shared" si="11"/>
        <v>308.7</v>
      </c>
      <c r="G75" s="16"/>
      <c r="H75" s="17">
        <f t="shared" si="12"/>
        <v>0</v>
      </c>
    </row>
    <row r="76" spans="2:8" ht="69.75" customHeight="1" outlineLevel="1" x14ac:dyDescent="0.2">
      <c r="B76" s="20"/>
      <c r="C76" s="19" t="s">
        <v>178</v>
      </c>
      <c r="D76" s="21" t="s">
        <v>108</v>
      </c>
      <c r="E76" s="14">
        <v>9.5</v>
      </c>
      <c r="F76" s="15">
        <f t="shared" ref="F76" si="17">E76*$E$1</f>
        <v>465.5</v>
      </c>
      <c r="G76" s="16"/>
      <c r="H76" s="17">
        <f t="shared" ref="H76" si="18">E76*G76</f>
        <v>0</v>
      </c>
    </row>
    <row r="77" spans="2:8" ht="69.75" customHeight="1" outlineLevel="1" x14ac:dyDescent="0.2">
      <c r="B77" s="20"/>
      <c r="C77" s="19" t="s">
        <v>179</v>
      </c>
      <c r="D77" s="21" t="s">
        <v>109</v>
      </c>
      <c r="E77" s="14">
        <v>9.6999999999999993</v>
      </c>
      <c r="F77" s="15">
        <f t="shared" si="11"/>
        <v>475.29999999999995</v>
      </c>
      <c r="G77" s="16"/>
      <c r="H77" s="17">
        <f t="shared" si="12"/>
        <v>0</v>
      </c>
    </row>
    <row r="78" spans="2:8" ht="69.75" customHeight="1" outlineLevel="1" x14ac:dyDescent="0.2">
      <c r="B78" s="20"/>
      <c r="C78" s="19" t="s">
        <v>180</v>
      </c>
      <c r="D78" s="21" t="s">
        <v>110</v>
      </c>
      <c r="E78" s="14">
        <v>9.44</v>
      </c>
      <c r="F78" s="15">
        <f t="shared" ref="F78" si="19">E78*$E$1</f>
        <v>462.56</v>
      </c>
      <c r="G78" s="16"/>
      <c r="H78" s="17">
        <f t="shared" ref="H78" si="20">E78*G78</f>
        <v>0</v>
      </c>
    </row>
    <row r="79" spans="2:8" ht="69.75" customHeight="1" outlineLevel="1" x14ac:dyDescent="0.2">
      <c r="B79" s="20"/>
      <c r="C79" s="19" t="s">
        <v>181</v>
      </c>
      <c r="D79" s="21" t="s">
        <v>111</v>
      </c>
      <c r="E79" s="14">
        <v>7.6</v>
      </c>
      <c r="F79" s="15">
        <f t="shared" si="11"/>
        <v>372.4</v>
      </c>
      <c r="G79" s="16"/>
      <c r="H79" s="17">
        <f t="shared" si="12"/>
        <v>0</v>
      </c>
    </row>
    <row r="80" spans="2:8" ht="69.75" customHeight="1" outlineLevel="1" x14ac:dyDescent="0.2">
      <c r="B80" s="20"/>
      <c r="C80" s="19" t="s">
        <v>182</v>
      </c>
      <c r="D80" s="21" t="s">
        <v>112</v>
      </c>
      <c r="E80" s="14">
        <v>6.7</v>
      </c>
      <c r="F80" s="15">
        <f t="shared" ref="F80" si="21">E80*$E$1</f>
        <v>328.3</v>
      </c>
      <c r="G80" s="16"/>
      <c r="H80" s="17">
        <f t="shared" ref="H80" si="22">E80*G80</f>
        <v>0</v>
      </c>
    </row>
    <row r="81" spans="2:8" ht="69.75" customHeight="1" outlineLevel="1" x14ac:dyDescent="0.2">
      <c r="B81" s="20"/>
      <c r="C81" s="19" t="s">
        <v>183</v>
      </c>
      <c r="D81" s="21" t="s">
        <v>113</v>
      </c>
      <c r="E81" s="14">
        <v>7.2</v>
      </c>
      <c r="F81" s="15">
        <f t="shared" si="11"/>
        <v>352.8</v>
      </c>
      <c r="G81" s="16"/>
      <c r="H81" s="17">
        <f t="shared" si="12"/>
        <v>0</v>
      </c>
    </row>
    <row r="82" spans="2:8" ht="69.75" customHeight="1" outlineLevel="1" x14ac:dyDescent="0.2">
      <c r="B82" s="20"/>
      <c r="C82" s="19" t="s">
        <v>184</v>
      </c>
      <c r="D82" s="21" t="s">
        <v>114</v>
      </c>
      <c r="E82" s="14">
        <v>7.2</v>
      </c>
      <c r="F82" s="15">
        <f t="shared" ref="F82" si="23">E82*$E$1</f>
        <v>352.8</v>
      </c>
      <c r="G82" s="16"/>
      <c r="H82" s="17">
        <f t="shared" ref="H82" si="24">E82*G82</f>
        <v>0</v>
      </c>
    </row>
    <row r="83" spans="2:8" ht="69.75" customHeight="1" outlineLevel="1" x14ac:dyDescent="0.2">
      <c r="B83" s="20"/>
      <c r="C83" s="19" t="s">
        <v>185</v>
      </c>
      <c r="D83" s="21" t="s">
        <v>115</v>
      </c>
      <c r="E83" s="14">
        <v>10.99</v>
      </c>
      <c r="F83" s="15">
        <f t="shared" si="11"/>
        <v>538.51</v>
      </c>
      <c r="G83" s="16"/>
      <c r="H83" s="17">
        <f t="shared" si="12"/>
        <v>0</v>
      </c>
    </row>
    <row r="84" spans="2:8" ht="69.75" customHeight="1" outlineLevel="1" x14ac:dyDescent="0.2">
      <c r="B84" s="20"/>
      <c r="C84" s="19" t="s">
        <v>186</v>
      </c>
      <c r="D84" s="21" t="s">
        <v>116</v>
      </c>
      <c r="E84" s="14">
        <v>6.9</v>
      </c>
      <c r="F84" s="15">
        <f t="shared" ref="F84" si="25">E84*$E$1</f>
        <v>338.1</v>
      </c>
      <c r="G84" s="16"/>
      <c r="H84" s="17">
        <f t="shared" ref="H84" si="26">E84*G84</f>
        <v>0</v>
      </c>
    </row>
    <row r="85" spans="2:8" ht="69.75" customHeight="1" outlineLevel="1" x14ac:dyDescent="0.2">
      <c r="B85" s="20"/>
      <c r="C85" s="19" t="s">
        <v>187</v>
      </c>
      <c r="D85" s="22" t="s">
        <v>117</v>
      </c>
      <c r="E85" s="14">
        <v>7.2</v>
      </c>
      <c r="F85" s="15">
        <f t="shared" si="11"/>
        <v>352.8</v>
      </c>
      <c r="G85" s="16"/>
      <c r="H85" s="17">
        <f t="shared" si="12"/>
        <v>0</v>
      </c>
    </row>
    <row r="86" spans="2:8" ht="69.75" customHeight="1" outlineLevel="1" x14ac:dyDescent="0.2">
      <c r="B86" s="20"/>
      <c r="C86" s="19" t="s">
        <v>188</v>
      </c>
      <c r="D86" s="22" t="s">
        <v>118</v>
      </c>
      <c r="E86" s="14">
        <v>7.6</v>
      </c>
      <c r="F86" s="15">
        <f t="shared" ref="F86" si="27">E86*$E$1</f>
        <v>372.4</v>
      </c>
      <c r="G86" s="16"/>
      <c r="H86" s="17">
        <f t="shared" ref="H86" si="28">E86*G86</f>
        <v>0</v>
      </c>
    </row>
    <row r="87" spans="2:8" ht="69.75" customHeight="1" outlineLevel="1" x14ac:dyDescent="0.2">
      <c r="B87" s="24"/>
      <c r="C87" s="12">
        <v>3964</v>
      </c>
      <c r="D87" s="13" t="s">
        <v>58</v>
      </c>
      <c r="E87" s="14">
        <v>32</v>
      </c>
      <c r="F87" s="15">
        <f t="shared" si="11"/>
        <v>1568</v>
      </c>
      <c r="G87" s="16"/>
      <c r="H87" s="17">
        <f t="shared" si="12"/>
        <v>0</v>
      </c>
    </row>
    <row r="88" spans="2:8" ht="69.75" customHeight="1" outlineLevel="1" x14ac:dyDescent="0.2">
      <c r="B88" s="20"/>
      <c r="C88" s="19" t="s">
        <v>189</v>
      </c>
      <c r="D88" s="13" t="s">
        <v>59</v>
      </c>
      <c r="E88" s="14">
        <v>4.5</v>
      </c>
      <c r="F88" s="15">
        <f t="shared" si="11"/>
        <v>220.5</v>
      </c>
      <c r="G88" s="16"/>
      <c r="H88" s="17">
        <f t="shared" si="12"/>
        <v>0</v>
      </c>
    </row>
    <row r="89" spans="2:8" ht="69.75" customHeight="1" outlineLevel="1" x14ac:dyDescent="0.2">
      <c r="B89" s="20"/>
      <c r="C89" s="19" t="s">
        <v>190</v>
      </c>
      <c r="D89" s="13" t="s">
        <v>60</v>
      </c>
      <c r="E89" s="14">
        <v>4.49</v>
      </c>
      <c r="F89" s="15">
        <f t="shared" si="11"/>
        <v>220.01000000000002</v>
      </c>
      <c r="G89" s="16"/>
      <c r="H89" s="17">
        <f t="shared" si="12"/>
        <v>0</v>
      </c>
    </row>
    <row r="90" spans="2:8" ht="69.75" customHeight="1" outlineLevel="1" x14ac:dyDescent="0.2">
      <c r="B90" s="20"/>
      <c r="C90" s="19" t="s">
        <v>191</v>
      </c>
      <c r="D90" s="13" t="s">
        <v>61</v>
      </c>
      <c r="E90" s="14">
        <v>4.7</v>
      </c>
      <c r="F90" s="15">
        <f t="shared" si="11"/>
        <v>230.3</v>
      </c>
      <c r="G90" s="16"/>
      <c r="H90" s="17">
        <f t="shared" si="12"/>
        <v>0</v>
      </c>
    </row>
    <row r="91" spans="2:8" ht="69.75" customHeight="1" outlineLevel="1" x14ac:dyDescent="0.2">
      <c r="B91" s="20"/>
      <c r="C91" s="19" t="s">
        <v>192</v>
      </c>
      <c r="D91" s="13" t="s">
        <v>62</v>
      </c>
      <c r="E91" s="14">
        <v>4.88</v>
      </c>
      <c r="F91" s="15">
        <f t="shared" si="11"/>
        <v>239.12</v>
      </c>
      <c r="G91" s="16"/>
      <c r="H91" s="17">
        <f t="shared" si="12"/>
        <v>0</v>
      </c>
    </row>
    <row r="92" spans="2:8" ht="69.75" customHeight="1" outlineLevel="1" x14ac:dyDescent="0.2">
      <c r="B92" s="20"/>
      <c r="C92" s="19" t="s">
        <v>193</v>
      </c>
      <c r="D92" s="13" t="s">
        <v>63</v>
      </c>
      <c r="E92" s="14">
        <v>5.4</v>
      </c>
      <c r="F92" s="15">
        <f t="shared" si="11"/>
        <v>264.60000000000002</v>
      </c>
      <c r="G92" s="16"/>
      <c r="H92" s="17">
        <f t="shared" si="12"/>
        <v>0</v>
      </c>
    </row>
    <row r="93" spans="2:8" ht="69.75" customHeight="1" outlineLevel="1" x14ac:dyDescent="0.2">
      <c r="B93" s="20"/>
      <c r="C93" s="19" t="s">
        <v>194</v>
      </c>
      <c r="D93" s="13" t="s">
        <v>64</v>
      </c>
      <c r="E93" s="14">
        <v>5.46</v>
      </c>
      <c r="F93" s="15">
        <f t="shared" si="11"/>
        <v>267.54000000000002</v>
      </c>
      <c r="G93" s="16"/>
      <c r="H93" s="17">
        <f t="shared" si="12"/>
        <v>0</v>
      </c>
    </row>
    <row r="94" spans="2:8" ht="69.75" customHeight="1" outlineLevel="1" x14ac:dyDescent="0.2">
      <c r="B94" s="20"/>
      <c r="C94" s="19" t="s">
        <v>195</v>
      </c>
      <c r="D94" s="13" t="s">
        <v>65</v>
      </c>
      <c r="E94" s="14">
        <v>5.4</v>
      </c>
      <c r="F94" s="15">
        <f t="shared" si="11"/>
        <v>264.60000000000002</v>
      </c>
      <c r="G94" s="16"/>
      <c r="H94" s="17">
        <f t="shared" si="12"/>
        <v>0</v>
      </c>
    </row>
    <row r="95" spans="2:8" ht="69.75" customHeight="1" outlineLevel="1" x14ac:dyDescent="0.2">
      <c r="B95" s="20"/>
      <c r="C95" s="19" t="s">
        <v>196</v>
      </c>
      <c r="D95" s="13" t="s">
        <v>66</v>
      </c>
      <c r="E95" s="14">
        <v>3.65</v>
      </c>
      <c r="F95" s="15">
        <f t="shared" si="11"/>
        <v>178.85</v>
      </c>
      <c r="G95" s="16"/>
      <c r="H95" s="17">
        <f t="shared" si="12"/>
        <v>0</v>
      </c>
    </row>
    <row r="96" spans="2:8" ht="69.75" customHeight="1" outlineLevel="1" x14ac:dyDescent="0.2">
      <c r="B96" s="20"/>
      <c r="C96" s="19" t="s">
        <v>197</v>
      </c>
      <c r="D96" s="25" t="s">
        <v>67</v>
      </c>
      <c r="E96" s="14">
        <v>16.8</v>
      </c>
      <c r="F96" s="15">
        <f t="shared" si="11"/>
        <v>823.2</v>
      </c>
      <c r="G96" s="16"/>
      <c r="H96" s="17">
        <f t="shared" si="12"/>
        <v>0</v>
      </c>
    </row>
    <row r="97" spans="2:8" ht="69.75" customHeight="1" outlineLevel="1" x14ac:dyDescent="0.2">
      <c r="B97" s="20"/>
      <c r="C97" s="19">
        <v>2227</v>
      </c>
      <c r="D97" s="26" t="s">
        <v>68</v>
      </c>
      <c r="E97" s="14">
        <v>0</v>
      </c>
      <c r="F97" s="15">
        <f t="shared" si="11"/>
        <v>0</v>
      </c>
      <c r="G97" s="16"/>
      <c r="H97" s="17">
        <f t="shared" si="12"/>
        <v>0</v>
      </c>
    </row>
    <row r="98" spans="2:8" ht="69.75" customHeight="1" outlineLevel="1" x14ac:dyDescent="0.2">
      <c r="B98" s="20"/>
      <c r="C98" s="19">
        <v>3025</v>
      </c>
      <c r="D98" s="13" t="s">
        <v>120</v>
      </c>
      <c r="E98" s="14">
        <v>21.2</v>
      </c>
      <c r="F98" s="15">
        <f t="shared" ref="F98" si="29">E98*$E$1</f>
        <v>1038.8</v>
      </c>
      <c r="G98" s="16"/>
      <c r="H98" s="17">
        <f t="shared" ref="H98" si="30">E98*G98</f>
        <v>0</v>
      </c>
    </row>
    <row r="99" spans="2:8" ht="69.75" customHeight="1" outlineLevel="1" x14ac:dyDescent="0.2">
      <c r="B99" s="20"/>
      <c r="C99" s="19" t="s">
        <v>198</v>
      </c>
      <c r="D99" s="13" t="s">
        <v>69</v>
      </c>
      <c r="E99" s="14">
        <v>22.5</v>
      </c>
      <c r="F99" s="15">
        <f t="shared" si="11"/>
        <v>1102.5</v>
      </c>
      <c r="G99" s="16"/>
      <c r="H99" s="17">
        <f t="shared" si="12"/>
        <v>0</v>
      </c>
    </row>
    <row r="100" spans="2:8" ht="69.75" customHeight="1" outlineLevel="1" x14ac:dyDescent="0.2">
      <c r="B100" s="20"/>
      <c r="C100" s="19" t="s">
        <v>480</v>
      </c>
      <c r="D100" s="13" t="s">
        <v>70</v>
      </c>
      <c r="E100" s="14">
        <v>26.19</v>
      </c>
      <c r="F100" s="15">
        <f t="shared" si="11"/>
        <v>1283.3100000000002</v>
      </c>
      <c r="G100" s="16"/>
      <c r="H100" s="17">
        <f t="shared" si="12"/>
        <v>0</v>
      </c>
    </row>
    <row r="101" spans="2:8" ht="69.75" customHeight="1" outlineLevel="1" x14ac:dyDescent="0.2">
      <c r="B101" s="20"/>
      <c r="C101" s="19" t="s">
        <v>199</v>
      </c>
      <c r="D101" s="13" t="s">
        <v>71</v>
      </c>
      <c r="E101" s="14">
        <v>30</v>
      </c>
      <c r="F101" s="15">
        <f t="shared" si="11"/>
        <v>1470</v>
      </c>
      <c r="G101" s="16"/>
      <c r="H101" s="17">
        <f t="shared" si="12"/>
        <v>0</v>
      </c>
    </row>
    <row r="102" spans="2:8" ht="69.75" customHeight="1" outlineLevel="1" x14ac:dyDescent="0.2">
      <c r="B102" s="20"/>
      <c r="C102" s="19" t="s">
        <v>200</v>
      </c>
      <c r="D102" s="13" t="s">
        <v>119</v>
      </c>
      <c r="E102" s="14">
        <v>30</v>
      </c>
      <c r="F102" s="15">
        <f t="shared" ref="F102" si="31">E102*$E$1</f>
        <v>1470</v>
      </c>
      <c r="G102" s="16"/>
      <c r="H102" s="17">
        <f t="shared" ref="H102" si="32">E102*G102</f>
        <v>0</v>
      </c>
    </row>
    <row r="103" spans="2:8" ht="69.75" customHeight="1" outlineLevel="1" x14ac:dyDescent="0.2">
      <c r="B103" s="20"/>
      <c r="C103" s="19" t="s">
        <v>201</v>
      </c>
      <c r="D103" s="13" t="s">
        <v>72</v>
      </c>
      <c r="E103" s="14">
        <v>26</v>
      </c>
      <c r="F103" s="15">
        <f t="shared" si="11"/>
        <v>1274</v>
      </c>
      <c r="G103" s="16"/>
      <c r="H103" s="17">
        <f t="shared" si="12"/>
        <v>0</v>
      </c>
    </row>
    <row r="104" spans="2:8" ht="69.75" customHeight="1" outlineLevel="1" x14ac:dyDescent="0.2">
      <c r="B104" s="20"/>
      <c r="C104" s="19" t="s">
        <v>202</v>
      </c>
      <c r="D104" s="13" t="s">
        <v>73</v>
      </c>
      <c r="E104" s="14">
        <v>26</v>
      </c>
      <c r="F104" s="15">
        <f t="shared" si="11"/>
        <v>1274</v>
      </c>
      <c r="G104" s="16"/>
      <c r="H104" s="17">
        <f t="shared" si="12"/>
        <v>0</v>
      </c>
    </row>
    <row r="105" spans="2:8" ht="69.75" customHeight="1" outlineLevel="1" x14ac:dyDescent="0.2">
      <c r="B105" s="20"/>
      <c r="C105" s="19" t="s">
        <v>203</v>
      </c>
      <c r="D105" s="13" t="s">
        <v>74</v>
      </c>
      <c r="E105" s="14">
        <v>26</v>
      </c>
      <c r="F105" s="15">
        <f t="shared" si="11"/>
        <v>1274</v>
      </c>
      <c r="G105" s="16"/>
      <c r="H105" s="17">
        <f t="shared" si="12"/>
        <v>0</v>
      </c>
    </row>
    <row r="106" spans="2:8" ht="69.75" customHeight="1" outlineLevel="1" x14ac:dyDescent="0.2">
      <c r="B106" s="20"/>
      <c r="C106" s="19" t="s">
        <v>204</v>
      </c>
      <c r="D106" s="13" t="s">
        <v>75</v>
      </c>
      <c r="E106" s="14">
        <v>28</v>
      </c>
      <c r="F106" s="15">
        <f t="shared" si="11"/>
        <v>1372</v>
      </c>
      <c r="G106" s="16"/>
      <c r="H106" s="17">
        <f t="shared" si="12"/>
        <v>0</v>
      </c>
    </row>
    <row r="107" spans="2:8" ht="69.75" customHeight="1" outlineLevel="1" x14ac:dyDescent="0.2">
      <c r="B107" s="20"/>
      <c r="C107" s="19" t="s">
        <v>205</v>
      </c>
      <c r="D107" s="13" t="s">
        <v>76</v>
      </c>
      <c r="E107" s="14">
        <v>26</v>
      </c>
      <c r="F107" s="15">
        <f t="shared" si="11"/>
        <v>1274</v>
      </c>
      <c r="G107" s="16"/>
      <c r="H107" s="17">
        <f t="shared" si="12"/>
        <v>0</v>
      </c>
    </row>
    <row r="108" spans="2:8" ht="69.75" customHeight="1" outlineLevel="1" x14ac:dyDescent="0.2">
      <c r="B108" s="20"/>
      <c r="C108" s="19" t="s">
        <v>206</v>
      </c>
      <c r="D108" s="13" t="s">
        <v>77</v>
      </c>
      <c r="E108" s="14">
        <v>27</v>
      </c>
      <c r="F108" s="15">
        <f t="shared" si="11"/>
        <v>1323</v>
      </c>
      <c r="G108" s="16"/>
      <c r="H108" s="17">
        <f t="shared" si="12"/>
        <v>0</v>
      </c>
    </row>
    <row r="109" spans="2:8" ht="69.75" customHeight="1" outlineLevel="1" x14ac:dyDescent="0.2">
      <c r="B109" s="20"/>
      <c r="C109" s="19" t="s">
        <v>207</v>
      </c>
      <c r="D109" s="13" t="s">
        <v>78</v>
      </c>
      <c r="E109" s="14">
        <v>30</v>
      </c>
      <c r="F109" s="15">
        <f t="shared" si="11"/>
        <v>1470</v>
      </c>
      <c r="G109" s="16"/>
      <c r="H109" s="17">
        <f t="shared" si="12"/>
        <v>0</v>
      </c>
    </row>
    <row r="110" spans="2:8" ht="69.75" customHeight="1" outlineLevel="1" x14ac:dyDescent="0.2">
      <c r="B110" s="20"/>
      <c r="C110" s="19" t="s">
        <v>209</v>
      </c>
      <c r="D110" s="13" t="s">
        <v>79</v>
      </c>
      <c r="E110" s="14">
        <v>26</v>
      </c>
      <c r="F110" s="15">
        <f t="shared" si="11"/>
        <v>1274</v>
      </c>
      <c r="G110" s="16"/>
      <c r="H110" s="17">
        <f t="shared" si="12"/>
        <v>0</v>
      </c>
    </row>
    <row r="111" spans="2:8" ht="69.75" customHeight="1" outlineLevel="1" x14ac:dyDescent="0.2">
      <c r="B111" s="20"/>
      <c r="C111" s="19" t="s">
        <v>208</v>
      </c>
      <c r="D111" s="13" t="s">
        <v>80</v>
      </c>
      <c r="E111" s="14">
        <v>26</v>
      </c>
      <c r="F111" s="15">
        <f t="shared" si="11"/>
        <v>1274</v>
      </c>
      <c r="G111" s="16"/>
      <c r="H111" s="17">
        <f t="shared" si="12"/>
        <v>0</v>
      </c>
    </row>
    <row r="112" spans="2:8" ht="69.75" customHeight="1" outlineLevel="1" x14ac:dyDescent="0.2">
      <c r="B112" s="20"/>
      <c r="C112" s="19" t="s">
        <v>210</v>
      </c>
      <c r="D112" s="13" t="s">
        <v>81</v>
      </c>
      <c r="E112" s="14">
        <v>26</v>
      </c>
      <c r="F112" s="15">
        <f t="shared" si="11"/>
        <v>1274</v>
      </c>
      <c r="G112" s="16"/>
      <c r="H112" s="17">
        <f t="shared" si="12"/>
        <v>0</v>
      </c>
    </row>
    <row r="113" spans="2:8" ht="69.75" customHeight="1" outlineLevel="1" x14ac:dyDescent="0.2">
      <c r="B113" s="20"/>
      <c r="C113" s="19" t="s">
        <v>211</v>
      </c>
      <c r="D113" s="13" t="s">
        <v>82</v>
      </c>
      <c r="E113" s="14">
        <v>26</v>
      </c>
      <c r="F113" s="15">
        <f t="shared" si="11"/>
        <v>1274</v>
      </c>
      <c r="G113" s="16"/>
      <c r="H113" s="17">
        <f t="shared" si="12"/>
        <v>0</v>
      </c>
    </row>
    <row r="114" spans="2:8" ht="69.75" customHeight="1" outlineLevel="1" x14ac:dyDescent="0.2">
      <c r="B114" s="20"/>
      <c r="C114" s="19" t="s">
        <v>212</v>
      </c>
      <c r="D114" s="13" t="s">
        <v>83</v>
      </c>
      <c r="E114" s="14">
        <v>29</v>
      </c>
      <c r="F114" s="15">
        <f t="shared" si="11"/>
        <v>1421</v>
      </c>
      <c r="G114" s="16"/>
      <c r="H114" s="17">
        <f t="shared" si="12"/>
        <v>0</v>
      </c>
    </row>
    <row r="115" spans="2:8" ht="69.75" customHeight="1" outlineLevel="1" x14ac:dyDescent="0.2">
      <c r="B115" s="20"/>
      <c r="C115" s="19" t="s">
        <v>213</v>
      </c>
      <c r="D115" s="22" t="s">
        <v>84</v>
      </c>
      <c r="E115" s="14">
        <v>30</v>
      </c>
      <c r="F115" s="15">
        <f t="shared" si="11"/>
        <v>1470</v>
      </c>
      <c r="G115" s="16"/>
      <c r="H115" s="17">
        <f t="shared" si="12"/>
        <v>0</v>
      </c>
    </row>
    <row r="116" spans="2:8" ht="69.75" customHeight="1" outlineLevel="1" x14ac:dyDescent="0.2">
      <c r="B116" s="20"/>
      <c r="C116" s="19" t="s">
        <v>214</v>
      </c>
      <c r="D116" s="22" t="s">
        <v>85</v>
      </c>
      <c r="E116" s="14">
        <v>30</v>
      </c>
      <c r="F116" s="15">
        <f t="shared" si="11"/>
        <v>1470</v>
      </c>
      <c r="G116" s="16"/>
      <c r="H116" s="17">
        <f t="shared" si="12"/>
        <v>0</v>
      </c>
    </row>
    <row r="117" spans="2:8" ht="69.75" customHeight="1" outlineLevel="1" x14ac:dyDescent="0.2">
      <c r="B117" s="20"/>
      <c r="C117" s="19" t="s">
        <v>215</v>
      </c>
      <c r="D117" s="22" t="s">
        <v>86</v>
      </c>
      <c r="E117" s="14">
        <v>32.299999999999997</v>
      </c>
      <c r="F117" s="15">
        <f t="shared" si="11"/>
        <v>1582.6999999999998</v>
      </c>
      <c r="G117" s="16"/>
      <c r="H117" s="17">
        <f t="shared" si="12"/>
        <v>0</v>
      </c>
    </row>
    <row r="118" spans="2:8" ht="69.75" customHeight="1" outlineLevel="1" x14ac:dyDescent="0.2">
      <c r="B118" s="20"/>
      <c r="C118" s="19" t="s">
        <v>216</v>
      </c>
      <c r="D118" s="13" t="s">
        <v>87</v>
      </c>
      <c r="E118" s="14">
        <v>2.9</v>
      </c>
      <c r="F118" s="27">
        <v>120</v>
      </c>
      <c r="G118" s="16"/>
      <c r="H118" s="17">
        <f t="shared" si="12"/>
        <v>0</v>
      </c>
    </row>
    <row r="119" spans="2:8" ht="69.75" customHeight="1" outlineLevel="1" x14ac:dyDescent="0.2">
      <c r="B119" s="20"/>
      <c r="C119" s="19" t="s">
        <v>217</v>
      </c>
      <c r="D119" s="13" t="s">
        <v>88</v>
      </c>
      <c r="E119" s="14">
        <v>3.3</v>
      </c>
      <c r="F119" s="27">
        <v>140</v>
      </c>
      <c r="G119" s="16"/>
      <c r="H119" s="17">
        <f t="shared" si="12"/>
        <v>0</v>
      </c>
    </row>
    <row r="120" spans="2:8" ht="69.75" customHeight="1" outlineLevel="1" x14ac:dyDescent="0.2">
      <c r="B120" s="20"/>
      <c r="C120" s="19" t="s">
        <v>218</v>
      </c>
      <c r="D120" s="13" t="s">
        <v>89</v>
      </c>
      <c r="E120" s="14">
        <v>3.35</v>
      </c>
      <c r="F120" s="15">
        <f t="shared" si="11"/>
        <v>164.15</v>
      </c>
      <c r="G120" s="16"/>
      <c r="H120" s="17">
        <f t="shared" si="12"/>
        <v>0</v>
      </c>
    </row>
    <row r="121" spans="2:8" ht="69.75" customHeight="1" outlineLevel="1" x14ac:dyDescent="0.2">
      <c r="B121" s="20"/>
      <c r="C121" s="19" t="s">
        <v>219</v>
      </c>
      <c r="D121" s="13" t="s">
        <v>90</v>
      </c>
      <c r="E121" s="14">
        <v>3.41</v>
      </c>
      <c r="F121" s="15">
        <f t="shared" si="11"/>
        <v>167.09</v>
      </c>
      <c r="G121" s="16"/>
      <c r="H121" s="17">
        <f t="shared" si="12"/>
        <v>0</v>
      </c>
    </row>
    <row r="122" spans="2:8" ht="69.75" customHeight="1" outlineLevel="1" x14ac:dyDescent="0.2">
      <c r="B122" s="20"/>
      <c r="C122" s="19" t="s">
        <v>220</v>
      </c>
      <c r="D122" s="13" t="s">
        <v>91</v>
      </c>
      <c r="E122" s="14">
        <v>3.8</v>
      </c>
      <c r="F122" s="15">
        <f t="shared" si="11"/>
        <v>186.2</v>
      </c>
      <c r="G122" s="16"/>
      <c r="H122" s="17">
        <f t="shared" si="12"/>
        <v>0</v>
      </c>
    </row>
    <row r="123" spans="2:8" ht="69.75" customHeight="1" outlineLevel="1" x14ac:dyDescent="0.2">
      <c r="B123" s="20"/>
      <c r="C123" s="19" t="s">
        <v>221</v>
      </c>
      <c r="D123" s="13" t="s">
        <v>92</v>
      </c>
      <c r="E123" s="14">
        <v>4.4000000000000004</v>
      </c>
      <c r="F123" s="15">
        <f t="shared" si="11"/>
        <v>215.60000000000002</v>
      </c>
      <c r="G123" s="16"/>
      <c r="H123" s="17">
        <f t="shared" si="12"/>
        <v>0</v>
      </c>
    </row>
    <row r="124" spans="2:8" ht="69.75" customHeight="1" outlineLevel="1" x14ac:dyDescent="0.2">
      <c r="B124" s="20"/>
      <c r="C124" s="19" t="s">
        <v>222</v>
      </c>
      <c r="D124" s="13" t="s">
        <v>93</v>
      </c>
      <c r="E124" s="14">
        <v>4.5</v>
      </c>
      <c r="F124" s="15">
        <f t="shared" si="11"/>
        <v>220.5</v>
      </c>
      <c r="G124" s="16"/>
      <c r="H124" s="17">
        <f t="shared" si="12"/>
        <v>0</v>
      </c>
    </row>
    <row r="125" spans="2:8" ht="69.75" customHeight="1" outlineLevel="1" x14ac:dyDescent="0.2">
      <c r="B125" s="20"/>
      <c r="C125" s="19" t="s">
        <v>223</v>
      </c>
      <c r="D125" s="13" t="s">
        <v>94</v>
      </c>
      <c r="E125" s="14">
        <v>1.56</v>
      </c>
      <c r="F125" s="15">
        <f t="shared" si="11"/>
        <v>76.44</v>
      </c>
      <c r="G125" s="16"/>
      <c r="H125" s="17">
        <f t="shared" si="12"/>
        <v>0</v>
      </c>
    </row>
    <row r="126" spans="2:8" ht="69.75" customHeight="1" outlineLevel="1" x14ac:dyDescent="0.2">
      <c r="B126" s="20"/>
      <c r="C126" s="19" t="s">
        <v>224</v>
      </c>
      <c r="D126" s="13" t="s">
        <v>95</v>
      </c>
      <c r="E126" s="14">
        <v>1.5</v>
      </c>
      <c r="F126" s="15">
        <f t="shared" si="11"/>
        <v>73.5</v>
      </c>
      <c r="G126" s="16"/>
      <c r="H126" s="17">
        <f t="shared" si="12"/>
        <v>0</v>
      </c>
    </row>
    <row r="127" spans="2:8" ht="69.75" customHeight="1" outlineLevel="1" x14ac:dyDescent="0.2">
      <c r="B127" s="20"/>
      <c r="C127" s="19" t="s">
        <v>225</v>
      </c>
      <c r="D127" s="13" t="s">
        <v>96</v>
      </c>
      <c r="E127" s="14">
        <v>1.59</v>
      </c>
      <c r="F127" s="15">
        <f t="shared" si="11"/>
        <v>77.910000000000011</v>
      </c>
      <c r="G127" s="16"/>
      <c r="H127" s="17">
        <f t="shared" si="12"/>
        <v>0</v>
      </c>
    </row>
    <row r="128" spans="2:8" ht="69.75" customHeight="1" outlineLevel="1" x14ac:dyDescent="0.2">
      <c r="B128" s="20"/>
      <c r="C128" s="19" t="s">
        <v>226</v>
      </c>
      <c r="D128" s="13" t="s">
        <v>97</v>
      </c>
      <c r="E128" s="14">
        <v>1.65</v>
      </c>
      <c r="F128" s="15">
        <f t="shared" si="11"/>
        <v>80.849999999999994</v>
      </c>
      <c r="G128" s="16"/>
      <c r="H128" s="17">
        <f t="shared" si="12"/>
        <v>0</v>
      </c>
    </row>
    <row r="129" spans="2:8" ht="69.75" customHeight="1" outlineLevel="1" x14ac:dyDescent="0.2">
      <c r="B129" s="20"/>
      <c r="C129" s="19">
        <v>3936</v>
      </c>
      <c r="D129" s="13" t="s">
        <v>87</v>
      </c>
      <c r="E129" s="14">
        <v>4.7</v>
      </c>
      <c r="F129" s="15">
        <f t="shared" si="11"/>
        <v>230.3</v>
      </c>
      <c r="G129" s="16"/>
      <c r="H129" s="17">
        <f t="shared" si="12"/>
        <v>0</v>
      </c>
    </row>
    <row r="130" spans="2:8" ht="69.75" customHeight="1" outlineLevel="1" x14ac:dyDescent="0.2">
      <c r="B130" s="20"/>
      <c r="C130" s="19">
        <v>3937</v>
      </c>
      <c r="D130" s="13" t="s">
        <v>121</v>
      </c>
      <c r="E130" s="14">
        <v>5.1100000000000003</v>
      </c>
      <c r="F130" s="15">
        <f t="shared" si="11"/>
        <v>250.39000000000001</v>
      </c>
      <c r="G130" s="16"/>
      <c r="H130" s="17">
        <f t="shared" si="12"/>
        <v>0</v>
      </c>
    </row>
    <row r="131" spans="2:8" ht="69.75" customHeight="1" outlineLevel="1" x14ac:dyDescent="0.2">
      <c r="B131" s="20"/>
      <c r="C131" s="19">
        <v>3938</v>
      </c>
      <c r="D131" s="13" t="s">
        <v>122</v>
      </c>
      <c r="E131" s="14">
        <v>5.18</v>
      </c>
      <c r="F131" s="15">
        <f t="shared" si="11"/>
        <v>253.82</v>
      </c>
      <c r="G131" s="16"/>
      <c r="H131" s="17">
        <f t="shared" si="12"/>
        <v>0</v>
      </c>
    </row>
    <row r="132" spans="2:8" ht="69.75" customHeight="1" outlineLevel="1" x14ac:dyDescent="0.2">
      <c r="B132" s="20"/>
      <c r="C132" s="19">
        <v>3939</v>
      </c>
      <c r="D132" s="13" t="s">
        <v>123</v>
      </c>
      <c r="E132" s="14">
        <v>6</v>
      </c>
      <c r="F132" s="15">
        <f t="shared" ref="F132" si="33">E132*$E$1</f>
        <v>294</v>
      </c>
      <c r="G132" s="16"/>
      <c r="H132" s="17">
        <f t="shared" ref="H132" si="34">E132*G132</f>
        <v>0</v>
      </c>
    </row>
    <row r="133" spans="2:8" ht="69.75" customHeight="1" outlineLevel="1" x14ac:dyDescent="0.2">
      <c r="B133" s="20"/>
      <c r="C133" s="19">
        <v>3940</v>
      </c>
      <c r="D133" s="13" t="s">
        <v>98</v>
      </c>
      <c r="E133" s="14">
        <v>6.28</v>
      </c>
      <c r="F133" s="15">
        <f t="shared" ref="F133" si="35">E133*$E$1</f>
        <v>307.72000000000003</v>
      </c>
      <c r="G133" s="16"/>
      <c r="H133" s="17">
        <f t="shared" ref="H133" si="36">E133*G133</f>
        <v>0</v>
      </c>
    </row>
    <row r="134" spans="2:8" ht="69.75" customHeight="1" outlineLevel="1" x14ac:dyDescent="0.2">
      <c r="B134" s="20"/>
      <c r="C134" s="19">
        <v>3941</v>
      </c>
      <c r="D134" s="13" t="s">
        <v>98</v>
      </c>
      <c r="E134" s="14">
        <v>6.83</v>
      </c>
      <c r="F134" s="15">
        <f t="shared" ref="F134" si="37">E134*$E$1</f>
        <v>334.67</v>
      </c>
      <c r="G134" s="16"/>
      <c r="H134" s="17">
        <f t="shared" ref="H134" si="38">E134*G134</f>
        <v>0</v>
      </c>
    </row>
    <row r="135" spans="2:8" ht="69.75" customHeight="1" outlineLevel="1" thickBot="1" x14ac:dyDescent="0.25">
      <c r="B135" s="20"/>
      <c r="C135" s="19">
        <v>3942</v>
      </c>
      <c r="D135" s="13" t="s">
        <v>98</v>
      </c>
      <c r="E135" s="14">
        <v>7.11</v>
      </c>
      <c r="F135" s="15">
        <f t="shared" ref="F135" si="39">E135*$E$1</f>
        <v>348.39000000000004</v>
      </c>
      <c r="G135" s="16"/>
      <c r="H135" s="17">
        <f t="shared" ref="H135" si="40">E135*G135</f>
        <v>0</v>
      </c>
    </row>
    <row r="136" spans="2:8" ht="69.75" customHeight="1" outlineLevel="1" x14ac:dyDescent="0.2">
      <c r="B136" s="20"/>
      <c r="C136" s="19" t="s">
        <v>227</v>
      </c>
      <c r="D136" s="28" t="s">
        <v>99</v>
      </c>
      <c r="E136" s="14">
        <v>1.83</v>
      </c>
      <c r="F136" s="15">
        <f t="shared" ref="F136:F149" si="41">E136*$E$1</f>
        <v>89.67</v>
      </c>
      <c r="G136" s="16"/>
      <c r="H136" s="17">
        <f t="shared" si="12"/>
        <v>0</v>
      </c>
    </row>
    <row r="137" spans="2:8" ht="69.75" customHeight="1" outlineLevel="1" x14ac:dyDescent="0.2">
      <c r="B137" s="20"/>
      <c r="C137" s="19" t="s">
        <v>228</v>
      </c>
      <c r="D137" s="13" t="s">
        <v>100</v>
      </c>
      <c r="E137" s="14">
        <v>1.32</v>
      </c>
      <c r="F137" s="15">
        <f t="shared" si="41"/>
        <v>64.680000000000007</v>
      </c>
      <c r="G137" s="16"/>
      <c r="H137" s="17">
        <f t="shared" ref="H137:H149" si="42">E137*G137</f>
        <v>0</v>
      </c>
    </row>
    <row r="138" spans="2:8" ht="69.75" customHeight="1" outlineLevel="1" x14ac:dyDescent="0.2">
      <c r="B138" s="18"/>
      <c r="C138" s="19" t="s">
        <v>229</v>
      </c>
      <c r="D138" s="21" t="s">
        <v>101</v>
      </c>
      <c r="E138" s="29">
        <v>6.1</v>
      </c>
      <c r="F138" s="15">
        <f t="shared" si="41"/>
        <v>298.89999999999998</v>
      </c>
      <c r="G138" s="16"/>
      <c r="H138" s="17">
        <f t="shared" si="42"/>
        <v>0</v>
      </c>
    </row>
    <row r="139" spans="2:8" ht="69.75" customHeight="1" outlineLevel="1" x14ac:dyDescent="0.2">
      <c r="B139" s="18"/>
      <c r="C139" s="19" t="s">
        <v>230</v>
      </c>
      <c r="D139" s="21" t="s">
        <v>102</v>
      </c>
      <c r="E139" s="14">
        <v>0</v>
      </c>
      <c r="F139" s="15">
        <f t="shared" si="41"/>
        <v>0</v>
      </c>
      <c r="G139" s="16"/>
      <c r="H139" s="17">
        <f t="shared" si="42"/>
        <v>0</v>
      </c>
    </row>
    <row r="140" spans="2:8" ht="69.75" customHeight="1" outlineLevel="1" x14ac:dyDescent="0.2">
      <c r="B140" s="20"/>
      <c r="C140" s="19" t="s">
        <v>231</v>
      </c>
      <c r="D140" s="13" t="s">
        <v>103</v>
      </c>
      <c r="E140" s="14">
        <v>6.19</v>
      </c>
      <c r="F140" s="15">
        <f t="shared" si="41"/>
        <v>303.31</v>
      </c>
      <c r="G140" s="16"/>
      <c r="H140" s="17">
        <f t="shared" si="42"/>
        <v>0</v>
      </c>
    </row>
    <row r="141" spans="2:8" ht="69.75" customHeight="1" outlineLevel="1" x14ac:dyDescent="0.2">
      <c r="B141" s="18"/>
      <c r="C141" s="19" t="s">
        <v>232</v>
      </c>
      <c r="D141" s="21" t="s">
        <v>104</v>
      </c>
      <c r="E141" s="14">
        <v>8.2899999999999991</v>
      </c>
      <c r="F141" s="15">
        <f t="shared" si="41"/>
        <v>406.21</v>
      </c>
      <c r="G141" s="16"/>
      <c r="H141" s="17">
        <f t="shared" si="42"/>
        <v>0</v>
      </c>
    </row>
    <row r="142" spans="2:8" ht="69.75" customHeight="1" outlineLevel="1" x14ac:dyDescent="0.2">
      <c r="B142" s="20"/>
      <c r="C142" s="19" t="s">
        <v>233</v>
      </c>
      <c r="D142" s="13" t="s">
        <v>105</v>
      </c>
      <c r="E142" s="14">
        <v>0</v>
      </c>
      <c r="F142" s="15">
        <f t="shared" si="41"/>
        <v>0</v>
      </c>
      <c r="G142" s="16"/>
      <c r="H142" s="17">
        <f t="shared" si="42"/>
        <v>0</v>
      </c>
    </row>
    <row r="143" spans="2:8" ht="69.75" customHeight="1" outlineLevel="1" x14ac:dyDescent="0.2">
      <c r="B143" s="20"/>
      <c r="C143" s="19" t="s">
        <v>234</v>
      </c>
      <c r="D143" s="13" t="s">
        <v>106</v>
      </c>
      <c r="E143" s="14">
        <v>0</v>
      </c>
      <c r="F143" s="15">
        <f t="shared" si="41"/>
        <v>0</v>
      </c>
      <c r="G143" s="16"/>
      <c r="H143" s="17">
        <f t="shared" si="42"/>
        <v>0</v>
      </c>
    </row>
    <row r="144" spans="2:8" ht="69.75" customHeight="1" outlineLevel="1" x14ac:dyDescent="0.2">
      <c r="B144" s="20"/>
      <c r="C144" s="19" t="s">
        <v>235</v>
      </c>
      <c r="D144" s="30" t="s">
        <v>124</v>
      </c>
      <c r="E144" s="29">
        <v>0</v>
      </c>
      <c r="F144" s="15">
        <f t="shared" si="41"/>
        <v>0</v>
      </c>
      <c r="G144" s="16"/>
      <c r="H144" s="17">
        <f t="shared" si="42"/>
        <v>0</v>
      </c>
    </row>
    <row r="145" spans="1:8" ht="69.75" customHeight="1" outlineLevel="1" x14ac:dyDescent="0.2">
      <c r="B145" s="20"/>
      <c r="C145" s="19" t="s">
        <v>236</v>
      </c>
      <c r="D145" s="30" t="s">
        <v>125</v>
      </c>
      <c r="E145" s="14">
        <v>1.52</v>
      </c>
      <c r="F145" s="15">
        <f t="shared" ref="F145:F148" si="43">E145*$E$1</f>
        <v>74.48</v>
      </c>
      <c r="G145" s="16"/>
      <c r="H145" s="17">
        <f t="shared" ref="H145:H148" si="44">E145*G145</f>
        <v>0</v>
      </c>
    </row>
    <row r="146" spans="1:8" ht="69.75" customHeight="1" outlineLevel="1" x14ac:dyDescent="0.2">
      <c r="B146" s="20"/>
      <c r="C146" s="19">
        <v>3848</v>
      </c>
      <c r="D146" s="30" t="s">
        <v>126</v>
      </c>
      <c r="E146" s="14">
        <v>2.6</v>
      </c>
      <c r="F146" s="15">
        <f t="shared" si="43"/>
        <v>127.4</v>
      </c>
      <c r="G146" s="16"/>
      <c r="H146" s="17">
        <f t="shared" si="44"/>
        <v>0</v>
      </c>
    </row>
    <row r="147" spans="1:8" ht="69.75" customHeight="1" outlineLevel="1" x14ac:dyDescent="0.2">
      <c r="B147" s="20"/>
      <c r="C147" s="19">
        <v>3849</v>
      </c>
      <c r="D147" s="30" t="s">
        <v>128</v>
      </c>
      <c r="E147" s="14">
        <v>2.98</v>
      </c>
      <c r="F147" s="15">
        <f t="shared" si="43"/>
        <v>146.02000000000001</v>
      </c>
      <c r="G147" s="16"/>
      <c r="H147" s="17">
        <f t="shared" si="44"/>
        <v>0</v>
      </c>
    </row>
    <row r="148" spans="1:8" ht="69.75" customHeight="1" outlineLevel="1" x14ac:dyDescent="0.2">
      <c r="B148" s="20"/>
      <c r="C148" s="19">
        <v>3850</v>
      </c>
      <c r="D148" s="30" t="s">
        <v>127</v>
      </c>
      <c r="E148" s="14">
        <v>2.9</v>
      </c>
      <c r="F148" s="15">
        <f t="shared" si="43"/>
        <v>142.1</v>
      </c>
      <c r="G148" s="16"/>
      <c r="H148" s="17">
        <f t="shared" si="44"/>
        <v>0</v>
      </c>
    </row>
    <row r="149" spans="1:8" ht="69.75" customHeight="1" outlineLevel="1" x14ac:dyDescent="0.2">
      <c r="B149" s="20"/>
      <c r="C149" s="19">
        <v>3851</v>
      </c>
      <c r="D149" s="30" t="s">
        <v>129</v>
      </c>
      <c r="E149" s="14">
        <v>3</v>
      </c>
      <c r="F149" s="15">
        <f t="shared" si="41"/>
        <v>147</v>
      </c>
      <c r="G149" s="16"/>
      <c r="H149" s="17">
        <f t="shared" si="42"/>
        <v>0</v>
      </c>
    </row>
    <row r="150" spans="1:8" s="10" customFormat="1" ht="16.149999999999999" customHeight="1" x14ac:dyDescent="0.2">
      <c r="B150" s="31" t="s">
        <v>7</v>
      </c>
      <c r="C150" s="32"/>
      <c r="D150" s="33"/>
      <c r="E150" s="34"/>
      <c r="F150" s="33"/>
      <c r="G150" s="33"/>
      <c r="H150" s="35"/>
    </row>
    <row r="151" spans="1:8" ht="78" customHeight="1" outlineLevel="1" x14ac:dyDescent="0.2">
      <c r="A151" s="8"/>
      <c r="B151" s="36"/>
      <c r="C151" s="37" t="s">
        <v>325</v>
      </c>
      <c r="D151" s="38" t="s">
        <v>534</v>
      </c>
      <c r="E151" s="14">
        <v>7.9</v>
      </c>
      <c r="F151" s="39">
        <f>E151*$E$1</f>
        <v>387.1</v>
      </c>
      <c r="G151" s="40"/>
      <c r="H151" s="41">
        <f>E151*G151</f>
        <v>0</v>
      </c>
    </row>
    <row r="152" spans="1:8" ht="78" customHeight="1" outlineLevel="1" x14ac:dyDescent="0.2">
      <c r="A152" s="8"/>
      <c r="B152" s="36"/>
      <c r="C152" s="37" t="s">
        <v>319</v>
      </c>
      <c r="D152" s="38" t="s">
        <v>535</v>
      </c>
      <c r="E152" s="14">
        <v>8.3000000000000007</v>
      </c>
      <c r="F152" s="39">
        <f>E152*$E$1</f>
        <v>406.70000000000005</v>
      </c>
      <c r="G152" s="40"/>
      <c r="H152" s="41">
        <f t="shared" ref="H152:H203" si="45">E152*G152</f>
        <v>0</v>
      </c>
    </row>
    <row r="153" spans="1:8" ht="78" customHeight="1" outlineLevel="1" x14ac:dyDescent="0.25">
      <c r="A153" s="8"/>
      <c r="B153" s="42"/>
      <c r="C153" s="43" t="s">
        <v>327</v>
      </c>
      <c r="D153" s="44" t="s">
        <v>321</v>
      </c>
      <c r="E153" s="14">
        <v>8.3000000000000007</v>
      </c>
      <c r="F153" s="39">
        <f t="shared" ref="F153" si="46">E153*$E$1</f>
        <v>406.70000000000005</v>
      </c>
      <c r="G153" s="40"/>
      <c r="H153" s="41">
        <f t="shared" ref="H153" si="47">E153*G153</f>
        <v>0</v>
      </c>
    </row>
    <row r="154" spans="1:8" ht="78" customHeight="1" outlineLevel="1" x14ac:dyDescent="0.2">
      <c r="A154" s="8"/>
      <c r="B154" s="36"/>
      <c r="C154" s="37" t="s">
        <v>326</v>
      </c>
      <c r="D154" s="38" t="s">
        <v>320</v>
      </c>
      <c r="E154" s="14">
        <v>9</v>
      </c>
      <c r="F154" s="39">
        <f t="shared" ref="F154:F202" si="48">E154*$E$1</f>
        <v>441</v>
      </c>
      <c r="G154" s="40"/>
      <c r="H154" s="41">
        <f t="shared" si="45"/>
        <v>0</v>
      </c>
    </row>
    <row r="155" spans="1:8" ht="78" customHeight="1" outlineLevel="1" x14ac:dyDescent="0.2">
      <c r="A155" s="8"/>
      <c r="B155" s="36"/>
      <c r="C155" s="37" t="s">
        <v>508</v>
      </c>
      <c r="D155" s="44" t="s">
        <v>509</v>
      </c>
      <c r="E155" s="14">
        <v>9</v>
      </c>
      <c r="F155" s="39">
        <f t="shared" ref="F155" si="49">E155*$E$1</f>
        <v>441</v>
      </c>
      <c r="G155" s="40"/>
      <c r="H155" s="41">
        <f t="shared" ref="H155" si="50">E155*G155</f>
        <v>0</v>
      </c>
    </row>
    <row r="156" spans="1:8" ht="78" customHeight="1" outlineLevel="1" x14ac:dyDescent="0.2">
      <c r="A156" s="8"/>
      <c r="B156" s="36"/>
      <c r="C156" s="37" t="s">
        <v>328</v>
      </c>
      <c r="D156" s="38" t="s">
        <v>322</v>
      </c>
      <c r="E156" s="14">
        <v>4.7</v>
      </c>
      <c r="F156" s="39">
        <f t="shared" si="48"/>
        <v>230.3</v>
      </c>
      <c r="G156" s="40"/>
      <c r="H156" s="41">
        <f t="shared" si="45"/>
        <v>0</v>
      </c>
    </row>
    <row r="157" spans="1:8" ht="78" customHeight="1" outlineLevel="1" x14ac:dyDescent="0.2">
      <c r="A157" s="8"/>
      <c r="B157" s="36"/>
      <c r="C157" s="37" t="s">
        <v>324</v>
      </c>
      <c r="D157" s="38" t="s">
        <v>332</v>
      </c>
      <c r="E157" s="14">
        <v>6.52</v>
      </c>
      <c r="F157" s="39">
        <f t="shared" si="48"/>
        <v>319.47999999999996</v>
      </c>
      <c r="G157" s="40"/>
      <c r="H157" s="41">
        <f t="shared" si="45"/>
        <v>0</v>
      </c>
    </row>
    <row r="158" spans="1:8" ht="78" customHeight="1" outlineLevel="1" x14ac:dyDescent="0.2">
      <c r="A158" s="8"/>
      <c r="B158" s="45"/>
      <c r="C158" s="37" t="s">
        <v>323</v>
      </c>
      <c r="D158" s="38" t="s">
        <v>331</v>
      </c>
      <c r="E158" s="14">
        <v>9.5</v>
      </c>
      <c r="F158" s="39">
        <f t="shared" si="48"/>
        <v>465.5</v>
      </c>
      <c r="G158" s="40"/>
      <c r="H158" s="41">
        <f t="shared" si="45"/>
        <v>0</v>
      </c>
    </row>
    <row r="159" spans="1:8" ht="78" customHeight="1" outlineLevel="1" x14ac:dyDescent="0.2">
      <c r="A159" s="8"/>
      <c r="B159" s="46"/>
      <c r="C159" s="37" t="s">
        <v>329</v>
      </c>
      <c r="D159" s="47" t="s">
        <v>330</v>
      </c>
      <c r="E159" s="14">
        <v>6.1</v>
      </c>
      <c r="F159" s="39">
        <f t="shared" si="48"/>
        <v>298.89999999999998</v>
      </c>
      <c r="G159" s="40"/>
      <c r="H159" s="41">
        <f t="shared" si="45"/>
        <v>0</v>
      </c>
    </row>
    <row r="160" spans="1:8" ht="78" customHeight="1" outlineLevel="1" x14ac:dyDescent="0.2">
      <c r="A160" s="8"/>
      <c r="B160" s="36"/>
      <c r="C160" s="37" t="s">
        <v>334</v>
      </c>
      <c r="D160" s="47" t="s">
        <v>333</v>
      </c>
      <c r="E160" s="14">
        <v>4.5</v>
      </c>
      <c r="F160" s="39">
        <f t="shared" si="48"/>
        <v>220.5</v>
      </c>
      <c r="G160" s="40"/>
      <c r="H160" s="41">
        <f t="shared" si="45"/>
        <v>0</v>
      </c>
    </row>
    <row r="161" spans="1:8" ht="78" customHeight="1" outlineLevel="1" x14ac:dyDescent="0.2">
      <c r="A161" s="8"/>
      <c r="B161" s="36"/>
      <c r="C161" s="37" t="s">
        <v>335</v>
      </c>
      <c r="D161" s="47" t="s">
        <v>336</v>
      </c>
      <c r="E161" s="14">
        <v>4.2</v>
      </c>
      <c r="F161" s="39">
        <f t="shared" si="48"/>
        <v>205.8</v>
      </c>
      <c r="G161" s="40"/>
      <c r="H161" s="41">
        <f t="shared" si="45"/>
        <v>0</v>
      </c>
    </row>
    <row r="162" spans="1:8" ht="78" customHeight="1" outlineLevel="1" x14ac:dyDescent="0.2">
      <c r="A162" s="8"/>
      <c r="B162" s="36"/>
      <c r="C162" s="37" t="s">
        <v>338</v>
      </c>
      <c r="D162" s="47" t="s">
        <v>337</v>
      </c>
      <c r="E162" s="14">
        <v>9</v>
      </c>
      <c r="F162" s="39">
        <f t="shared" si="48"/>
        <v>441</v>
      </c>
      <c r="G162" s="40"/>
      <c r="H162" s="41">
        <f t="shared" si="45"/>
        <v>0</v>
      </c>
    </row>
    <row r="163" spans="1:8" ht="78" customHeight="1" outlineLevel="1" x14ac:dyDescent="0.25">
      <c r="A163" s="8"/>
      <c r="B163" s="42"/>
      <c r="C163" s="43" t="s">
        <v>340</v>
      </c>
      <c r="D163" s="44" t="s">
        <v>339</v>
      </c>
      <c r="E163" s="14">
        <v>9.8000000000000007</v>
      </c>
      <c r="F163" s="39">
        <f t="shared" si="48"/>
        <v>480.20000000000005</v>
      </c>
      <c r="G163" s="40"/>
      <c r="H163" s="41">
        <f t="shared" si="45"/>
        <v>0</v>
      </c>
    </row>
    <row r="164" spans="1:8" ht="78" customHeight="1" outlineLevel="1" x14ac:dyDescent="0.25">
      <c r="A164" s="8"/>
      <c r="B164" s="42"/>
      <c r="C164" s="43" t="s">
        <v>341</v>
      </c>
      <c r="D164" s="44" t="s">
        <v>343</v>
      </c>
      <c r="E164" s="14">
        <v>7.1</v>
      </c>
      <c r="F164" s="39">
        <f t="shared" si="48"/>
        <v>347.9</v>
      </c>
      <c r="G164" s="40"/>
      <c r="H164" s="41">
        <f t="shared" si="45"/>
        <v>0</v>
      </c>
    </row>
    <row r="165" spans="1:8" ht="78" customHeight="1" outlineLevel="1" x14ac:dyDescent="0.25">
      <c r="A165" s="8"/>
      <c r="B165" s="42"/>
      <c r="C165" s="43" t="s">
        <v>344</v>
      </c>
      <c r="D165" s="44" t="s">
        <v>342</v>
      </c>
      <c r="E165" s="14">
        <v>6.6</v>
      </c>
      <c r="F165" s="39">
        <f t="shared" si="48"/>
        <v>323.39999999999998</v>
      </c>
      <c r="G165" s="40"/>
      <c r="H165" s="41">
        <f t="shared" si="45"/>
        <v>0</v>
      </c>
    </row>
    <row r="166" spans="1:8" ht="78" customHeight="1" outlineLevel="1" x14ac:dyDescent="0.2">
      <c r="A166" s="8"/>
      <c r="B166" s="45"/>
      <c r="C166" s="43" t="s">
        <v>346</v>
      </c>
      <c r="D166" s="44" t="s">
        <v>345</v>
      </c>
      <c r="E166" s="14">
        <v>7</v>
      </c>
      <c r="F166" s="39">
        <f t="shared" si="48"/>
        <v>343</v>
      </c>
      <c r="G166" s="40"/>
      <c r="H166" s="41">
        <f t="shared" si="45"/>
        <v>0</v>
      </c>
    </row>
    <row r="167" spans="1:8" ht="78" customHeight="1" outlineLevel="1" x14ac:dyDescent="0.2">
      <c r="A167" s="8"/>
      <c r="B167" s="48"/>
      <c r="C167" s="43" t="s">
        <v>347</v>
      </c>
      <c r="D167" s="44" t="s">
        <v>348</v>
      </c>
      <c r="E167" s="14">
        <v>6.55</v>
      </c>
      <c r="F167" s="39">
        <f t="shared" si="48"/>
        <v>320.95</v>
      </c>
      <c r="G167" s="40"/>
      <c r="H167" s="41">
        <f t="shared" si="45"/>
        <v>0</v>
      </c>
    </row>
    <row r="168" spans="1:8" ht="78" customHeight="1" outlineLevel="1" x14ac:dyDescent="0.2">
      <c r="A168" s="8"/>
      <c r="B168" s="48"/>
      <c r="C168" s="43" t="s">
        <v>349</v>
      </c>
      <c r="D168" s="44" t="s">
        <v>350</v>
      </c>
      <c r="E168" s="14">
        <v>6.7</v>
      </c>
      <c r="F168" s="39">
        <f t="shared" si="48"/>
        <v>328.3</v>
      </c>
      <c r="G168" s="40"/>
      <c r="H168" s="41">
        <f t="shared" si="45"/>
        <v>0</v>
      </c>
    </row>
    <row r="169" spans="1:8" ht="78" customHeight="1" outlineLevel="1" x14ac:dyDescent="0.2">
      <c r="A169" s="8"/>
      <c r="B169" s="48"/>
      <c r="C169" s="43" t="s">
        <v>352</v>
      </c>
      <c r="D169" s="44" t="s">
        <v>351</v>
      </c>
      <c r="E169" s="14">
        <v>8.5</v>
      </c>
      <c r="F169" s="39">
        <f t="shared" si="48"/>
        <v>416.5</v>
      </c>
      <c r="G169" s="40"/>
      <c r="H169" s="41">
        <f t="shared" si="45"/>
        <v>0</v>
      </c>
    </row>
    <row r="170" spans="1:8" ht="78" customHeight="1" outlineLevel="1" x14ac:dyDescent="0.2">
      <c r="A170" s="8"/>
      <c r="B170" s="45"/>
      <c r="C170" s="43" t="s">
        <v>354</v>
      </c>
      <c r="D170" s="49" t="s">
        <v>353</v>
      </c>
      <c r="E170" s="14">
        <v>11</v>
      </c>
      <c r="F170" s="39">
        <f t="shared" si="48"/>
        <v>539</v>
      </c>
      <c r="G170" s="40"/>
      <c r="H170" s="41">
        <f t="shared" si="45"/>
        <v>0</v>
      </c>
    </row>
    <row r="171" spans="1:8" ht="78" customHeight="1" outlineLevel="1" x14ac:dyDescent="0.2">
      <c r="A171" s="8"/>
      <c r="B171" s="46"/>
      <c r="C171" s="37" t="s">
        <v>356</v>
      </c>
      <c r="D171" s="47" t="s">
        <v>355</v>
      </c>
      <c r="E171" s="14">
        <v>3.8</v>
      </c>
      <c r="F171" s="39">
        <f t="shared" si="48"/>
        <v>186.2</v>
      </c>
      <c r="G171" s="40"/>
      <c r="H171" s="41">
        <f t="shared" si="45"/>
        <v>0</v>
      </c>
    </row>
    <row r="172" spans="1:8" ht="78" customHeight="1" outlineLevel="1" x14ac:dyDescent="0.2">
      <c r="A172" s="8"/>
      <c r="B172" s="46"/>
      <c r="C172" s="37" t="s">
        <v>358</v>
      </c>
      <c r="D172" s="38" t="s">
        <v>357</v>
      </c>
      <c r="E172" s="14">
        <v>6.5</v>
      </c>
      <c r="F172" s="39">
        <f t="shared" si="48"/>
        <v>318.5</v>
      </c>
      <c r="G172" s="40"/>
      <c r="H172" s="41">
        <f t="shared" si="45"/>
        <v>0</v>
      </c>
    </row>
    <row r="173" spans="1:8" ht="78" customHeight="1" outlineLevel="1" x14ac:dyDescent="0.2">
      <c r="A173" s="8"/>
      <c r="B173" s="46"/>
      <c r="C173" s="37" t="s">
        <v>361</v>
      </c>
      <c r="D173" s="38" t="s">
        <v>360</v>
      </c>
      <c r="E173" s="14">
        <v>6.5</v>
      </c>
      <c r="F173" s="39">
        <f t="shared" si="48"/>
        <v>318.5</v>
      </c>
      <c r="G173" s="40"/>
      <c r="H173" s="41">
        <f t="shared" si="45"/>
        <v>0</v>
      </c>
    </row>
    <row r="174" spans="1:8" ht="78" customHeight="1" outlineLevel="1" x14ac:dyDescent="0.2">
      <c r="A174" s="8"/>
      <c r="B174" s="46"/>
      <c r="C174" s="37" t="s">
        <v>359</v>
      </c>
      <c r="D174" s="38" t="s">
        <v>497</v>
      </c>
      <c r="E174" s="14">
        <v>4.0999999999999996</v>
      </c>
      <c r="F174" s="39">
        <f t="shared" si="48"/>
        <v>200.89999999999998</v>
      </c>
      <c r="G174" s="40"/>
      <c r="H174" s="41">
        <f t="shared" si="45"/>
        <v>0</v>
      </c>
    </row>
    <row r="175" spans="1:8" ht="78" customHeight="1" outlineLevel="1" x14ac:dyDescent="0.2">
      <c r="A175" s="8"/>
      <c r="B175" s="36"/>
      <c r="C175" s="37" t="s">
        <v>362</v>
      </c>
      <c r="D175" s="38" t="s">
        <v>496</v>
      </c>
      <c r="E175" s="14">
        <v>4.0999999999999996</v>
      </c>
      <c r="F175" s="39">
        <f t="shared" si="48"/>
        <v>200.89999999999998</v>
      </c>
      <c r="G175" s="40"/>
      <c r="H175" s="41">
        <f t="shared" si="45"/>
        <v>0</v>
      </c>
    </row>
    <row r="176" spans="1:8" ht="78" customHeight="1" outlineLevel="1" x14ac:dyDescent="0.2">
      <c r="A176" s="8"/>
      <c r="B176" s="46"/>
      <c r="C176" s="37" t="s">
        <v>363</v>
      </c>
      <c r="D176" s="38" t="s">
        <v>365</v>
      </c>
      <c r="E176" s="14">
        <v>8.15</v>
      </c>
      <c r="F176" s="39">
        <f t="shared" si="48"/>
        <v>399.35</v>
      </c>
      <c r="G176" s="40"/>
      <c r="H176" s="41">
        <f t="shared" si="45"/>
        <v>0</v>
      </c>
    </row>
    <row r="177" spans="1:8" ht="78" customHeight="1" outlineLevel="1" x14ac:dyDescent="0.2">
      <c r="A177" s="8"/>
      <c r="B177" s="45"/>
      <c r="C177" s="37" t="s">
        <v>364</v>
      </c>
      <c r="D177" s="47" t="s">
        <v>366</v>
      </c>
      <c r="E177" s="14">
        <v>7.2</v>
      </c>
      <c r="F177" s="39">
        <f t="shared" si="48"/>
        <v>352.8</v>
      </c>
      <c r="G177" s="40"/>
      <c r="H177" s="41">
        <f t="shared" si="45"/>
        <v>0</v>
      </c>
    </row>
    <row r="178" spans="1:8" ht="78" customHeight="1" outlineLevel="1" x14ac:dyDescent="0.2">
      <c r="A178" s="8"/>
      <c r="B178" s="36"/>
      <c r="C178" s="37" t="s">
        <v>367</v>
      </c>
      <c r="D178" s="47" t="s">
        <v>237</v>
      </c>
      <c r="E178" s="14">
        <v>2.9</v>
      </c>
      <c r="F178" s="39">
        <f t="shared" si="48"/>
        <v>142.1</v>
      </c>
      <c r="G178" s="40"/>
      <c r="H178" s="41">
        <f t="shared" si="45"/>
        <v>0</v>
      </c>
    </row>
    <row r="179" spans="1:8" ht="78" customHeight="1" outlineLevel="1" x14ac:dyDescent="0.2">
      <c r="A179" s="8"/>
      <c r="B179" s="36"/>
      <c r="C179" s="37" t="s">
        <v>368</v>
      </c>
      <c r="D179" s="47" t="s">
        <v>238</v>
      </c>
      <c r="E179" s="14">
        <v>2.9</v>
      </c>
      <c r="F179" s="39">
        <f t="shared" si="48"/>
        <v>142.1</v>
      </c>
      <c r="G179" s="40"/>
      <c r="H179" s="41">
        <f t="shared" si="45"/>
        <v>0</v>
      </c>
    </row>
    <row r="180" spans="1:8" ht="78" customHeight="1" outlineLevel="1" x14ac:dyDescent="0.2">
      <c r="A180" s="8"/>
      <c r="B180" s="36"/>
      <c r="C180" s="37" t="s">
        <v>371</v>
      </c>
      <c r="D180" s="47" t="s">
        <v>369</v>
      </c>
      <c r="E180" s="14">
        <v>3.6</v>
      </c>
      <c r="F180" s="39">
        <f t="shared" si="48"/>
        <v>176.4</v>
      </c>
      <c r="G180" s="40"/>
      <c r="H180" s="41">
        <f t="shared" si="45"/>
        <v>0</v>
      </c>
    </row>
    <row r="181" spans="1:8" ht="78" customHeight="1" outlineLevel="1" x14ac:dyDescent="0.25">
      <c r="A181" s="8"/>
      <c r="B181" s="42"/>
      <c r="C181" s="43" t="s">
        <v>370</v>
      </c>
      <c r="D181" s="44" t="s">
        <v>239</v>
      </c>
      <c r="E181" s="14">
        <v>16.2</v>
      </c>
      <c r="F181" s="39">
        <f t="shared" si="48"/>
        <v>793.8</v>
      </c>
      <c r="G181" s="40"/>
      <c r="H181" s="41">
        <f t="shared" si="45"/>
        <v>0</v>
      </c>
    </row>
    <row r="182" spans="1:8" ht="78" customHeight="1" outlineLevel="1" x14ac:dyDescent="0.25">
      <c r="A182" s="8"/>
      <c r="B182" s="42"/>
      <c r="C182" s="43" t="s">
        <v>372</v>
      </c>
      <c r="D182" s="44" t="s">
        <v>240</v>
      </c>
      <c r="E182" s="14">
        <v>16.8</v>
      </c>
      <c r="F182" s="39">
        <f t="shared" si="48"/>
        <v>823.2</v>
      </c>
      <c r="G182" s="40"/>
      <c r="H182" s="41">
        <f t="shared" si="45"/>
        <v>0</v>
      </c>
    </row>
    <row r="183" spans="1:8" ht="78" customHeight="1" outlineLevel="1" x14ac:dyDescent="0.25">
      <c r="A183" s="8"/>
      <c r="B183" s="42"/>
      <c r="C183" s="43" t="s">
        <v>374</v>
      </c>
      <c r="D183" s="44" t="s">
        <v>241</v>
      </c>
      <c r="E183" s="14">
        <v>53</v>
      </c>
      <c r="F183" s="39">
        <f t="shared" si="48"/>
        <v>2597</v>
      </c>
      <c r="G183" s="40"/>
      <c r="H183" s="41">
        <f t="shared" si="45"/>
        <v>0</v>
      </c>
    </row>
    <row r="184" spans="1:8" ht="78" customHeight="1" outlineLevel="1" x14ac:dyDescent="0.25">
      <c r="A184" s="8"/>
      <c r="B184" s="42"/>
      <c r="C184" s="43" t="s">
        <v>373</v>
      </c>
      <c r="D184" s="44" t="s">
        <v>242</v>
      </c>
      <c r="E184" s="14">
        <v>16.149999999999999</v>
      </c>
      <c r="F184" s="39">
        <f t="shared" si="48"/>
        <v>791.34999999999991</v>
      </c>
      <c r="G184" s="40"/>
      <c r="H184" s="41">
        <f t="shared" si="45"/>
        <v>0</v>
      </c>
    </row>
    <row r="185" spans="1:8" ht="78" customHeight="1" outlineLevel="1" x14ac:dyDescent="0.25">
      <c r="A185" s="8"/>
      <c r="B185" s="42"/>
      <c r="C185" s="43" t="s">
        <v>375</v>
      </c>
      <c r="D185" s="44" t="s">
        <v>243</v>
      </c>
      <c r="E185" s="14">
        <v>18.2</v>
      </c>
      <c r="F185" s="39">
        <f t="shared" si="48"/>
        <v>891.8</v>
      </c>
      <c r="G185" s="40"/>
      <c r="H185" s="41">
        <f t="shared" si="45"/>
        <v>0</v>
      </c>
    </row>
    <row r="186" spans="1:8" ht="78" customHeight="1" outlineLevel="1" x14ac:dyDescent="0.25">
      <c r="A186" s="8"/>
      <c r="B186" s="42"/>
      <c r="C186" s="43" t="s">
        <v>376</v>
      </c>
      <c r="D186" s="44" t="s">
        <v>244</v>
      </c>
      <c r="E186" s="14">
        <v>7.31</v>
      </c>
      <c r="F186" s="39">
        <f t="shared" si="48"/>
        <v>358.19</v>
      </c>
      <c r="G186" s="40"/>
      <c r="H186" s="41">
        <f t="shared" si="45"/>
        <v>0</v>
      </c>
    </row>
    <row r="187" spans="1:8" ht="78" customHeight="1" outlineLevel="1" x14ac:dyDescent="0.2">
      <c r="A187" s="8"/>
      <c r="B187" s="46"/>
      <c r="C187" s="37" t="s">
        <v>378</v>
      </c>
      <c r="D187" s="38" t="s">
        <v>245</v>
      </c>
      <c r="E187" s="14">
        <v>6.8</v>
      </c>
      <c r="F187" s="39">
        <f t="shared" si="48"/>
        <v>333.2</v>
      </c>
      <c r="G187" s="40"/>
      <c r="H187" s="41">
        <f t="shared" si="45"/>
        <v>0</v>
      </c>
    </row>
    <row r="188" spans="1:8" ht="78" customHeight="1" outlineLevel="1" x14ac:dyDescent="0.2">
      <c r="A188" s="8"/>
      <c r="B188" s="46"/>
      <c r="C188" s="37" t="s">
        <v>377</v>
      </c>
      <c r="D188" s="38" t="s">
        <v>246</v>
      </c>
      <c r="E188" s="14">
        <v>10</v>
      </c>
      <c r="F188" s="39">
        <f t="shared" si="48"/>
        <v>490</v>
      </c>
      <c r="G188" s="40"/>
      <c r="H188" s="41">
        <f t="shared" si="45"/>
        <v>0</v>
      </c>
    </row>
    <row r="189" spans="1:8" ht="78" customHeight="1" outlineLevel="1" x14ac:dyDescent="0.25">
      <c r="A189" s="8"/>
      <c r="B189" s="42"/>
      <c r="C189" s="43" t="s">
        <v>379</v>
      </c>
      <c r="D189" s="44" t="s">
        <v>247</v>
      </c>
      <c r="E189" s="14">
        <v>6.5</v>
      </c>
      <c r="F189" s="39">
        <f t="shared" si="48"/>
        <v>318.5</v>
      </c>
      <c r="G189" s="40"/>
      <c r="H189" s="41">
        <f t="shared" si="45"/>
        <v>0</v>
      </c>
    </row>
    <row r="190" spans="1:8" ht="78" customHeight="1" outlineLevel="1" x14ac:dyDescent="0.2">
      <c r="A190" s="8"/>
      <c r="B190" s="46"/>
      <c r="C190" s="37" t="s">
        <v>380</v>
      </c>
      <c r="D190" s="47" t="s">
        <v>248</v>
      </c>
      <c r="E190" s="14">
        <v>4.2</v>
      </c>
      <c r="F190" s="39">
        <f t="shared" si="48"/>
        <v>205.8</v>
      </c>
      <c r="G190" s="40"/>
      <c r="H190" s="41">
        <f t="shared" si="45"/>
        <v>0</v>
      </c>
    </row>
    <row r="191" spans="1:8" ht="78" customHeight="1" outlineLevel="1" x14ac:dyDescent="0.2">
      <c r="A191" s="8"/>
      <c r="B191" s="46"/>
      <c r="C191" s="37" t="s">
        <v>381</v>
      </c>
      <c r="D191" s="47" t="s">
        <v>249</v>
      </c>
      <c r="E191" s="14">
        <v>3.9</v>
      </c>
      <c r="F191" s="39">
        <f t="shared" si="48"/>
        <v>191.1</v>
      </c>
      <c r="G191" s="40"/>
      <c r="H191" s="41">
        <f t="shared" si="45"/>
        <v>0</v>
      </c>
    </row>
    <row r="192" spans="1:8" ht="78" customHeight="1" outlineLevel="1" x14ac:dyDescent="0.2">
      <c r="A192" s="8"/>
      <c r="B192" s="46"/>
      <c r="C192" s="37" t="s">
        <v>382</v>
      </c>
      <c r="D192" s="47" t="s">
        <v>250</v>
      </c>
      <c r="E192" s="14">
        <v>3.8</v>
      </c>
      <c r="F192" s="39">
        <f t="shared" si="48"/>
        <v>186.2</v>
      </c>
      <c r="G192" s="40"/>
      <c r="H192" s="41">
        <f t="shared" si="45"/>
        <v>0</v>
      </c>
    </row>
    <row r="193" spans="1:8" ht="78" customHeight="1" outlineLevel="1" x14ac:dyDescent="0.2">
      <c r="A193" s="8"/>
      <c r="B193" s="46"/>
      <c r="C193" s="37" t="s">
        <v>383</v>
      </c>
      <c r="D193" s="47" t="s">
        <v>251</v>
      </c>
      <c r="E193" s="14">
        <v>3.8</v>
      </c>
      <c r="F193" s="39">
        <f t="shared" si="48"/>
        <v>186.2</v>
      </c>
      <c r="G193" s="40"/>
      <c r="H193" s="41">
        <f t="shared" si="45"/>
        <v>0</v>
      </c>
    </row>
    <row r="194" spans="1:8" ht="78" customHeight="1" outlineLevel="1" x14ac:dyDescent="0.2">
      <c r="A194" s="8"/>
      <c r="B194" s="46"/>
      <c r="C194" s="37" t="s">
        <v>386</v>
      </c>
      <c r="D194" s="47" t="s">
        <v>385</v>
      </c>
      <c r="E194" s="14">
        <v>3.8</v>
      </c>
      <c r="F194" s="39">
        <f t="shared" si="48"/>
        <v>186.2</v>
      </c>
      <c r="G194" s="40"/>
      <c r="H194" s="41">
        <f t="shared" si="45"/>
        <v>0</v>
      </c>
    </row>
    <row r="195" spans="1:8" ht="78" customHeight="1" outlineLevel="1" x14ac:dyDescent="0.2">
      <c r="A195" s="8"/>
      <c r="B195" s="46"/>
      <c r="C195" s="37" t="s">
        <v>387</v>
      </c>
      <c r="D195" s="38" t="s">
        <v>388</v>
      </c>
      <c r="E195" s="14">
        <v>3.8</v>
      </c>
      <c r="F195" s="39">
        <f t="shared" si="48"/>
        <v>186.2</v>
      </c>
      <c r="G195" s="40"/>
      <c r="H195" s="41">
        <f t="shared" si="45"/>
        <v>0</v>
      </c>
    </row>
    <row r="196" spans="1:8" ht="78" customHeight="1" outlineLevel="1" x14ac:dyDescent="0.2">
      <c r="A196" s="8"/>
      <c r="B196" s="46"/>
      <c r="C196" s="37" t="s">
        <v>384</v>
      </c>
      <c r="D196" s="38" t="s">
        <v>252</v>
      </c>
      <c r="E196" s="14">
        <v>3.8</v>
      </c>
      <c r="F196" s="39">
        <f t="shared" si="48"/>
        <v>186.2</v>
      </c>
      <c r="G196" s="40"/>
      <c r="H196" s="41">
        <f t="shared" si="45"/>
        <v>0</v>
      </c>
    </row>
    <row r="197" spans="1:8" ht="78" customHeight="1" outlineLevel="1" x14ac:dyDescent="0.2">
      <c r="A197" s="8"/>
      <c r="B197" s="46"/>
      <c r="C197" s="37" t="s">
        <v>392</v>
      </c>
      <c r="D197" s="38" t="s">
        <v>394</v>
      </c>
      <c r="E197" s="14">
        <v>5.7</v>
      </c>
      <c r="F197" s="39">
        <f t="shared" si="48"/>
        <v>279.3</v>
      </c>
      <c r="G197" s="40"/>
      <c r="H197" s="41">
        <f t="shared" si="45"/>
        <v>0</v>
      </c>
    </row>
    <row r="198" spans="1:8" ht="78" customHeight="1" outlineLevel="1" x14ac:dyDescent="0.2">
      <c r="A198" s="8"/>
      <c r="B198" s="46"/>
      <c r="C198" s="37" t="s">
        <v>389</v>
      </c>
      <c r="D198" s="38" t="s">
        <v>253</v>
      </c>
      <c r="E198" s="14">
        <v>5.7</v>
      </c>
      <c r="F198" s="39">
        <f t="shared" si="48"/>
        <v>279.3</v>
      </c>
      <c r="G198" s="40"/>
      <c r="H198" s="41">
        <f t="shared" si="45"/>
        <v>0</v>
      </c>
    </row>
    <row r="199" spans="1:8" ht="78" customHeight="1" outlineLevel="1" x14ac:dyDescent="0.2">
      <c r="A199" s="8"/>
      <c r="B199" s="46"/>
      <c r="C199" s="37" t="s">
        <v>390</v>
      </c>
      <c r="D199" s="38" t="s">
        <v>254</v>
      </c>
      <c r="E199" s="14">
        <v>5.3</v>
      </c>
      <c r="F199" s="39">
        <f t="shared" si="48"/>
        <v>259.7</v>
      </c>
      <c r="G199" s="40"/>
      <c r="H199" s="41">
        <f t="shared" si="45"/>
        <v>0</v>
      </c>
    </row>
    <row r="200" spans="1:8" ht="78" customHeight="1" outlineLevel="1" x14ac:dyDescent="0.2">
      <c r="A200" s="8"/>
      <c r="B200" s="46"/>
      <c r="C200" s="37" t="s">
        <v>391</v>
      </c>
      <c r="D200" s="38" t="s">
        <v>255</v>
      </c>
      <c r="E200" s="14">
        <v>5.7</v>
      </c>
      <c r="F200" s="39">
        <f t="shared" si="48"/>
        <v>279.3</v>
      </c>
      <c r="G200" s="40"/>
      <c r="H200" s="41">
        <f t="shared" si="45"/>
        <v>0</v>
      </c>
    </row>
    <row r="201" spans="1:8" ht="78" customHeight="1" outlineLevel="1" x14ac:dyDescent="0.2">
      <c r="A201" s="8"/>
      <c r="B201" s="36"/>
      <c r="C201" s="37" t="s">
        <v>393</v>
      </c>
      <c r="D201" s="47" t="s">
        <v>256</v>
      </c>
      <c r="E201" s="14">
        <v>1</v>
      </c>
      <c r="F201" s="39">
        <f t="shared" si="48"/>
        <v>49</v>
      </c>
      <c r="G201" s="40"/>
      <c r="H201" s="41">
        <f t="shared" si="45"/>
        <v>0</v>
      </c>
    </row>
    <row r="202" spans="1:8" ht="78" customHeight="1" outlineLevel="1" x14ac:dyDescent="0.2">
      <c r="A202" s="8"/>
      <c r="B202" s="46"/>
      <c r="C202" s="37" t="s">
        <v>395</v>
      </c>
      <c r="D202" s="50" t="s">
        <v>257</v>
      </c>
      <c r="E202" s="14">
        <v>1.8</v>
      </c>
      <c r="F202" s="39">
        <f t="shared" si="48"/>
        <v>88.2</v>
      </c>
      <c r="G202" s="40"/>
      <c r="H202" s="41">
        <f t="shared" si="45"/>
        <v>0</v>
      </c>
    </row>
    <row r="203" spans="1:8" ht="78" customHeight="1" outlineLevel="1" x14ac:dyDescent="0.2">
      <c r="B203" s="1"/>
      <c r="C203" s="3"/>
      <c r="D203" s="2"/>
      <c r="E203" s="14">
        <v>0</v>
      </c>
      <c r="F203" s="39">
        <f t="shared" ref="F203" si="51">E203*$E$1</f>
        <v>0</v>
      </c>
      <c r="G203" s="40"/>
      <c r="H203" s="41">
        <f t="shared" si="45"/>
        <v>0</v>
      </c>
    </row>
    <row r="204" spans="1:8" s="10" customFormat="1" ht="16.149999999999999" customHeight="1" x14ac:dyDescent="0.2">
      <c r="B204" s="31" t="s">
        <v>258</v>
      </c>
      <c r="C204" s="32"/>
      <c r="D204" s="33"/>
      <c r="E204" s="34"/>
      <c r="F204" s="33"/>
      <c r="G204" s="33"/>
      <c r="H204" s="35"/>
    </row>
    <row r="205" spans="1:8" ht="78" customHeight="1" outlineLevel="1" x14ac:dyDescent="0.2">
      <c r="B205" s="36"/>
      <c r="C205" s="51" t="s">
        <v>396</v>
      </c>
      <c r="D205" s="52" t="s">
        <v>259</v>
      </c>
      <c r="E205" s="53">
        <v>1.05</v>
      </c>
      <c r="F205" s="15">
        <f>E205*$E$1</f>
        <v>51.45</v>
      </c>
      <c r="G205" s="16"/>
      <c r="H205" s="17">
        <f t="shared" ref="H205" si="52">E205*G205</f>
        <v>0</v>
      </c>
    </row>
    <row r="206" spans="1:8" ht="78" customHeight="1" outlineLevel="1" x14ac:dyDescent="0.2">
      <c r="B206" s="36"/>
      <c r="C206" s="51" t="s">
        <v>397</v>
      </c>
      <c r="D206" s="52" t="s">
        <v>260</v>
      </c>
      <c r="E206" s="54">
        <v>1.32</v>
      </c>
      <c r="F206" s="15">
        <f t="shared" ref="F206:F249" si="53">E206*$E$1</f>
        <v>64.680000000000007</v>
      </c>
      <c r="G206" s="16"/>
      <c r="H206" s="17">
        <f t="shared" ref="H206:H249" si="54">E206*G206</f>
        <v>0</v>
      </c>
    </row>
    <row r="207" spans="1:8" ht="78" customHeight="1" outlineLevel="1" x14ac:dyDescent="0.2">
      <c r="B207" s="36"/>
      <c r="C207" s="51" t="s">
        <v>398</v>
      </c>
      <c r="D207" s="47" t="s">
        <v>261</v>
      </c>
      <c r="E207" s="53">
        <v>1.45</v>
      </c>
      <c r="F207" s="15">
        <f t="shared" si="53"/>
        <v>71.05</v>
      </c>
      <c r="G207" s="16"/>
      <c r="H207" s="17">
        <f t="shared" si="54"/>
        <v>0</v>
      </c>
    </row>
    <row r="208" spans="1:8" ht="78" customHeight="1" outlineLevel="1" x14ac:dyDescent="0.2">
      <c r="B208" s="36"/>
      <c r="C208" s="51" t="s">
        <v>399</v>
      </c>
      <c r="D208" s="47" t="s">
        <v>262</v>
      </c>
      <c r="E208" s="53">
        <v>1.5</v>
      </c>
      <c r="F208" s="15">
        <f t="shared" si="53"/>
        <v>73.5</v>
      </c>
      <c r="G208" s="16"/>
      <c r="H208" s="17">
        <f t="shared" si="54"/>
        <v>0</v>
      </c>
    </row>
    <row r="209" spans="2:8" ht="78" customHeight="1" outlineLevel="1" x14ac:dyDescent="0.2">
      <c r="B209" s="36"/>
      <c r="C209" s="51" t="s">
        <v>400</v>
      </c>
      <c r="D209" s="55" t="s">
        <v>263</v>
      </c>
      <c r="E209" s="53">
        <v>0.6</v>
      </c>
      <c r="F209" s="15">
        <f t="shared" si="53"/>
        <v>29.4</v>
      </c>
      <c r="G209" s="16"/>
      <c r="H209" s="17">
        <f t="shared" si="54"/>
        <v>0</v>
      </c>
    </row>
    <row r="210" spans="2:8" ht="78" customHeight="1" outlineLevel="1" x14ac:dyDescent="0.2">
      <c r="B210" s="36"/>
      <c r="C210" s="37" t="s">
        <v>401</v>
      </c>
      <c r="D210" s="47" t="s">
        <v>264</v>
      </c>
      <c r="E210" s="53">
        <v>0.28000000000000003</v>
      </c>
      <c r="F210" s="15">
        <f t="shared" si="53"/>
        <v>13.72</v>
      </c>
      <c r="G210" s="16"/>
      <c r="H210" s="17">
        <f t="shared" si="54"/>
        <v>0</v>
      </c>
    </row>
    <row r="211" spans="2:8" ht="78" customHeight="1" outlineLevel="1" x14ac:dyDescent="0.2">
      <c r="B211" s="36"/>
      <c r="C211" s="37" t="s">
        <v>402</v>
      </c>
      <c r="D211" s="47" t="s">
        <v>265</v>
      </c>
      <c r="E211" s="53">
        <v>0.28000000000000003</v>
      </c>
      <c r="F211" s="15">
        <f t="shared" si="53"/>
        <v>13.72</v>
      </c>
      <c r="G211" s="16"/>
      <c r="H211" s="17">
        <f t="shared" si="54"/>
        <v>0</v>
      </c>
    </row>
    <row r="212" spans="2:8" ht="78" customHeight="1" outlineLevel="1" x14ac:dyDescent="0.2">
      <c r="B212" s="36"/>
      <c r="C212" s="56" t="s">
        <v>502</v>
      </c>
      <c r="D212" s="47" t="s">
        <v>503</v>
      </c>
      <c r="E212" s="53">
        <v>1.3</v>
      </c>
      <c r="F212" s="15">
        <f t="shared" si="53"/>
        <v>63.7</v>
      </c>
      <c r="G212" s="16"/>
      <c r="H212" s="17">
        <f t="shared" si="54"/>
        <v>0</v>
      </c>
    </row>
    <row r="213" spans="2:8" ht="78" customHeight="1" outlineLevel="1" x14ac:dyDescent="0.2">
      <c r="B213" s="36"/>
      <c r="C213" s="56" t="s">
        <v>403</v>
      </c>
      <c r="D213" s="47" t="s">
        <v>266</v>
      </c>
      <c r="E213" s="53">
        <v>0.98</v>
      </c>
      <c r="F213" s="15">
        <f t="shared" ref="F213" si="55">E213*$E$1</f>
        <v>48.019999999999996</v>
      </c>
      <c r="G213" s="16"/>
      <c r="H213" s="17">
        <f t="shared" ref="H213" si="56">E213*G213</f>
        <v>0</v>
      </c>
    </row>
    <row r="214" spans="2:8" ht="78" customHeight="1" outlineLevel="1" x14ac:dyDescent="0.2">
      <c r="B214" s="36"/>
      <c r="C214" s="37" t="s">
        <v>540</v>
      </c>
      <c r="D214" s="55" t="s">
        <v>267</v>
      </c>
      <c r="E214" s="53">
        <v>1.2</v>
      </c>
      <c r="F214" s="15">
        <f t="shared" si="53"/>
        <v>58.8</v>
      </c>
      <c r="G214" s="16"/>
      <c r="H214" s="17">
        <f t="shared" si="54"/>
        <v>0</v>
      </c>
    </row>
    <row r="215" spans="2:8" ht="78" customHeight="1" outlineLevel="1" x14ac:dyDescent="0.2">
      <c r="B215" s="57"/>
      <c r="C215" s="56"/>
      <c r="D215" s="38" t="s">
        <v>541</v>
      </c>
      <c r="E215" s="53">
        <v>1.47</v>
      </c>
      <c r="F215" s="15">
        <f t="shared" si="53"/>
        <v>72.03</v>
      </c>
      <c r="G215" s="16"/>
      <c r="H215" s="17">
        <f t="shared" si="54"/>
        <v>0</v>
      </c>
    </row>
    <row r="216" spans="2:8" ht="78" customHeight="1" outlineLevel="1" x14ac:dyDescent="0.2">
      <c r="B216" s="36"/>
      <c r="C216" s="37" t="s">
        <v>404</v>
      </c>
      <c r="D216" s="47" t="s">
        <v>268</v>
      </c>
      <c r="E216" s="53">
        <v>0.68</v>
      </c>
      <c r="F216" s="15">
        <f t="shared" si="53"/>
        <v>33.32</v>
      </c>
      <c r="G216" s="16"/>
      <c r="H216" s="17">
        <f t="shared" si="54"/>
        <v>0</v>
      </c>
    </row>
    <row r="217" spans="2:8" ht="78" customHeight="1" outlineLevel="1" x14ac:dyDescent="0.2">
      <c r="B217" s="36"/>
      <c r="C217" s="37" t="s">
        <v>405</v>
      </c>
      <c r="D217" s="47" t="s">
        <v>269</v>
      </c>
      <c r="E217" s="53">
        <v>1.1000000000000001</v>
      </c>
      <c r="F217" s="15">
        <f t="shared" si="53"/>
        <v>53.900000000000006</v>
      </c>
      <c r="G217" s="16"/>
      <c r="H217" s="17">
        <f t="shared" si="54"/>
        <v>0</v>
      </c>
    </row>
    <row r="218" spans="2:8" ht="78" customHeight="1" outlineLevel="1" x14ac:dyDescent="0.2">
      <c r="B218" s="36"/>
      <c r="C218" s="37" t="s">
        <v>406</v>
      </c>
      <c r="D218" s="47" t="s">
        <v>270</v>
      </c>
      <c r="E218" s="53">
        <v>1.05</v>
      </c>
      <c r="F218" s="15">
        <f t="shared" si="53"/>
        <v>51.45</v>
      </c>
      <c r="G218" s="16"/>
      <c r="H218" s="17">
        <f t="shared" si="54"/>
        <v>0</v>
      </c>
    </row>
    <row r="219" spans="2:8" ht="78" customHeight="1" outlineLevel="1" x14ac:dyDescent="0.2">
      <c r="B219" s="57"/>
      <c r="C219" s="56" t="s">
        <v>407</v>
      </c>
      <c r="D219" s="58" t="s">
        <v>271</v>
      </c>
      <c r="E219" s="53">
        <v>0.68</v>
      </c>
      <c r="F219" s="15">
        <f t="shared" si="53"/>
        <v>33.32</v>
      </c>
      <c r="G219" s="16"/>
      <c r="H219" s="17">
        <f t="shared" si="54"/>
        <v>0</v>
      </c>
    </row>
    <row r="220" spans="2:8" ht="78" customHeight="1" outlineLevel="1" x14ac:dyDescent="0.2">
      <c r="B220" s="36"/>
      <c r="C220" s="37" t="s">
        <v>408</v>
      </c>
      <c r="D220" s="55" t="s">
        <v>272</v>
      </c>
      <c r="E220" s="53">
        <v>0.75</v>
      </c>
      <c r="F220" s="15">
        <f t="shared" si="53"/>
        <v>36.75</v>
      </c>
      <c r="G220" s="16"/>
      <c r="H220" s="17">
        <f t="shared" si="54"/>
        <v>0</v>
      </c>
    </row>
    <row r="221" spans="2:8" ht="78" customHeight="1" outlineLevel="1" x14ac:dyDescent="0.2">
      <c r="B221" s="36"/>
      <c r="C221" s="37" t="s">
        <v>409</v>
      </c>
      <c r="D221" s="55" t="s">
        <v>273</v>
      </c>
      <c r="E221" s="53">
        <v>1</v>
      </c>
      <c r="F221" s="15">
        <f t="shared" si="53"/>
        <v>49</v>
      </c>
      <c r="G221" s="16"/>
      <c r="H221" s="17">
        <f t="shared" si="54"/>
        <v>0</v>
      </c>
    </row>
    <row r="222" spans="2:8" ht="78" customHeight="1" outlineLevel="1" x14ac:dyDescent="0.2">
      <c r="B222" s="36"/>
      <c r="C222" s="37" t="s">
        <v>410</v>
      </c>
      <c r="D222" s="55" t="s">
        <v>274</v>
      </c>
      <c r="E222" s="53">
        <v>0.97</v>
      </c>
      <c r="F222" s="15">
        <f t="shared" si="53"/>
        <v>47.53</v>
      </c>
      <c r="G222" s="16"/>
      <c r="H222" s="17">
        <f t="shared" si="54"/>
        <v>0</v>
      </c>
    </row>
    <row r="223" spans="2:8" ht="78" customHeight="1" outlineLevel="1" x14ac:dyDescent="0.2">
      <c r="B223" s="36"/>
      <c r="C223" s="37" t="s">
        <v>411</v>
      </c>
      <c r="D223" s="55" t="s">
        <v>275</v>
      </c>
      <c r="E223" s="53">
        <v>0.68</v>
      </c>
      <c r="F223" s="15">
        <f t="shared" si="53"/>
        <v>33.32</v>
      </c>
      <c r="G223" s="16"/>
      <c r="H223" s="17">
        <f t="shared" si="54"/>
        <v>0</v>
      </c>
    </row>
    <row r="224" spans="2:8" ht="78" customHeight="1" outlineLevel="1" x14ac:dyDescent="0.2">
      <c r="B224" s="36"/>
      <c r="C224" s="37" t="s">
        <v>414</v>
      </c>
      <c r="D224" s="55" t="s">
        <v>276</v>
      </c>
      <c r="E224" s="53">
        <v>0.68</v>
      </c>
      <c r="F224" s="15">
        <f t="shared" si="53"/>
        <v>33.32</v>
      </c>
      <c r="G224" s="16"/>
      <c r="H224" s="17">
        <f t="shared" si="54"/>
        <v>0</v>
      </c>
    </row>
    <row r="225" spans="2:8" ht="78" customHeight="1" outlineLevel="1" x14ac:dyDescent="0.2">
      <c r="B225" s="36"/>
      <c r="C225" s="37" t="s">
        <v>413</v>
      </c>
      <c r="D225" s="55" t="s">
        <v>412</v>
      </c>
      <c r="E225" s="53">
        <v>1.1000000000000001</v>
      </c>
      <c r="F225" s="15">
        <f t="shared" si="53"/>
        <v>53.900000000000006</v>
      </c>
      <c r="G225" s="16"/>
      <c r="H225" s="17">
        <f t="shared" si="54"/>
        <v>0</v>
      </c>
    </row>
    <row r="226" spans="2:8" ht="78" customHeight="1" outlineLevel="1" x14ac:dyDescent="0.2">
      <c r="B226" s="36"/>
      <c r="C226" s="37" t="s">
        <v>528</v>
      </c>
      <c r="D226" s="55" t="s">
        <v>529</v>
      </c>
      <c r="E226" s="53">
        <v>5.5</v>
      </c>
      <c r="F226" s="15">
        <f t="shared" ref="F226" si="57">E226*$E$1</f>
        <v>269.5</v>
      </c>
      <c r="G226" s="16"/>
      <c r="H226" s="17">
        <f t="shared" ref="H226" si="58">E226*G226</f>
        <v>0</v>
      </c>
    </row>
    <row r="227" spans="2:8" ht="78" customHeight="1" outlineLevel="1" x14ac:dyDescent="0.2">
      <c r="B227" s="46"/>
      <c r="C227" s="37" t="s">
        <v>415</v>
      </c>
      <c r="D227" s="38" t="s">
        <v>277</v>
      </c>
      <c r="E227" s="53">
        <v>1</v>
      </c>
      <c r="F227" s="15">
        <f t="shared" si="53"/>
        <v>49</v>
      </c>
      <c r="G227" s="16"/>
      <c r="H227" s="17">
        <f t="shared" si="54"/>
        <v>0</v>
      </c>
    </row>
    <row r="228" spans="2:8" ht="78" customHeight="1" outlineLevel="1" x14ac:dyDescent="0.2">
      <c r="B228" s="46"/>
      <c r="C228" s="56" t="s">
        <v>416</v>
      </c>
      <c r="D228" s="38" t="s">
        <v>278</v>
      </c>
      <c r="E228" s="53">
        <v>8.4</v>
      </c>
      <c r="F228" s="15">
        <f t="shared" si="53"/>
        <v>411.6</v>
      </c>
      <c r="G228" s="16"/>
      <c r="H228" s="17">
        <f t="shared" si="54"/>
        <v>0</v>
      </c>
    </row>
    <row r="229" spans="2:8" ht="78" customHeight="1" outlineLevel="1" x14ac:dyDescent="0.2">
      <c r="B229" s="59"/>
      <c r="C229" s="56" t="s">
        <v>417</v>
      </c>
      <c r="D229" s="47" t="s">
        <v>279</v>
      </c>
      <c r="E229" s="53">
        <v>0.8</v>
      </c>
      <c r="F229" s="15">
        <f t="shared" si="53"/>
        <v>39.200000000000003</v>
      </c>
      <c r="G229" s="16"/>
      <c r="H229" s="17">
        <f t="shared" si="54"/>
        <v>0</v>
      </c>
    </row>
    <row r="230" spans="2:8" ht="78" customHeight="1" outlineLevel="1" x14ac:dyDescent="0.2">
      <c r="B230" s="36"/>
      <c r="C230" s="37" t="s">
        <v>418</v>
      </c>
      <c r="D230" s="55" t="s">
        <v>280</v>
      </c>
      <c r="E230" s="53">
        <v>0.8</v>
      </c>
      <c r="F230" s="15">
        <f t="shared" si="53"/>
        <v>39.200000000000003</v>
      </c>
      <c r="G230" s="16"/>
      <c r="H230" s="17">
        <f t="shared" si="54"/>
        <v>0</v>
      </c>
    </row>
    <row r="231" spans="2:8" ht="78" customHeight="1" outlineLevel="1" x14ac:dyDescent="0.2">
      <c r="B231" s="59"/>
      <c r="C231" s="56" t="s">
        <v>419</v>
      </c>
      <c r="D231" s="38" t="s">
        <v>279</v>
      </c>
      <c r="E231" s="53">
        <v>0.6</v>
      </c>
      <c r="F231" s="15">
        <f t="shared" si="53"/>
        <v>29.4</v>
      </c>
      <c r="G231" s="16"/>
      <c r="H231" s="17">
        <f t="shared" si="54"/>
        <v>0</v>
      </c>
    </row>
    <row r="232" spans="2:8" ht="78" customHeight="1" outlineLevel="1" x14ac:dyDescent="0.2">
      <c r="B232" s="46"/>
      <c r="C232" s="56" t="s">
        <v>420</v>
      </c>
      <c r="D232" s="38" t="s">
        <v>281</v>
      </c>
      <c r="E232" s="53">
        <v>0.95</v>
      </c>
      <c r="F232" s="15">
        <f t="shared" si="53"/>
        <v>46.55</v>
      </c>
      <c r="G232" s="16"/>
      <c r="H232" s="17">
        <f t="shared" si="54"/>
        <v>0</v>
      </c>
    </row>
    <row r="233" spans="2:8" ht="78" customHeight="1" outlineLevel="1" x14ac:dyDescent="0.2">
      <c r="B233" s="36"/>
      <c r="C233" s="37" t="s">
        <v>421</v>
      </c>
      <c r="D233" s="55" t="s">
        <v>282</v>
      </c>
      <c r="E233" s="53">
        <v>5.7</v>
      </c>
      <c r="F233" s="15">
        <f t="shared" si="53"/>
        <v>279.3</v>
      </c>
      <c r="G233" s="16"/>
      <c r="H233" s="17">
        <f t="shared" si="54"/>
        <v>0</v>
      </c>
    </row>
    <row r="234" spans="2:8" ht="78" customHeight="1" outlineLevel="1" x14ac:dyDescent="0.2">
      <c r="B234" s="36"/>
      <c r="C234" s="37" t="s">
        <v>422</v>
      </c>
      <c r="D234" s="55" t="s">
        <v>283</v>
      </c>
      <c r="E234" s="53">
        <v>2.7</v>
      </c>
      <c r="F234" s="15">
        <f t="shared" si="53"/>
        <v>132.30000000000001</v>
      </c>
      <c r="G234" s="16"/>
      <c r="H234" s="17">
        <f t="shared" si="54"/>
        <v>0</v>
      </c>
    </row>
    <row r="235" spans="2:8" ht="78" customHeight="1" outlineLevel="1" x14ac:dyDescent="0.2">
      <c r="B235" s="36"/>
      <c r="C235" s="37" t="s">
        <v>423</v>
      </c>
      <c r="D235" s="55" t="s">
        <v>284</v>
      </c>
      <c r="E235" s="53">
        <v>1</v>
      </c>
      <c r="F235" s="15">
        <f t="shared" si="53"/>
        <v>49</v>
      </c>
      <c r="G235" s="16"/>
      <c r="H235" s="17">
        <f t="shared" si="54"/>
        <v>0</v>
      </c>
    </row>
    <row r="236" spans="2:8" ht="78" customHeight="1" outlineLevel="1" x14ac:dyDescent="0.2">
      <c r="B236" s="46"/>
      <c r="C236" s="37" t="s">
        <v>424</v>
      </c>
      <c r="D236" s="55" t="s">
        <v>285</v>
      </c>
      <c r="E236" s="53">
        <v>1.08</v>
      </c>
      <c r="F236" s="15">
        <f t="shared" si="53"/>
        <v>52.92</v>
      </c>
      <c r="G236" s="16"/>
      <c r="H236" s="17">
        <f t="shared" si="54"/>
        <v>0</v>
      </c>
    </row>
    <row r="237" spans="2:8" ht="78" customHeight="1" outlineLevel="1" x14ac:dyDescent="0.2">
      <c r="B237" s="36"/>
      <c r="C237" s="37" t="s">
        <v>425</v>
      </c>
      <c r="D237" s="55" t="s">
        <v>286</v>
      </c>
      <c r="E237" s="53">
        <v>3.3</v>
      </c>
      <c r="F237" s="15">
        <f t="shared" si="53"/>
        <v>161.69999999999999</v>
      </c>
      <c r="G237" s="16"/>
      <c r="H237" s="17">
        <f t="shared" si="54"/>
        <v>0</v>
      </c>
    </row>
    <row r="238" spans="2:8" ht="78" customHeight="1" outlineLevel="1" x14ac:dyDescent="0.2">
      <c r="B238" s="36"/>
      <c r="C238" s="37" t="s">
        <v>426</v>
      </c>
      <c r="D238" s="55" t="s">
        <v>287</v>
      </c>
      <c r="E238" s="53">
        <v>0.85</v>
      </c>
      <c r="F238" s="15">
        <f t="shared" si="53"/>
        <v>41.65</v>
      </c>
      <c r="G238" s="16"/>
      <c r="H238" s="17">
        <f t="shared" si="54"/>
        <v>0</v>
      </c>
    </row>
    <row r="239" spans="2:8" ht="78" customHeight="1" outlineLevel="1" x14ac:dyDescent="0.2">
      <c r="B239" s="36"/>
      <c r="C239" s="37" t="s">
        <v>427</v>
      </c>
      <c r="D239" s="55" t="s">
        <v>288</v>
      </c>
      <c r="E239" s="53">
        <v>3.7</v>
      </c>
      <c r="F239" s="15">
        <f t="shared" si="53"/>
        <v>181.3</v>
      </c>
      <c r="G239" s="16"/>
      <c r="H239" s="17">
        <f t="shared" si="54"/>
        <v>0</v>
      </c>
    </row>
    <row r="240" spans="2:8" ht="78" customHeight="1" outlineLevel="1" x14ac:dyDescent="0.2">
      <c r="B240" s="59"/>
      <c r="C240" s="56" t="s">
        <v>428</v>
      </c>
      <c r="D240" s="58" t="s">
        <v>289</v>
      </c>
      <c r="E240" s="53">
        <v>2.65</v>
      </c>
      <c r="F240" s="15">
        <f t="shared" si="53"/>
        <v>129.85</v>
      </c>
      <c r="G240" s="16"/>
      <c r="H240" s="17">
        <f t="shared" si="54"/>
        <v>0</v>
      </c>
    </row>
    <row r="241" spans="2:8" ht="78" customHeight="1" outlineLevel="1" x14ac:dyDescent="0.2">
      <c r="B241" s="36"/>
      <c r="C241" s="37" t="s">
        <v>429</v>
      </c>
      <c r="D241" s="55" t="s">
        <v>290</v>
      </c>
      <c r="E241" s="53">
        <v>2.13</v>
      </c>
      <c r="F241" s="15">
        <f t="shared" si="53"/>
        <v>104.36999999999999</v>
      </c>
      <c r="G241" s="16"/>
      <c r="H241" s="17">
        <f t="shared" si="54"/>
        <v>0</v>
      </c>
    </row>
    <row r="242" spans="2:8" ht="78" customHeight="1" outlineLevel="1" x14ac:dyDescent="0.2">
      <c r="B242" s="36"/>
      <c r="C242" s="37" t="s">
        <v>430</v>
      </c>
      <c r="D242" s="55" t="s">
        <v>291</v>
      </c>
      <c r="E242" s="53">
        <v>3.61</v>
      </c>
      <c r="F242" s="15">
        <f t="shared" si="53"/>
        <v>176.89</v>
      </c>
      <c r="G242" s="16"/>
      <c r="H242" s="17">
        <f t="shared" si="54"/>
        <v>0</v>
      </c>
    </row>
    <row r="243" spans="2:8" ht="78" customHeight="1" outlineLevel="1" x14ac:dyDescent="0.2">
      <c r="B243" s="59"/>
      <c r="C243" s="56" t="s">
        <v>432</v>
      </c>
      <c r="D243" s="55" t="s">
        <v>292</v>
      </c>
      <c r="E243" s="53">
        <v>1.7</v>
      </c>
      <c r="F243" s="15">
        <f t="shared" si="53"/>
        <v>83.3</v>
      </c>
      <c r="G243" s="16"/>
      <c r="H243" s="17">
        <f t="shared" si="54"/>
        <v>0</v>
      </c>
    </row>
    <row r="244" spans="2:8" ht="78" customHeight="1" outlineLevel="1" x14ac:dyDescent="0.2">
      <c r="B244" s="59"/>
      <c r="C244" s="56" t="s">
        <v>431</v>
      </c>
      <c r="D244" s="55" t="s">
        <v>293</v>
      </c>
      <c r="E244" s="53">
        <v>2.17</v>
      </c>
      <c r="F244" s="15">
        <f t="shared" si="53"/>
        <v>106.33</v>
      </c>
      <c r="G244" s="16"/>
      <c r="H244" s="17">
        <f t="shared" si="54"/>
        <v>0</v>
      </c>
    </row>
    <row r="245" spans="2:8" ht="78" customHeight="1" outlineLevel="1" x14ac:dyDescent="0.2">
      <c r="B245" s="59"/>
      <c r="C245" s="56" t="s">
        <v>433</v>
      </c>
      <c r="D245" s="55" t="s">
        <v>501</v>
      </c>
      <c r="E245" s="53">
        <v>1.8</v>
      </c>
      <c r="F245" s="15">
        <f t="shared" si="53"/>
        <v>88.2</v>
      </c>
      <c r="G245" s="16"/>
      <c r="H245" s="17">
        <f t="shared" si="54"/>
        <v>0</v>
      </c>
    </row>
    <row r="246" spans="2:8" ht="78" customHeight="1" outlineLevel="1" x14ac:dyDescent="0.2">
      <c r="B246" s="59"/>
      <c r="C246" s="56" t="s">
        <v>526</v>
      </c>
      <c r="D246" s="55" t="s">
        <v>527</v>
      </c>
      <c r="E246" s="53">
        <v>1.5</v>
      </c>
      <c r="F246" s="15">
        <f t="shared" ref="F246" si="59">E246*$E$1</f>
        <v>73.5</v>
      </c>
      <c r="G246" s="16"/>
      <c r="H246" s="17">
        <f t="shared" ref="H246" si="60">E246*G246</f>
        <v>0</v>
      </c>
    </row>
    <row r="247" spans="2:8" ht="78" customHeight="1" outlineLevel="1" x14ac:dyDescent="0.2">
      <c r="B247" s="59"/>
      <c r="C247" s="56" t="s">
        <v>499</v>
      </c>
      <c r="D247" s="55" t="s">
        <v>500</v>
      </c>
      <c r="E247" s="53">
        <v>1.4</v>
      </c>
      <c r="F247" s="15">
        <f t="shared" ref="F247" si="61">E247*$E$1</f>
        <v>68.599999999999994</v>
      </c>
      <c r="G247" s="16"/>
      <c r="H247" s="17">
        <f t="shared" ref="H247" si="62">E247*G247</f>
        <v>0</v>
      </c>
    </row>
    <row r="248" spans="2:8" ht="78" customHeight="1" outlineLevel="1" x14ac:dyDescent="0.25">
      <c r="B248" s="60"/>
      <c r="C248" s="61" t="s">
        <v>434</v>
      </c>
      <c r="D248" s="55" t="s">
        <v>498</v>
      </c>
      <c r="E248" s="62">
        <v>3.5</v>
      </c>
      <c r="F248" s="15">
        <f t="shared" si="53"/>
        <v>171.5</v>
      </c>
      <c r="G248" s="16"/>
      <c r="H248" s="17">
        <f t="shared" si="54"/>
        <v>0</v>
      </c>
    </row>
    <row r="249" spans="2:8" ht="78" customHeight="1" outlineLevel="1" x14ac:dyDescent="0.2">
      <c r="B249" s="36"/>
      <c r="C249" s="37" t="s">
        <v>435</v>
      </c>
      <c r="D249" s="55" t="s">
        <v>294</v>
      </c>
      <c r="E249" s="53">
        <v>5.2</v>
      </c>
      <c r="F249" s="15">
        <f t="shared" si="53"/>
        <v>254.8</v>
      </c>
      <c r="G249" s="16"/>
      <c r="H249" s="17">
        <f t="shared" si="54"/>
        <v>0</v>
      </c>
    </row>
    <row r="250" spans="2:8" ht="78" customHeight="1" outlineLevel="1" x14ac:dyDescent="0.2">
      <c r="B250" s="59"/>
      <c r="C250" s="56" t="s">
        <v>437</v>
      </c>
      <c r="D250" s="55" t="s">
        <v>295</v>
      </c>
      <c r="E250" s="53">
        <v>4.34</v>
      </c>
      <c r="F250" s="39">
        <f t="shared" ref="F250:F259" si="63">E250*$E$1</f>
        <v>212.66</v>
      </c>
      <c r="G250" s="16"/>
      <c r="H250" s="17">
        <f t="shared" ref="H250:H259" si="64">E250*G250</f>
        <v>0</v>
      </c>
    </row>
    <row r="251" spans="2:8" ht="78" customHeight="1" outlineLevel="1" x14ac:dyDescent="0.2">
      <c r="B251" s="59"/>
      <c r="C251" s="56" t="s">
        <v>436</v>
      </c>
      <c r="D251" s="55" t="s">
        <v>296</v>
      </c>
      <c r="E251" s="53">
        <v>2.04</v>
      </c>
      <c r="F251" s="39">
        <f t="shared" si="63"/>
        <v>99.960000000000008</v>
      </c>
      <c r="G251" s="16"/>
      <c r="H251" s="17">
        <f t="shared" si="64"/>
        <v>0</v>
      </c>
    </row>
    <row r="252" spans="2:8" ht="78" customHeight="1" outlineLevel="1" x14ac:dyDescent="0.2">
      <c r="B252" s="59"/>
      <c r="C252" s="56" t="s">
        <v>516</v>
      </c>
      <c r="D252" s="55" t="s">
        <v>517</v>
      </c>
      <c r="E252" s="53">
        <v>18.5</v>
      </c>
      <c r="F252" s="39">
        <f t="shared" si="63"/>
        <v>906.5</v>
      </c>
      <c r="G252" s="16"/>
      <c r="H252" s="17">
        <f t="shared" si="64"/>
        <v>0</v>
      </c>
    </row>
    <row r="253" spans="2:8" ht="78" customHeight="1" outlineLevel="1" x14ac:dyDescent="0.2">
      <c r="B253" s="59"/>
      <c r="C253" s="56" t="s">
        <v>438</v>
      </c>
      <c r="D253" s="55" t="s">
        <v>297</v>
      </c>
      <c r="E253" s="53">
        <v>14.4</v>
      </c>
      <c r="F253" s="39">
        <f t="shared" si="63"/>
        <v>705.6</v>
      </c>
      <c r="G253" s="16"/>
      <c r="H253" s="17">
        <f t="shared" si="64"/>
        <v>0</v>
      </c>
    </row>
    <row r="254" spans="2:8" ht="78" customHeight="1" outlineLevel="1" x14ac:dyDescent="0.2">
      <c r="B254" s="59"/>
      <c r="C254" s="56" t="s">
        <v>548</v>
      </c>
      <c r="D254" s="55" t="s">
        <v>549</v>
      </c>
      <c r="E254" s="53">
        <v>15</v>
      </c>
      <c r="F254" s="39">
        <f t="shared" ref="F254" si="65">E254*$E$1</f>
        <v>735</v>
      </c>
      <c r="G254" s="16"/>
      <c r="H254" s="17">
        <f t="shared" ref="H254" si="66">E254*G254</f>
        <v>0</v>
      </c>
    </row>
    <row r="255" spans="2:8" ht="78" customHeight="1" outlineLevel="1" x14ac:dyDescent="0.2">
      <c r="B255" s="59"/>
      <c r="C255" s="56" t="s">
        <v>439</v>
      </c>
      <c r="D255" s="55" t="s">
        <v>298</v>
      </c>
      <c r="E255" s="53">
        <v>16</v>
      </c>
      <c r="F255" s="39">
        <f t="shared" si="63"/>
        <v>784</v>
      </c>
      <c r="G255" s="16"/>
      <c r="H255" s="17">
        <f t="shared" si="64"/>
        <v>0</v>
      </c>
    </row>
    <row r="256" spans="2:8" ht="78" customHeight="1" outlineLevel="1" x14ac:dyDescent="0.2">
      <c r="B256" s="63"/>
      <c r="C256" s="64" t="s">
        <v>440</v>
      </c>
      <c r="D256" s="55" t="s">
        <v>299</v>
      </c>
      <c r="E256" s="53">
        <v>20</v>
      </c>
      <c r="F256" s="39">
        <f t="shared" si="63"/>
        <v>980</v>
      </c>
      <c r="G256" s="16"/>
      <c r="H256" s="17">
        <f t="shared" si="64"/>
        <v>0</v>
      </c>
    </row>
    <row r="257" spans="2:8" ht="78" customHeight="1" outlineLevel="1" x14ac:dyDescent="0.2">
      <c r="B257" s="36"/>
      <c r="C257" s="37" t="s">
        <v>441</v>
      </c>
      <c r="D257" s="55" t="s">
        <v>300</v>
      </c>
      <c r="E257" s="53">
        <v>28</v>
      </c>
      <c r="F257" s="39">
        <f t="shared" si="63"/>
        <v>1372</v>
      </c>
      <c r="G257" s="16"/>
      <c r="H257" s="17">
        <f t="shared" si="64"/>
        <v>0</v>
      </c>
    </row>
    <row r="258" spans="2:8" ht="67.5" customHeight="1" outlineLevel="1" x14ac:dyDescent="0.2">
      <c r="B258" s="59"/>
      <c r="C258" s="56" t="s">
        <v>442</v>
      </c>
      <c r="D258" s="58" t="s">
        <v>301</v>
      </c>
      <c r="E258" s="53">
        <v>14</v>
      </c>
      <c r="F258" s="39">
        <f t="shared" si="63"/>
        <v>686</v>
      </c>
      <c r="G258" s="16"/>
      <c r="H258" s="17">
        <f t="shared" si="64"/>
        <v>0</v>
      </c>
    </row>
    <row r="259" spans="2:8" ht="78" customHeight="1" outlineLevel="1" x14ac:dyDescent="0.2">
      <c r="B259" s="36"/>
      <c r="C259" s="37" t="s">
        <v>443</v>
      </c>
      <c r="D259" s="58" t="s">
        <v>301</v>
      </c>
      <c r="E259" s="53">
        <v>27</v>
      </c>
      <c r="F259" s="15">
        <f t="shared" si="63"/>
        <v>1323</v>
      </c>
      <c r="G259" s="16"/>
      <c r="H259" s="17">
        <f t="shared" si="64"/>
        <v>0</v>
      </c>
    </row>
    <row r="260" spans="2:8" ht="78" customHeight="1" outlineLevel="1" x14ac:dyDescent="0.2">
      <c r="B260" s="36"/>
      <c r="C260" s="37" t="s">
        <v>513</v>
      </c>
      <c r="D260" s="65" t="s">
        <v>510</v>
      </c>
      <c r="E260" s="53">
        <v>25</v>
      </c>
      <c r="F260" s="15">
        <f t="shared" ref="F260:F262" si="67">E260*$E$1</f>
        <v>1225</v>
      </c>
      <c r="G260" s="16"/>
      <c r="H260" s="17">
        <f t="shared" ref="H260:H262" si="68">E260*G260</f>
        <v>0</v>
      </c>
    </row>
    <row r="261" spans="2:8" ht="78" customHeight="1" outlineLevel="1" x14ac:dyDescent="0.2">
      <c r="B261" s="36"/>
      <c r="C261" s="66" t="s">
        <v>515</v>
      </c>
      <c r="D261" s="65" t="s">
        <v>511</v>
      </c>
      <c r="E261" s="53">
        <v>26</v>
      </c>
      <c r="F261" s="15">
        <f t="shared" si="67"/>
        <v>1274</v>
      </c>
      <c r="G261" s="16"/>
      <c r="H261" s="17">
        <f t="shared" si="68"/>
        <v>0</v>
      </c>
    </row>
    <row r="262" spans="2:8" ht="78" customHeight="1" outlineLevel="1" x14ac:dyDescent="0.2">
      <c r="B262" s="36"/>
      <c r="C262" s="37" t="s">
        <v>514</v>
      </c>
      <c r="D262" s="65" t="s">
        <v>512</v>
      </c>
      <c r="E262" s="53">
        <v>25</v>
      </c>
      <c r="F262" s="15">
        <f t="shared" si="67"/>
        <v>1225</v>
      </c>
      <c r="G262" s="16"/>
      <c r="H262" s="17">
        <f t="shared" si="68"/>
        <v>0</v>
      </c>
    </row>
    <row r="263" spans="2:8" s="10" customFormat="1" ht="16.149999999999999" customHeight="1" x14ac:dyDescent="0.2">
      <c r="B263" s="31" t="s">
        <v>302</v>
      </c>
      <c r="C263" s="32"/>
      <c r="D263" s="33"/>
      <c r="E263" s="34"/>
      <c r="F263" s="33"/>
      <c r="G263" s="33"/>
      <c r="H263" s="35"/>
    </row>
    <row r="264" spans="2:8" ht="78" customHeight="1" outlineLevel="1" x14ac:dyDescent="0.25">
      <c r="B264" s="67"/>
      <c r="C264" s="68" t="s">
        <v>444</v>
      </c>
      <c r="D264" s="69" t="s">
        <v>303</v>
      </c>
      <c r="E264" s="53">
        <v>1.85</v>
      </c>
      <c r="F264" s="15">
        <f>E264*$E$1</f>
        <v>90.65</v>
      </c>
      <c r="G264" s="16"/>
      <c r="H264" s="17">
        <f t="shared" ref="H264" si="69">E264*G264</f>
        <v>0</v>
      </c>
    </row>
    <row r="265" spans="2:8" ht="78" customHeight="1" outlineLevel="1" x14ac:dyDescent="0.25">
      <c r="B265" s="70"/>
      <c r="C265" s="68" t="s">
        <v>445</v>
      </c>
      <c r="D265" s="69" t="s">
        <v>304</v>
      </c>
      <c r="E265" s="53">
        <v>1.22</v>
      </c>
      <c r="F265" s="15">
        <f t="shared" ref="F265:F291" si="70">E265*$E$1</f>
        <v>59.78</v>
      </c>
      <c r="G265" s="16"/>
      <c r="H265" s="17">
        <f t="shared" ref="H265:H291" si="71">E265*G265</f>
        <v>0</v>
      </c>
    </row>
    <row r="266" spans="2:8" ht="78" customHeight="1" outlineLevel="1" x14ac:dyDescent="0.25">
      <c r="B266" s="70"/>
      <c r="C266" s="68" t="s">
        <v>481</v>
      </c>
      <c r="D266" s="69" t="s">
        <v>532</v>
      </c>
      <c r="E266" s="53">
        <v>1.25</v>
      </c>
      <c r="F266" s="15">
        <f>E266*$E$1</f>
        <v>61.25</v>
      </c>
      <c r="G266" s="16"/>
      <c r="H266" s="17">
        <f t="shared" ref="H266" si="72">E266*G266</f>
        <v>0</v>
      </c>
    </row>
    <row r="267" spans="2:8" ht="78" customHeight="1" outlineLevel="1" x14ac:dyDescent="0.25">
      <c r="B267" s="70"/>
      <c r="C267" s="68" t="s">
        <v>446</v>
      </c>
      <c r="D267" s="69" t="s">
        <v>305</v>
      </c>
      <c r="E267" s="53">
        <v>1.25</v>
      </c>
      <c r="F267" s="15">
        <f t="shared" si="70"/>
        <v>61.25</v>
      </c>
      <c r="G267" s="16"/>
      <c r="H267" s="17">
        <f t="shared" si="71"/>
        <v>0</v>
      </c>
    </row>
    <row r="268" spans="2:8" ht="78" customHeight="1" outlineLevel="1" x14ac:dyDescent="0.25">
      <c r="B268" s="70"/>
      <c r="C268" s="68" t="s">
        <v>447</v>
      </c>
      <c r="D268" s="69" t="s">
        <v>536</v>
      </c>
      <c r="E268" s="62">
        <v>1.4</v>
      </c>
      <c r="F268" s="15">
        <f t="shared" si="70"/>
        <v>68.599999999999994</v>
      </c>
      <c r="G268" s="16"/>
      <c r="H268" s="17">
        <f t="shared" si="71"/>
        <v>0</v>
      </c>
    </row>
    <row r="269" spans="2:8" ht="78" customHeight="1" outlineLevel="1" x14ac:dyDescent="0.25">
      <c r="B269" s="70"/>
      <c r="C269" s="68" t="s">
        <v>448</v>
      </c>
      <c r="D269" s="69" t="s">
        <v>306</v>
      </c>
      <c r="E269" s="53">
        <v>2.9</v>
      </c>
      <c r="F269" s="15">
        <f t="shared" si="70"/>
        <v>142.1</v>
      </c>
      <c r="G269" s="16"/>
      <c r="H269" s="17">
        <f t="shared" si="71"/>
        <v>0</v>
      </c>
    </row>
    <row r="270" spans="2:8" ht="78" customHeight="1" outlineLevel="1" x14ac:dyDescent="0.25">
      <c r="B270" s="70"/>
      <c r="C270" s="68" t="s">
        <v>449</v>
      </c>
      <c r="D270" s="69" t="s">
        <v>530</v>
      </c>
      <c r="E270" s="53">
        <v>1.4</v>
      </c>
      <c r="F270" s="15">
        <f t="shared" si="70"/>
        <v>68.599999999999994</v>
      </c>
      <c r="G270" s="16"/>
      <c r="H270" s="17">
        <f t="shared" si="71"/>
        <v>0</v>
      </c>
    </row>
    <row r="271" spans="2:8" ht="78" customHeight="1" outlineLevel="1" x14ac:dyDescent="0.25">
      <c r="B271" s="70"/>
      <c r="C271" s="68" t="s">
        <v>450</v>
      </c>
      <c r="D271" s="69" t="s">
        <v>531</v>
      </c>
      <c r="E271" s="53">
        <v>1.44</v>
      </c>
      <c r="F271" s="15">
        <f t="shared" si="70"/>
        <v>70.56</v>
      </c>
      <c r="G271" s="16"/>
      <c r="H271" s="17">
        <f t="shared" si="71"/>
        <v>0</v>
      </c>
    </row>
    <row r="272" spans="2:8" ht="78" customHeight="1" outlineLevel="1" x14ac:dyDescent="0.25">
      <c r="B272" s="70"/>
      <c r="C272" s="68" t="s">
        <v>451</v>
      </c>
      <c r="D272" s="69" t="s">
        <v>307</v>
      </c>
      <c r="E272" s="53">
        <v>1.4</v>
      </c>
      <c r="F272" s="15">
        <f t="shared" si="70"/>
        <v>68.599999999999994</v>
      </c>
      <c r="G272" s="16"/>
      <c r="H272" s="17">
        <f t="shared" si="71"/>
        <v>0</v>
      </c>
    </row>
    <row r="273" spans="2:8" ht="78" customHeight="1" outlineLevel="1" x14ac:dyDescent="0.25">
      <c r="B273" s="70"/>
      <c r="C273" s="68" t="s">
        <v>482</v>
      </c>
      <c r="D273" s="4" t="s">
        <v>483</v>
      </c>
      <c r="E273" s="53">
        <v>1.22</v>
      </c>
      <c r="F273" s="15">
        <f t="shared" si="70"/>
        <v>59.78</v>
      </c>
      <c r="G273" s="16"/>
      <c r="H273" s="17">
        <f t="shared" si="71"/>
        <v>0</v>
      </c>
    </row>
    <row r="274" spans="2:8" ht="78" customHeight="1" outlineLevel="1" x14ac:dyDescent="0.25">
      <c r="B274" s="70"/>
      <c r="C274" s="68" t="s">
        <v>452</v>
      </c>
      <c r="D274" s="69" t="s">
        <v>308</v>
      </c>
      <c r="E274" s="53">
        <v>2.8</v>
      </c>
      <c r="F274" s="15">
        <f t="shared" si="70"/>
        <v>137.19999999999999</v>
      </c>
      <c r="G274" s="16"/>
      <c r="H274" s="17">
        <f t="shared" si="71"/>
        <v>0</v>
      </c>
    </row>
    <row r="275" spans="2:8" ht="78" customHeight="1" outlineLevel="1" x14ac:dyDescent="0.25">
      <c r="B275" s="70"/>
      <c r="C275" s="68" t="s">
        <v>454</v>
      </c>
      <c r="D275" s="69" t="s">
        <v>453</v>
      </c>
      <c r="E275" s="53">
        <v>1.4</v>
      </c>
      <c r="F275" s="15">
        <f t="shared" si="70"/>
        <v>68.599999999999994</v>
      </c>
      <c r="G275" s="16"/>
      <c r="H275" s="17">
        <f t="shared" si="71"/>
        <v>0</v>
      </c>
    </row>
    <row r="276" spans="2:8" ht="78" customHeight="1" outlineLevel="1" x14ac:dyDescent="0.25">
      <c r="B276" s="70"/>
      <c r="C276" s="68" t="s">
        <v>456</v>
      </c>
      <c r="D276" s="69" t="s">
        <v>484</v>
      </c>
      <c r="E276" s="53">
        <v>3</v>
      </c>
      <c r="F276" s="15">
        <f t="shared" ref="F276" si="73">E276*$E$1</f>
        <v>147</v>
      </c>
      <c r="G276" s="16"/>
      <c r="H276" s="17">
        <f t="shared" ref="H276" si="74">E276*G276</f>
        <v>0</v>
      </c>
    </row>
    <row r="277" spans="2:8" ht="78" customHeight="1" outlineLevel="1" x14ac:dyDescent="0.25">
      <c r="B277" s="70"/>
      <c r="C277" s="68" t="s">
        <v>455</v>
      </c>
      <c r="D277" s="69" t="s">
        <v>309</v>
      </c>
      <c r="E277" s="53">
        <v>2.9</v>
      </c>
      <c r="F277" s="15">
        <f t="shared" si="70"/>
        <v>142.1</v>
      </c>
      <c r="G277" s="16"/>
      <c r="H277" s="17">
        <f t="shared" si="71"/>
        <v>0</v>
      </c>
    </row>
    <row r="278" spans="2:8" ht="78" customHeight="1" outlineLevel="1" x14ac:dyDescent="0.25">
      <c r="B278" s="70"/>
      <c r="C278" s="68" t="s">
        <v>485</v>
      </c>
      <c r="D278" s="4" t="s">
        <v>486</v>
      </c>
      <c r="E278" s="53">
        <v>3.72</v>
      </c>
      <c r="F278" s="15">
        <f t="shared" ref="F278" si="75">E278*$E$1</f>
        <v>182.28</v>
      </c>
      <c r="G278" s="16"/>
      <c r="H278" s="17">
        <f t="shared" ref="H278" si="76">E278*G278</f>
        <v>0</v>
      </c>
    </row>
    <row r="279" spans="2:8" ht="78" customHeight="1" outlineLevel="1" x14ac:dyDescent="0.25">
      <c r="B279" s="70"/>
      <c r="C279" s="68" t="s">
        <v>456</v>
      </c>
      <c r="D279" s="69" t="s">
        <v>457</v>
      </c>
      <c r="E279" s="53">
        <v>3</v>
      </c>
      <c r="F279" s="15">
        <f t="shared" si="70"/>
        <v>147</v>
      </c>
      <c r="G279" s="16"/>
      <c r="H279" s="17">
        <f t="shared" si="71"/>
        <v>0</v>
      </c>
    </row>
    <row r="280" spans="2:8" ht="78" customHeight="1" outlineLevel="1" x14ac:dyDescent="0.25">
      <c r="B280" s="70"/>
      <c r="C280" s="68" t="s">
        <v>458</v>
      </c>
      <c r="D280" s="69" t="s">
        <v>310</v>
      </c>
      <c r="E280" s="53">
        <v>1.69</v>
      </c>
      <c r="F280" s="15">
        <f t="shared" si="70"/>
        <v>82.81</v>
      </c>
      <c r="G280" s="16"/>
      <c r="H280" s="17">
        <f t="shared" si="71"/>
        <v>0</v>
      </c>
    </row>
    <row r="281" spans="2:8" ht="78" customHeight="1" outlineLevel="1" x14ac:dyDescent="0.25">
      <c r="B281" s="70"/>
      <c r="C281" s="68" t="s">
        <v>460</v>
      </c>
      <c r="D281" s="69" t="s">
        <v>459</v>
      </c>
      <c r="E281" s="53">
        <v>1.67</v>
      </c>
      <c r="F281" s="15">
        <f t="shared" si="70"/>
        <v>81.83</v>
      </c>
      <c r="G281" s="16"/>
      <c r="H281" s="17">
        <f t="shared" si="71"/>
        <v>0</v>
      </c>
    </row>
    <row r="282" spans="2:8" ht="78" customHeight="1" outlineLevel="1" x14ac:dyDescent="0.25">
      <c r="B282" s="70"/>
      <c r="C282" s="68" t="s">
        <v>488</v>
      </c>
      <c r="D282" s="38" t="s">
        <v>487</v>
      </c>
      <c r="E282" s="53">
        <v>4.0999999999999996</v>
      </c>
      <c r="F282" s="15">
        <f t="shared" ref="F282" si="77">E282*$E$1</f>
        <v>200.89999999999998</v>
      </c>
      <c r="G282" s="16"/>
      <c r="H282" s="17">
        <f t="shared" ref="H282" si="78">E282*G282</f>
        <v>0</v>
      </c>
    </row>
    <row r="283" spans="2:8" ht="78" customHeight="1" outlineLevel="1" x14ac:dyDescent="0.25">
      <c r="B283" s="70"/>
      <c r="C283" s="68" t="s">
        <v>461</v>
      </c>
      <c r="D283" s="69" t="s">
        <v>311</v>
      </c>
      <c r="E283" s="53">
        <v>5.95</v>
      </c>
      <c r="F283" s="15">
        <f t="shared" si="70"/>
        <v>291.55</v>
      </c>
      <c r="G283" s="16"/>
      <c r="H283" s="17">
        <f t="shared" si="71"/>
        <v>0</v>
      </c>
    </row>
    <row r="284" spans="2:8" ht="78" customHeight="1" outlineLevel="1" x14ac:dyDescent="0.25">
      <c r="B284" s="70"/>
      <c r="C284" s="68" t="s">
        <v>462</v>
      </c>
      <c r="D284" s="69" t="s">
        <v>312</v>
      </c>
      <c r="E284" s="53">
        <v>2.2999999999999998</v>
      </c>
      <c r="F284" s="15">
        <f t="shared" si="70"/>
        <v>112.69999999999999</v>
      </c>
      <c r="G284" s="16"/>
      <c r="H284" s="17">
        <f t="shared" si="71"/>
        <v>0</v>
      </c>
    </row>
    <row r="285" spans="2:8" ht="78" customHeight="1" outlineLevel="1" x14ac:dyDescent="0.25">
      <c r="B285" s="70"/>
      <c r="C285" s="68" t="s">
        <v>463</v>
      </c>
      <c r="D285" s="69" t="s">
        <v>313</v>
      </c>
      <c r="E285" s="53">
        <v>1.25</v>
      </c>
      <c r="F285" s="15">
        <f t="shared" si="70"/>
        <v>61.25</v>
      </c>
      <c r="G285" s="16"/>
      <c r="H285" s="17">
        <f t="shared" si="71"/>
        <v>0</v>
      </c>
    </row>
    <row r="286" spans="2:8" ht="78" customHeight="1" outlineLevel="1" x14ac:dyDescent="0.25">
      <c r="B286" s="70"/>
      <c r="C286" s="68" t="s">
        <v>464</v>
      </c>
      <c r="D286" s="69" t="s">
        <v>314</v>
      </c>
      <c r="E286" s="53">
        <v>1.6</v>
      </c>
      <c r="F286" s="15">
        <f t="shared" si="70"/>
        <v>78.400000000000006</v>
      </c>
      <c r="G286" s="16"/>
      <c r="H286" s="17">
        <f t="shared" si="71"/>
        <v>0</v>
      </c>
    </row>
    <row r="287" spans="2:8" ht="78" customHeight="1" outlineLevel="1" x14ac:dyDescent="0.25">
      <c r="B287" s="70"/>
      <c r="C287" s="68" t="s">
        <v>465</v>
      </c>
      <c r="D287" s="69" t="s">
        <v>315</v>
      </c>
      <c r="E287" s="53">
        <v>3.2</v>
      </c>
      <c r="F287" s="15">
        <f t="shared" si="70"/>
        <v>156.80000000000001</v>
      </c>
      <c r="G287" s="16"/>
      <c r="H287" s="17">
        <f t="shared" si="71"/>
        <v>0</v>
      </c>
    </row>
    <row r="288" spans="2:8" ht="78" customHeight="1" outlineLevel="1" x14ac:dyDescent="0.25">
      <c r="B288" s="70"/>
      <c r="C288" s="68" t="s">
        <v>463</v>
      </c>
      <c r="D288" s="5" t="s">
        <v>313</v>
      </c>
      <c r="E288" s="53">
        <v>1.25</v>
      </c>
      <c r="F288" s="15">
        <f t="shared" ref="F288:F290" si="79">E288*$E$1</f>
        <v>61.25</v>
      </c>
      <c r="G288" s="16"/>
      <c r="H288" s="17">
        <f t="shared" ref="H288:H290" si="80">E288*G288</f>
        <v>0</v>
      </c>
    </row>
    <row r="289" spans="2:8" ht="78" customHeight="1" outlineLevel="1" x14ac:dyDescent="0.25">
      <c r="B289" s="70"/>
      <c r="C289" s="68" t="s">
        <v>489</v>
      </c>
      <c r="D289" s="5" t="s">
        <v>490</v>
      </c>
      <c r="E289" s="53">
        <v>2.0099999999999998</v>
      </c>
      <c r="F289" s="15">
        <f t="shared" si="79"/>
        <v>98.49</v>
      </c>
      <c r="G289" s="16"/>
      <c r="H289" s="17">
        <f t="shared" si="80"/>
        <v>0</v>
      </c>
    </row>
    <row r="290" spans="2:8" ht="78" customHeight="1" outlineLevel="1" x14ac:dyDescent="0.25">
      <c r="B290" s="70"/>
      <c r="C290" s="68" t="s">
        <v>537</v>
      </c>
      <c r="D290" s="69" t="s">
        <v>316</v>
      </c>
      <c r="E290" s="53">
        <v>6.2</v>
      </c>
      <c r="F290" s="15">
        <f t="shared" si="79"/>
        <v>303.8</v>
      </c>
      <c r="G290" s="16"/>
      <c r="H290" s="17">
        <f t="shared" si="80"/>
        <v>0</v>
      </c>
    </row>
    <row r="291" spans="2:8" ht="78" customHeight="1" outlineLevel="1" x14ac:dyDescent="0.25">
      <c r="B291" s="70"/>
      <c r="C291" s="68" t="s">
        <v>538</v>
      </c>
      <c r="D291" s="69" t="s">
        <v>539</v>
      </c>
      <c r="E291" s="53">
        <v>5.0999999999999996</v>
      </c>
      <c r="F291" s="15">
        <f t="shared" si="70"/>
        <v>249.89999999999998</v>
      </c>
      <c r="G291" s="16"/>
      <c r="H291" s="17">
        <f t="shared" si="71"/>
        <v>0</v>
      </c>
    </row>
    <row r="292" spans="2:8" ht="78" customHeight="1" outlineLevel="1" x14ac:dyDescent="0.25">
      <c r="B292" s="71"/>
      <c r="C292" s="68" t="s">
        <v>491</v>
      </c>
      <c r="D292" s="11" t="s">
        <v>493</v>
      </c>
      <c r="E292" s="53">
        <v>7.2</v>
      </c>
      <c r="F292" s="15">
        <f t="shared" ref="F292:F294" si="81">E292*$E$1</f>
        <v>352.8</v>
      </c>
      <c r="G292" s="16"/>
      <c r="H292" s="17">
        <f t="shared" ref="H292:H294" si="82">E292*G292</f>
        <v>0</v>
      </c>
    </row>
    <row r="293" spans="2:8" ht="78" customHeight="1" outlineLevel="1" x14ac:dyDescent="0.25">
      <c r="B293" s="71"/>
      <c r="C293" s="68" t="s">
        <v>466</v>
      </c>
      <c r="D293" s="38" t="s">
        <v>494</v>
      </c>
      <c r="E293" s="53">
        <v>6</v>
      </c>
      <c r="F293" s="15">
        <f t="shared" si="81"/>
        <v>294</v>
      </c>
      <c r="G293" s="16"/>
      <c r="H293" s="17">
        <f t="shared" si="82"/>
        <v>0</v>
      </c>
    </row>
    <row r="294" spans="2:8" ht="78" customHeight="1" outlineLevel="1" x14ac:dyDescent="0.25">
      <c r="B294" s="71"/>
      <c r="C294" s="68" t="s">
        <v>492</v>
      </c>
      <c r="D294" s="6" t="s">
        <v>495</v>
      </c>
      <c r="E294" s="53">
        <v>7.6</v>
      </c>
      <c r="F294" s="15">
        <f t="shared" si="81"/>
        <v>372.4</v>
      </c>
      <c r="G294" s="16"/>
      <c r="H294" s="17">
        <f t="shared" si="82"/>
        <v>0</v>
      </c>
    </row>
    <row r="295" spans="2:8" s="10" customFormat="1" ht="16.149999999999999" customHeight="1" x14ac:dyDescent="0.2">
      <c r="B295" s="31" t="s">
        <v>317</v>
      </c>
      <c r="C295" s="32"/>
      <c r="D295" s="33"/>
      <c r="E295" s="34"/>
      <c r="F295" s="33"/>
      <c r="G295" s="33"/>
      <c r="H295" s="35"/>
    </row>
    <row r="296" spans="2:8" ht="78" customHeight="1" outlineLevel="1" x14ac:dyDescent="0.2">
      <c r="B296" s="45"/>
      <c r="C296" s="56" t="s">
        <v>474</v>
      </c>
      <c r="D296" s="72" t="s">
        <v>473</v>
      </c>
      <c r="E296" s="53">
        <v>7.8</v>
      </c>
      <c r="F296" s="15">
        <f t="shared" ref="F296:F301" si="83">E296*$E$1</f>
        <v>382.2</v>
      </c>
      <c r="G296" s="16"/>
      <c r="H296" s="17">
        <f t="shared" ref="H296:H301" si="84">E296*G296</f>
        <v>0</v>
      </c>
    </row>
    <row r="297" spans="2:8" ht="78" customHeight="1" outlineLevel="1" x14ac:dyDescent="0.2">
      <c r="B297" s="46"/>
      <c r="C297" s="56" t="s">
        <v>475</v>
      </c>
      <c r="D297" s="72" t="s">
        <v>472</v>
      </c>
      <c r="E297" s="53">
        <v>7.8</v>
      </c>
      <c r="F297" s="15">
        <f t="shared" si="83"/>
        <v>382.2</v>
      </c>
      <c r="G297" s="16"/>
      <c r="H297" s="17">
        <f t="shared" si="84"/>
        <v>0</v>
      </c>
    </row>
    <row r="298" spans="2:8" ht="78" customHeight="1" outlineLevel="1" x14ac:dyDescent="0.2">
      <c r="B298" s="45"/>
      <c r="C298" s="56" t="s">
        <v>470</v>
      </c>
      <c r="D298" s="73" t="s">
        <v>471</v>
      </c>
      <c r="E298" s="53">
        <v>1.7</v>
      </c>
      <c r="F298" s="15">
        <f t="shared" ref="F298" si="85">E298*$E$1</f>
        <v>83.3</v>
      </c>
      <c r="G298" s="16"/>
      <c r="H298" s="17">
        <f t="shared" ref="H298" si="86">E298*G298</f>
        <v>0</v>
      </c>
    </row>
    <row r="299" spans="2:8" ht="78" customHeight="1" outlineLevel="1" x14ac:dyDescent="0.2">
      <c r="B299" s="46"/>
      <c r="C299" s="56" t="s">
        <v>469</v>
      </c>
      <c r="D299" s="73" t="s">
        <v>318</v>
      </c>
      <c r="E299" s="53">
        <v>1.7</v>
      </c>
      <c r="F299" s="15">
        <f t="shared" si="83"/>
        <v>83.3</v>
      </c>
      <c r="G299" s="16"/>
      <c r="H299" s="17">
        <f t="shared" si="84"/>
        <v>0</v>
      </c>
    </row>
    <row r="300" spans="2:8" ht="78" customHeight="1" outlineLevel="1" x14ac:dyDescent="0.2">
      <c r="B300" s="46"/>
      <c r="C300" s="56" t="s">
        <v>468</v>
      </c>
      <c r="D300" s="73" t="s">
        <v>467</v>
      </c>
      <c r="E300" s="53">
        <v>3</v>
      </c>
      <c r="F300" s="15">
        <f t="shared" si="83"/>
        <v>147</v>
      </c>
      <c r="G300" s="16"/>
      <c r="H300" s="17">
        <f t="shared" si="84"/>
        <v>0</v>
      </c>
    </row>
    <row r="301" spans="2:8" ht="78" customHeight="1" outlineLevel="1" x14ac:dyDescent="0.2">
      <c r="B301" s="46"/>
      <c r="C301" s="56" t="s">
        <v>477</v>
      </c>
      <c r="D301" s="73" t="s">
        <v>476</v>
      </c>
      <c r="E301" s="53">
        <v>3</v>
      </c>
      <c r="F301" s="15">
        <f t="shared" si="83"/>
        <v>147</v>
      </c>
      <c r="G301" s="16"/>
      <c r="H301" s="17">
        <f t="shared" si="84"/>
        <v>0</v>
      </c>
    </row>
    <row r="302" spans="2:8" ht="78" customHeight="1" outlineLevel="1" x14ac:dyDescent="0.2">
      <c r="B302" s="48"/>
      <c r="C302" s="12" t="s">
        <v>479</v>
      </c>
      <c r="D302" s="74" t="s">
        <v>478</v>
      </c>
      <c r="E302" s="53">
        <v>2.2000000000000002</v>
      </c>
      <c r="F302" s="15">
        <f t="shared" ref="F302" si="87">E302*$E$1</f>
        <v>107.80000000000001</v>
      </c>
      <c r="G302" s="16"/>
      <c r="H302" s="17">
        <f t="shared" ref="H302" si="88">E302*G302</f>
        <v>0</v>
      </c>
    </row>
    <row r="303" spans="2:8" ht="24.6" customHeight="1" x14ac:dyDescent="0.2">
      <c r="G303" s="78" t="s">
        <v>1</v>
      </c>
      <c r="H303" s="41">
        <f>SUM(H7:H302)</f>
        <v>0</v>
      </c>
    </row>
    <row r="304" spans="2:8" ht="24.6" customHeight="1" x14ac:dyDescent="0.2">
      <c r="G304" s="78" t="s">
        <v>2</v>
      </c>
      <c r="H304" s="79">
        <f>H303*E1</f>
        <v>0</v>
      </c>
    </row>
  </sheetData>
  <mergeCells count="5">
    <mergeCell ref="B5:H5"/>
    <mergeCell ref="B3:H3"/>
    <mergeCell ref="B4:H4"/>
    <mergeCell ref="A1:A2"/>
    <mergeCell ref="B1:D1"/>
  </mergeCells>
  <pageMargins left="0.23622047244094491" right="0.23622047244094491" top="0.74803149606299213" bottom="0.74803149606299213" header="0.31496062992125984" footer="0.31496062992125984"/>
  <pageSetup paperSize="9" fitToHeight="0" pageOrder="overThenDown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женя женя</dc:creator>
  <cp:lastModifiedBy>RePack by Diakov</cp:lastModifiedBy>
  <cp:lastPrinted>2025-09-25T11:49:59Z</cp:lastPrinted>
  <dcterms:created xsi:type="dcterms:W3CDTF">2023-10-08T21:30:12Z</dcterms:created>
  <dcterms:modified xsi:type="dcterms:W3CDTF">2025-09-25T11:53:35Z</dcterms:modified>
</cp:coreProperties>
</file>