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Юрій\Desktop\"/>
    </mc:Choice>
  </mc:AlternateContent>
  <bookViews>
    <workbookView xWindow="0" yWindow="0" windowWidth="28800" windowHeight="12435"/>
  </bookViews>
  <sheets>
    <sheet name="TDSheet" sheetId="1" r:id="rId1"/>
  </sheets>
  <calcPr calcId="152511"/>
</workbook>
</file>

<file path=xl/calcChain.xml><?xml version="1.0" encoding="utf-8"?>
<calcChain xmlns="http://schemas.openxmlformats.org/spreadsheetml/2006/main">
  <c r="F11" i="1" l="1"/>
  <c r="F12" i="1"/>
  <c r="H39" i="1" l="1"/>
  <c r="F39" i="1"/>
  <c r="H177" i="1"/>
  <c r="F177" i="1"/>
  <c r="H325" i="1" l="1"/>
  <c r="F325" i="1"/>
  <c r="H322" i="1"/>
  <c r="F322" i="1"/>
  <c r="H223" i="1" l="1"/>
  <c r="F223" i="1"/>
  <c r="H213" i="1"/>
  <c r="F213" i="1"/>
  <c r="H447" i="1" l="1"/>
  <c r="F447" i="1"/>
  <c r="H775" i="1" l="1"/>
  <c r="F775" i="1"/>
  <c r="H738" i="1" l="1"/>
  <c r="F738" i="1"/>
  <c r="H361" i="1"/>
  <c r="F361" i="1"/>
  <c r="H362" i="1" l="1"/>
  <c r="F362" i="1"/>
  <c r="H70" i="1" l="1"/>
  <c r="F70" i="1"/>
  <c r="H139" i="1" l="1"/>
  <c r="F139" i="1"/>
  <c r="H126" i="1" l="1"/>
  <c r="F126" i="1"/>
  <c r="H255" i="1"/>
  <c r="F255" i="1"/>
  <c r="H777" i="1" l="1"/>
  <c r="F777" i="1"/>
  <c r="H772" i="1"/>
  <c r="F772" i="1"/>
  <c r="H774" i="1"/>
  <c r="F774" i="1"/>
  <c r="H773" i="1"/>
  <c r="F773" i="1"/>
  <c r="H87" i="1" l="1"/>
  <c r="F87" i="1"/>
  <c r="H114" i="1"/>
  <c r="F114" i="1"/>
  <c r="H121" i="1"/>
  <c r="F121" i="1"/>
  <c r="H99" i="1"/>
  <c r="F99" i="1"/>
  <c r="H737" i="1" l="1"/>
  <c r="F737" i="1"/>
  <c r="H776" i="1"/>
  <c r="F776" i="1"/>
  <c r="H140" i="1"/>
  <c r="F140" i="1"/>
  <c r="H138" i="1"/>
  <c r="F138" i="1"/>
  <c r="H200" i="1"/>
  <c r="F200" i="1"/>
  <c r="H285" i="1" l="1"/>
  <c r="F285" i="1"/>
  <c r="H283" i="1"/>
  <c r="F283" i="1"/>
  <c r="H284" i="1" l="1"/>
  <c r="F284" i="1"/>
  <c r="H273" i="1"/>
  <c r="F273" i="1"/>
  <c r="H771" i="1" l="1"/>
  <c r="F771" i="1"/>
  <c r="H54" i="1" l="1"/>
  <c r="F54" i="1"/>
  <c r="H61" i="1"/>
  <c r="F61" i="1"/>
  <c r="H259" i="1" l="1"/>
  <c r="F259" i="1"/>
  <c r="H513" i="1" l="1"/>
  <c r="F513" i="1"/>
  <c r="H508" i="1"/>
  <c r="F508" i="1"/>
  <c r="H656" i="1" l="1"/>
  <c r="F656" i="1"/>
  <c r="H91" i="1" l="1"/>
  <c r="F91" i="1"/>
  <c r="H148" i="1" l="1"/>
  <c r="F148" i="1"/>
  <c r="H160" i="1"/>
  <c r="F160" i="1"/>
  <c r="H765" i="1" l="1"/>
  <c r="F765" i="1"/>
  <c r="H596" i="1"/>
  <c r="F596" i="1"/>
  <c r="H25" i="1" l="1"/>
  <c r="F25" i="1"/>
  <c r="H371" i="1" l="1"/>
  <c r="F371" i="1"/>
  <c r="H131" i="1"/>
  <c r="F131" i="1"/>
  <c r="H260" i="1" l="1"/>
  <c r="F260" i="1"/>
  <c r="H604" i="1" l="1"/>
  <c r="F604" i="1"/>
  <c r="H603" i="1"/>
  <c r="F603" i="1"/>
  <c r="H504" i="1" l="1"/>
  <c r="F504" i="1"/>
  <c r="H298" i="1"/>
  <c r="F298" i="1"/>
  <c r="H324" i="1" l="1"/>
  <c r="F324" i="1"/>
  <c r="H82" i="1" l="1"/>
  <c r="F82" i="1"/>
  <c r="H122" i="1"/>
  <c r="F122" i="1"/>
  <c r="H102" i="1"/>
  <c r="F102" i="1"/>
  <c r="H101" i="1"/>
  <c r="F101" i="1"/>
  <c r="H501" i="1" l="1"/>
  <c r="F501" i="1"/>
  <c r="H506" i="1"/>
  <c r="F506" i="1"/>
  <c r="H686" i="1" l="1"/>
  <c r="F686" i="1"/>
  <c r="H474" i="1" l="1"/>
  <c r="F474" i="1"/>
  <c r="H43" i="1" l="1"/>
  <c r="F43" i="1"/>
  <c r="H123" i="1" l="1"/>
  <c r="F123" i="1"/>
  <c r="H380" i="1" l="1"/>
  <c r="F380" i="1"/>
  <c r="H120" i="1" l="1"/>
  <c r="F120" i="1"/>
  <c r="H205" i="1" l="1"/>
  <c r="F205" i="1"/>
  <c r="F204" i="1"/>
  <c r="H204" i="1"/>
  <c r="H203" i="1"/>
  <c r="F203" i="1"/>
  <c r="H67" i="1"/>
  <c r="F67" i="1"/>
  <c r="H253" i="1"/>
  <c r="F253" i="1"/>
  <c r="H422" i="1" l="1"/>
  <c r="F422" i="1"/>
  <c r="H516" i="1" l="1"/>
  <c r="F516" i="1"/>
  <c r="H330" i="1" l="1"/>
  <c r="F330" i="1"/>
  <c r="H64" i="1" l="1"/>
  <c r="F64" i="1"/>
  <c r="H72" i="1"/>
  <c r="F72" i="1"/>
  <c r="H290" i="1"/>
  <c r="F290" i="1"/>
  <c r="H281" i="1"/>
  <c r="F281" i="1"/>
  <c r="H276" i="1"/>
  <c r="F276" i="1"/>
  <c r="H278" i="1"/>
  <c r="F278" i="1"/>
  <c r="H505" i="1" l="1"/>
  <c r="F505" i="1"/>
  <c r="H503" i="1"/>
  <c r="F503" i="1"/>
  <c r="H502" i="1"/>
  <c r="F502" i="1"/>
  <c r="H770" i="1" l="1"/>
  <c r="F770" i="1"/>
  <c r="H421" i="1" l="1"/>
  <c r="F421" i="1"/>
  <c r="H766" i="1"/>
  <c r="F766" i="1"/>
  <c r="H20" i="1" l="1"/>
  <c r="F20" i="1"/>
  <c r="H376" i="1"/>
  <c r="F376" i="1"/>
  <c r="H98" i="1"/>
  <c r="F98" i="1"/>
  <c r="H190" i="1"/>
  <c r="F190" i="1"/>
  <c r="H396" i="1"/>
  <c r="F396" i="1"/>
  <c r="H395" i="1"/>
  <c r="F395" i="1"/>
  <c r="F722" i="1" l="1"/>
  <c r="F721" i="1"/>
  <c r="H722" i="1"/>
  <c r="H717" i="1"/>
  <c r="F717" i="1"/>
  <c r="H691" i="1"/>
  <c r="F691" i="1"/>
  <c r="H735" i="1"/>
  <c r="F735" i="1"/>
  <c r="H719" i="1"/>
  <c r="F719" i="1"/>
  <c r="H692" i="1" l="1"/>
  <c r="F692" i="1"/>
  <c r="H182" i="1" l="1"/>
  <c r="F182" i="1"/>
  <c r="H662" i="1" l="1"/>
  <c r="F662" i="1"/>
  <c r="H531" i="1" l="1"/>
  <c r="F531" i="1"/>
  <c r="H727" i="1"/>
  <c r="F727" i="1"/>
  <c r="H739" i="1"/>
  <c r="F739" i="1"/>
  <c r="H548" i="1" l="1"/>
  <c r="F548" i="1"/>
  <c r="H778" i="1" l="1"/>
  <c r="F778" i="1"/>
  <c r="H769" i="1"/>
  <c r="F769" i="1"/>
  <c r="H768" i="1"/>
  <c r="F768" i="1"/>
  <c r="H767" i="1"/>
  <c r="F767" i="1"/>
  <c r="H764" i="1"/>
  <c r="F764" i="1"/>
  <c r="H763" i="1"/>
  <c r="F763" i="1"/>
  <c r="H762" i="1"/>
  <c r="F762" i="1"/>
  <c r="H761" i="1"/>
  <c r="F761" i="1"/>
  <c r="H760" i="1"/>
  <c r="F760" i="1"/>
  <c r="H759" i="1"/>
  <c r="F759" i="1"/>
  <c r="H757" i="1"/>
  <c r="F757" i="1"/>
  <c r="H756" i="1"/>
  <c r="F756" i="1"/>
  <c r="H755" i="1"/>
  <c r="F755" i="1"/>
  <c r="H754" i="1"/>
  <c r="F754" i="1"/>
  <c r="H753" i="1"/>
  <c r="F753" i="1"/>
  <c r="H752" i="1"/>
  <c r="F752" i="1"/>
  <c r="H751" i="1"/>
  <c r="F751" i="1"/>
  <c r="H750" i="1"/>
  <c r="F750" i="1"/>
  <c r="H749" i="1"/>
  <c r="F749" i="1"/>
  <c r="H748" i="1"/>
  <c r="F748" i="1"/>
  <c r="H747" i="1"/>
  <c r="F747" i="1"/>
  <c r="H746" i="1"/>
  <c r="F746" i="1"/>
  <c r="H745" i="1"/>
  <c r="F745" i="1"/>
  <c r="H744" i="1"/>
  <c r="F744" i="1"/>
  <c r="H743" i="1"/>
  <c r="F743" i="1"/>
  <c r="H742" i="1"/>
  <c r="F742" i="1"/>
  <c r="H741" i="1"/>
  <c r="F741" i="1"/>
  <c r="H740" i="1"/>
  <c r="F740" i="1"/>
  <c r="H736" i="1"/>
  <c r="F736" i="1"/>
  <c r="H734" i="1"/>
  <c r="F734" i="1"/>
  <c r="H733" i="1"/>
  <c r="F733" i="1"/>
  <c r="H732" i="1"/>
  <c r="F732" i="1"/>
  <c r="H731" i="1"/>
  <c r="F731" i="1"/>
  <c r="H730" i="1"/>
  <c r="F730" i="1"/>
  <c r="H729" i="1"/>
  <c r="F729" i="1"/>
  <c r="H728" i="1"/>
  <c r="F728" i="1"/>
  <c r="H726" i="1"/>
  <c r="F726" i="1"/>
  <c r="H725" i="1"/>
  <c r="F725" i="1"/>
  <c r="H721" i="1"/>
  <c r="H720" i="1"/>
  <c r="F720" i="1"/>
  <c r="H718" i="1"/>
  <c r="F718" i="1"/>
  <c r="H716" i="1"/>
  <c r="F716" i="1"/>
  <c r="H715" i="1"/>
  <c r="F715" i="1"/>
  <c r="H714" i="1"/>
  <c r="F714" i="1"/>
  <c r="H713" i="1"/>
  <c r="F713" i="1"/>
  <c r="H712" i="1"/>
  <c r="F712" i="1"/>
  <c r="H711" i="1"/>
  <c r="F711" i="1"/>
  <c r="H710" i="1"/>
  <c r="F710" i="1"/>
  <c r="H709" i="1"/>
  <c r="F709" i="1"/>
  <c r="H708" i="1"/>
  <c r="F708" i="1"/>
  <c r="H707" i="1"/>
  <c r="F707" i="1"/>
  <c r="H706" i="1"/>
  <c r="F706" i="1"/>
  <c r="H705" i="1"/>
  <c r="F705" i="1"/>
  <c r="H704" i="1"/>
  <c r="F704" i="1"/>
  <c r="H703" i="1"/>
  <c r="F703" i="1"/>
  <c r="H702" i="1"/>
  <c r="F702" i="1"/>
  <c r="H701" i="1"/>
  <c r="F701" i="1"/>
  <c r="H700" i="1"/>
  <c r="F700" i="1"/>
  <c r="H699" i="1"/>
  <c r="F699" i="1"/>
  <c r="H698" i="1"/>
  <c r="F698" i="1"/>
  <c r="H697" i="1"/>
  <c r="F697" i="1"/>
  <c r="H696" i="1"/>
  <c r="F696" i="1"/>
  <c r="H724" i="1"/>
  <c r="F724" i="1"/>
  <c r="H723" i="1"/>
  <c r="F723" i="1"/>
  <c r="H695" i="1"/>
  <c r="F695" i="1"/>
  <c r="H694" i="1"/>
  <c r="F694" i="1"/>
  <c r="H693" i="1"/>
  <c r="F693" i="1"/>
  <c r="H690" i="1"/>
  <c r="F690" i="1"/>
  <c r="H689" i="1"/>
  <c r="F689" i="1"/>
  <c r="H688" i="1"/>
  <c r="F688" i="1"/>
  <c r="H687" i="1"/>
  <c r="F687" i="1"/>
  <c r="H685" i="1"/>
  <c r="F685" i="1"/>
  <c r="H684" i="1"/>
  <c r="F684" i="1"/>
  <c r="H683" i="1"/>
  <c r="F683" i="1"/>
  <c r="H682" i="1"/>
  <c r="F682" i="1"/>
  <c r="H681" i="1"/>
  <c r="F681" i="1"/>
  <c r="H680" i="1"/>
  <c r="F680" i="1"/>
  <c r="H679" i="1"/>
  <c r="F679" i="1"/>
  <c r="H678" i="1"/>
  <c r="F678" i="1"/>
  <c r="H677" i="1"/>
  <c r="F677" i="1"/>
  <c r="H676" i="1"/>
  <c r="F676" i="1"/>
  <c r="H675" i="1"/>
  <c r="F675" i="1"/>
  <c r="H674" i="1"/>
  <c r="F674" i="1"/>
  <c r="H673" i="1"/>
  <c r="F673" i="1"/>
  <c r="H672" i="1"/>
  <c r="F672" i="1"/>
  <c r="H671" i="1"/>
  <c r="F671" i="1"/>
  <c r="H670" i="1"/>
  <c r="F670" i="1"/>
  <c r="H669" i="1"/>
  <c r="F669" i="1"/>
  <c r="H668" i="1"/>
  <c r="F668" i="1"/>
  <c r="H667" i="1"/>
  <c r="F667" i="1"/>
  <c r="H666" i="1"/>
  <c r="F666" i="1"/>
  <c r="H665" i="1"/>
  <c r="F665" i="1"/>
  <c r="H664" i="1"/>
  <c r="F664" i="1"/>
  <c r="H663" i="1"/>
  <c r="F663" i="1"/>
  <c r="H661" i="1"/>
  <c r="F661" i="1"/>
  <c r="H660" i="1"/>
  <c r="F660" i="1"/>
  <c r="H659" i="1"/>
  <c r="F659" i="1"/>
  <c r="H658" i="1"/>
  <c r="F658" i="1"/>
  <c r="H657" i="1"/>
  <c r="F657" i="1"/>
  <c r="H655" i="1"/>
  <c r="F655" i="1"/>
  <c r="H654" i="1"/>
  <c r="F654" i="1"/>
  <c r="H653" i="1"/>
  <c r="F653" i="1"/>
  <c r="H652" i="1"/>
  <c r="F652" i="1"/>
  <c r="H651" i="1"/>
  <c r="F651" i="1"/>
  <c r="H650" i="1"/>
  <c r="F650" i="1"/>
  <c r="H649" i="1"/>
  <c r="F649" i="1"/>
  <c r="H648" i="1"/>
  <c r="F648" i="1"/>
  <c r="H647" i="1"/>
  <c r="F647" i="1"/>
  <c r="H646" i="1"/>
  <c r="F646" i="1"/>
  <c r="H645" i="1"/>
  <c r="F645" i="1"/>
  <c r="H644" i="1"/>
  <c r="F644" i="1"/>
  <c r="H643" i="1"/>
  <c r="F643" i="1"/>
  <c r="H642" i="1"/>
  <c r="F642" i="1"/>
  <c r="H641" i="1"/>
  <c r="F641" i="1"/>
  <c r="H640" i="1"/>
  <c r="F640" i="1"/>
  <c r="H639" i="1"/>
  <c r="F639" i="1"/>
  <c r="H638" i="1"/>
  <c r="F638" i="1"/>
  <c r="H637" i="1"/>
  <c r="F637" i="1"/>
  <c r="H636" i="1"/>
  <c r="F636" i="1"/>
  <c r="H635" i="1"/>
  <c r="F635" i="1"/>
  <c r="H634" i="1"/>
  <c r="F634" i="1"/>
  <c r="H633" i="1"/>
  <c r="F633" i="1"/>
  <c r="H632" i="1"/>
  <c r="F632" i="1"/>
  <c r="H631" i="1"/>
  <c r="F631" i="1"/>
  <c r="H630" i="1"/>
  <c r="F630" i="1"/>
  <c r="H629" i="1"/>
  <c r="F629" i="1"/>
  <c r="H628" i="1"/>
  <c r="F628" i="1"/>
  <c r="H627" i="1"/>
  <c r="F627" i="1"/>
  <c r="H626" i="1"/>
  <c r="F626" i="1"/>
  <c r="H625" i="1"/>
  <c r="F625" i="1"/>
  <c r="H624" i="1"/>
  <c r="F624" i="1"/>
  <c r="H623" i="1"/>
  <c r="F623" i="1"/>
  <c r="H622" i="1"/>
  <c r="F622" i="1"/>
  <c r="H621" i="1"/>
  <c r="F621" i="1"/>
  <c r="H620" i="1"/>
  <c r="F620" i="1"/>
  <c r="H619" i="1"/>
  <c r="F619" i="1"/>
  <c r="H618" i="1"/>
  <c r="F618" i="1"/>
  <c r="H617" i="1"/>
  <c r="F617" i="1"/>
  <c r="H616" i="1"/>
  <c r="F616" i="1"/>
  <c r="H614" i="1"/>
  <c r="F614" i="1"/>
  <c r="H613" i="1"/>
  <c r="F613" i="1"/>
  <c r="H612" i="1"/>
  <c r="F612" i="1"/>
  <c r="H611" i="1"/>
  <c r="F611" i="1"/>
  <c r="H610" i="1"/>
  <c r="F610" i="1"/>
  <c r="H609" i="1"/>
  <c r="F609" i="1"/>
  <c r="H608" i="1"/>
  <c r="F608" i="1"/>
  <c r="H607" i="1"/>
  <c r="F607" i="1"/>
  <c r="H606" i="1"/>
  <c r="F606" i="1"/>
  <c r="H605" i="1"/>
  <c r="F605" i="1"/>
  <c r="H602" i="1"/>
  <c r="F602" i="1"/>
  <c r="H601" i="1"/>
  <c r="F601" i="1"/>
  <c r="H600" i="1"/>
  <c r="F600" i="1"/>
  <c r="H599" i="1"/>
  <c r="F599" i="1"/>
  <c r="H598" i="1"/>
  <c r="F598" i="1"/>
  <c r="H597" i="1"/>
  <c r="F597" i="1"/>
  <c r="H595" i="1"/>
  <c r="F595" i="1"/>
  <c r="H594" i="1"/>
  <c r="F594" i="1"/>
  <c r="H593" i="1"/>
  <c r="F593" i="1"/>
  <c r="H592" i="1"/>
  <c r="F592" i="1"/>
  <c r="H591" i="1"/>
  <c r="F591" i="1"/>
  <c r="H590" i="1"/>
  <c r="F590" i="1"/>
  <c r="H589" i="1"/>
  <c r="F589" i="1"/>
  <c r="H587" i="1"/>
  <c r="F587" i="1"/>
  <c r="H586" i="1"/>
  <c r="F586" i="1"/>
  <c r="H585" i="1"/>
  <c r="F585" i="1"/>
  <c r="H584" i="1"/>
  <c r="F584" i="1"/>
  <c r="H583" i="1"/>
  <c r="F583" i="1"/>
  <c r="H582" i="1"/>
  <c r="F582" i="1"/>
  <c r="H581" i="1"/>
  <c r="F581" i="1"/>
  <c r="H580" i="1"/>
  <c r="F580" i="1"/>
  <c r="H579" i="1"/>
  <c r="F579" i="1"/>
  <c r="H578" i="1"/>
  <c r="F578" i="1"/>
  <c r="H577" i="1"/>
  <c r="F577" i="1"/>
  <c r="H576" i="1"/>
  <c r="F576" i="1"/>
  <c r="H575" i="1"/>
  <c r="F575" i="1"/>
  <c r="H574" i="1"/>
  <c r="F574" i="1"/>
  <c r="H573" i="1"/>
  <c r="F573" i="1"/>
  <c r="H572" i="1"/>
  <c r="F572" i="1"/>
  <c r="H571" i="1"/>
  <c r="F571" i="1"/>
  <c r="H570" i="1"/>
  <c r="F570" i="1"/>
  <c r="H569" i="1"/>
  <c r="F569" i="1"/>
  <c r="H568" i="1"/>
  <c r="F568" i="1"/>
  <c r="H566" i="1"/>
  <c r="F566" i="1"/>
  <c r="H565" i="1"/>
  <c r="F565" i="1"/>
  <c r="H564" i="1"/>
  <c r="F564" i="1"/>
  <c r="H563" i="1"/>
  <c r="F563" i="1"/>
  <c r="H562" i="1"/>
  <c r="F562" i="1"/>
  <c r="H561" i="1"/>
  <c r="F561" i="1"/>
  <c r="H560" i="1"/>
  <c r="F560" i="1"/>
  <c r="H559" i="1"/>
  <c r="F559" i="1"/>
  <c r="H558" i="1"/>
  <c r="F558" i="1"/>
  <c r="H557" i="1"/>
  <c r="F557" i="1"/>
  <c r="H556" i="1"/>
  <c r="F556" i="1"/>
  <c r="H555" i="1"/>
  <c r="F555" i="1"/>
  <c r="H554" i="1"/>
  <c r="F554" i="1"/>
  <c r="H553" i="1"/>
  <c r="F553" i="1"/>
  <c r="H552" i="1"/>
  <c r="F552" i="1"/>
  <c r="H551" i="1"/>
  <c r="F551" i="1"/>
  <c r="H550" i="1"/>
  <c r="F550" i="1"/>
  <c r="H549" i="1"/>
  <c r="F549" i="1"/>
  <c r="H547" i="1"/>
  <c r="F547" i="1"/>
  <c r="H546" i="1"/>
  <c r="F546" i="1"/>
  <c r="H545" i="1"/>
  <c r="F545" i="1"/>
  <c r="H544" i="1"/>
  <c r="F544" i="1"/>
  <c r="H543" i="1"/>
  <c r="F543" i="1"/>
  <c r="H542" i="1"/>
  <c r="F542" i="1"/>
  <c r="H541" i="1"/>
  <c r="F541" i="1"/>
  <c r="H540" i="1"/>
  <c r="F540" i="1"/>
  <c r="H539" i="1"/>
  <c r="F539" i="1"/>
  <c r="H538" i="1"/>
  <c r="F538" i="1"/>
  <c r="H537" i="1"/>
  <c r="F537" i="1"/>
  <c r="H536" i="1"/>
  <c r="F536" i="1"/>
  <c r="H535" i="1"/>
  <c r="F535" i="1"/>
  <c r="H534" i="1"/>
  <c r="F534" i="1"/>
  <c r="H532" i="1"/>
  <c r="F532" i="1"/>
  <c r="H530" i="1"/>
  <c r="F530" i="1"/>
  <c r="H529" i="1"/>
  <c r="F529" i="1"/>
  <c r="H528" i="1"/>
  <c r="F528" i="1"/>
  <c r="H527" i="1"/>
  <c r="F527" i="1"/>
  <c r="H526" i="1"/>
  <c r="F526" i="1"/>
  <c r="H525" i="1"/>
  <c r="F525" i="1"/>
  <c r="H524" i="1"/>
  <c r="F524" i="1"/>
  <c r="H523" i="1"/>
  <c r="F523" i="1"/>
  <c r="H522" i="1"/>
  <c r="F522" i="1"/>
  <c r="H520" i="1"/>
  <c r="F520" i="1"/>
  <c r="H519" i="1"/>
  <c r="F519" i="1"/>
  <c r="H518" i="1"/>
  <c r="F518" i="1"/>
  <c r="H517" i="1"/>
  <c r="F517" i="1"/>
  <c r="H515" i="1"/>
  <c r="F515" i="1"/>
  <c r="H514" i="1"/>
  <c r="F514" i="1"/>
  <c r="H512" i="1"/>
  <c r="F512" i="1"/>
  <c r="H511" i="1"/>
  <c r="F511" i="1"/>
  <c r="H510" i="1"/>
  <c r="F510" i="1"/>
  <c r="H509" i="1"/>
  <c r="F509" i="1"/>
  <c r="H507" i="1"/>
  <c r="F507" i="1"/>
  <c r="H500" i="1"/>
  <c r="F500" i="1"/>
  <c r="H499" i="1"/>
  <c r="F499" i="1"/>
  <c r="H498" i="1"/>
  <c r="F498" i="1"/>
  <c r="H497" i="1"/>
  <c r="F497" i="1"/>
  <c r="H496" i="1"/>
  <c r="F496" i="1"/>
  <c r="H495" i="1"/>
  <c r="F495" i="1"/>
  <c r="H494" i="1"/>
  <c r="F494" i="1"/>
  <c r="H493" i="1"/>
  <c r="F493" i="1"/>
  <c r="H492" i="1"/>
  <c r="F492" i="1"/>
  <c r="H491" i="1"/>
  <c r="F491" i="1"/>
  <c r="H490" i="1"/>
  <c r="F490" i="1"/>
  <c r="H489" i="1"/>
  <c r="F489" i="1"/>
  <c r="H488" i="1"/>
  <c r="F488" i="1"/>
  <c r="H487" i="1"/>
  <c r="F487" i="1"/>
  <c r="H486" i="1"/>
  <c r="F486" i="1"/>
  <c r="H485" i="1"/>
  <c r="F485" i="1"/>
  <c r="H484" i="1"/>
  <c r="F484" i="1"/>
  <c r="H483" i="1"/>
  <c r="F483" i="1"/>
  <c r="H482" i="1"/>
  <c r="F482" i="1"/>
  <c r="H481" i="1"/>
  <c r="F481" i="1"/>
  <c r="H480" i="1"/>
  <c r="F480" i="1"/>
  <c r="H479" i="1"/>
  <c r="F479" i="1"/>
  <c r="H478" i="1"/>
  <c r="F478" i="1"/>
  <c r="H477" i="1"/>
  <c r="F477" i="1"/>
  <c r="H476" i="1"/>
  <c r="F476" i="1"/>
  <c r="H475" i="1"/>
  <c r="F475" i="1"/>
  <c r="H473" i="1"/>
  <c r="F473" i="1"/>
  <c r="H472" i="1"/>
  <c r="F472" i="1"/>
  <c r="H471" i="1"/>
  <c r="F471" i="1"/>
  <c r="H470" i="1"/>
  <c r="F470" i="1"/>
  <c r="H469" i="1"/>
  <c r="F469" i="1"/>
  <c r="H468" i="1"/>
  <c r="F468" i="1"/>
  <c r="H467" i="1"/>
  <c r="F467" i="1"/>
  <c r="H466" i="1"/>
  <c r="F466" i="1"/>
  <c r="H465" i="1"/>
  <c r="F465" i="1"/>
  <c r="H464" i="1"/>
  <c r="F464" i="1"/>
  <c r="H463" i="1"/>
  <c r="F463" i="1"/>
  <c r="H462" i="1"/>
  <c r="F462" i="1"/>
  <c r="H461" i="1"/>
  <c r="F461" i="1"/>
  <c r="H460" i="1"/>
  <c r="F460" i="1"/>
  <c r="H459" i="1"/>
  <c r="F459" i="1"/>
  <c r="H458" i="1"/>
  <c r="F458" i="1"/>
  <c r="H457" i="1"/>
  <c r="F457" i="1"/>
  <c r="H456" i="1"/>
  <c r="F456" i="1"/>
  <c r="H455" i="1"/>
  <c r="F455" i="1"/>
  <c r="H454" i="1"/>
  <c r="F454" i="1"/>
  <c r="H453" i="1"/>
  <c r="F453" i="1"/>
  <c r="H452" i="1"/>
  <c r="F452" i="1"/>
  <c r="H451" i="1"/>
  <c r="F451" i="1"/>
  <c r="H450" i="1"/>
  <c r="F450" i="1"/>
  <c r="H449" i="1"/>
  <c r="F449" i="1"/>
  <c r="H448" i="1"/>
  <c r="F448" i="1"/>
  <c r="H446" i="1"/>
  <c r="F446" i="1"/>
  <c r="H445" i="1"/>
  <c r="F445" i="1"/>
  <c r="H444" i="1"/>
  <c r="F444" i="1"/>
  <c r="H443" i="1"/>
  <c r="F443" i="1"/>
  <c r="H442" i="1"/>
  <c r="F442" i="1"/>
  <c r="H441" i="1"/>
  <c r="F441" i="1"/>
  <c r="H440" i="1"/>
  <c r="F440" i="1"/>
  <c r="H439" i="1"/>
  <c r="F439" i="1"/>
  <c r="H438" i="1"/>
  <c r="F438" i="1"/>
  <c r="H437" i="1"/>
  <c r="F437" i="1"/>
  <c r="H436" i="1"/>
  <c r="F436" i="1"/>
  <c r="H435" i="1"/>
  <c r="F435" i="1"/>
  <c r="H434" i="1"/>
  <c r="F434" i="1"/>
  <c r="H433" i="1"/>
  <c r="F433" i="1"/>
  <c r="H432" i="1"/>
  <c r="F432" i="1"/>
  <c r="H431" i="1"/>
  <c r="F431" i="1"/>
  <c r="H430" i="1"/>
  <c r="F430" i="1"/>
  <c r="H429" i="1"/>
  <c r="F429" i="1"/>
  <c r="H428" i="1"/>
  <c r="F428" i="1"/>
  <c r="H427" i="1"/>
  <c r="F427" i="1"/>
  <c r="H426" i="1"/>
  <c r="F426" i="1"/>
  <c r="H425" i="1"/>
  <c r="F425" i="1"/>
  <c r="H423" i="1"/>
  <c r="F423" i="1"/>
  <c r="H420" i="1"/>
  <c r="F420" i="1"/>
  <c r="H419" i="1"/>
  <c r="F419" i="1"/>
  <c r="H418" i="1"/>
  <c r="F418" i="1"/>
  <c r="H417" i="1"/>
  <c r="F417" i="1"/>
  <c r="H416" i="1"/>
  <c r="F416" i="1"/>
  <c r="H415" i="1"/>
  <c r="F415" i="1"/>
  <c r="H414" i="1"/>
  <c r="F414" i="1"/>
  <c r="H413" i="1"/>
  <c r="F413" i="1"/>
  <c r="H412" i="1"/>
  <c r="F412" i="1"/>
  <c r="H411" i="1"/>
  <c r="F411" i="1"/>
  <c r="H409" i="1"/>
  <c r="F409" i="1"/>
  <c r="H408" i="1"/>
  <c r="F408" i="1"/>
  <c r="H407" i="1"/>
  <c r="F407" i="1"/>
  <c r="H406" i="1"/>
  <c r="F406" i="1"/>
  <c r="H405" i="1"/>
  <c r="F405" i="1"/>
  <c r="H404" i="1"/>
  <c r="F404" i="1"/>
  <c r="H403" i="1"/>
  <c r="F403" i="1"/>
  <c r="H402" i="1"/>
  <c r="F402" i="1"/>
  <c r="H401" i="1"/>
  <c r="F401" i="1"/>
  <c r="H400" i="1"/>
  <c r="F400" i="1"/>
  <c r="H399" i="1"/>
  <c r="F399" i="1"/>
  <c r="H398" i="1"/>
  <c r="F398" i="1"/>
  <c r="H397" i="1"/>
  <c r="F397" i="1"/>
  <c r="H394" i="1"/>
  <c r="F394" i="1"/>
  <c r="H393" i="1"/>
  <c r="F393" i="1"/>
  <c r="H392" i="1"/>
  <c r="F392" i="1"/>
  <c r="H390" i="1"/>
  <c r="F390" i="1"/>
  <c r="H389" i="1"/>
  <c r="F389" i="1"/>
  <c r="H388" i="1"/>
  <c r="F388" i="1"/>
  <c r="H387" i="1"/>
  <c r="F387" i="1"/>
  <c r="H386" i="1"/>
  <c r="F386" i="1"/>
  <c r="H385" i="1"/>
  <c r="F385" i="1"/>
  <c r="H384" i="1"/>
  <c r="F384" i="1"/>
  <c r="H383" i="1"/>
  <c r="F383" i="1"/>
  <c r="H382" i="1"/>
  <c r="F382" i="1"/>
  <c r="H381" i="1"/>
  <c r="F381" i="1"/>
  <c r="H379" i="1"/>
  <c r="F379" i="1"/>
  <c r="H378" i="1"/>
  <c r="F378" i="1"/>
  <c r="H377" i="1"/>
  <c r="F377" i="1"/>
  <c r="H375" i="1"/>
  <c r="F375" i="1"/>
  <c r="H374" i="1"/>
  <c r="F374" i="1"/>
  <c r="H373" i="1"/>
  <c r="F373" i="1"/>
  <c r="H372" i="1"/>
  <c r="F372" i="1"/>
  <c r="H370" i="1"/>
  <c r="F370" i="1"/>
  <c r="H369" i="1"/>
  <c r="F369" i="1"/>
  <c r="H368" i="1"/>
  <c r="F368" i="1"/>
  <c r="H367" i="1"/>
  <c r="F367" i="1"/>
  <c r="H366" i="1"/>
  <c r="F366" i="1"/>
  <c r="H365" i="1"/>
  <c r="F365" i="1"/>
  <c r="H364" i="1"/>
  <c r="F364" i="1"/>
  <c r="H363" i="1"/>
  <c r="F363" i="1"/>
  <c r="H360" i="1"/>
  <c r="F360" i="1"/>
  <c r="H359" i="1"/>
  <c r="F359" i="1"/>
  <c r="H358" i="1"/>
  <c r="F358" i="1"/>
  <c r="H357" i="1"/>
  <c r="F357" i="1"/>
  <c r="H356" i="1"/>
  <c r="F356" i="1"/>
  <c r="H355" i="1"/>
  <c r="F355" i="1"/>
  <c r="H354" i="1"/>
  <c r="F354" i="1"/>
  <c r="H353" i="1"/>
  <c r="F353" i="1"/>
  <c r="H352" i="1"/>
  <c r="F352" i="1"/>
  <c r="H351" i="1"/>
  <c r="F351" i="1"/>
  <c r="H350" i="1"/>
  <c r="F350" i="1"/>
  <c r="H349" i="1"/>
  <c r="F349" i="1"/>
  <c r="H348" i="1"/>
  <c r="F348" i="1"/>
  <c r="H347" i="1"/>
  <c r="F347" i="1"/>
  <c r="H345" i="1"/>
  <c r="F345" i="1"/>
  <c r="H344" i="1"/>
  <c r="F344" i="1"/>
  <c r="H343" i="1"/>
  <c r="F343" i="1"/>
  <c r="H342" i="1"/>
  <c r="F342" i="1"/>
  <c r="H341" i="1"/>
  <c r="F341" i="1"/>
  <c r="H340" i="1"/>
  <c r="F340" i="1"/>
  <c r="H339" i="1"/>
  <c r="F339" i="1"/>
  <c r="H338" i="1"/>
  <c r="F338" i="1"/>
  <c r="H337" i="1"/>
  <c r="F337" i="1"/>
  <c r="H336" i="1"/>
  <c r="F336" i="1"/>
  <c r="H334" i="1"/>
  <c r="F334" i="1"/>
  <c r="H333" i="1"/>
  <c r="F333" i="1"/>
  <c r="H332" i="1"/>
  <c r="F332" i="1"/>
  <c r="H331" i="1"/>
  <c r="F331" i="1"/>
  <c r="H329" i="1"/>
  <c r="F329" i="1"/>
  <c r="H328" i="1"/>
  <c r="F328" i="1"/>
  <c r="H326" i="1"/>
  <c r="F326" i="1"/>
  <c r="H323" i="1"/>
  <c r="F323" i="1"/>
  <c r="H321" i="1"/>
  <c r="F321" i="1"/>
  <c r="H320" i="1"/>
  <c r="F320" i="1"/>
  <c r="H319" i="1"/>
  <c r="F319" i="1"/>
  <c r="H318" i="1"/>
  <c r="F318" i="1"/>
  <c r="H317" i="1"/>
  <c r="F317" i="1"/>
  <c r="H316" i="1"/>
  <c r="F316" i="1"/>
  <c r="H315" i="1"/>
  <c r="F315" i="1"/>
  <c r="H313" i="1"/>
  <c r="F313" i="1"/>
  <c r="H312" i="1"/>
  <c r="F312" i="1"/>
  <c r="H311" i="1"/>
  <c r="F311" i="1"/>
  <c r="H310" i="1"/>
  <c r="F310" i="1"/>
  <c r="H309" i="1"/>
  <c r="F309" i="1"/>
  <c r="H308" i="1"/>
  <c r="F308" i="1"/>
  <c r="H307" i="1"/>
  <c r="F307" i="1"/>
  <c r="H306" i="1"/>
  <c r="F306" i="1"/>
  <c r="H305" i="1"/>
  <c r="F305" i="1"/>
  <c r="H304" i="1"/>
  <c r="F304" i="1"/>
  <c r="H303" i="1"/>
  <c r="F303" i="1"/>
  <c r="H302" i="1"/>
  <c r="F302" i="1"/>
  <c r="H301" i="1"/>
  <c r="F301" i="1"/>
  <c r="H300" i="1"/>
  <c r="F300" i="1"/>
  <c r="H299" i="1"/>
  <c r="F299" i="1"/>
  <c r="H297" i="1"/>
  <c r="F297" i="1"/>
  <c r="H296" i="1"/>
  <c r="F296" i="1"/>
  <c r="H295" i="1"/>
  <c r="F295" i="1"/>
  <c r="H294" i="1"/>
  <c r="F294" i="1"/>
  <c r="H293" i="1"/>
  <c r="F293" i="1"/>
  <c r="H286" i="1"/>
  <c r="F286" i="1"/>
  <c r="H280" i="1"/>
  <c r="F280" i="1"/>
  <c r="H279" i="1"/>
  <c r="F279" i="1"/>
  <c r="H277" i="1"/>
  <c r="F277" i="1"/>
  <c r="H288" i="1"/>
  <c r="F288" i="1"/>
  <c r="H291" i="1"/>
  <c r="F291" i="1"/>
  <c r="H275" i="1"/>
  <c r="F275" i="1"/>
  <c r="H274" i="1"/>
  <c r="F274" i="1"/>
  <c r="H289" i="1"/>
  <c r="F289" i="1"/>
  <c r="H272" i="1"/>
  <c r="F272" i="1"/>
  <c r="H287" i="1"/>
  <c r="F287" i="1"/>
  <c r="H282" i="1"/>
  <c r="F282" i="1"/>
  <c r="H270" i="1"/>
  <c r="F270" i="1"/>
  <c r="H269" i="1"/>
  <c r="F269" i="1"/>
  <c r="H268" i="1"/>
  <c r="F268" i="1"/>
  <c r="H267" i="1"/>
  <c r="F267" i="1"/>
  <c r="H266" i="1"/>
  <c r="F266" i="1"/>
  <c r="H265" i="1"/>
  <c r="F265" i="1"/>
  <c r="H264" i="1"/>
  <c r="F264" i="1"/>
  <c r="H263" i="1"/>
  <c r="F263" i="1"/>
  <c r="H262" i="1"/>
  <c r="F262" i="1"/>
  <c r="H261" i="1"/>
  <c r="F261" i="1"/>
  <c r="H258" i="1"/>
  <c r="F258" i="1"/>
  <c r="H257" i="1"/>
  <c r="F257" i="1"/>
  <c r="H256" i="1"/>
  <c r="F256" i="1"/>
  <c r="H254" i="1"/>
  <c r="F254" i="1"/>
  <c r="H252" i="1"/>
  <c r="F252" i="1"/>
  <c r="H251" i="1"/>
  <c r="F251" i="1"/>
  <c r="H250" i="1"/>
  <c r="F250" i="1"/>
  <c r="H249" i="1"/>
  <c r="F249" i="1"/>
  <c r="H248" i="1"/>
  <c r="F248" i="1"/>
  <c r="H247" i="1"/>
  <c r="F247" i="1"/>
  <c r="H246" i="1"/>
  <c r="F246" i="1"/>
  <c r="H245" i="1"/>
  <c r="F245" i="1"/>
  <c r="H244" i="1"/>
  <c r="F244" i="1"/>
  <c r="H243" i="1"/>
  <c r="F243" i="1"/>
  <c r="H242" i="1"/>
  <c r="F242" i="1"/>
  <c r="H241" i="1"/>
  <c r="F241" i="1"/>
  <c r="H240" i="1"/>
  <c r="F240" i="1"/>
  <c r="H239" i="1"/>
  <c r="F239" i="1"/>
  <c r="H238" i="1"/>
  <c r="F238" i="1"/>
  <c r="H237" i="1"/>
  <c r="F237" i="1"/>
  <c r="H236" i="1"/>
  <c r="F236" i="1"/>
  <c r="H235" i="1"/>
  <c r="F235" i="1"/>
  <c r="H234" i="1"/>
  <c r="F234" i="1"/>
  <c r="H233" i="1"/>
  <c r="F233" i="1"/>
  <c r="H232" i="1"/>
  <c r="F232" i="1"/>
  <c r="H231" i="1"/>
  <c r="F231" i="1"/>
  <c r="H230" i="1"/>
  <c r="F230" i="1"/>
  <c r="H229" i="1"/>
  <c r="F229" i="1"/>
  <c r="H228" i="1"/>
  <c r="F228" i="1"/>
  <c r="H227" i="1"/>
  <c r="F227" i="1"/>
  <c r="H226" i="1"/>
  <c r="F226" i="1"/>
  <c r="H225" i="1"/>
  <c r="F225" i="1"/>
  <c r="H224" i="1"/>
  <c r="F224" i="1"/>
  <c r="H222" i="1"/>
  <c r="F222" i="1"/>
  <c r="H221" i="1"/>
  <c r="F221" i="1"/>
  <c r="H220" i="1"/>
  <c r="F220" i="1"/>
  <c r="H219" i="1"/>
  <c r="F219" i="1"/>
  <c r="H218" i="1"/>
  <c r="F218" i="1"/>
  <c r="H217" i="1"/>
  <c r="F217" i="1"/>
  <c r="H216" i="1"/>
  <c r="F216" i="1"/>
  <c r="H215" i="1"/>
  <c r="F215" i="1"/>
  <c r="H214" i="1"/>
  <c r="F214" i="1"/>
  <c r="H212" i="1"/>
  <c r="F212" i="1"/>
  <c r="H211" i="1"/>
  <c r="F211" i="1"/>
  <c r="H210" i="1"/>
  <c r="F210" i="1"/>
  <c r="H209" i="1"/>
  <c r="F209" i="1"/>
  <c r="H208" i="1"/>
  <c r="F208" i="1"/>
  <c r="H207" i="1"/>
  <c r="F207" i="1"/>
  <c r="H206" i="1"/>
  <c r="F206" i="1"/>
  <c r="H202" i="1"/>
  <c r="F202" i="1"/>
  <c r="H201" i="1"/>
  <c r="F201" i="1"/>
  <c r="H199" i="1"/>
  <c r="F199" i="1"/>
  <c r="H198" i="1"/>
  <c r="F198" i="1"/>
  <c r="H197" i="1"/>
  <c r="F197" i="1"/>
  <c r="H196" i="1"/>
  <c r="F196" i="1"/>
  <c r="H195" i="1"/>
  <c r="F195" i="1"/>
  <c r="H194" i="1"/>
  <c r="F194" i="1"/>
  <c r="H193" i="1"/>
  <c r="F193" i="1"/>
  <c r="H192" i="1"/>
  <c r="F192" i="1"/>
  <c r="H191" i="1"/>
  <c r="F191" i="1"/>
  <c r="H189" i="1"/>
  <c r="F189" i="1"/>
  <c r="H188" i="1"/>
  <c r="F188" i="1"/>
  <c r="H187" i="1"/>
  <c r="F187" i="1"/>
  <c r="H186" i="1"/>
  <c r="F186" i="1"/>
  <c r="H185" i="1"/>
  <c r="F185" i="1"/>
  <c r="H184" i="1"/>
  <c r="F184" i="1"/>
  <c r="H183" i="1"/>
  <c r="F183" i="1"/>
  <c r="H181" i="1"/>
  <c r="F181" i="1"/>
  <c r="H180" i="1"/>
  <c r="F180" i="1"/>
  <c r="H179" i="1"/>
  <c r="F179" i="1"/>
  <c r="H178" i="1"/>
  <c r="F178" i="1"/>
  <c r="H176" i="1"/>
  <c r="F176" i="1"/>
  <c r="H175" i="1"/>
  <c r="F175" i="1"/>
  <c r="H174" i="1"/>
  <c r="F174" i="1"/>
  <c r="H173" i="1"/>
  <c r="F173" i="1"/>
  <c r="H172" i="1"/>
  <c r="F172" i="1"/>
  <c r="H171" i="1"/>
  <c r="F171" i="1"/>
  <c r="H170" i="1"/>
  <c r="F170" i="1"/>
  <c r="H169" i="1"/>
  <c r="F169" i="1"/>
  <c r="H168" i="1"/>
  <c r="F168" i="1"/>
  <c r="H167" i="1"/>
  <c r="F167" i="1"/>
  <c r="H166" i="1"/>
  <c r="F166" i="1"/>
  <c r="H165" i="1"/>
  <c r="F165" i="1"/>
  <c r="H164" i="1"/>
  <c r="F164" i="1"/>
  <c r="H163" i="1"/>
  <c r="F163" i="1"/>
  <c r="H162" i="1"/>
  <c r="F162" i="1"/>
  <c r="H161" i="1"/>
  <c r="F161" i="1"/>
  <c r="H159" i="1"/>
  <c r="F159" i="1"/>
  <c r="H158" i="1"/>
  <c r="F158" i="1"/>
  <c r="H157" i="1"/>
  <c r="F157" i="1"/>
  <c r="H156" i="1"/>
  <c r="F156" i="1"/>
  <c r="H155" i="1"/>
  <c r="F155" i="1"/>
  <c r="H154" i="1"/>
  <c r="F154" i="1"/>
  <c r="H153" i="1"/>
  <c r="F153" i="1"/>
  <c r="H152" i="1"/>
  <c r="F152" i="1"/>
  <c r="H151" i="1"/>
  <c r="F151" i="1"/>
  <c r="H149" i="1"/>
  <c r="F149" i="1"/>
  <c r="H147" i="1"/>
  <c r="F147" i="1"/>
  <c r="H146" i="1"/>
  <c r="F146" i="1"/>
  <c r="H145" i="1"/>
  <c r="F145" i="1"/>
  <c r="H144" i="1"/>
  <c r="F144" i="1"/>
  <c r="H143" i="1"/>
  <c r="F143" i="1"/>
  <c r="H141" i="1"/>
  <c r="F141" i="1"/>
  <c r="H137" i="1"/>
  <c r="F137" i="1"/>
  <c r="H136" i="1"/>
  <c r="F136" i="1"/>
  <c r="H135" i="1"/>
  <c r="F135" i="1"/>
  <c r="H134" i="1"/>
  <c r="F134" i="1"/>
  <c r="H133" i="1"/>
  <c r="F133" i="1"/>
  <c r="H132" i="1"/>
  <c r="F132" i="1"/>
  <c r="H130" i="1"/>
  <c r="F130" i="1"/>
  <c r="H129" i="1"/>
  <c r="F129" i="1"/>
  <c r="H128" i="1"/>
  <c r="F128" i="1"/>
  <c r="H127" i="1"/>
  <c r="F127" i="1"/>
  <c r="H125" i="1"/>
  <c r="F125" i="1"/>
  <c r="H124" i="1"/>
  <c r="F124" i="1"/>
  <c r="H119" i="1"/>
  <c r="F119" i="1"/>
  <c r="H118" i="1"/>
  <c r="F118" i="1"/>
  <c r="H117" i="1"/>
  <c r="F117" i="1"/>
  <c r="H116" i="1"/>
  <c r="F116" i="1"/>
  <c r="H115" i="1"/>
  <c r="F115" i="1"/>
  <c r="H112" i="1"/>
  <c r="F112" i="1"/>
  <c r="H111" i="1"/>
  <c r="F111" i="1"/>
  <c r="H110" i="1"/>
  <c r="F110" i="1"/>
  <c r="H109" i="1"/>
  <c r="F109" i="1"/>
  <c r="H108" i="1"/>
  <c r="F108" i="1"/>
  <c r="H107" i="1"/>
  <c r="F107" i="1"/>
  <c r="H106" i="1"/>
  <c r="F106" i="1"/>
  <c r="H105" i="1"/>
  <c r="F105" i="1"/>
  <c r="H104" i="1"/>
  <c r="F104" i="1"/>
  <c r="H103" i="1"/>
  <c r="F103" i="1"/>
  <c r="H100" i="1"/>
  <c r="F100" i="1"/>
  <c r="H97" i="1"/>
  <c r="F97" i="1"/>
  <c r="H96" i="1"/>
  <c r="F96" i="1"/>
  <c r="H95" i="1"/>
  <c r="F95" i="1"/>
  <c r="H113" i="1"/>
  <c r="F113" i="1"/>
  <c r="H94" i="1"/>
  <c r="F94" i="1"/>
  <c r="H93" i="1"/>
  <c r="F93" i="1"/>
  <c r="H92" i="1"/>
  <c r="F92" i="1"/>
  <c r="H90" i="1"/>
  <c r="F90" i="1"/>
  <c r="H89" i="1"/>
  <c r="F89" i="1"/>
  <c r="H88" i="1"/>
  <c r="F88" i="1"/>
  <c r="H86" i="1"/>
  <c r="F86" i="1"/>
  <c r="H85" i="1"/>
  <c r="F85" i="1"/>
  <c r="H84" i="1"/>
  <c r="F84" i="1"/>
  <c r="H83" i="1"/>
  <c r="F83" i="1"/>
  <c r="H81" i="1"/>
  <c r="F81" i="1"/>
  <c r="H80" i="1"/>
  <c r="F80" i="1"/>
  <c r="H79" i="1"/>
  <c r="F79" i="1"/>
  <c r="H77" i="1"/>
  <c r="F77" i="1"/>
  <c r="H76" i="1"/>
  <c r="F76" i="1"/>
  <c r="H75" i="1"/>
  <c r="F75" i="1"/>
  <c r="H74" i="1"/>
  <c r="F74" i="1"/>
  <c r="H73" i="1"/>
  <c r="F73" i="1"/>
  <c r="H71" i="1"/>
  <c r="F71" i="1"/>
  <c r="H69" i="1"/>
  <c r="F69" i="1"/>
  <c r="H68" i="1"/>
  <c r="F68" i="1"/>
  <c r="H66" i="1"/>
  <c r="F66" i="1"/>
  <c r="H65" i="1"/>
  <c r="F65" i="1"/>
  <c r="H63" i="1"/>
  <c r="F63" i="1"/>
  <c r="H62" i="1"/>
  <c r="F62" i="1"/>
  <c r="H60" i="1"/>
  <c r="F60" i="1"/>
  <c r="H58" i="1"/>
  <c r="F58" i="1"/>
  <c r="H57" i="1"/>
  <c r="F57" i="1"/>
  <c r="H56" i="1"/>
  <c r="F56" i="1"/>
  <c r="H55" i="1"/>
  <c r="F55" i="1"/>
  <c r="H53" i="1"/>
  <c r="F53" i="1"/>
  <c r="H52" i="1"/>
  <c r="F52" i="1"/>
  <c r="H51" i="1"/>
  <c r="F51" i="1"/>
  <c r="H50" i="1"/>
  <c r="F50" i="1"/>
  <c r="H49" i="1"/>
  <c r="F49" i="1"/>
  <c r="H47" i="1"/>
  <c r="F47" i="1"/>
  <c r="H46" i="1"/>
  <c r="F46" i="1"/>
  <c r="H45" i="1"/>
  <c r="F45" i="1"/>
  <c r="H44" i="1"/>
  <c r="F44" i="1"/>
  <c r="H42" i="1"/>
  <c r="F42" i="1"/>
  <c r="H41" i="1"/>
  <c r="F41" i="1"/>
  <c r="H40" i="1"/>
  <c r="F40" i="1"/>
  <c r="H38" i="1"/>
  <c r="F38" i="1"/>
  <c r="H37" i="1"/>
  <c r="F37" i="1"/>
  <c r="H36" i="1"/>
  <c r="F36" i="1"/>
  <c r="H35" i="1"/>
  <c r="F35" i="1"/>
  <c r="H34" i="1"/>
  <c r="F34" i="1"/>
  <c r="H33" i="1"/>
  <c r="F33" i="1"/>
  <c r="H32" i="1"/>
  <c r="F32" i="1"/>
  <c r="H31" i="1"/>
  <c r="F31" i="1"/>
  <c r="H30" i="1"/>
  <c r="F30" i="1"/>
  <c r="H29" i="1"/>
  <c r="F29" i="1"/>
  <c r="H28" i="1"/>
  <c r="F28" i="1"/>
  <c r="H27" i="1"/>
  <c r="F27" i="1"/>
  <c r="H26" i="1"/>
  <c r="F26" i="1"/>
  <c r="H24" i="1"/>
  <c r="F24" i="1"/>
  <c r="H23" i="1"/>
  <c r="F23" i="1"/>
  <c r="H22" i="1"/>
  <c r="F22" i="1"/>
  <c r="H21" i="1"/>
  <c r="F21" i="1"/>
  <c r="H19" i="1"/>
  <c r="F19" i="1"/>
  <c r="H18" i="1"/>
  <c r="F18" i="1"/>
  <c r="H17" i="1"/>
  <c r="F17" i="1"/>
  <c r="H16" i="1"/>
  <c r="F16" i="1"/>
  <c r="H15" i="1"/>
  <c r="F15" i="1"/>
  <c r="H14" i="1"/>
  <c r="F14" i="1"/>
  <c r="H13" i="1"/>
  <c r="F13" i="1"/>
  <c r="H12" i="1"/>
  <c r="H11" i="1"/>
  <c r="H10" i="1"/>
  <c r="F10" i="1"/>
  <c r="H779" i="1" l="1"/>
  <c r="H780" i="1" s="1"/>
</calcChain>
</file>

<file path=xl/sharedStrings.xml><?xml version="1.0" encoding="utf-8"?>
<sst xmlns="http://schemas.openxmlformats.org/spreadsheetml/2006/main" count="1375" uniqueCount="1365">
  <si>
    <t>ФОТО</t>
  </si>
  <si>
    <t>код</t>
  </si>
  <si>
    <t>Характеристики</t>
  </si>
  <si>
    <t>B - Спец ціна</t>
  </si>
  <si>
    <t>B - Спец ціна ГРН</t>
  </si>
  <si>
    <t>Кількість</t>
  </si>
  <si>
    <t xml:space="preserve">Сума EUR </t>
  </si>
  <si>
    <t>ЗАПЧАСТИНИ ДЛЯ НАВІСНИХ КОТЛІВ</t>
  </si>
  <si>
    <t>НАСОСИ, ротори насосів, конденсатори</t>
  </si>
  <si>
    <t>2388</t>
  </si>
  <si>
    <t>3405</t>
  </si>
  <si>
    <r>
      <rPr>
        <sz val="10"/>
        <color theme="1"/>
        <rFont val="Arimo"/>
      </rPr>
      <t xml:space="preserve">Насос Grundfos UPS 15-60 (110w)  Beretta / Sime.  
Крильчатка 66/30мм 
Viessmann Vitodens Wb1b, Wb1c, Vitopend Wh1d </t>
    </r>
    <r>
      <rPr>
        <b/>
        <sz val="10"/>
        <color theme="1"/>
        <rFont val="Arial Cyr"/>
      </rPr>
      <t>- 7828742 A</t>
    </r>
  </si>
  <si>
    <r>
      <rPr>
        <sz val="12"/>
        <color theme="1"/>
        <rFont val="Calibri"/>
        <family val="2"/>
        <charset val="204"/>
      </rPr>
      <t xml:space="preserve">Насос Grundfos UPS 15-65 (115w) Viessmann Vitodens Wb1c, Wb1b - </t>
    </r>
    <r>
      <rPr>
        <b/>
        <sz val="12"/>
        <color theme="1"/>
        <rFont val="Calibri"/>
        <family val="2"/>
        <charset val="204"/>
      </rPr>
      <t xml:space="preserve">7828743 A   </t>
    </r>
    <r>
      <rPr>
        <sz val="12"/>
        <color theme="1"/>
        <rFont val="Calibri"/>
        <family val="2"/>
        <charset val="204"/>
      </rPr>
      <t xml:space="preserve">       72/30 мм</t>
    </r>
  </si>
  <si>
    <t>2484</t>
  </si>
  <si>
    <r>
      <rPr>
        <sz val="12"/>
        <color theme="1"/>
        <rFont val="Calibri"/>
        <family val="2"/>
        <charset val="204"/>
      </rPr>
      <t>Насос Wilo INTKSL 15/5-1 82W</t>
    </r>
    <r>
      <rPr>
        <sz val="12"/>
        <color rgb="FFFF0000"/>
        <rFont val="Calibri"/>
        <family val="2"/>
        <charset val="204"/>
      </rPr>
      <t xml:space="preserve"> Одношвидкісний</t>
    </r>
    <r>
      <rPr>
        <sz val="12"/>
        <color theme="1"/>
        <rFont val="Calibri"/>
        <family val="2"/>
        <charset val="204"/>
      </rPr>
      <t>. Крильчатка 68/21мм ARISTON, FERROLI, BIASI, NOVA FLORIDA, VIESMANN</t>
    </r>
  </si>
  <si>
    <t>3509</t>
  </si>
  <si>
    <r>
      <rPr>
        <sz val="12"/>
        <color theme="1"/>
        <rFont val="Calibri"/>
        <family val="2"/>
        <charset val="204"/>
      </rPr>
      <t>Насос Wilo INTKSL15/5-2</t>
    </r>
    <r>
      <rPr>
        <sz val="12"/>
        <color rgb="FFFF0000"/>
        <rFont val="Calibri"/>
        <family val="2"/>
        <charset val="204"/>
      </rPr>
      <t xml:space="preserve"> Двошвидкісний</t>
    </r>
    <r>
      <rPr>
        <sz val="12"/>
        <color theme="1"/>
        <rFont val="Calibri"/>
        <family val="2"/>
        <charset val="204"/>
      </rPr>
      <t>. Крильчатка 68/21мм  ARISTON, FERROLI, BIASI, NOVA FLORIDA, VIESMANN</t>
    </r>
  </si>
  <si>
    <r>
      <rPr>
        <sz val="12"/>
        <color theme="1"/>
        <rFont val="Calibri"/>
        <family val="2"/>
        <charset val="204"/>
      </rPr>
      <t xml:space="preserve">Насос Wilo INTNFSL12/6-HE1 82 W </t>
    </r>
    <r>
      <rPr>
        <sz val="12"/>
        <color rgb="FFFF0000"/>
        <rFont val="Calibri"/>
        <family val="2"/>
        <charset val="204"/>
      </rPr>
      <t>Одношвидкісний</t>
    </r>
    <r>
      <rPr>
        <sz val="12"/>
        <color theme="1"/>
        <rFont val="Calibri"/>
        <family val="2"/>
        <charset val="204"/>
      </rPr>
      <t>. Крильчатка 68/21мм Ariston, Biasi, Sime,  Nova Florida, Protherm</t>
    </r>
  </si>
  <si>
    <t>4037</t>
  </si>
  <si>
    <t xml:space="preserve">Насос DUCA для котлів NAVIEN ACE, Deluxe 10 - 30K </t>
  </si>
  <si>
    <r>
      <rPr>
        <sz val="12"/>
        <color theme="1"/>
        <rFont val="Calibri"/>
        <family val="2"/>
        <charset val="204"/>
      </rPr>
      <t xml:space="preserve">Насос Wilo Ksl </t>
    </r>
    <r>
      <rPr>
        <sz val="12"/>
        <color rgb="FFFF0000"/>
        <rFont val="Calibri"/>
        <family val="2"/>
        <charset val="204"/>
      </rPr>
      <t>15/5-3c</t>
    </r>
    <r>
      <rPr>
        <sz val="12"/>
        <color theme="1"/>
        <rFont val="Calibri"/>
        <family val="2"/>
        <charset val="204"/>
      </rPr>
      <t xml:space="preserve">. 82 W - Vaillant, Viessmann Wh1b, Ferroli.  Крильчатка 68/21мм. </t>
    </r>
  </si>
  <si>
    <r>
      <rPr>
        <sz val="12"/>
        <color theme="1"/>
        <rFont val="Calibri"/>
        <family val="2"/>
        <charset val="204"/>
      </rPr>
      <t xml:space="preserve">Насос </t>
    </r>
    <r>
      <rPr>
        <sz val="12"/>
        <color rgb="FFFF0000"/>
        <rFont val="Calibri"/>
        <family val="2"/>
        <charset val="204"/>
      </rPr>
      <t>Wilo Ksl 15/6-3c</t>
    </r>
    <r>
      <rPr>
        <sz val="12"/>
        <color theme="1"/>
        <rFont val="Calibri"/>
        <family val="2"/>
        <charset val="204"/>
      </rPr>
      <t xml:space="preserve">. 82 W - Vaillant, Viessmann, Ferroli.   Крильчатка 68/21мм. </t>
    </r>
  </si>
  <si>
    <r>
      <rPr>
        <sz val="12"/>
        <color theme="1"/>
        <rFont val="Calibri"/>
        <family val="2"/>
        <charset val="204"/>
      </rPr>
      <t xml:space="preserve">Насос </t>
    </r>
    <r>
      <rPr>
        <sz val="12"/>
        <color rgb="FFFF0000"/>
        <rFont val="Calibri"/>
        <family val="2"/>
        <charset val="204"/>
      </rPr>
      <t>Wilo Ksl 15/7-3c.</t>
    </r>
    <r>
      <rPr>
        <sz val="12"/>
        <color theme="1"/>
        <rFont val="Calibri"/>
        <family val="2"/>
        <charset val="204"/>
      </rPr>
      <t xml:space="preserve"> 117 W - Vaillant, Viessmann, Ferroli.  0020020023 A</t>
    </r>
  </si>
  <si>
    <t>0460</t>
  </si>
  <si>
    <r>
      <rPr>
        <sz val="12"/>
        <color theme="1"/>
        <rFont val="Arimo"/>
      </rPr>
      <t>Насос циркуляційний Wilo-</t>
    </r>
    <r>
      <rPr>
        <sz val="12"/>
        <color rgb="FFFF0000"/>
        <rFont val="Arial Cyr"/>
      </rPr>
      <t xml:space="preserve"> RS-25/4-3Р/130.  </t>
    </r>
    <r>
      <rPr>
        <sz val="12"/>
        <color theme="1"/>
        <rFont val="Arial Cyr"/>
      </rPr>
      <t>Крильчатка 68/30мм</t>
    </r>
  </si>
  <si>
    <t>3312</t>
  </si>
  <si>
    <r>
      <rPr>
        <sz val="12"/>
        <color theme="1"/>
        <rFont val="Arimo"/>
      </rPr>
      <t>Насос циркуляційний Wilo-</t>
    </r>
    <r>
      <rPr>
        <sz val="12"/>
        <color rgb="FFFF0000"/>
        <rFont val="Arial Cyr"/>
      </rPr>
      <t xml:space="preserve"> RS-25/4-3Р/180. </t>
    </r>
    <r>
      <rPr>
        <sz val="12"/>
        <color theme="1"/>
        <rFont val="Arial Cyr"/>
      </rPr>
      <t xml:space="preserve"> Крильчатка 68/30мм</t>
    </r>
  </si>
  <si>
    <r>
      <rPr>
        <sz val="12"/>
        <color theme="1"/>
        <rFont val="Arimo"/>
      </rPr>
      <t>Насос циркуляційний Wilo-</t>
    </r>
    <r>
      <rPr>
        <sz val="12"/>
        <color rgb="FFFF0000"/>
        <rFont val="Arial Cyr"/>
      </rPr>
      <t xml:space="preserve"> RS-25/7-3Р/180. </t>
    </r>
    <r>
      <rPr>
        <sz val="12"/>
        <color theme="1"/>
        <rFont val="Arial Cyr"/>
      </rPr>
      <t>Крильчатка 68/30мм</t>
    </r>
  </si>
  <si>
    <t>Насос Duca BPS 15-5DG аналог Grundfos 95W Крильчатка 66/30мм Baxi, Westen, Beretta, Sime, CP021</t>
  </si>
  <si>
    <t>4063</t>
  </si>
  <si>
    <t xml:space="preserve">Насос Duca BPS 15-6DG аналог Grundfos 105W Крильчатка 72/30мм Immergas, Hermann, Italtherm, Fondital, Ariston, Nova Florida, Vaillant. </t>
  </si>
  <si>
    <t xml:space="preserve">Циркуляційний насос DUCA 15-70 повний аналог GRUNDFOS UPSO 15-70 130W (TURKEY)  голова </t>
  </si>
  <si>
    <t>Насос Duca 15/5 повний аналог Wilo TSL 12/5, 15/5 крильчатка 68/21(вузька) обертання проти годинникової стрілки</t>
  </si>
  <si>
    <r>
      <rPr>
        <sz val="12"/>
        <color theme="1"/>
        <rFont val="Calibri"/>
        <family val="2"/>
        <charset val="204"/>
      </rPr>
      <t xml:space="preserve">Насос Duca BPS </t>
    </r>
    <r>
      <rPr>
        <sz val="12"/>
        <color rgb="FFFF0000"/>
        <rFont val="Calibri"/>
        <family val="2"/>
        <charset val="204"/>
      </rPr>
      <t>15-5DW</t>
    </r>
    <r>
      <rPr>
        <sz val="12"/>
        <color theme="1"/>
        <rFont val="Calibri"/>
        <family val="2"/>
        <charset val="204"/>
      </rPr>
      <t xml:space="preserve"> аналог Wilo Ksl 84W Крильчатка 68/21мм - Vaillant, Viessmann, Ferroli CP023</t>
    </r>
  </si>
  <si>
    <t>3933</t>
  </si>
  <si>
    <t>Циркуляційний насос DUCA 15/6 (шістка) повний аналог Wilo KSL15/6 крыльчатка 68/21 (вузька)</t>
  </si>
  <si>
    <t>3774</t>
  </si>
  <si>
    <t>Циркуляційний насос DUCA 15/7 (сімка) повний аналог Wilo KSL15/7 крильчатка 68/21 (вузька)</t>
  </si>
  <si>
    <t>3776</t>
  </si>
  <si>
    <t>Циркуляційний насос DUCA 15/5 (пятірка) повний аналог Wilo RS 25/5 крильчатка 68/30 (широка)</t>
  </si>
  <si>
    <t>4059</t>
  </si>
  <si>
    <t>Циркуляційний насос DUCA (APW 5-1A). Повний аналог насоса WILO для котла ARISTON 5-ка, 1 швидкість (у комплекті дроту для підключення до плати)</t>
  </si>
  <si>
    <t>4060</t>
  </si>
  <si>
    <t>Циркуляційний насос DUCA (APW 6-1A). Повний аналог насоса WILO для котла ARISTON 6-ка, 1 швидкість (у комплекті дроту для підключення до плати)</t>
  </si>
  <si>
    <r>
      <rPr>
        <sz val="12"/>
        <color theme="1"/>
        <rFont val="Calibri"/>
        <family val="2"/>
        <charset val="204"/>
      </rPr>
      <t>DUCA Ротор циркуляційного насоса</t>
    </r>
    <r>
      <rPr>
        <sz val="12"/>
        <color rgb="FFFF0000"/>
        <rFont val="Calibri"/>
        <family val="2"/>
        <charset val="204"/>
      </rPr>
      <t xml:space="preserve"> Grundfos 15-50</t>
    </r>
    <r>
      <rPr>
        <sz val="12"/>
        <color theme="1"/>
        <rFont val="Calibri"/>
        <family val="2"/>
        <charset val="204"/>
      </rPr>
      <t xml:space="preserve"> Крильчатка 68/30мм.  20002906 G</t>
    </r>
  </si>
  <si>
    <r>
      <rPr>
        <sz val="12"/>
        <color theme="1"/>
        <rFont val="Calibri"/>
        <family val="2"/>
        <charset val="204"/>
      </rPr>
      <t xml:space="preserve">DUCA </t>
    </r>
    <r>
      <rPr>
        <sz val="12"/>
        <color rgb="FFFF0000"/>
        <rFont val="Calibri"/>
        <family val="2"/>
        <charset val="204"/>
      </rPr>
      <t>5-ка</t>
    </r>
    <r>
      <rPr>
        <sz val="12"/>
        <color theme="1"/>
        <rFont val="Calibri"/>
        <family val="2"/>
        <charset val="204"/>
      </rPr>
      <t xml:space="preserve"> Ротор циркуляційного насоса</t>
    </r>
    <r>
      <rPr>
        <sz val="12"/>
        <color rgb="FFFF0000"/>
        <rFont val="Calibri"/>
        <family val="2"/>
        <charset val="204"/>
      </rPr>
      <t xml:space="preserve"> Wilo INTKSL 15/5-1. INTKSL 15/5-2. KSL15/5 </t>
    </r>
    <r>
      <rPr>
        <sz val="12"/>
        <color theme="1"/>
        <rFont val="Calibri"/>
        <family val="2"/>
        <charset val="204"/>
      </rPr>
      <t>Крильчатка 68/21мм, стакан 35 мм</t>
    </r>
  </si>
  <si>
    <t>4033</t>
  </si>
  <si>
    <r>
      <rPr>
        <sz val="10"/>
        <color theme="1"/>
        <rFont val="Arial"/>
        <family val="2"/>
        <charset val="204"/>
      </rPr>
      <t xml:space="preserve">DUCA </t>
    </r>
    <r>
      <rPr>
        <sz val="10"/>
        <color rgb="FFFF0000"/>
        <rFont val="Arial"/>
        <family val="2"/>
        <charset val="204"/>
      </rPr>
      <t>6-ка</t>
    </r>
    <r>
      <rPr>
        <sz val="10"/>
        <color theme="1"/>
        <rFont val="Arial"/>
        <family val="2"/>
        <charset val="204"/>
      </rPr>
      <t xml:space="preserve"> Ротор циркуляційного насоса Wilo INTKSL 15/6-1. INTKSL 15/6-2. KSL15/6 Крильчатка 68/21мм, стакан 40 мм</t>
    </r>
  </si>
  <si>
    <t>4017</t>
  </si>
  <si>
    <t xml:space="preserve">Ротор циркуляційного насоса DUCA-5ка повністю сумісний с Wilo RS15/5  RS25/5  c широкою  крильчаткою 68/30 мм </t>
  </si>
  <si>
    <t>Конденсатор циркуляційного насоса 2 мкФ</t>
  </si>
  <si>
    <t>Конденсатор циркуляційного насоса 2,5 мкФ</t>
  </si>
  <si>
    <t>Конденсатор циркуляційного насоса 3 мкФ</t>
  </si>
  <si>
    <t>3990</t>
  </si>
  <si>
    <t>Конденсатор циркуляційного насоса 4 мкФ</t>
  </si>
  <si>
    <t>3218</t>
  </si>
  <si>
    <t>Вентилятор FERROLI DOMINA, DOMICOMPACT, DOMIPROJECT 39817550</t>
  </si>
  <si>
    <t>3472</t>
  </si>
  <si>
    <t>3241</t>
  </si>
  <si>
    <t>Вентилятор Vaillant TurboMax, TurboTec 60W - 0020020008 Fime</t>
  </si>
  <si>
    <t>3493</t>
  </si>
  <si>
    <t>3260</t>
  </si>
  <si>
    <r>
      <rPr>
        <sz val="12"/>
        <color theme="1"/>
        <rFont val="Calibri"/>
        <family val="2"/>
        <charset val="204"/>
      </rPr>
      <t xml:space="preserve">Вентилятор Fime 39W Immergas Mini 24 kw, Mini Special 24 kw </t>
    </r>
    <r>
      <rPr>
        <sz val="12"/>
        <color theme="1"/>
        <rFont val="Calibri"/>
        <family val="2"/>
        <charset val="204"/>
      </rPr>
      <t xml:space="preserve">65100691/914610041 </t>
    </r>
  </si>
  <si>
    <t>3866</t>
  </si>
  <si>
    <t>4006</t>
  </si>
  <si>
    <t>Вентилятор Fime 55W Baxi Ecofour, Fourtech, Westen Quasar, Pulsar  5682150 A</t>
  </si>
  <si>
    <t>3606</t>
  </si>
  <si>
    <t>Вентилятор Fime 55W Protherm Пантера, Saunier Duval Themaclassic - S1008800 A</t>
  </si>
  <si>
    <t>3758</t>
  </si>
  <si>
    <t xml:space="preserve">Вентилятор Sohon Vaillant T4, T5, Thermoblock, Thermocompact   </t>
  </si>
  <si>
    <r>
      <rPr>
        <sz val="12"/>
        <color theme="1"/>
        <rFont val="Arimo"/>
      </rPr>
      <t xml:space="preserve">Прессостат Huba Control </t>
    </r>
    <r>
      <rPr>
        <sz val="12"/>
        <color theme="1"/>
        <rFont val="Arial Cyr"/>
      </rPr>
      <t>40-25</t>
    </r>
    <r>
      <rPr>
        <sz val="12"/>
        <color theme="1"/>
        <rFont val="Arial Cyr"/>
      </rPr>
      <t xml:space="preserve"> PA для котлів Demrad Atron H24/Nepto HKT2 24, Protherm Рысь Lynx 24</t>
    </r>
  </si>
  <si>
    <t>3128</t>
  </si>
  <si>
    <r>
      <rPr>
        <sz val="12"/>
        <color theme="1"/>
        <rFont val="Arimo"/>
      </rPr>
      <t xml:space="preserve">Прессостат Huba Control </t>
    </r>
    <r>
      <rPr>
        <sz val="12"/>
        <color theme="1"/>
        <rFont val="Arial Cyr"/>
      </rPr>
      <t>44-36</t>
    </r>
    <r>
      <rPr>
        <sz val="12"/>
        <color rgb="FFFF0000"/>
        <rFont val="Arial Cyr"/>
      </rPr>
      <t xml:space="preserve"> </t>
    </r>
    <r>
      <rPr>
        <sz val="12"/>
        <color theme="1"/>
        <rFont val="Arial Cyr"/>
      </rPr>
      <t>PA для котлівNova Florida, Fondital</t>
    </r>
  </si>
  <si>
    <r>
      <rPr>
        <sz val="12"/>
        <color theme="1"/>
        <rFont val="Arimo"/>
      </rPr>
      <t xml:space="preserve">Прессостат Huba Control </t>
    </r>
    <r>
      <rPr>
        <sz val="12"/>
        <color theme="1"/>
        <rFont val="Arial Cyr"/>
      </rPr>
      <t>50-40</t>
    </r>
    <r>
      <rPr>
        <sz val="12"/>
        <color theme="1"/>
        <rFont val="Arial Cyr"/>
      </rPr>
      <t xml:space="preserve"> PA (вертикальне встановлення)</t>
    </r>
  </si>
  <si>
    <r>
      <rPr>
        <sz val="12"/>
        <color theme="1"/>
        <rFont val="Arimo"/>
      </rPr>
      <t>Прессостат Huba Control</t>
    </r>
    <r>
      <rPr>
        <sz val="12"/>
        <color theme="1"/>
        <rFont val="Arial Cyr"/>
      </rPr>
      <t xml:space="preserve"> 65-50</t>
    </r>
    <r>
      <rPr>
        <sz val="12"/>
        <color theme="1"/>
        <rFont val="Arial Cyr"/>
      </rPr>
      <t xml:space="preserve"> PA (вертикальне встановлення)</t>
    </r>
  </si>
  <si>
    <r>
      <rPr>
        <sz val="12"/>
        <color theme="1"/>
        <rFont val="Arimo"/>
      </rPr>
      <t xml:space="preserve">Прессостат Huba Control </t>
    </r>
    <r>
      <rPr>
        <sz val="12"/>
        <color theme="1"/>
        <rFont val="Arial Cyr"/>
      </rPr>
      <t>70-60 PA</t>
    </r>
    <r>
      <rPr>
        <sz val="12"/>
        <color theme="1"/>
        <rFont val="Arial Cyr"/>
      </rPr>
      <t xml:space="preserve"> для котлів Baxi/Westen, Beretta - 1(0,5)A/250V</t>
    </r>
  </si>
  <si>
    <r>
      <rPr>
        <sz val="12"/>
        <color theme="1"/>
        <rFont val="Arimo"/>
      </rPr>
      <t xml:space="preserve">Прессостат Huba Control </t>
    </r>
    <r>
      <rPr>
        <sz val="12"/>
        <color theme="1"/>
        <rFont val="Arial Cyr"/>
      </rPr>
      <t xml:space="preserve">85-70 </t>
    </r>
    <r>
      <rPr>
        <sz val="12"/>
        <color theme="1"/>
        <rFont val="Arial Cyr"/>
      </rPr>
      <t>PA (вертикальне встановлення)</t>
    </r>
  </si>
  <si>
    <r>
      <rPr>
        <sz val="12"/>
        <color theme="1"/>
        <rFont val="Arimo"/>
      </rPr>
      <t xml:space="preserve">Прессостат Huba Control </t>
    </r>
    <r>
      <rPr>
        <sz val="12"/>
        <color theme="1"/>
        <rFont val="Arial Cyr"/>
      </rPr>
      <t>105-90</t>
    </r>
    <r>
      <rPr>
        <sz val="12"/>
        <color theme="1"/>
        <rFont val="Arial Cyr"/>
      </rPr>
      <t xml:space="preserve"> PA </t>
    </r>
  </si>
  <si>
    <r>
      <rPr>
        <sz val="12"/>
        <color theme="1"/>
        <rFont val="Arimo"/>
      </rPr>
      <t xml:space="preserve">Прессостат Huba Control </t>
    </r>
    <r>
      <rPr>
        <sz val="12"/>
        <color theme="1"/>
        <rFont val="Arial Cyr"/>
      </rPr>
      <t>170-140</t>
    </r>
    <r>
      <rPr>
        <sz val="12"/>
        <color theme="1"/>
        <rFont val="Arial Cyr"/>
      </rPr>
      <t xml:space="preserve"> PA   605.99612 </t>
    </r>
  </si>
  <si>
    <t>2706</t>
  </si>
  <si>
    <t xml:space="preserve">Прессостат повітря Baxi, Westen 70/60Pa (Tiberis) </t>
  </si>
  <si>
    <t xml:space="preserve">Прессостат KFH-1 від 0.9 до 10 мbr </t>
  </si>
  <si>
    <t>Прессостат KFH-1 від 0.9 до 10 мbr  с микровимикачем HONEYWELL</t>
  </si>
  <si>
    <r>
      <rPr>
        <sz val="8"/>
        <color theme="1"/>
        <rFont val="Arimo"/>
      </rPr>
      <t xml:space="preserve">Теплообмінник Beretta 4364760: Idra Exclusiv 20, I/ S, Turbo, 
Idra 13/20, 20, 20 I/ S, ES/ ES 20 S/ ESI, 
Idra Turbo N 20, 
Mynute 13/20, ES/ ESI, 20/20, I/ CAI/ CAP/ ES                             </t>
    </r>
    <r>
      <rPr>
        <sz val="10"/>
        <color theme="1"/>
        <rFont val="Arial Cyr"/>
      </rPr>
      <t>R5351</t>
    </r>
    <r>
      <rPr>
        <b/>
        <sz val="10"/>
        <color theme="1"/>
        <rFont val="Arial Cyr"/>
      </rPr>
      <t xml:space="preserve"> </t>
    </r>
    <r>
      <rPr>
        <sz val="8"/>
        <color theme="1"/>
        <rFont val="Arial Cyr"/>
      </rPr>
      <t>C40.150</t>
    </r>
  </si>
  <si>
    <r>
      <rPr>
        <sz val="12"/>
        <color theme="1"/>
        <rFont val="Arimo"/>
      </rPr>
      <t xml:space="preserve">Теплообмінник Beretta Ciao                      </t>
    </r>
    <r>
      <rPr>
        <sz val="12"/>
        <color theme="1"/>
        <rFont val="Arial Cyr"/>
      </rPr>
      <t>R2310; R10021419</t>
    </r>
  </si>
  <si>
    <r>
      <rPr>
        <sz val="12"/>
        <color theme="1"/>
        <rFont val="Arimo"/>
      </rPr>
      <t xml:space="preserve">Теплообмінник Beretta Ciao; Smart                </t>
    </r>
    <r>
      <rPr>
        <sz val="12"/>
        <color theme="1"/>
        <rFont val="Arial Cyr"/>
      </rPr>
      <t>R2310; R10021419; С40.126 (аналог)</t>
    </r>
  </si>
  <si>
    <t>2731</t>
  </si>
  <si>
    <r>
      <rPr>
        <sz val="12"/>
        <color theme="1"/>
        <rFont val="Arimo"/>
      </rPr>
      <t xml:space="preserve">Теплообмінник Ariston TX 23/27 MFFI/MI бітермічний (аналог)                                    </t>
    </r>
    <r>
      <rPr>
        <sz val="12"/>
        <color theme="1"/>
        <rFont val="Arial Cyr"/>
      </rPr>
      <t>998619 C6.003</t>
    </r>
  </si>
  <si>
    <r>
      <rPr>
        <sz val="12"/>
        <color theme="1"/>
        <rFont val="Arimo"/>
      </rPr>
      <t xml:space="preserve">Теблообмінник бітермічний BAXI MAIN / WESTEN QUASAR / ROCA NEOBIT             </t>
    </r>
    <r>
      <rPr>
        <sz val="12"/>
        <color theme="1"/>
        <rFont val="Arial Cyr"/>
      </rPr>
      <t>616170 С6.036</t>
    </r>
  </si>
  <si>
    <t>Теблообмінник бітермічний (VALMEX-italy) FERROLI DOMIPROJECT 24D              D39837660</t>
  </si>
  <si>
    <t>Теблообмінник бітермічний FERROLI DOMIPROJECT 24D                        D39837660 C6.005</t>
  </si>
  <si>
    <t>2732</t>
  </si>
  <si>
    <r>
      <rPr>
        <sz val="12"/>
        <color theme="1"/>
        <rFont val="Arimo"/>
      </rPr>
      <t xml:space="preserve">Теблообмінник бітермічний FERROLI DOMIproject C24/F24 2005-2009рр  </t>
    </r>
    <r>
      <rPr>
        <sz val="12"/>
        <color theme="1"/>
        <rFont val="Arial Cyr"/>
      </rPr>
      <t>39819540; 39820060; C6.006</t>
    </r>
  </si>
  <si>
    <r>
      <rPr>
        <sz val="12"/>
        <color theme="1"/>
        <rFont val="Arimo"/>
      </rPr>
      <t xml:space="preserve">Теблообмінник бітермічний АГД-18, довжина 190мм                                   </t>
    </r>
    <r>
      <rPr>
        <sz val="12"/>
        <color theme="1"/>
        <rFont val="Arial Cyr"/>
      </rPr>
      <t>2553506402</t>
    </r>
  </si>
  <si>
    <t>Теблообмінник бітермічний АГД-24, довжина 230мм</t>
  </si>
  <si>
    <r>
      <rPr>
        <sz val="12"/>
        <color theme="1"/>
        <rFont val="Arimo"/>
      </rPr>
      <t xml:space="preserve">Теблообмінник бітермічний  IMMERGAS Star KW                                                        </t>
    </r>
    <r>
      <rPr>
        <sz val="12"/>
        <color theme="1"/>
        <rFont val="Arial Cyr"/>
      </rPr>
      <t xml:space="preserve">1.023625; 1.025890; 1.018806; 1.011780; </t>
    </r>
  </si>
  <si>
    <r>
      <rPr>
        <sz val="12"/>
        <color theme="1"/>
        <rFont val="Arimo"/>
      </rPr>
      <t xml:space="preserve">Теплообмінник Viessmann Vitopend WH1B, WH1D 24кВт                       </t>
    </r>
    <r>
      <rPr>
        <sz val="12"/>
        <color theme="1"/>
        <rFont val="Arial Cyr"/>
      </rPr>
      <t>7825510; C6.013</t>
    </r>
  </si>
  <si>
    <t>3996</t>
  </si>
  <si>
    <r>
      <rPr>
        <sz val="12"/>
        <color theme="1"/>
        <rFont val="Arimo"/>
      </rPr>
      <t xml:space="preserve">Теблообмінник  ГВП  SWEP - Ariston Class, Genus CF, FF 12 пл.                   </t>
    </r>
    <r>
      <rPr>
        <sz val="12"/>
        <color theme="1"/>
        <rFont val="Arial Cyr"/>
      </rPr>
      <t>65104333</t>
    </r>
  </si>
  <si>
    <r>
      <rPr>
        <sz val="12"/>
        <color theme="1"/>
        <rFont val="Arimo"/>
      </rPr>
      <t xml:space="preserve">Теблообмінник  ГВП  SWEP - Ariston Class, Genus CF, FF 16 пл.                 </t>
    </r>
    <r>
      <rPr>
        <sz val="12"/>
        <color theme="1"/>
        <rFont val="Arial Cyr"/>
      </rPr>
      <t>65104333</t>
    </r>
  </si>
  <si>
    <t>3576</t>
  </si>
  <si>
    <t>Теплообмінник ГВП SWEP на 12 пл.  Ariston UNO, Beretta City, Super Exclusive, Mynute, Idra Exclusive, Elexia, Elexia Comfort, Biasi</t>
  </si>
  <si>
    <t>0281</t>
  </si>
  <si>
    <r>
      <rPr>
        <sz val="12"/>
        <color theme="1"/>
        <rFont val="Arimo"/>
      </rPr>
      <t xml:space="preserve">Теблообмінник  ГВП </t>
    </r>
    <r>
      <rPr>
        <sz val="8"/>
        <color theme="1"/>
        <rFont val="Arial Cyr"/>
      </rPr>
      <t xml:space="preserve"> Ariston Microgenus, Microgenus Plus, та також на котли: Demrad Aden BKB/ HKB 124, Solaris HK/BK 124, Kalisto Mono HK124D/ BK124D, Nitron HK/BK 124, Protherm Tiger 24 ktv 12, 24 kov 12, Protherm Lynx. 16 пл. 17B2071606 C30.018</t>
    </r>
  </si>
  <si>
    <t>0270</t>
  </si>
  <si>
    <r>
      <rPr>
        <sz val="12"/>
        <color theme="1"/>
        <rFont val="Arimo"/>
      </rPr>
      <t xml:space="preserve">Теплообмінник ГВП SWEP на 12 пл для котлів BAXI Ecofour, Fourtech, Eco-3 Compact, Eco-3, Eco                                        </t>
    </r>
    <r>
      <rPr>
        <sz val="12"/>
        <color theme="1"/>
        <rFont val="Arial Cyr"/>
      </rPr>
      <t>5686660</t>
    </r>
  </si>
  <si>
    <r>
      <rPr>
        <sz val="12"/>
        <color theme="1"/>
        <rFont val="Arimo"/>
      </rPr>
      <t xml:space="preserve">Теплообмінник ГВП SWEP на 16 пл для котлів BAXI Ecofour, Fourtech, Eco-3 Compact, Eco-3, Eco                                           </t>
    </r>
    <r>
      <rPr>
        <sz val="12"/>
        <color theme="1"/>
        <rFont val="Arial Cyr"/>
      </rPr>
      <t>5686660</t>
    </r>
  </si>
  <si>
    <t>2505</t>
  </si>
  <si>
    <t>2843</t>
  </si>
  <si>
    <t>2375</t>
  </si>
  <si>
    <t>2417</t>
  </si>
  <si>
    <t>Теблообмінник  ГВП  SWEP - VIESSMANN WH1B 14 ПЛ.                       7825534</t>
  </si>
  <si>
    <t>2501</t>
  </si>
  <si>
    <t>2727</t>
  </si>
  <si>
    <t>2730</t>
  </si>
  <si>
    <r>
      <rPr>
        <sz val="12"/>
        <color theme="1"/>
        <rFont val="Arimo"/>
      </rPr>
      <t xml:space="preserve">Теблообмінник  ГВП HRALE  Protherm, Demrad Aden/Neva/Kalisto 16 пл                 </t>
    </r>
    <r>
      <rPr>
        <sz val="12"/>
        <color theme="1"/>
        <rFont val="Arial Cyr"/>
      </rPr>
      <t>65101902</t>
    </r>
  </si>
  <si>
    <t xml:space="preserve">Теплообмінник ГВП HRALE на 10 пл.(172mm) Saunier Duval Themaclassic/Combitek/Semia/Themaclassic C 24 E /F 24 E, Themaclassic C 24 E1/F 30 E1, Combitek C 24 E/F 24 E, Semia F 24/C24
24 E, Themaclassic C 24 E1/F 30 E1, Combitek C 24 E/F 24 E, Semia F 24/C24                    S1005800 </t>
  </si>
  <si>
    <t xml:space="preserve">Теплообмінник ГВП HRALE на 12 пл.(172mm) Saunier Duval Themaclassic/Combitek/Semia/Themaclassic C 24 E /F 24 E, Themaclassic C 24 E1/F 30 E1, Combitek C 24 E/F 24 E, Semia F 24/C24
24 E, Themaclassic C 24 E1/F 30 E1, Combitek C 24 E/F 24 E, Semia F 24/C24  S1005800 </t>
  </si>
  <si>
    <t>3575</t>
  </si>
  <si>
    <t xml:space="preserve">Теплообмінник ГВП HRALE на 16 пл.(172mm) Saunier Duval Themaclassic/Combitek/Semia/Themaclassic C 24 E /F 24 E, Themaclassic C 24 E1/F 30 E1, Combitek C 24 E/F 24 E, Semia F 24/C24
24 E, Themaclassic C 24 E1/F 30 E1, Combitek C 24 E/F 24 E, Semia F 24/C24 S1005800 </t>
  </si>
  <si>
    <t xml:space="preserve">Теплообмінник ГВП SWEP на 12 пл. для котлів Saunier Duval Themaclassic, Combitek, Semia, Themaclassic C 24 E /F
24 E, Themaclassic C 24 E1/F 30 E1, Combitek C 24 E/F 24 E, Semia F 24/C24 S1005800 </t>
  </si>
  <si>
    <t xml:space="preserve">Теплообмінник ГВП SWEP на 14 пл. для котлів Saunier Duval Themaclassic, Combitek, Semia, Themaclassic C 24 E /F
24 E, Themaclassic C 24 E1/F 30 E1, Combitek C 24 E/F 24 E, Semia F 24/C24 S1005800 </t>
  </si>
  <si>
    <t>3282</t>
  </si>
  <si>
    <t>Сальник теплообмінника ГВП Viessmann Vitopend WH1B  7824700</t>
  </si>
  <si>
    <t>3013</t>
  </si>
  <si>
    <t>Сальник теплообмінника ГВП Demrad 3003200463    24*17,8*4,5</t>
  </si>
  <si>
    <t>3014</t>
  </si>
  <si>
    <t>Сальник теплообмінника ГВП (аналог) 22*13*6 Vaillant TurboTEC Pro/Plus,AtmoTEC Pro/Plus</t>
  </si>
  <si>
    <t>ПЛАТИ КЕРУВАННЯ</t>
  </si>
  <si>
    <t>0356</t>
  </si>
  <si>
    <t>0357</t>
  </si>
  <si>
    <r>
      <rPr>
        <sz val="12"/>
        <color theme="1"/>
        <rFont val="Arimo"/>
      </rPr>
      <t xml:space="preserve">Плата розпалу і контролю іонизації котла Beretta                                                     </t>
    </r>
    <r>
      <rPr>
        <sz val="12"/>
        <color theme="1"/>
        <rFont val="Arial Cyr"/>
      </rPr>
      <t>R10028891</t>
    </r>
  </si>
  <si>
    <t>0358</t>
  </si>
  <si>
    <r>
      <rPr>
        <sz val="12"/>
        <color theme="1"/>
        <rFont val="Arimo"/>
      </rPr>
      <t>Плата керу</t>
    </r>
    <r>
      <rPr>
        <sz val="12"/>
        <color theme="1"/>
        <rFont val="Arial Cyr"/>
      </rPr>
      <t>вання Ariston UNO-MCU MI/FFI (65100729)</t>
    </r>
  </si>
  <si>
    <t>3495</t>
  </si>
  <si>
    <r>
      <rPr>
        <sz val="12"/>
        <color theme="1"/>
        <rFont val="Arimo"/>
      </rPr>
      <t>Плата управління</t>
    </r>
    <r>
      <rPr>
        <sz val="12"/>
        <color theme="1"/>
        <rFont val="Arial Cyr"/>
      </rPr>
      <t xml:space="preserve"> Ariston Class / Genus 24/28 CF/FF                                   65109313-05</t>
    </r>
  </si>
  <si>
    <t>0361</t>
  </si>
  <si>
    <r>
      <rPr>
        <sz val="12"/>
        <color theme="1"/>
        <rFont val="Arimo"/>
      </rPr>
      <t>Плата упра</t>
    </r>
    <r>
      <rPr>
        <sz val="12"/>
        <color theme="1"/>
        <rFont val="Arial Cyr"/>
      </rPr>
      <t>вління для Beretta CIAO 24 CAI / CSI стара модель                            R0533</t>
    </r>
  </si>
  <si>
    <t>0363</t>
  </si>
  <si>
    <t>Датчики, крани підпитки, клапани для котлів.</t>
  </si>
  <si>
    <t xml:space="preserve">Кран підпитки  Ariston TX-T2-UNO </t>
  </si>
  <si>
    <t>0381</t>
  </si>
  <si>
    <t>Кран підпитки Ariston Class,EGIS</t>
  </si>
  <si>
    <t>Кран підпитки Ariston ALTEAS X, CARES X, CLAS X, GENUS X</t>
  </si>
  <si>
    <t>Кран підпитки Beretta Ciao J/ City/EXCLUSIVE MIX/ Mynute/Super EXCLUSIVE</t>
  </si>
  <si>
    <r>
      <rPr>
        <sz val="12"/>
        <color theme="1"/>
        <rFont val="Arimo"/>
      </rPr>
      <t xml:space="preserve">Кран підпитки до котлів Beretta Idra, Minute S, Exclusive (без упаковки)         </t>
    </r>
    <r>
      <rPr>
        <sz val="12"/>
        <color theme="1"/>
        <rFont val="Arial Cyr"/>
      </rPr>
      <t>R6861</t>
    </r>
  </si>
  <si>
    <t>0382</t>
  </si>
  <si>
    <t>Кран підпитки до котлів Beretta Ciao N, Ciao Nord, Smart CAI | CSI R10022511</t>
  </si>
  <si>
    <t>0399</t>
  </si>
  <si>
    <r>
      <rPr>
        <sz val="11"/>
        <color theme="1"/>
        <rFont val="Arimo"/>
      </rPr>
      <t xml:space="preserve">Кран підпитки для газових котлів Vaillant atmoTEC/turboTEC, Pro/Plus, гвинтовий            </t>
    </r>
    <r>
      <rPr>
        <sz val="11"/>
        <color theme="1"/>
        <rFont val="Arial Cyr"/>
      </rPr>
      <t>0020018065</t>
    </r>
  </si>
  <si>
    <t xml:space="preserve">Кран підпитки для газових котлів Vaillant atmoTEC/turboTEC, Pro/Plus </t>
  </si>
  <si>
    <r>
      <rPr>
        <sz val="12"/>
        <color theme="1"/>
        <rFont val="Arimo"/>
      </rPr>
      <t xml:space="preserve">Кран підпитки для газових котлів Vailant, Protherm (напівоборот як у оригін.) (кліпса+прокладка)  GENEROUS (TURKEY)         </t>
    </r>
    <r>
      <rPr>
        <sz val="12"/>
        <color theme="1"/>
        <rFont val="Arial Cyr"/>
      </rPr>
      <t>0020018065-B</t>
    </r>
  </si>
  <si>
    <t>0403</t>
  </si>
  <si>
    <t>Кран підпитки для газових котлів Viessmann Vitopend 100 WH 1D, Vitodens WH1B</t>
  </si>
  <si>
    <t>Кран підпитки для газових котлів Viessmann  Vitipend 100 WH 1B</t>
  </si>
  <si>
    <t>Кран підпитки для газових котлівViessmann Vitipend 100 WH0A аналог</t>
  </si>
  <si>
    <t>0400</t>
  </si>
  <si>
    <r>
      <rPr>
        <sz val="12"/>
        <color theme="1"/>
        <rFont val="Arimo"/>
      </rPr>
      <t xml:space="preserve">Кран підпитки Immergas Star                 </t>
    </r>
    <r>
      <rPr>
        <sz val="12"/>
        <color theme="1"/>
        <rFont val="Arial Cyr"/>
      </rPr>
      <t>1.016983; 1.021831</t>
    </r>
  </si>
  <si>
    <r>
      <rPr>
        <sz val="12"/>
        <color theme="1"/>
        <rFont val="Arimo"/>
      </rPr>
      <t xml:space="preserve">Кран підпитки Immergas MINI, SIME, NOBEL                                                        </t>
    </r>
    <r>
      <rPr>
        <sz val="12"/>
        <color theme="1"/>
        <rFont val="Arial Cyr"/>
      </rPr>
      <t>1.015093</t>
    </r>
  </si>
  <si>
    <t>Кран підпитки Immergas Star 24 3E 3.022615</t>
  </si>
  <si>
    <r>
      <rPr>
        <sz val="12"/>
        <color theme="1"/>
        <rFont val="Arimo"/>
      </rPr>
      <t xml:space="preserve">Кран підпитки Immergas Major KW      </t>
    </r>
    <r>
      <rPr>
        <sz val="12"/>
        <color theme="1"/>
        <rFont val="Arial Cyr"/>
      </rPr>
      <t>3.015075</t>
    </r>
  </si>
  <si>
    <r>
      <rPr>
        <sz val="12"/>
        <color theme="1"/>
        <rFont val="Arimo"/>
      </rPr>
      <t>Кран підпитки  Hermann Micr</t>
    </r>
    <r>
      <rPr>
        <sz val="12"/>
        <color theme="1"/>
        <rFont val="Arial Cyr"/>
      </rPr>
      <t>a</t>
    </r>
    <r>
      <rPr>
        <b/>
        <sz val="12"/>
        <color theme="1"/>
        <rFont val="Arial Cyr"/>
      </rPr>
      <t xml:space="preserve">                    </t>
    </r>
    <r>
      <rPr>
        <sz val="12"/>
        <color theme="1"/>
        <rFont val="Arial Cyr"/>
      </rPr>
      <t>13002578</t>
    </r>
  </si>
  <si>
    <r>
      <rPr>
        <sz val="12"/>
        <color theme="1"/>
        <rFont val="Arimo"/>
      </rPr>
      <t xml:space="preserve">Кран підпитки SAUNIER DUVAL: RENOVA STAR, SEMIA, ISOFAST                   </t>
    </r>
    <r>
      <rPr>
        <sz val="12"/>
        <color theme="1"/>
        <rFont val="Arial Cyr"/>
      </rPr>
      <t>S1007000</t>
    </r>
  </si>
  <si>
    <r>
      <rPr>
        <sz val="12"/>
        <color theme="1"/>
        <rFont val="Arimo"/>
      </rPr>
      <t xml:space="preserve">Кран підпитки ZOOM, NOBEL, TERMAL, RENS, DEMRAD </t>
    </r>
    <r>
      <rPr>
        <sz val="12"/>
        <color theme="1"/>
        <rFont val="Arial Cyr"/>
      </rPr>
      <t>50101015</t>
    </r>
  </si>
  <si>
    <r>
      <rPr>
        <sz val="12"/>
        <color theme="1"/>
        <rFont val="Arimo"/>
      </rPr>
      <t xml:space="preserve">Кран підпитки Demrad Atron, Nitron, neva, Protherm Lynx                                 </t>
    </r>
    <r>
      <rPr>
        <sz val="12"/>
        <color theme="1"/>
        <rFont val="Arial Cyr"/>
      </rPr>
      <t>3003202561, 0020118758, 0020133501</t>
    </r>
  </si>
  <si>
    <r>
      <rPr>
        <sz val="12"/>
        <color theme="1"/>
        <rFont val="Arimo"/>
      </rPr>
      <t xml:space="preserve">Кран підпитки Bosch Junkers Euroline ZW23-1, Ceraclass ZW24-2, OW23-1           </t>
    </r>
    <r>
      <rPr>
        <sz val="12"/>
        <color theme="1"/>
        <rFont val="Arial Cyr"/>
      </rPr>
      <t>8707405230</t>
    </r>
  </si>
  <si>
    <r>
      <rPr>
        <sz val="12"/>
        <color theme="1"/>
        <rFont val="Arimo"/>
      </rPr>
      <t xml:space="preserve">Кран підпитки Bosch Junkers Euroline ZW 23 AE/KE                                                </t>
    </r>
    <r>
      <rPr>
        <sz val="12"/>
        <color theme="1"/>
        <rFont val="Arial Cyr"/>
      </rPr>
      <t>8707405194</t>
    </r>
  </si>
  <si>
    <r>
      <rPr>
        <sz val="12"/>
        <color theme="1"/>
        <rFont val="Arimo"/>
      </rPr>
      <t xml:space="preserve">Кран підпитки  FERROLI DOMINA (KZ25T)                      </t>
    </r>
    <r>
      <rPr>
        <b/>
        <sz val="12"/>
        <color theme="1"/>
        <rFont val="Arial Cyr"/>
      </rPr>
      <t xml:space="preserve">                          </t>
    </r>
    <r>
      <rPr>
        <sz val="12"/>
        <color theme="1"/>
        <rFont val="Arial Cyr"/>
      </rPr>
      <t>39822090</t>
    </r>
  </si>
  <si>
    <t>2839</t>
  </si>
  <si>
    <t>2861</t>
  </si>
  <si>
    <r>
      <rPr>
        <sz val="12"/>
        <color theme="1"/>
        <rFont val="Arimo"/>
      </rPr>
      <t xml:space="preserve">Кран підпитки  Baxi MAIN, Westen Quazar                                                       </t>
    </r>
    <r>
      <rPr>
        <sz val="12"/>
        <color theme="1"/>
        <rFont val="Arial Cyr"/>
      </rPr>
      <t>5667980</t>
    </r>
  </si>
  <si>
    <r>
      <rPr>
        <sz val="12"/>
        <color theme="1"/>
        <rFont val="Arimo"/>
      </rPr>
      <t xml:space="preserve">Кран підпитки  Baxi, Protherm, Nova Florida                                                 </t>
    </r>
    <r>
      <rPr>
        <sz val="12"/>
        <color theme="1"/>
        <rFont val="Arial Cyr"/>
      </rPr>
      <t>5630180</t>
    </r>
  </si>
  <si>
    <r>
      <rPr>
        <sz val="12"/>
        <color theme="1"/>
        <rFont val="Arimo"/>
      </rPr>
      <t xml:space="preserve">Кран підпитки Biasi Inovia, Rinnova                </t>
    </r>
    <r>
      <rPr>
        <sz val="12"/>
        <color theme="1"/>
        <rFont val="Arial Cyr"/>
      </rPr>
      <t>BI1441108</t>
    </r>
  </si>
  <si>
    <r>
      <rPr>
        <sz val="12"/>
        <color theme="1"/>
        <rFont val="Arimo"/>
      </rPr>
      <t xml:space="preserve">Кран підпитки Buderus Logomax </t>
    </r>
    <r>
      <rPr>
        <sz val="12"/>
        <color theme="1"/>
        <rFont val="Arial Cyr"/>
      </rPr>
      <t>U042/U052/U054</t>
    </r>
  </si>
  <si>
    <t>0385</t>
  </si>
  <si>
    <r>
      <rPr>
        <sz val="12"/>
        <color theme="1"/>
        <rFont val="Arimo"/>
      </rPr>
      <t>Датчик тиску</t>
    </r>
    <r>
      <rPr>
        <sz val="12"/>
        <color rgb="FFFF0000"/>
        <rFont val="Arial Cyr"/>
      </rPr>
      <t xml:space="preserve"> </t>
    </r>
    <r>
      <rPr>
        <sz val="12"/>
        <color theme="1"/>
        <rFont val="Arial Cyr"/>
      </rPr>
      <t>0,2-1,2 бар (різьба 1/4) 2 контакти</t>
    </r>
    <r>
      <rPr>
        <sz val="12"/>
        <color rgb="FFFF0000"/>
        <rFont val="Arial Cyr"/>
      </rPr>
      <t xml:space="preserve">                                                            </t>
    </r>
    <r>
      <rPr>
        <sz val="12"/>
        <color theme="1"/>
        <rFont val="Arial Cyr"/>
      </rPr>
      <t>XP600</t>
    </r>
  </si>
  <si>
    <t>2953</t>
  </si>
  <si>
    <r>
      <rPr>
        <sz val="12"/>
        <color theme="1"/>
        <rFont val="Arimo"/>
      </rPr>
      <t>Датчик тиску</t>
    </r>
    <r>
      <rPr>
        <sz val="12"/>
        <color rgb="FFFF0000"/>
        <rFont val="Arial Cyr"/>
      </rPr>
      <t xml:space="preserve"> </t>
    </r>
    <r>
      <rPr>
        <sz val="12"/>
        <color theme="1"/>
        <rFont val="Arial Cyr"/>
      </rPr>
      <t>0,2-1,2 бар (різьба1/4) 3 контакти</t>
    </r>
    <r>
      <rPr>
        <sz val="12"/>
        <color rgb="FFFF0000"/>
        <rFont val="Arial Cyr"/>
      </rPr>
      <t xml:space="preserve">                                                         </t>
    </r>
    <r>
      <rPr>
        <sz val="12"/>
        <color theme="1"/>
        <rFont val="Arial Cyr"/>
      </rPr>
      <t>XP600</t>
    </r>
  </si>
  <si>
    <r>
      <rPr>
        <sz val="12"/>
        <color theme="1"/>
        <rFont val="Arimo"/>
      </rPr>
      <t xml:space="preserve">Датчик тиску XP 605 - </t>
    </r>
    <r>
      <rPr>
        <sz val="12"/>
        <color theme="1"/>
        <rFont val="Arial Cyr"/>
      </rPr>
      <t xml:space="preserve">0,2-1,2 бар 2 контакти </t>
    </r>
    <r>
      <rPr>
        <sz val="12"/>
        <color rgb="FFFF0000"/>
        <rFont val="Arial Cyr"/>
      </rPr>
      <t xml:space="preserve">                                                           </t>
    </r>
    <r>
      <rPr>
        <sz val="12"/>
        <color theme="1"/>
        <rFont val="Arial Cyr"/>
      </rPr>
      <t>XP605</t>
    </r>
  </si>
  <si>
    <r>
      <rPr>
        <sz val="12"/>
        <color theme="1"/>
        <rFont val="Arimo"/>
      </rPr>
      <t xml:space="preserve">Датчик тиску XP 605 - </t>
    </r>
    <r>
      <rPr>
        <sz val="12"/>
        <color theme="1"/>
        <rFont val="Arial Cyr"/>
      </rPr>
      <t>0,2-1,2 бар 3 контакти</t>
    </r>
    <r>
      <rPr>
        <sz val="12"/>
        <color rgb="FFFF0000"/>
        <rFont val="Arial Cyr"/>
      </rPr>
      <t xml:space="preserve">                                                          </t>
    </r>
    <r>
      <rPr>
        <sz val="12"/>
        <color theme="1"/>
        <rFont val="Arial Cyr"/>
      </rPr>
      <t>XP605</t>
    </r>
  </si>
  <si>
    <t>2298</t>
  </si>
  <si>
    <t>Датчик тиску Saunier Duval, Protherm, Vaillant S5720500 0020079644 0020023216</t>
  </si>
  <si>
    <t>4061</t>
  </si>
  <si>
    <t>Датчик тиску Saunier Duval, Protherm, Vaillant S5720500 0020079644 0020023216 (стара модель)</t>
  </si>
  <si>
    <r>
      <rPr>
        <sz val="12"/>
        <color theme="1"/>
        <rFont val="Arimo"/>
      </rPr>
      <t xml:space="preserve">Датчик тиску Ariston, Hermann, Immergas, Berrta, Ferroli, Baxi, Westen, </t>
    </r>
    <r>
      <rPr>
        <sz val="12"/>
        <color theme="1"/>
        <rFont val="Arial Cyr"/>
      </rPr>
      <t>Demrad                                                                  6037507</t>
    </r>
  </si>
  <si>
    <r>
      <rPr>
        <sz val="12"/>
        <color theme="1"/>
        <rFont val="Arimo"/>
      </rPr>
      <t xml:space="preserve">Датчик тиску </t>
    </r>
    <r>
      <rPr>
        <sz val="12"/>
        <color theme="1"/>
        <rFont val="Arial Cyr"/>
      </rPr>
      <t>(оригінал</t>
    </r>
    <r>
      <rPr>
        <sz val="12"/>
        <color theme="1"/>
        <rFont val="Arial Cyr"/>
      </rPr>
      <t xml:space="preserve">)  Ariston, Hermann, Immergas, Berrta, Ferroli, Baxi, Westen, Demrad                                              </t>
    </r>
    <r>
      <rPr>
        <sz val="12"/>
        <color theme="1"/>
        <rFont val="Arial Cyr"/>
      </rPr>
      <t>32700029</t>
    </r>
  </si>
  <si>
    <t xml:space="preserve">Датчик тискуFerroli, Fondital  60V 0,75 bar </t>
  </si>
  <si>
    <t>0386</t>
  </si>
  <si>
    <r>
      <rPr>
        <sz val="12"/>
        <color theme="1"/>
        <rFont val="Arimo"/>
      </rPr>
      <t xml:space="preserve">Запобіжний клапан ESSA на 3 бари Ariston                                                       </t>
    </r>
    <r>
      <rPr>
        <sz val="12"/>
        <color theme="1"/>
        <rFont val="Arial Cyr"/>
      </rPr>
      <t>65103222</t>
    </r>
  </si>
  <si>
    <t>2608</t>
  </si>
  <si>
    <r>
      <rPr>
        <sz val="12"/>
        <color theme="1"/>
        <rFont val="Arimo"/>
      </rPr>
      <t xml:space="preserve">Запобіжний клапан на 3 бари Beretta (Krammer)                                             </t>
    </r>
    <r>
      <rPr>
        <sz val="12"/>
        <color theme="1"/>
        <rFont val="Arial Cyr"/>
      </rPr>
      <t>R10025055</t>
    </r>
  </si>
  <si>
    <r>
      <rPr>
        <sz val="12"/>
        <color theme="1"/>
        <rFont val="Arimo"/>
      </rPr>
      <t xml:space="preserve">Запобіжний клапан на 3 бари Аналог Vailant TURBOMAX, ATMOMAX PRO/PLUS                                                </t>
    </r>
    <r>
      <rPr>
        <sz val="12"/>
        <color theme="1"/>
        <rFont val="Arial Cyr"/>
      </rPr>
      <t>190732А</t>
    </r>
  </si>
  <si>
    <r>
      <rPr>
        <sz val="12"/>
        <color theme="1"/>
        <rFont val="Arimo"/>
      </rPr>
      <t xml:space="preserve">Запобіжний клапан Hermann Supermicra, Micra 2                                                    </t>
    </r>
    <r>
      <rPr>
        <sz val="12"/>
        <color theme="1"/>
        <rFont val="Arial Cyr"/>
      </rPr>
      <t>155600001</t>
    </r>
  </si>
  <si>
    <t>0387</t>
  </si>
  <si>
    <t>3252</t>
  </si>
  <si>
    <t>Запобіжний клапан MEC (Turkey) под скобу -Saunier Duval Themaclassic/Combitek/ Semia/Themaclassic                                  39818270B</t>
  </si>
  <si>
    <r>
      <rPr>
        <sz val="12"/>
        <color theme="1"/>
        <rFont val="Arimo"/>
      </rPr>
      <t xml:space="preserve">Запобіжний клапан ESSA Saunier Duval </t>
    </r>
    <r>
      <rPr>
        <sz val="10"/>
        <color theme="1"/>
        <rFont val="Arial Cyr"/>
      </rPr>
      <t>Themaclassic /Combitek /Semia /Themafast     S1006700</t>
    </r>
  </si>
  <si>
    <t>2905</t>
  </si>
  <si>
    <t xml:space="preserve">Головка пластикова запобіжного клапана котла - 3 bar (MEC)                                   </t>
  </si>
  <si>
    <t>4014</t>
  </si>
  <si>
    <t>0388</t>
  </si>
  <si>
    <r>
      <rPr>
        <sz val="12"/>
        <color theme="1"/>
        <rFont val="Arimo"/>
      </rPr>
      <t xml:space="preserve">Повітрявідводчик для котлів Ariston  </t>
    </r>
    <r>
      <rPr>
        <sz val="12"/>
        <color theme="1"/>
        <rFont val="Arial Cyr"/>
      </rPr>
      <t>6013182</t>
    </r>
  </si>
  <si>
    <t>4049</t>
  </si>
  <si>
    <t>Автоматичний повітряний клапан для котлів Hermann Supermicra, Supermaster, Колві Термона</t>
  </si>
  <si>
    <t>4050</t>
  </si>
  <si>
    <t>Автоматичний повітропровідник Vaillant TURBOmax, ATMOmax, Ariston MICROGENUS, Ariston TX, Beretta Ciao, Beretta SUPER EXCLUSIVE, Saunier Duval ISOFAST 061707</t>
  </si>
  <si>
    <t>4051</t>
  </si>
  <si>
    <t>Повітровідвідник автоматичний для газових котлів Baxi Main, Ecofour, ECO 3 COMPACT, Westen QUASAR, PULSAR 607290</t>
  </si>
  <si>
    <r>
      <rPr>
        <sz val="12"/>
        <color theme="1"/>
        <rFont val="Arimo"/>
      </rPr>
      <t>Датчик NTC (накладний)</t>
    </r>
    <r>
      <rPr>
        <sz val="12"/>
        <color rgb="FFFF0000"/>
        <rFont val="Arial Cyr"/>
      </rPr>
      <t xml:space="preserve"> </t>
    </r>
    <r>
      <rPr>
        <sz val="12"/>
        <color theme="1"/>
        <rFont val="Arial Cyr"/>
      </rPr>
      <t>d 18 Westen, Baxi                                                               8435500</t>
    </r>
  </si>
  <si>
    <t>2019</t>
  </si>
  <si>
    <r>
      <rPr>
        <sz val="12"/>
        <color theme="1"/>
        <rFont val="Arimo"/>
      </rPr>
      <t xml:space="preserve">Датчик NTC  (I.T.S-Італія) (накладний) </t>
    </r>
    <r>
      <rPr>
        <sz val="12"/>
        <color theme="1"/>
        <rFont val="Arial Cyr"/>
      </rPr>
      <t>d 18 Westen Pulsar, Baxi ECO 3</t>
    </r>
    <r>
      <rPr>
        <sz val="12"/>
        <color rgb="FFFF0000"/>
        <rFont val="Arial Cyr"/>
      </rPr>
      <t xml:space="preserve">                                    </t>
    </r>
    <r>
      <rPr>
        <sz val="12"/>
        <color theme="1"/>
        <rFont val="Arial Cyr"/>
      </rPr>
      <t>8435360</t>
    </r>
  </si>
  <si>
    <t>0390</t>
  </si>
  <si>
    <r>
      <rPr>
        <sz val="12"/>
        <color theme="1"/>
        <rFont val="Arimo"/>
      </rPr>
      <t xml:space="preserve">Температурний зонд NTC для котлів </t>
    </r>
    <r>
      <rPr>
        <sz val="12"/>
        <color theme="1"/>
        <rFont val="Arial Cyr"/>
      </rPr>
      <t>Ariston UNO</t>
    </r>
    <r>
      <rPr>
        <sz val="12"/>
        <color rgb="FFFF0000"/>
        <rFont val="Arial Cyr"/>
      </rPr>
      <t xml:space="preserve">                                                </t>
    </r>
    <r>
      <rPr>
        <sz val="12"/>
        <color theme="1"/>
        <rFont val="Arial Cyr"/>
      </rPr>
      <t xml:space="preserve"> 990405</t>
    </r>
  </si>
  <si>
    <t>0391</t>
  </si>
  <si>
    <r>
      <rPr>
        <sz val="12"/>
        <color theme="1"/>
        <rFont val="Arimo"/>
      </rPr>
      <t xml:space="preserve">Температурний зонд NTC для котлів </t>
    </r>
    <r>
      <rPr>
        <sz val="12"/>
        <color theme="1"/>
        <rFont val="Arial Cyr"/>
      </rPr>
      <t>Ariston</t>
    </r>
    <r>
      <rPr>
        <sz val="12"/>
        <color rgb="FFFF0000"/>
        <rFont val="Arial Cyr"/>
      </rPr>
      <t xml:space="preserve">                                                            </t>
    </r>
    <r>
      <rPr>
        <sz val="12"/>
        <color theme="1"/>
        <rFont val="Arial Cyr"/>
      </rPr>
      <t>998458</t>
    </r>
  </si>
  <si>
    <t>0585</t>
  </si>
  <si>
    <r>
      <rPr>
        <sz val="12"/>
        <color theme="1"/>
        <rFont val="Arimo"/>
      </rPr>
      <t xml:space="preserve">Температурний зонд NTC для котлів Beretta, Radiant, Ocean, Lamborghini. </t>
    </r>
    <r>
      <rPr>
        <sz val="12"/>
        <color theme="1"/>
        <rFont val="Arial Cyr"/>
      </rPr>
      <t>R10027352</t>
    </r>
  </si>
  <si>
    <t>2999</t>
  </si>
  <si>
    <t>Датчик NTC Control-Італия G1/8 Baxi,Ariston,Westen,Roca,Beretta та ін.</t>
  </si>
  <si>
    <t>0393</t>
  </si>
  <si>
    <r>
      <rPr>
        <sz val="12"/>
        <color theme="1"/>
        <rFont val="Arimo"/>
      </rPr>
      <t xml:space="preserve">Температурний зонд NTC для котлів  Ariston BS, Genus, Clas                         </t>
    </r>
    <r>
      <rPr>
        <sz val="12"/>
        <color theme="1"/>
        <rFont val="Arial Cyr"/>
      </rPr>
      <t>65104338</t>
    </r>
  </si>
  <si>
    <t>3038</t>
  </si>
  <si>
    <r>
      <rPr>
        <sz val="12"/>
        <color theme="1"/>
        <rFont val="Arimo"/>
      </rPr>
      <t xml:space="preserve">Температурний зонд NTC BOSCH / BUDERUS                                            </t>
    </r>
    <r>
      <rPr>
        <sz val="12"/>
        <color theme="1"/>
        <rFont val="Arial Cyr"/>
      </rPr>
      <t>8714500029</t>
    </r>
  </si>
  <si>
    <t>0578</t>
  </si>
  <si>
    <t xml:space="preserve"> Температурний зонд NTC для котлів Beretta, Immergas, Baxi, Hermann, Sime, Demrad, Westen, Termet та ін. (чорний)</t>
  </si>
  <si>
    <t>0581</t>
  </si>
  <si>
    <t xml:space="preserve"> Температурний зонд NTC для котлів Beretta, Immergas, Baxi, Hermann, Sime, Demrad, Westen, Termet та ін.(Світло червоний)</t>
  </si>
  <si>
    <t>0580</t>
  </si>
  <si>
    <t xml:space="preserve"> Температурний зонд NTC для котлів Beretta, Immergas, Baxi, Hermann, Sime, Demrad, Westen, Termet та ін. (Голубий)</t>
  </si>
  <si>
    <t>0579</t>
  </si>
  <si>
    <t xml:space="preserve"> Температурний зонд NTC для котлів Beretta, Immergas, Baxi, Hermann, Sime, Demrad, Westen, Termet та ін.(Темно-червоний)</t>
  </si>
  <si>
    <t>0587</t>
  </si>
  <si>
    <t>Датчик температури NTС накладний (термозонд) Ф 18мм (защолка)</t>
  </si>
  <si>
    <t>0401</t>
  </si>
  <si>
    <r>
      <rPr>
        <sz val="12"/>
        <color theme="1"/>
        <rFont val="Arimo"/>
      </rPr>
      <t xml:space="preserve">Температурний зонд NTC Viessmann Vitopend WH1D довгий                             </t>
    </r>
    <r>
      <rPr>
        <sz val="12"/>
        <color theme="1"/>
        <rFont val="Arial Cyr"/>
      </rPr>
      <t>7831303</t>
    </r>
  </si>
  <si>
    <t>0586</t>
  </si>
  <si>
    <r>
      <rPr>
        <sz val="12"/>
        <color theme="1"/>
        <rFont val="Arimo"/>
      </rPr>
      <t xml:space="preserve">Температурний зонд NTC VAILLANT   </t>
    </r>
    <r>
      <rPr>
        <sz val="12"/>
        <color theme="1"/>
        <rFont val="Arial Cyr"/>
      </rPr>
      <t>252805</t>
    </r>
  </si>
  <si>
    <r>
      <rPr>
        <sz val="12"/>
        <color theme="1"/>
        <rFont val="Arimo"/>
      </rPr>
      <t>Датчик NTC температури опалення T7335</t>
    </r>
    <r>
      <rPr>
        <sz val="12"/>
        <color rgb="FFFF0000"/>
        <rFont val="Arial Cyr"/>
      </rPr>
      <t xml:space="preserve"> </t>
    </r>
    <r>
      <rPr>
        <sz val="12"/>
        <color theme="1"/>
        <rFont val="Arial Cyr"/>
      </rPr>
      <t>Ferroli</t>
    </r>
    <r>
      <rPr>
        <sz val="12"/>
        <color rgb="FFFF0000"/>
        <rFont val="Arial Cyr"/>
      </rPr>
      <t xml:space="preserve"> </t>
    </r>
    <r>
      <rPr>
        <sz val="12"/>
        <color theme="1"/>
        <rFont val="Arial Cyr"/>
      </rPr>
      <t>39810230</t>
    </r>
  </si>
  <si>
    <r>
      <rPr>
        <sz val="12"/>
        <color theme="1"/>
        <rFont val="Arimo"/>
      </rPr>
      <t xml:space="preserve">Датчик NTC температури Ferroli  </t>
    </r>
    <r>
      <rPr>
        <sz val="12"/>
        <color theme="1"/>
        <rFont val="Arial Cyr"/>
      </rPr>
      <t>39805620</t>
    </r>
  </si>
  <si>
    <t>0405</t>
  </si>
  <si>
    <t>3985</t>
  </si>
  <si>
    <r>
      <rPr>
        <sz val="12"/>
        <color theme="1"/>
        <rFont val="Arimo"/>
      </rPr>
      <t xml:space="preserve">Датчик температури NTC для котлів Vaillant AtmoTec, TurboTec, EcoTec Pro / Plus </t>
    </r>
    <r>
      <rPr>
        <sz val="12"/>
        <color theme="1"/>
        <rFont val="Arial Cyr"/>
      </rPr>
      <t>193592</t>
    </r>
  </si>
  <si>
    <t>3986</t>
  </si>
  <si>
    <t>Датчик NTC Vaillant AtmoTec/Turbotec/EcoTec 103430</t>
  </si>
  <si>
    <t>2204</t>
  </si>
  <si>
    <r>
      <rPr>
        <sz val="10"/>
        <color theme="1"/>
        <rFont val="Arimo"/>
      </rPr>
      <t>Датчик NTC FONDITAL  діаметр</t>
    </r>
    <r>
      <rPr>
        <sz val="10"/>
        <color rgb="FFFF0000"/>
        <rFont val="Arial Cyr"/>
      </rPr>
      <t xml:space="preserve"> </t>
    </r>
    <r>
      <rPr>
        <sz val="10"/>
        <color theme="1"/>
        <rFont val="Arial Cyr"/>
      </rPr>
      <t>18,5 мм / 3/4</t>
    </r>
    <r>
      <rPr>
        <sz val="10"/>
        <color rgb="FFFF0000"/>
        <rFont val="Arial Cyr"/>
      </rPr>
      <t xml:space="preserve"> </t>
    </r>
    <r>
      <rPr>
        <sz val="10"/>
        <color theme="1"/>
        <rFont val="Arial Cyr"/>
      </rPr>
      <t>6SONDNTC06</t>
    </r>
  </si>
  <si>
    <t>2205</t>
  </si>
  <si>
    <r>
      <rPr>
        <sz val="10"/>
        <color theme="1"/>
        <rFont val="Arimo"/>
      </rPr>
      <t xml:space="preserve">Датчик NTC FONDITAL  діаметр </t>
    </r>
    <r>
      <rPr>
        <sz val="10"/>
        <color theme="1"/>
        <rFont val="Arial Cyr"/>
      </rPr>
      <t>13,7 мм / 1/2</t>
    </r>
    <r>
      <rPr>
        <sz val="10"/>
        <color rgb="FFFF0000"/>
        <rFont val="Arial Cyr"/>
      </rPr>
      <t xml:space="preserve"> </t>
    </r>
    <r>
      <rPr>
        <sz val="10"/>
        <color theme="1"/>
        <rFont val="Arial Cyr"/>
      </rPr>
      <t>6SONDNTC07</t>
    </r>
  </si>
  <si>
    <t>4057</t>
  </si>
  <si>
    <t>Датчик NTC (BRAHMA-італія) G18 Baxi, Ariston, Westen (широка клема)</t>
  </si>
  <si>
    <t>3219</t>
  </si>
  <si>
    <t>Датчик NTC (BRAHMA-італія) G18 Baxi, Ariston, Westen (вузька клема)</t>
  </si>
  <si>
    <r>
      <rPr>
        <sz val="12"/>
        <color theme="1"/>
        <rFont val="Arimo"/>
      </rPr>
      <t xml:space="preserve">Датчик NTC температури PROTHERM/TERMET/E.C.A           </t>
    </r>
    <r>
      <rPr>
        <sz val="12"/>
        <color theme="1"/>
        <rFont val="Arial Cyr"/>
      </rPr>
      <t>0020025233 560.91.00.00</t>
    </r>
  </si>
  <si>
    <t>2590</t>
  </si>
  <si>
    <r>
      <rPr>
        <sz val="12"/>
        <color theme="1"/>
        <rFont val="Arimo"/>
      </rPr>
      <t xml:space="preserve">Датчик NTC температури JUNKERS/ BOSCH, ECA </t>
    </r>
    <r>
      <rPr>
        <sz val="12"/>
        <color theme="1"/>
        <rFont val="Arial Cyr"/>
      </rPr>
      <t>8714500054</t>
    </r>
  </si>
  <si>
    <r>
      <rPr>
        <sz val="12"/>
        <color theme="1"/>
        <rFont val="Arimo"/>
      </rPr>
      <t xml:space="preserve">Датчик NTC температури  CHAFFOTEAUX АННА/NECTRA/ELEXIA                                                    </t>
    </r>
    <r>
      <rPr>
        <sz val="12"/>
        <color theme="1"/>
        <rFont val="Arial Cyr"/>
      </rPr>
      <t>61000733</t>
    </r>
  </si>
  <si>
    <t>2591</t>
  </si>
  <si>
    <r>
      <rPr>
        <sz val="12"/>
        <color theme="1"/>
        <rFont val="Arimo"/>
      </rPr>
      <t xml:space="preserve">Датчик NTC температури Buderus    </t>
    </r>
    <r>
      <rPr>
        <sz val="12"/>
        <color theme="1"/>
        <rFont val="Arial Cyr"/>
      </rPr>
      <t xml:space="preserve">7100136  </t>
    </r>
  </si>
  <si>
    <t>0398</t>
  </si>
  <si>
    <r>
      <rPr>
        <sz val="12"/>
        <color theme="1"/>
        <rFont val="Arimo"/>
      </rPr>
      <t xml:space="preserve">Датчик NTC (накладний) </t>
    </r>
    <r>
      <rPr>
        <sz val="12"/>
        <color theme="1"/>
        <rFont val="Arial Cyr"/>
      </rPr>
      <t>d 18</t>
    </r>
    <r>
      <rPr>
        <sz val="12"/>
        <color rgb="FFFF0000"/>
        <rFont val="Arial Cyr"/>
      </rPr>
      <t xml:space="preserve"> </t>
    </r>
    <r>
      <rPr>
        <sz val="12"/>
        <color theme="1"/>
        <rFont val="Arial Cyr"/>
      </rPr>
      <t>TP01BH1RQV</t>
    </r>
  </si>
  <si>
    <t>0394</t>
  </si>
  <si>
    <r>
      <rPr>
        <sz val="12"/>
        <color theme="1"/>
        <rFont val="Arimo"/>
      </rPr>
      <t xml:space="preserve"> Датчик протока GTE (Italy) BERETTA            </t>
    </r>
    <r>
      <rPr>
        <sz val="12"/>
        <color theme="1"/>
        <rFont val="Arial Cyr"/>
      </rPr>
      <t>R10022752</t>
    </r>
  </si>
  <si>
    <t>0395</t>
  </si>
  <si>
    <t>4066</t>
  </si>
  <si>
    <t>Датчик протока Ariston ALTEAS X, CARES X, CLAS X, GENUS X, HS
65114919</t>
  </si>
  <si>
    <r>
      <rPr>
        <sz val="12"/>
        <color theme="1"/>
        <rFont val="Arimo"/>
      </rPr>
      <t xml:space="preserve">Датчик протока Ferroli                                 </t>
    </r>
    <r>
      <rPr>
        <sz val="12"/>
        <color theme="1"/>
        <rFont val="Arial Cyr"/>
      </rPr>
      <t>39818551</t>
    </r>
  </si>
  <si>
    <r>
      <rPr>
        <sz val="12"/>
        <color theme="1"/>
        <rFont val="Arimo"/>
      </rPr>
      <t xml:space="preserve">Датчик протока Immergas </t>
    </r>
    <r>
      <rPr>
        <sz val="12"/>
        <color theme="1"/>
        <rFont val="Arial Cyr"/>
      </rPr>
      <t>1.023514</t>
    </r>
  </si>
  <si>
    <t>0396</t>
  </si>
  <si>
    <r>
      <rPr>
        <sz val="12"/>
        <color theme="1"/>
        <rFont val="Arimo"/>
      </rPr>
      <t xml:space="preserve"> Датчик протока Ariston Uno.                   </t>
    </r>
    <r>
      <rPr>
        <sz val="12"/>
        <color theme="1"/>
        <rFont val="Arial Cyr"/>
      </rPr>
      <t>995948</t>
    </r>
  </si>
  <si>
    <r>
      <rPr>
        <sz val="12"/>
        <color theme="1"/>
        <rFont val="Arimo"/>
      </rPr>
      <t xml:space="preserve">Датчик протока  Viessmann  Vitopend 100-W WH1D, WB1B WB1C </t>
    </r>
    <r>
      <rPr>
        <sz val="12"/>
        <color theme="1"/>
        <rFont val="Arial Cyr"/>
      </rPr>
      <t xml:space="preserve">7828749, </t>
    </r>
    <r>
      <rPr>
        <sz val="12"/>
        <color theme="1"/>
        <rFont val="Arial Cyr"/>
      </rPr>
      <t xml:space="preserve">Mora TopProxima </t>
    </r>
  </si>
  <si>
    <t>0397</t>
  </si>
  <si>
    <t>0653</t>
  </si>
  <si>
    <t>Датчик протоку (реле протоку)(на 3 проводи) Zoom, Rocterm, Nobel та ін.</t>
  </si>
  <si>
    <t>0652</t>
  </si>
  <si>
    <t>Датчик протоку (реле протоку)(на 2 проводи)  Nobel Demrad та ін.</t>
  </si>
  <si>
    <r>
      <rPr>
        <sz val="12"/>
        <color theme="1"/>
        <rFont val="Arimo"/>
      </rPr>
      <t xml:space="preserve">Датчик протоку VAILLANT,SAUNIER DUVAL, PROTHERM                               </t>
    </r>
    <r>
      <rPr>
        <sz val="12"/>
        <color theme="1"/>
        <rFont val="Arial Cyr"/>
      </rPr>
      <t xml:space="preserve">178988 / 0020014174 / S5720200 </t>
    </r>
    <r>
      <rPr>
        <b/>
        <sz val="12"/>
        <color theme="1"/>
        <rFont val="Arial Cyr"/>
      </rPr>
      <t xml:space="preserve">               </t>
    </r>
  </si>
  <si>
    <t>4068</t>
  </si>
  <si>
    <t>2809</t>
  </si>
  <si>
    <r>
      <rPr>
        <sz val="12"/>
        <color theme="1"/>
        <rFont val="Arimo"/>
      </rPr>
      <t xml:space="preserve">Турбінка Vaillant Turbotec                   </t>
    </r>
    <r>
      <rPr>
        <sz val="12"/>
        <color theme="1"/>
        <rFont val="Arial Cyr"/>
      </rPr>
      <t>0020029604</t>
    </r>
  </si>
  <si>
    <t>2077</t>
  </si>
  <si>
    <t>Мікроперемикач протоки води для газових котлів Immergas Nike, Eolo, Mini, Nobel 1.015862</t>
  </si>
  <si>
    <r>
      <rPr>
        <sz val="12"/>
        <color theme="1"/>
        <rFont val="Arimo"/>
      </rPr>
      <t xml:space="preserve">Датчик ХОЛЛА (протоку) Ariston CLAS, GENUS, BS                                              </t>
    </r>
    <r>
      <rPr>
        <sz val="12"/>
        <color theme="1"/>
        <rFont val="Arial Cyr"/>
      </rPr>
      <t>65104323</t>
    </r>
  </si>
  <si>
    <t>4010</t>
  </si>
  <si>
    <t>Кліпса датчика ХОЛЛА (протоку) Baxi ECO4, Ariston, Protherm 8435380</t>
  </si>
  <si>
    <t>4058</t>
  </si>
  <si>
    <t>Перехідник з плати датчика протоку (холла)-плата- Demrad, Protherm, S.Duval (40см)</t>
  </si>
  <si>
    <t>Термометри, манометри, термоманометри</t>
  </si>
  <si>
    <t>Манометр Bosch, Buderus Logamax U052, U054   199286812 / 87160129250</t>
  </si>
  <si>
    <t>Термоманометр Westen energy/Baxi 8922380А</t>
  </si>
  <si>
    <t>0107</t>
  </si>
  <si>
    <t>0108</t>
  </si>
  <si>
    <t>Термоманометр ARISTON UNO                   65100757</t>
  </si>
  <si>
    <r>
      <rPr>
        <sz val="12"/>
        <color theme="1"/>
        <rFont val="Arimo"/>
      </rPr>
      <t xml:space="preserve">Манометр Vaillant AtmoTec, TurboTec Pro/Plus -                                                   180982 A  </t>
    </r>
    <r>
      <rPr>
        <b/>
        <sz val="12"/>
        <color theme="1"/>
        <rFont val="Arial Cyr"/>
      </rPr>
      <t xml:space="preserve"> </t>
    </r>
    <r>
      <rPr>
        <sz val="12"/>
        <color theme="1"/>
        <rFont val="Arial Cyr"/>
      </rPr>
      <t xml:space="preserve">                  </t>
    </r>
  </si>
  <si>
    <t>Термоманометр (0-4BAR, 0-120*C)   VAILLANT TURBO MAX, ATMO MAX PRO/PLUS                                                    101270</t>
  </si>
  <si>
    <t>0109</t>
  </si>
  <si>
    <t xml:space="preserve"> 
Манометр до котлів Ariston, Chaffoteaux            65104234 </t>
  </si>
  <si>
    <t xml:space="preserve"> Манометр  0– 4BAR Ǿ 43 - FERROLI DOMIPROJECT, FEREASY, DOMICOMPACT, FERELLAZIP, DIVATOP                                   39818210</t>
  </si>
  <si>
    <t>Манометр 0 – 4bar Ǿ40 Ferroli Domicompact, Domina, Domitop    39806330</t>
  </si>
  <si>
    <t>БАЧКИ РОЗШИРЮВАЛЬНІ</t>
  </si>
  <si>
    <t>Розширювальний бачок з гаком 6л, 490*200*70 3/8" для котла Immergas            13N6000623</t>
  </si>
  <si>
    <t>Розширювальний бачок з гаком 7л, 492*203*60 3/8" для котла Beretta                13N0000720</t>
  </si>
  <si>
    <t>Розширювальний бачок 7Л 492 * 203 * 65 ММ-3/8 »G
SIME, ARISTON, FERROLI, IMMERGAS   13N6000724</t>
  </si>
  <si>
    <t>Розширювальний бачок Ariston UNO MFFI (турбована версія) 7 L - 3/8 G</t>
  </si>
  <si>
    <t>Розширювальний бак ZILMET
8л, 561×203×80 мм - G3/8"
FERROLI                                               13N0000810</t>
  </si>
  <si>
    <t xml:space="preserve">Розширювальний бак ZILMET
10л, 561×203×90 мм - G3/8"             13N0001012
</t>
  </si>
  <si>
    <t>0255</t>
  </si>
  <si>
    <t>Розширювальний бачок Zilmet  oem-pro до газового котла  на 6 л, 3bar, 3/8" D392                                                 13С0000603</t>
  </si>
  <si>
    <t>0256</t>
  </si>
  <si>
    <t>Розширювальний бачок Zilmet  oem-pro до газового котла  на 8 л, 3bar, 3/8"D392                                     13C0000826</t>
  </si>
  <si>
    <t>0257</t>
  </si>
  <si>
    <t>Розширювальний бачок Zilmet  oem-pro до газового котла  на 8 л, 3bar, 1/2" D392                                            13C0000811</t>
  </si>
  <si>
    <t>Розширювальний бачок CIMM 7L 387 * 71мм M14x1                                          760622/810</t>
  </si>
  <si>
    <t>Розширювальний бачок Vinkelmann 6L 3/8G  Viessmann Vitopend WH1D                7831308</t>
  </si>
  <si>
    <t>3684</t>
  </si>
  <si>
    <t xml:space="preserve">Розширювальний бак CIMM
8л, Ø387×81мм M14×1 BAXI                                                            7607020
(760702/810)
</t>
  </si>
  <si>
    <t>3648</t>
  </si>
  <si>
    <t>Розширювальний бак
2л, Ø120мм, h-239мм, G1/2",
макс - 10Бар, 3,5Бар
BAXI                                                           510242</t>
  </si>
  <si>
    <t>3421</t>
  </si>
  <si>
    <t>3422</t>
  </si>
  <si>
    <t>Розширювальний бак   CIMM
10л, Ø390мм, h-110мм, M14×1,
макс - 10Бар, 3,5Бар
BAXI, WESTEN                                  761003/IPS</t>
  </si>
  <si>
    <t>3647</t>
  </si>
  <si>
    <t>Розширювальний бак ZILMET 10л, Ø392×92мм - G1/2"                         13C0001001</t>
  </si>
  <si>
    <t>3946</t>
  </si>
  <si>
    <r>
      <rPr>
        <sz val="12"/>
        <color theme="1"/>
        <rFont val="Arimo"/>
      </rPr>
      <t xml:space="preserve">Бак расширительный </t>
    </r>
    <r>
      <rPr>
        <sz val="12"/>
        <color theme="1"/>
        <rFont val="Arial"/>
        <family val="2"/>
        <charset val="204"/>
      </rPr>
      <t xml:space="preserve"> ÖNAYSAN (TURKEY) 6L 3/8G  Viessmann Vitopend WH1D,ECA Gelios    7831308 A</t>
    </r>
  </si>
  <si>
    <r>
      <rPr>
        <sz val="12"/>
        <color theme="1"/>
        <rFont val="Arimo"/>
      </rPr>
      <t xml:space="preserve">Бак расширительный </t>
    </r>
    <r>
      <rPr>
        <sz val="12"/>
        <color theme="1"/>
        <rFont val="Arial"/>
        <family val="2"/>
        <charset val="204"/>
      </rPr>
      <t xml:space="preserve"> Zilmet (TURKEY) 6L 3/8G Vaillant Max, Tec, Saunier Duval Themaclassic - 0020020019 B Оригінал</t>
    </r>
  </si>
  <si>
    <t>3945</t>
  </si>
  <si>
    <r>
      <rPr>
        <sz val="12"/>
        <color theme="1"/>
        <rFont val="Arimo"/>
      </rPr>
      <t xml:space="preserve">Бак расширительный  </t>
    </r>
    <r>
      <rPr>
        <sz val="12"/>
        <color theme="1"/>
        <rFont val="Arial"/>
        <family val="2"/>
        <charset val="204"/>
      </rPr>
      <t>ÖNAYSAN (TURKEY)  8L 3/8G Viessmann Vitodens WB1B 7828646 A</t>
    </r>
  </si>
  <si>
    <t>4028</t>
  </si>
  <si>
    <r>
      <rPr>
        <sz val="12"/>
        <color theme="1"/>
        <rFont val="Arimo"/>
      </rPr>
      <t xml:space="preserve">Бак расширительный </t>
    </r>
    <r>
      <rPr>
        <sz val="12"/>
        <color theme="1"/>
        <rFont val="Arial"/>
        <family val="2"/>
        <charset val="204"/>
      </rPr>
      <t xml:space="preserve"> ÖNAYSAN (TURKEY)  6L 3/8G Immergas/Sime/Nobel (13N6000623) Immergas  1.015138 A</t>
    </r>
  </si>
  <si>
    <t>ЕЛЕКТРОДИ для навісних котлів</t>
  </si>
  <si>
    <t>Електрод розпалу Ariston Cares X, HS X, Alteas X, Genus X, Clas X, Clas X System, HS X  65115802 (65104549)</t>
  </si>
  <si>
    <t>0185</t>
  </si>
  <si>
    <t>Електрод розпалу Ariston UNO        990436</t>
  </si>
  <si>
    <t>0186</t>
  </si>
  <si>
    <t>Електрод розпалу Ariston Microgenus 998624</t>
  </si>
  <si>
    <t>0187</t>
  </si>
  <si>
    <t>Електрод розпалу лівий Ariston TX, MICROGENUS                                  65100250</t>
  </si>
  <si>
    <t>0188</t>
  </si>
  <si>
    <t>Електрод розпалу правий Ariston TX, MICROGENUS                                65100251</t>
  </si>
  <si>
    <t>1980</t>
  </si>
  <si>
    <t>Електрод розпалу та контролю Beretta CIAO                                                         R2255</t>
  </si>
  <si>
    <t>1981</t>
  </si>
  <si>
    <t>Електрод розпалу та контролю Beretta CIAO, SMART                                        R10025985</t>
  </si>
  <si>
    <t>3631</t>
  </si>
  <si>
    <t>Електрод розпалу та іонізації  Viessman WH1B, WH1D (7831305) Аналог</t>
  </si>
  <si>
    <t>2016</t>
  </si>
  <si>
    <t>Електрод розпалу та іонізації Viessmann Vitodens WB1B, WB1C (7828718) Аналог</t>
  </si>
  <si>
    <t>КЛАПАНИ ГАЗОВі</t>
  </si>
  <si>
    <t>0215</t>
  </si>
  <si>
    <t>Автоматика 845 SIGMA для котлів, 17V165mA G3/4, діапазон термоелемента 15-60 С.                    0.845.058</t>
  </si>
  <si>
    <t>2540</t>
  </si>
  <si>
    <t>Автоматика 845 SIGMA для котлів, 9V310mA G3/4, діапазон термоелемента 15-60 С.                                                      0.845.076</t>
  </si>
  <si>
    <t>0216</t>
  </si>
  <si>
    <t>2888</t>
  </si>
  <si>
    <t>3981</t>
  </si>
  <si>
    <t xml:space="preserve">Газовий клапан Honeywell VK8525M1510 Protherm Леопард, Тигр, Saunier Duval </t>
  </si>
  <si>
    <t>2424</t>
  </si>
  <si>
    <t>МЕМБРАНИ, ПРОКЛАДКИ</t>
  </si>
  <si>
    <t>0738</t>
  </si>
  <si>
    <t>Мембрана электромагнитного клапана АГВ-120, АОГВ 11,5 Dani     M39</t>
  </si>
  <si>
    <t>2021</t>
  </si>
  <si>
    <t>Мембрана 3-х ходового (чорна без штоку) Hermann      Micra 2                                  43000012</t>
  </si>
  <si>
    <t>Мембрана 3-х ходового (чорна з штоком) Іmergaz                                                        1.016225</t>
  </si>
  <si>
    <t>0746</t>
  </si>
  <si>
    <t>Мембрана Vaillant MAG... (з двума вушками)                                                     010375</t>
  </si>
  <si>
    <t>Мембрана BAXI JJJ000400080                      400080</t>
  </si>
  <si>
    <t>Мембрана BAXI JJJ005405320                   5405320</t>
  </si>
  <si>
    <t>Мембрана BAXI JJJ005405330                       D-80mm                                                       5405330</t>
  </si>
  <si>
    <t>0700</t>
  </si>
  <si>
    <t xml:space="preserve">Мембрана для Beretta R6872 (оригінал)            R6872 </t>
  </si>
  <si>
    <t>0701</t>
  </si>
  <si>
    <t>Мембрана для Beretta R6882 (оригінал)</t>
  </si>
  <si>
    <t>3-х ХОДОВІ КЛАПАНИ</t>
  </si>
  <si>
    <t>0241</t>
  </si>
  <si>
    <t>2526</t>
  </si>
  <si>
    <t>Кабель з роз'ємом триходового клапана Vaillant (0020132682)</t>
  </si>
  <si>
    <t>0242</t>
  </si>
  <si>
    <t>Електропривід триходового клапана (BAXI)                                                          5694580</t>
  </si>
  <si>
    <t>2606</t>
  </si>
  <si>
    <t>2412</t>
  </si>
  <si>
    <t>Електропривід (сервопривід) для котлів BAXI/WESTEN/BIASI                         710047300</t>
  </si>
  <si>
    <t>2418</t>
  </si>
  <si>
    <t>0244</t>
  </si>
  <si>
    <t>Шток триходового клапана для котла ARISTON UNO                                 65105144</t>
  </si>
  <si>
    <t>2990</t>
  </si>
  <si>
    <t>Шток триходового клапана для котла ARISTON UNO, аналог                        65105144</t>
  </si>
  <si>
    <t>2098</t>
  </si>
  <si>
    <t>Шток 3-х ходового клапана Ariston Microgenus (Plus)                                       998975</t>
  </si>
  <si>
    <t>0247</t>
  </si>
  <si>
    <t>3092</t>
  </si>
  <si>
    <t>3096</t>
  </si>
  <si>
    <t>3129</t>
  </si>
  <si>
    <t>3281</t>
  </si>
  <si>
    <t>Ремкомплект триходового клапана  DEMRAD, ZOOM BOILER/EXPERT, BUDERUS GRANDINI, PROTHERM, MORA, BIASI, TERMAL                                             0189181</t>
  </si>
  <si>
    <t>2369</t>
  </si>
  <si>
    <t>Картридж триходового клапана Chaffoteaux Elexia, Elexia Comfort 20-24 CF, FF                                              61302411</t>
  </si>
  <si>
    <t>3097</t>
  </si>
  <si>
    <t>Ремкомплект триходового клапана Fugas Zoom Boilers                                    189185</t>
  </si>
  <si>
    <t>0245</t>
  </si>
  <si>
    <t>Кришка триходового клапана Ariston Uno       65100770</t>
  </si>
  <si>
    <t>0246</t>
  </si>
  <si>
    <t xml:space="preserve"> Картридж триходового клапана Baxi EcoFour пластик                                        627880</t>
  </si>
  <si>
    <t xml:space="preserve"> Картридж триходового клапана Baxi EcoFour латунь                                 711356900</t>
  </si>
  <si>
    <t>0250</t>
  </si>
  <si>
    <t>Триходовий клапан в комплекті з приводом Арістон Ariston BS, Genus, Clas                                                            60001583</t>
  </si>
  <si>
    <t>2370</t>
  </si>
  <si>
    <t>Триходовий клапан VIESSMANN  VITOPEND 100-W WH1B                        7824699</t>
  </si>
  <si>
    <t>2371</t>
  </si>
  <si>
    <t>2415</t>
  </si>
  <si>
    <t>3636</t>
  </si>
  <si>
    <t>0251</t>
  </si>
  <si>
    <t>Зажим, скоба трохходового клапана Ariston                                                  997077</t>
  </si>
  <si>
    <t>3149</t>
  </si>
  <si>
    <t xml:space="preserve">3-х ходовий клапан Ferroli  Divatop, Divatop micro 39835390 </t>
  </si>
  <si>
    <t>3623</t>
  </si>
  <si>
    <t xml:space="preserve">3-х ходовий клапан Protherm Panther (Пантера), Gepard (Гепард)  </t>
  </si>
  <si>
    <t>3476</t>
  </si>
  <si>
    <t>3-х ходовий клапан без електроприводу Vaillant, Protherm 0020014168 A</t>
  </si>
  <si>
    <t>3146</t>
  </si>
  <si>
    <t>Електропривід 3-х ходового клапана Elbi 24V  Bosch / Junkers - 8717204345 A</t>
  </si>
  <si>
    <t>3665</t>
  </si>
  <si>
    <t>3582</t>
  </si>
  <si>
    <t>Картридж 3-х ходового клапана Ariston HS, Alteas X, Cares X, Clas X, Chaffoteaux Alixia 65114924 B</t>
  </si>
  <si>
    <t>3356</t>
  </si>
  <si>
    <t xml:space="preserve">Картридж 3-х ходового клапана Beretta City 24CSI після 2010 р.в. R10025305 </t>
  </si>
  <si>
    <t>3994</t>
  </si>
  <si>
    <t>3259</t>
  </si>
  <si>
    <t xml:space="preserve">Ремкомплект 3-х ходового клапана Demrad Kalisto Mono, Nitron  3003201629 </t>
  </si>
  <si>
    <t>3027</t>
  </si>
  <si>
    <t xml:space="preserve">Ремкомплект 3-х ходового клапана Saunier Duval Themaclassic, Combitek, Thematek  S1006400 </t>
  </si>
  <si>
    <t>ІНШІ ЗАПЧАСТИНИ ДЛЯ НАВІСНИХ КОТЛІВ+ручки котлів</t>
  </si>
  <si>
    <t>0347</t>
  </si>
  <si>
    <t>Конденсатозбірник до котла Ariston  65104623</t>
  </si>
  <si>
    <t>2616</t>
  </si>
  <si>
    <t>2768</t>
  </si>
  <si>
    <t>2508</t>
  </si>
  <si>
    <t xml:space="preserve">Ізоляційна панель котла 500*330*10            </t>
  </si>
  <si>
    <t>3585</t>
  </si>
  <si>
    <t>2257</t>
  </si>
  <si>
    <t>2544</t>
  </si>
  <si>
    <t>Ручка Ferroli Domitop (KN12T)                39808930</t>
  </si>
  <si>
    <t>2545</t>
  </si>
  <si>
    <t>Ручка Ferroli Domicompact (KN13T)                   39812100</t>
  </si>
  <si>
    <t>2547</t>
  </si>
  <si>
    <t>Ручка Ferroli Domina (KN25T)                 39808790</t>
  </si>
  <si>
    <t>2548</t>
  </si>
  <si>
    <t>Ручка Ferroli Domicompact (KN26T)</t>
  </si>
  <si>
    <t>2546</t>
  </si>
  <si>
    <t>Ручка Junkers Bosch Eurostar (KN23T)            8712000079</t>
  </si>
  <si>
    <t>2550</t>
  </si>
  <si>
    <t>Ручка Junkers Bosch (KN33T)                 8702000170</t>
  </si>
  <si>
    <t>3269</t>
  </si>
  <si>
    <t>Трубка вентурі вентилятора Ariston Uno, Clas (пластик) 65106516 В</t>
  </si>
  <si>
    <t>2386</t>
  </si>
  <si>
    <t>2387</t>
  </si>
  <si>
    <t>Трубка вентурі вентилятора Hermann, Ferroli 39808471 A</t>
  </si>
  <si>
    <t>ДЛЯ ТВЕРДОПАЛИВНИХ КОТЛІВ</t>
  </si>
  <si>
    <t>0429</t>
  </si>
  <si>
    <t>3482</t>
  </si>
  <si>
    <t>Вентилятор WPA X2</t>
  </si>
  <si>
    <t>0437</t>
  </si>
  <si>
    <t>Блок управління твердопаливним котлом і насосом Kripton</t>
  </si>
  <si>
    <t>0421</t>
  </si>
  <si>
    <t>Ручка ТВП котла (вузький паз)</t>
  </si>
  <si>
    <t>2622</t>
  </si>
  <si>
    <t>Ручка ТВП котла (широкий паз)</t>
  </si>
  <si>
    <t>0408</t>
  </si>
  <si>
    <t>Блок управління твердопаливним котлом і насосом Proton</t>
  </si>
  <si>
    <t>3411</t>
  </si>
  <si>
    <t>Замок ручки Твердопаливного  котла</t>
  </si>
  <si>
    <t>0433</t>
  </si>
  <si>
    <t>Порошок для спалювання сажі Spalsadz 1кг.</t>
  </si>
  <si>
    <t>2324</t>
  </si>
  <si>
    <t>Датчик температури KG Elektronik SP05 / SP10-2p / SP18.  L= 800 mm</t>
  </si>
  <si>
    <t>0410</t>
  </si>
  <si>
    <t>Регулятор подачі повітря для твердопаливного котла Regulus RT4</t>
  </si>
  <si>
    <t>2522</t>
  </si>
  <si>
    <t>Ручка для регулятора тяги RT4 Regulus.                13876</t>
  </si>
  <si>
    <t>ЗАПЧАСТИНИ ДЛЯ ГАЗОВИХ ПІДЛОГОВИХ КОТЛІВ</t>
  </si>
  <si>
    <t>0219</t>
  </si>
  <si>
    <t>Автоматика EUROSIT 630 (котлова)</t>
  </si>
  <si>
    <t>0238</t>
  </si>
  <si>
    <t>Автоматика TGV 307 (аналог EUROSIT 630) котел</t>
  </si>
  <si>
    <t>2348</t>
  </si>
  <si>
    <t>Автоматика Арбат з мокрим сильфоном  (котел)</t>
  </si>
  <si>
    <t>0223</t>
  </si>
  <si>
    <t>Автоматика Арбат з сухим сильфоном</t>
  </si>
  <si>
    <t>0224</t>
  </si>
  <si>
    <t>Автоматика 710 MINISIT для котлів від 10-35кВт.</t>
  </si>
  <si>
    <t>2806</t>
  </si>
  <si>
    <t>Автоматика  EUROSIT 820 NOVA mv</t>
  </si>
  <si>
    <t>0235</t>
  </si>
  <si>
    <t>Автоматика  EUROSIT 820 NOVA 0.820.010</t>
  </si>
  <si>
    <t>1547</t>
  </si>
  <si>
    <t xml:space="preserve">Запобіжний термостат (обмежувач температури ) 60* </t>
  </si>
  <si>
    <t>1539</t>
  </si>
  <si>
    <t xml:space="preserve">Запобіжний термостат (обмежувач температури ) 77* </t>
  </si>
  <si>
    <t>1548</t>
  </si>
  <si>
    <t xml:space="preserve">Запобіжний термостат (обмежувач температури ) 80* </t>
  </si>
  <si>
    <t>1550</t>
  </si>
  <si>
    <t xml:space="preserve">Запобіжний термостат (обмежувач температури ) 85* </t>
  </si>
  <si>
    <t>1549</t>
  </si>
  <si>
    <t xml:space="preserve">Запобіжний термостат (обмежувач температури ) 90* </t>
  </si>
  <si>
    <t>1559</t>
  </si>
  <si>
    <t xml:space="preserve">Запобіжний термостат (обмежувач температури ) 95* </t>
  </si>
  <si>
    <t>1551</t>
  </si>
  <si>
    <t xml:space="preserve">Запобіжний термостат (обмежувач температури ) 100* </t>
  </si>
  <si>
    <t>1554</t>
  </si>
  <si>
    <t xml:space="preserve">Запобіжний термостат (обмежувач температури ) 120* </t>
  </si>
  <si>
    <t>2983</t>
  </si>
  <si>
    <t xml:space="preserve">Запобіжний термостат (обмежувач температури ) 125* </t>
  </si>
  <si>
    <t>1561</t>
  </si>
  <si>
    <t xml:space="preserve">Запобіжний термостат (обмежувач температури ) 130* </t>
  </si>
  <si>
    <t>1555</t>
  </si>
  <si>
    <t xml:space="preserve">Запобіжний термостат (обмежувач температури ) 135* </t>
  </si>
  <si>
    <t>1556</t>
  </si>
  <si>
    <t xml:space="preserve">Запобіжний термостат (обмежувач температури ) 180* </t>
  </si>
  <si>
    <t>1541</t>
  </si>
  <si>
    <t xml:space="preserve">Запобіжний термостат (обмежувач температури ) 250* </t>
  </si>
  <si>
    <t>1542</t>
  </si>
  <si>
    <t xml:space="preserve">Запобіжний термостат (обмежувач температури ) 300* </t>
  </si>
  <si>
    <t>0232</t>
  </si>
  <si>
    <t>Ручка регулятора температури Eurosit 630</t>
  </si>
  <si>
    <t>0656</t>
  </si>
  <si>
    <t>Шестерня Eurosit 630</t>
  </si>
  <si>
    <t>2269</t>
  </si>
  <si>
    <t>Шток ручки управління  Eurosit 630</t>
  </si>
  <si>
    <t>2518</t>
  </si>
  <si>
    <t>Кришка з п"єзозапалювачем для клапана серії 630 EUROSIT 0.073.954</t>
  </si>
  <si>
    <t>3485</t>
  </si>
  <si>
    <t>Кришка  з п"єзозапалювачем для клапана710 MINISIT</t>
  </si>
  <si>
    <t>0214</t>
  </si>
  <si>
    <t>Термобалон автоматики котла газового Вулкан</t>
  </si>
  <si>
    <t>0227</t>
  </si>
  <si>
    <t>Термобалон (сильфон) sit +40 - +90</t>
  </si>
  <si>
    <t>0229</t>
  </si>
  <si>
    <t>Термобалон (сильфон) Honeywell NEV V5474, NEV V5475, NEVA V9500, Mertik Maxitrol GV30. ОРИГІНАЛ</t>
  </si>
  <si>
    <t>0228</t>
  </si>
  <si>
    <t>Термобалон АРБАТ</t>
  </si>
  <si>
    <t>0562</t>
  </si>
  <si>
    <t>Терморегулятор Автоматики "КАРЕ"</t>
  </si>
  <si>
    <t>2384</t>
  </si>
  <si>
    <t>Мембрана Терморегулятора "КАРЕ" АНАЛОГ</t>
  </si>
  <si>
    <t>0744</t>
  </si>
  <si>
    <t>Мембрана резинова терморегулятора "КАРЕ"</t>
  </si>
  <si>
    <t>2464</t>
  </si>
  <si>
    <t>Датчик тяги газової автоматики КАРЕ</t>
  </si>
  <si>
    <t>0563</t>
  </si>
  <si>
    <t>Миливольтовий генератор Sit</t>
  </si>
  <si>
    <t>0354</t>
  </si>
  <si>
    <t>Оглядове віконце, біконітова прокладка (слюда)</t>
  </si>
  <si>
    <t>0551</t>
  </si>
  <si>
    <t>Електромагнітний клапан для HONEYWELL</t>
  </si>
  <si>
    <t>0553</t>
  </si>
  <si>
    <t>Електромагнітний клапан для Арбат с 2008г. (діаметр14мм)</t>
  </si>
  <si>
    <t>2473</t>
  </si>
  <si>
    <t>Електромагнітний клапан для Арбат-11 с різьбою</t>
  </si>
  <si>
    <t>3975</t>
  </si>
  <si>
    <t>0659</t>
  </si>
  <si>
    <t>Електромагнітний клапан для Sit 820 NOVA</t>
  </si>
  <si>
    <t>0556</t>
  </si>
  <si>
    <t>Електромагнітний клапан для Minisit 710 Різьба  d-9мм.</t>
  </si>
  <si>
    <t>0557</t>
  </si>
  <si>
    <t>Електромагнітний клапан для Minisit 710 Різьба  d-10мм.</t>
  </si>
  <si>
    <t>0559</t>
  </si>
  <si>
    <t>Клапан байпаса на Автоматику Арбат</t>
  </si>
  <si>
    <t>0560</t>
  </si>
  <si>
    <t>Електромагнітний клапан для Автоматики "КАРЕ" 15</t>
  </si>
  <si>
    <t>0561</t>
  </si>
  <si>
    <t>Електромагнітний клапан для Автоматики "КАРЕ" 20</t>
  </si>
  <si>
    <t>0198</t>
  </si>
  <si>
    <t>П*єзозапал sit  (оригінал)</t>
  </si>
  <si>
    <t>4007</t>
  </si>
  <si>
    <t>0677</t>
  </si>
  <si>
    <t>П*єзозапал  sit D22 (Італія)</t>
  </si>
  <si>
    <t>0201</t>
  </si>
  <si>
    <t xml:space="preserve">П*єзозапал  Каре </t>
  </si>
  <si>
    <t>0571</t>
  </si>
  <si>
    <t>Високовольтний дріт електрода і п*єзапалу L=600 мм. 2 круглі роз*єми ∅ 2,1 мм</t>
  </si>
  <si>
    <t>0572</t>
  </si>
  <si>
    <t xml:space="preserve">Високовольтний дріт електрода і п*єзапалу L=600 мм. 2 круглі роз*єми ∅ 2,1 мм-∅ 4 мм  </t>
  </si>
  <si>
    <t>0573</t>
  </si>
  <si>
    <t xml:space="preserve">Високовольтний дріт електрода і п*єзапалу L=600 мм. 1 кругл. Роз*єм ∅ 2,1 мм  1 плоский ( фішка) </t>
  </si>
  <si>
    <t>0574</t>
  </si>
  <si>
    <t xml:space="preserve">Високовольтний дріт електрода і п*єзапалу Каре L=300 мм. 2 круглі роз*єми ∅ 2,1 мм-∅ 2,1 мм  </t>
  </si>
  <si>
    <t>3267</t>
  </si>
  <si>
    <t xml:space="preserve">Високовольтний дріт електрода розпалювання L=900 мм, роз'єми Ø 4 мм - 1 клема </t>
  </si>
  <si>
    <t>0377</t>
  </si>
  <si>
    <t>Пілотна горілка (2 факели, електрод - Ø2,4мм, 
інжектор маркування-37 природ. газ (0.977.132), 
гайка трубки - 4мм, 0.140.031</t>
  </si>
  <si>
    <t>3609</t>
  </si>
  <si>
    <t>Пілотна горілка Honeywell без форсунки</t>
  </si>
  <si>
    <t>0379</t>
  </si>
  <si>
    <t>Пілотна горілка POLIDORO</t>
  </si>
  <si>
    <t>0375</t>
  </si>
  <si>
    <t>Пілотна горілка автоматики "КАРЕ"</t>
  </si>
  <si>
    <t>пальник 1443-110(0160-115 sit)2 факели, сопло Марк.41, гайка та конусний ущільнювач -4 мм, приєднання термопари - так, приєднання електрода  - так  (без електрода)</t>
  </si>
  <si>
    <t>пальник  1443-120(0160-105 sit)2 факели, сопло Марк.24, гайка та конусний ущільнювач -6 мм, приєднання термопари - так, приєднання електрода  - так  (без електрода)</t>
  </si>
  <si>
    <t>пальник 1443-130(0190-604 sit)2 факели, сопло Марк.41, гайка та конусний ущільнювач -6 мм, приєднання термопари - Термогенератор, приєднання електрода  - так  (без електрода)</t>
  </si>
  <si>
    <t>пальник 1443-140(0160-105 sit)2 факели, сопло Марк.65, гайка та конусний ущільнювач -6 мм, приєднання термопари - так, приєднання електрода  - так  (без електрода)</t>
  </si>
  <si>
    <t>пальник 1443-200(0160-114 sit)2 факели, сопло Марк.41, гайка та конусний ущільнювач -6 мм, приєднання термопари - так, приєднання електрода  - так  (без електрода)</t>
  </si>
  <si>
    <t>пальник 1443-300(0160-118 sit)2 факели, сопло Марк.50, гайка та конусний ущільнювач -6 мм, приєднання термопари - так, приєднання електрода  - так  (без електрода)</t>
  </si>
  <si>
    <t>пальник 1443-310(0160-118 sit)2 факели, сопло Марк.50, гайка та конусний ущільнювач -4 мм, приєднання термопари - так, приєднання електрода  - так  (без електрода)</t>
  </si>
  <si>
    <t>пальник 1443-340(- sit)2 факели, сопло Марк.50, гайка та конусний ущільнювач -4 мм, приєднання термопари - так, приєднання електрода  - так  (без електрода)</t>
  </si>
  <si>
    <t>пальник 1443-400(0160-117 sit)3 факели, сопло Марк.50, гайка та конусний ущільнювач -4 мм, приєднання термопари - так, приєднання електрода  - так  (без електрода)</t>
  </si>
  <si>
    <t>пальник 1443-415(0160-118 sit)3 факели, сопло Марк.50, гайка та конусний ущільнювач -6 мм, приєднання термопари - так, приєднання електрода  - так</t>
  </si>
  <si>
    <t>пальник 1443-420(0160-118 sit)3 факели, сопло Марк.50, гайка та конусний ущільнювач -4 мм, приєднання термопари - так, приєднання електрода  - так  (без електрода)</t>
  </si>
  <si>
    <t>пальник 1443-435(0160-118 sit)3 факели, сопло Марк.50, гайка та конусний ущільнювач -4 мм, приєднання термопари - так, приєднання електрода  - так  (без електрода)</t>
  </si>
  <si>
    <t>пальник 1443-450(0160-118 sit)2 факели, сопло Марк.41, гайка та конусний ущільнювач -4 мм, приєднання термопари - Ні, приєднання електрода  - так  (без електрода)</t>
  </si>
  <si>
    <t>1327</t>
  </si>
  <si>
    <t>Інжектор 100-002 пілотного пальника серії 1443, діаметр сопла 0.50 мм</t>
  </si>
  <si>
    <t>1332</t>
  </si>
  <si>
    <t>Гайка кріплення термопари до пілотного
пальника (код: 100-007)
(аналог SIT 0.974.036)</t>
  </si>
  <si>
    <t>1355</t>
  </si>
  <si>
    <t>Термопереривач М10х1 (код: 100-030)
(аналог SIT 0.974.403)</t>
  </si>
  <si>
    <t>1356</t>
  </si>
  <si>
    <t>Термопереривач М9х1 (код: 100-031)
(аналог SIT 0.974.403)</t>
  </si>
  <si>
    <t>1361</t>
  </si>
  <si>
    <t xml:space="preserve">Форсунка пілотної горілки котла Данко з автоматикою КАРЕ
</t>
  </si>
  <si>
    <t>1381</t>
  </si>
  <si>
    <t>Інжектор пілотного пальникасерія SIT 160,190
(код: 100-056)
(аналог SIT 0.977.122), діаметр сопла 0.41 мм</t>
  </si>
  <si>
    <t>1382</t>
  </si>
  <si>
    <t>Інжектор пілотного пальника
серія SIT 140,150
(код: 100-057)
(аналог SIT 0.977.132)</t>
  </si>
  <si>
    <t>1337</t>
  </si>
  <si>
    <t>Гайка електрода (код: 100-012)
(аналог SIT 0.958.037)</t>
  </si>
  <si>
    <t>1286</t>
  </si>
  <si>
    <t>Гайка термопари розрізна
(код: 100-069)
(аналог SIT G6.032.010)</t>
  </si>
  <si>
    <t>3450</t>
  </si>
  <si>
    <t>Інжектор пілотної горілки POLIDORO</t>
  </si>
  <si>
    <t>1402</t>
  </si>
  <si>
    <t>Інжектор (форсунка) Honeywell</t>
  </si>
  <si>
    <t xml:space="preserve">ЕЛЕКТРОДИ розпалу </t>
  </si>
  <si>
    <t>1292</t>
  </si>
  <si>
    <t>Електрод розпалу мк 1443.04.00.100 код Sit - 0.915.024  Ø6,8мм, L=8мм, M4, Аког, Житомир</t>
  </si>
  <si>
    <t>1293</t>
  </si>
  <si>
    <t>Електрод розпалу мк 1443.04.00.110 код Sit - 0.915.025 Ø6,8мм, L=8мм, приєд. роз'єм Ø 2 мм, котел, конвектор Beata та ін.</t>
  </si>
  <si>
    <t>1294</t>
  </si>
  <si>
    <t>Електрод розпалу мк 1443.04.00.150 Ø6,8мм, L=23,3мм, приєд. М4</t>
  </si>
  <si>
    <t>1295</t>
  </si>
  <si>
    <t>Електрод розпалу мк 1443.04.00.155 Ø6,8мм, L=45,1мм, приєд. М4</t>
  </si>
  <si>
    <t>1296</t>
  </si>
  <si>
    <t>Електрод розпалу мк 1443.04.00.200 код Sit - ZE 510,  Ø6,8мм, L=17мм, M4 Вулкан та ін.</t>
  </si>
  <si>
    <t>1297</t>
  </si>
  <si>
    <t>Електрод розпалу мк 1443.04.00.300 код Sit - 0.915.035 Ø6,8мм, L=16мм, приєд. роз'єм Ø 2 мм, автоматика Каре та ін.</t>
  </si>
  <si>
    <t>1298</t>
  </si>
  <si>
    <t>Електрод розпалу мк 1443.04.00.301 Ø6,8мм, L=12мм, приєд. роз'єм Ø 2 мм</t>
  </si>
  <si>
    <t>1305</t>
  </si>
  <si>
    <t>Електрод розпалу мк 1443.04.00.600 Ø6,8мм, L=36,5мм, приєд. М4</t>
  </si>
  <si>
    <t>3286</t>
  </si>
  <si>
    <t>Електрод розпалювання Sit IS 021 Діаметр стержня - 2,5 мм, довжина стержня - 80 мм, довжина керамічної частини 50 мм, загальна довжина 138 мм.</t>
  </si>
  <si>
    <t>2589</t>
  </si>
  <si>
    <t>Електрод розпалювання Sit IS 042 Діаметр стержня - 1,9 мм, довжина стержня - 50 мм, довжина керамічної частини 80 мм, загальна довжина 140 мм.</t>
  </si>
  <si>
    <t>ТЕРМОПАРИ ДЛЯ КОТЛІВ</t>
  </si>
  <si>
    <t>2380</t>
  </si>
  <si>
    <t>Термопара Honeywell 600 M10 (01360)                    L=600, M10x1</t>
  </si>
  <si>
    <t>1173</t>
  </si>
  <si>
    <t>Термопара Honeywell 750 M10 (01370)  L=750, M10x1</t>
  </si>
  <si>
    <t>1174</t>
  </si>
  <si>
    <t>Термопара Honeywell 900 M10 (01390)                         L=900, M10x1</t>
  </si>
  <si>
    <t>1216</t>
  </si>
  <si>
    <t>Термопара Honeywell 750мм 11/32" (01371) L=750, 11/32"під ключ 9</t>
  </si>
  <si>
    <t>1175</t>
  </si>
  <si>
    <t>Термопара Honeywell 900мм 11/32" (01391) L=900, 11/32"під ключ 9</t>
  </si>
  <si>
    <t>1176</t>
  </si>
  <si>
    <t>Термопара Арбат 345 М8 (01438)                      L=345, M8x1</t>
  </si>
  <si>
    <t>1177</t>
  </si>
  <si>
    <t>Термопара Арбат 345 М9 (01439)                              L=345, M9x1</t>
  </si>
  <si>
    <t>1178</t>
  </si>
  <si>
    <t>Термопара Арбат 600 М8 (01468)                      L=600, M8x1</t>
  </si>
  <si>
    <t>1179</t>
  </si>
  <si>
    <t>1180</t>
  </si>
  <si>
    <t>Термопара Арбат 900 М8 L=900, M8x1 L=900, M8x1 (01498)</t>
  </si>
  <si>
    <t>1184</t>
  </si>
  <si>
    <t>Термопара SIT 400 M9 (01549)                               L=400, M9x1, A1</t>
  </si>
  <si>
    <t>1185</t>
  </si>
  <si>
    <t>Термопара SIT 600 M8 (0,200,124) (01568)                 L=600, M8x1, A1</t>
  </si>
  <si>
    <t>1186</t>
  </si>
  <si>
    <t>Термопара SIT 600 M9 (0.200.009) (01569)                  L=600, M9x1, A1</t>
  </si>
  <si>
    <t>1187</t>
  </si>
  <si>
    <t>Термопара SIT 600 M10 (0,200,025) (01560) L=600, M10x1, A1</t>
  </si>
  <si>
    <t>1191</t>
  </si>
  <si>
    <t>Термопаpа SIT 400 M9 (01649)                              L=400, M9x1, A2</t>
  </si>
  <si>
    <t>1192</t>
  </si>
  <si>
    <t>Термопаpа SIT 600 M9 (0.200.233) (01669)                 L=600, M9x1, A2</t>
  </si>
  <si>
    <t>3212</t>
  </si>
  <si>
    <t>Термопаpа SIT 900 M9 (0.200.233) (01699)                   L=900, M9x1, A2</t>
  </si>
  <si>
    <t>3735</t>
  </si>
  <si>
    <t>Термопаpа FEG 600 M10 (01860) L=600, M10x1, A2</t>
  </si>
  <si>
    <t>1217</t>
  </si>
  <si>
    <t>Термопара КАРЕ 300 М10 (оригінал) L=300,M10x1</t>
  </si>
  <si>
    <t>3646</t>
  </si>
  <si>
    <t xml:space="preserve">Термопара КАРЕ 300 М10 (01730) L=300,M10x1,A3 </t>
  </si>
  <si>
    <t>1196</t>
  </si>
  <si>
    <t xml:space="preserve">Термопара КАРЕ 400 М10 (01740) L=400,M10x1,A3 </t>
  </si>
  <si>
    <t>1197</t>
  </si>
  <si>
    <t>Термопара КАРЕ 600 M10 (01760)                     L=600,M10x1, A3</t>
  </si>
  <si>
    <t>1199</t>
  </si>
  <si>
    <t>Термопара ТЕРМО 350 M9 універс. Головка L=350,M9x1</t>
  </si>
  <si>
    <t>1200</t>
  </si>
  <si>
    <t>Термопара ТЕРМО 350 M8 оригінал. головка (01848)                                                         L=350, M8x1</t>
  </si>
  <si>
    <t>1210</t>
  </si>
  <si>
    <t>Термопара SIT (Італія) L=600 (0.200.009)                      L=600, M9x1, A1</t>
  </si>
  <si>
    <t>1202</t>
  </si>
  <si>
    <t>Термопара SIT (Італія) L=600 (0.200.233)                  L=600, M9x1, A2</t>
  </si>
  <si>
    <t>1203</t>
  </si>
  <si>
    <t>1204</t>
  </si>
  <si>
    <t>Термопара FEG конвектор (Італія)                        L=800, M10x1</t>
  </si>
  <si>
    <t>1205</t>
  </si>
  <si>
    <t>Термопара універсальна (L=600) (CU 6311) L=600, M8x1, набір гайок</t>
  </si>
  <si>
    <t>1206</t>
  </si>
  <si>
    <t>Термопара універсальна (L=900) (CU 6312) L=900, M8x1, набір гайок</t>
  </si>
  <si>
    <t>1207</t>
  </si>
  <si>
    <t>Термопара універсальна (L=1200) (CU6313) L=1200, M8x1, набір гайок</t>
  </si>
  <si>
    <t>1208</t>
  </si>
  <si>
    <t>Термопара універсальна (L=1500) (CU6314) L=1500, M8x1, набір гайок</t>
  </si>
  <si>
    <t xml:space="preserve"> ТРУБКИ запальника автоматики до котлів і колонок</t>
  </si>
  <si>
    <t>1256</t>
  </si>
  <si>
    <t>Трубка запальника автоматики Eurosit 300/4 (04130)                                                          L=300, d=4mm, M10*1</t>
  </si>
  <si>
    <t>3638</t>
  </si>
  <si>
    <t>Трубка запальника автоматики Eurosit 300/4 (04132)                                                         L=300, d=4mm, M10*1 с.140, 150</t>
  </si>
  <si>
    <t>1257</t>
  </si>
  <si>
    <t>Трубка запальника автоматики Eurosit 300/6 (04230)                                                           L=300, d=6mm, M10*1</t>
  </si>
  <si>
    <t>3637</t>
  </si>
  <si>
    <t>Трубка запальника автоматики Eurosit 400/4 (04142)                                                                 L=400, d=4mm, M10*1 (04142)</t>
  </si>
  <si>
    <t>1258</t>
  </si>
  <si>
    <t>Трубка запальника автоматики Eurosit 400/4 (04140)                                                        L=400, d=4mm, M10*1 с.140, 150</t>
  </si>
  <si>
    <t>1259</t>
  </si>
  <si>
    <t>Трубка запальника автоматики Eurosit 400/6                                                L=400, d=6mm, M10*1 (04240)</t>
  </si>
  <si>
    <t>1260</t>
  </si>
  <si>
    <t>Трубка запальника автоматики Eurosit 600/4(04160)                                                         L=600, d=4mm, M10*1</t>
  </si>
  <si>
    <t>3639</t>
  </si>
  <si>
    <t>Трубка запальника автоматики Eurosit 600/4(04162)                                                            L=600, d=4mm, M10*1 с.140, 150</t>
  </si>
  <si>
    <t>1261</t>
  </si>
  <si>
    <t xml:space="preserve">Трубка запальника автоматики Eurosit 600/6 (04260)                                        L=600, d=6mm, M10*1 </t>
  </si>
  <si>
    <t>3209</t>
  </si>
  <si>
    <t xml:space="preserve">Трубка запальника автоматики Eurosit 1000/6 (04200)                                                                L=1000, d=6mm, M10*1 </t>
  </si>
  <si>
    <t>3210</t>
  </si>
  <si>
    <t xml:space="preserve">Трубка запальника автоматики Eurosit 1200/6 (04220)                                                              L=1200, d=6mm, M10*1 </t>
  </si>
  <si>
    <t>2383</t>
  </si>
  <si>
    <t>Трубка запальника автоматики Eurosit 1000/4                                                  L=1000, d=4mm, M10*1 (04100)</t>
  </si>
  <si>
    <t>2382</t>
  </si>
  <si>
    <t>Трубка запальника автоматики Eurosit 1200/4                                                 L=1200, d=4mm, M10*1 (04120)</t>
  </si>
  <si>
    <t>2138</t>
  </si>
  <si>
    <t>1262</t>
  </si>
  <si>
    <t>Імпульсна трубка автоматики КАРЕ 500/4                                                 L=500, d=4mm, M10*1,25 (04350)</t>
  </si>
  <si>
    <t>1263</t>
  </si>
  <si>
    <t>Імпульсна трубка автоматики КАРЕ 1000/4 (04300)                                                                L=1000, d=4mm, M10*1,25</t>
  </si>
  <si>
    <t>3211</t>
  </si>
  <si>
    <t>Імпульсна трубка автоматики КАРЕ 1400/4                                                  L=1400, d=4mm, M10*1,25(04314)</t>
  </si>
  <si>
    <t>3890</t>
  </si>
  <si>
    <t>Трубка подачі газу Demrad 550/4 (04460)                                                      L=550, d=4mm, М10*1 - М10*1</t>
  </si>
  <si>
    <t>1265</t>
  </si>
  <si>
    <t>Трубка запальника автоматики Євроказ 400/4                                             L=400, d=4mm, M10*1</t>
  </si>
  <si>
    <t>ДЛЯ ГАЗОВИХ КОНВЕКТОРІВ</t>
  </si>
  <si>
    <t>0220</t>
  </si>
  <si>
    <t xml:space="preserve">Автоматика EUROSIT 630 (конвектор) </t>
  </si>
  <si>
    <t>Автоматика TGV 307 (аналог EUROSIT 630) конвектор 18-38C</t>
  </si>
  <si>
    <t>0240</t>
  </si>
  <si>
    <t>Автоматика MP7-743-640-228 конвектор Модуль та ін  для конвекторів, енергонезалежний, діапазон термоелемента 13-38 С</t>
  </si>
  <si>
    <t>0213</t>
  </si>
  <si>
    <t>Термобалон автоматики FEG конвектор</t>
  </si>
  <si>
    <t>0239</t>
  </si>
  <si>
    <t>Термобалон (сильфон) sit +18 - +38</t>
  </si>
  <si>
    <t>0554</t>
  </si>
  <si>
    <t>Електромагнітний клапан для FEG, BEATA CRH640</t>
  </si>
  <si>
    <t>0301</t>
  </si>
  <si>
    <t>Оглядове скло конвектора FEG</t>
  </si>
  <si>
    <t>4064</t>
  </si>
  <si>
    <t>Стопорна пружина слюди оглядового вікна конвектора FEG</t>
  </si>
  <si>
    <t>0199</t>
  </si>
  <si>
    <t>П*єзозапал  FEG  (оригінал)</t>
  </si>
  <si>
    <t>0680</t>
  </si>
  <si>
    <t>0374</t>
  </si>
  <si>
    <t>Пілотна горілка конвектор Аког, Модуль, Житомир, Данко, котел Бар.</t>
  </si>
  <si>
    <t>0369</t>
  </si>
  <si>
    <t>Запальний, пілотний пальник конвектор Feg, Beata</t>
  </si>
  <si>
    <t>0575</t>
  </si>
  <si>
    <t>Високовольтний дріт електрода і п*єзапалу конвектор Аког L=500</t>
  </si>
  <si>
    <t>0181</t>
  </si>
  <si>
    <t>Електрод на дроті до конвектора газового FEG (тарілка)</t>
  </si>
  <si>
    <t>0182</t>
  </si>
  <si>
    <t>Електрод на дроті до конвектора газового FEG (нова модель)</t>
  </si>
  <si>
    <t>0296</t>
  </si>
  <si>
    <t>Сопло 8мм. для конвектора газового FEG 0296</t>
  </si>
  <si>
    <t>0297</t>
  </si>
  <si>
    <t>Ніпель Інжектора 8мм. для конвектора газового FEG 0297</t>
  </si>
  <si>
    <t>0298</t>
  </si>
  <si>
    <t>Трубка газова до свічки конвектора FEG                                               L=400, d=4mm (04840)</t>
  </si>
  <si>
    <t>2350</t>
  </si>
  <si>
    <t>Трубка газова до свічки конвектора FEG                              L=650, d=4mm (04860)</t>
  </si>
  <si>
    <t>3705</t>
  </si>
  <si>
    <t>Терморегулятор, термобалон до газового клапана Honeywell, Mertik Maxitrol для конвектора 18 - 38°C</t>
  </si>
  <si>
    <t>3586</t>
  </si>
  <si>
    <t>Інжектор пілотного пальника конвектор Модуль</t>
  </si>
  <si>
    <t>ДЛЯ ГАЗОВИХ КОЛОНОК</t>
  </si>
  <si>
    <t>0617</t>
  </si>
  <si>
    <t>Електромагнітний клапан для ВПГ 18,23</t>
  </si>
  <si>
    <t>0558</t>
  </si>
  <si>
    <t>Електромагнітний клапан для колонки Термет 1901/ Bosch Therm 4000 O, WR 10P/ Vaillant MAG</t>
  </si>
  <si>
    <t>2396</t>
  </si>
  <si>
    <t xml:space="preserve">Електромагнітний клапан для газової колонки Термет G-17-30, G-17-21, G-17-20, G-17-11, G-17-10, G-8,7-22, G-8,7-21, G-8,7-12, G-8,7-11. G-19-00  </t>
  </si>
  <si>
    <t>0607</t>
  </si>
  <si>
    <t>Електромагнітний клапан (соленоїд) для китайських колонок</t>
  </si>
  <si>
    <t>3694</t>
  </si>
  <si>
    <t>Електромагнітний клапан (соленоїд) для газових  колонок Bosch Neckar</t>
  </si>
  <si>
    <t>0564</t>
  </si>
  <si>
    <t>П*єзозапал для котлів і колонок м18 (червона кнопка з гайкою)</t>
  </si>
  <si>
    <t>0565</t>
  </si>
  <si>
    <t>П*єзозапал для котлів і колонок (товстий короткий)</t>
  </si>
  <si>
    <t>0566</t>
  </si>
  <si>
    <t>П*єзозапал для котлів і колонок (товстий аналог sit)</t>
  </si>
  <si>
    <t>2467</t>
  </si>
  <si>
    <t>П*єзозапал  газовї колонки  Beretta  AQUA (Італія)</t>
  </si>
  <si>
    <t>0589</t>
  </si>
  <si>
    <t>Шток, регулятор температури газової колонки Термет 1901</t>
  </si>
  <si>
    <t>0590</t>
  </si>
  <si>
    <t>Кришка Термет 19-01, 19-01 Terma Q.</t>
  </si>
  <si>
    <t>0730</t>
  </si>
  <si>
    <t>Кришка Термет 19-01, 19-01 Terma Q. (АНАЛОГ)</t>
  </si>
  <si>
    <t>3378</t>
  </si>
  <si>
    <t>Кришка водяного блоку газової колонки Bosch-Junkers W10-P WR10-P-B-G WR10-2P-2B-2G</t>
  </si>
  <si>
    <t>0667</t>
  </si>
  <si>
    <t>Регулятор кількості води колонки TERMET 1901.З арматурою в якій водна частинина пластмасова</t>
  </si>
  <si>
    <t>0591</t>
  </si>
  <si>
    <t>0592</t>
  </si>
  <si>
    <t>0594</t>
  </si>
  <si>
    <t>0595</t>
  </si>
  <si>
    <t>0596</t>
  </si>
  <si>
    <t>2746</t>
  </si>
  <si>
    <t>2747</t>
  </si>
  <si>
    <t>Шток регулювання підачі води для китайських колонок малий 2 сальника</t>
  </si>
  <si>
    <t>2750</t>
  </si>
  <si>
    <t>Втулка водяної частинини Китай мала 12 мм</t>
  </si>
  <si>
    <t>2751</t>
  </si>
  <si>
    <t>Втулка водяної частинини Китай велика 16 мм</t>
  </si>
  <si>
    <t>3505</t>
  </si>
  <si>
    <t>Клапан скиду для китайських колонок (аварійного тиску) довжина 54 мм, різьба М6</t>
  </si>
  <si>
    <t>0597</t>
  </si>
  <si>
    <t>Клапан скиду для китайських колонок (аварійного тиску) довжина 40 мм, різьба М8</t>
  </si>
  <si>
    <t>4055</t>
  </si>
  <si>
    <t>Клапан скиду для китайських колонок (аварійного тиску) довжина 50 мм, різьба М8</t>
  </si>
  <si>
    <t>4056</t>
  </si>
  <si>
    <t>Клапан скиду для китайських колонок (аварійного тиску) довжина 60 мм, різьба М8</t>
  </si>
  <si>
    <t>0598</t>
  </si>
  <si>
    <t>Шток для китайських газ. колонок малий 5-7л.</t>
  </si>
  <si>
    <t>0599</t>
  </si>
  <si>
    <t>Шток для китайських газ. колонок стандарт Гайка - М16, різьба - М12, діаметр штоку - 2мм, 8-10літрів</t>
  </si>
  <si>
    <t>2959</t>
  </si>
  <si>
    <t>Шток для китайських газ. Колонок середній Гайка - М18, різьба  - М14, діаметр штоку - 3мм 10-12літрів</t>
  </si>
  <si>
    <t>0600</t>
  </si>
  <si>
    <t>0601</t>
  </si>
  <si>
    <t>0602</t>
  </si>
  <si>
    <t>0603</t>
  </si>
  <si>
    <t>0604</t>
  </si>
  <si>
    <t>0605</t>
  </si>
  <si>
    <t>0606</t>
  </si>
  <si>
    <t>Датчик температури для китайських газових колонок</t>
  </si>
  <si>
    <t>3809</t>
  </si>
  <si>
    <t>Блок управління для колонок Bosch W10-KB (блок розпалу ) оригінал</t>
  </si>
  <si>
    <t>3506</t>
  </si>
  <si>
    <t>Блок управління для колонок Bosch W10-KB (блок розпалу ) АНАЛОГ</t>
  </si>
  <si>
    <t>2140</t>
  </si>
  <si>
    <t>Електронний блок управління на газову колонку Китай з лампочкою та підключенням під дисплей B16020067</t>
  </si>
  <si>
    <t>2280</t>
  </si>
  <si>
    <t xml:space="preserve">Електронний блок управління на турбровану  газову колонку Китай </t>
  </si>
  <si>
    <t>2281</t>
  </si>
  <si>
    <t xml:space="preserve">Електронний блок управління на газову колонку Китай артикул (B16020012) </t>
  </si>
  <si>
    <t>2279</t>
  </si>
  <si>
    <t xml:space="preserve">Електронний блок управління на газову колонку Китай артикул (B16020032) </t>
  </si>
  <si>
    <t>0675</t>
  </si>
  <si>
    <t>Блок управління, розпалу  для димохідних колонок Китай (зелений)</t>
  </si>
  <si>
    <t>0609</t>
  </si>
  <si>
    <t>Чехол для батарейок колонок Selena, Грета, Аміна та ін.</t>
  </si>
  <si>
    <t>3438</t>
  </si>
  <si>
    <t>Набір ручок для китайських (прямі) колонок (3 шт.)</t>
  </si>
  <si>
    <t>3437</t>
  </si>
  <si>
    <t>Набір ручок (круглі) для китайських колонок (3 шт.)</t>
  </si>
  <si>
    <t>3435</t>
  </si>
  <si>
    <t>Ручка для китайських колонок (пряма) велика</t>
  </si>
  <si>
    <t>3499</t>
  </si>
  <si>
    <t xml:space="preserve">Ручка для китайських колонок (кругла) мала </t>
  </si>
  <si>
    <t>0661</t>
  </si>
  <si>
    <t>Ручка газової колонки Dion (мала)</t>
  </si>
  <si>
    <t>0662</t>
  </si>
  <si>
    <t>Ручка газової колонки Dion (велика)</t>
  </si>
  <si>
    <t>0663</t>
  </si>
  <si>
    <t>Ручка газової колонки (Китай)</t>
  </si>
  <si>
    <t>0674</t>
  </si>
  <si>
    <t>Газо-водяний блок для колонки  Підключення горелки 26 мм, Мембрана 53 мм,
Підключення  теплообмінника 16 мм.  
Шток регулювання підачі води 85мм.</t>
  </si>
  <si>
    <t>2271</t>
  </si>
  <si>
    <t>Газо-водяний блок для колонки  Підключення горелки 26 мм, Мембрана 53 мм,
Підключення  теплообмінника 16 мм.  
Шток регулювання підачі води 65мм.</t>
  </si>
  <si>
    <t>3759</t>
  </si>
  <si>
    <t>Газо-водяний блок для колонки  Підключення горелки 26 мм, Мембрана 53 мм, Підключення  теплообмінника 16 мм.  
Шток регулювання підачі води 85мм. (під фланець)</t>
  </si>
  <si>
    <t>0643</t>
  </si>
  <si>
    <t>Тарілка пластикова під китайську мембрану діаметром 49.5 мм</t>
  </si>
  <si>
    <t>0644</t>
  </si>
  <si>
    <t>Тарілка пластикова під китайську мембрану діаметром 73 мм</t>
  </si>
  <si>
    <t>0645</t>
  </si>
  <si>
    <t>Ремкомплект для китайських колонок 5-7л.</t>
  </si>
  <si>
    <t>0646</t>
  </si>
  <si>
    <t>Ремкомплект для китайських колонок 8-12л.</t>
  </si>
  <si>
    <t>0647</t>
  </si>
  <si>
    <t>Ремкомплект для китайських колонок 12л.   І більше</t>
  </si>
  <si>
    <t>0650</t>
  </si>
  <si>
    <t>NTC Датчик температури накладний (кліпса)</t>
  </si>
  <si>
    <t>0655</t>
  </si>
  <si>
    <t>1411</t>
  </si>
  <si>
    <t>2264</t>
  </si>
  <si>
    <t>2265</t>
  </si>
  <si>
    <t>2267</t>
  </si>
  <si>
    <t>3504</t>
  </si>
  <si>
    <t>Регулятор протоку Junkers Minimaxx WR10 / Bosch Therm 4000 O WR10-2 P WR10-P-2P/W11-P-2P</t>
  </si>
  <si>
    <t>3988</t>
  </si>
  <si>
    <t>Регулятор протока для колонки Bosch-Junkers WR-275/WR325-5AM/WR350</t>
  </si>
  <si>
    <t>3562</t>
  </si>
  <si>
    <t>4031</t>
  </si>
  <si>
    <t>Втулка крышки водяного блока газовой колонки Junkers WR275-350-400, W275, котла ZW20KD</t>
  </si>
  <si>
    <t>4036</t>
  </si>
  <si>
    <r>
      <rPr>
        <sz val="12"/>
        <color theme="1"/>
        <rFont val="Calibri"/>
        <family val="2"/>
        <charset val="204"/>
      </rPr>
      <t xml:space="preserve">Корпус регулятора (нижня втулка водяого блоку) газової колонки Junkers          </t>
    </r>
    <r>
      <rPr>
        <b/>
        <sz val="12"/>
        <color theme="1"/>
        <rFont val="Calibri"/>
        <family val="2"/>
        <charset val="204"/>
      </rPr>
      <t>WR275-350-400-3 KD1 B</t>
    </r>
  </si>
  <si>
    <t>0703</t>
  </si>
  <si>
    <t>Мембрана водяного блока Нева-3208, 3210                             M3</t>
  </si>
  <si>
    <t>0704</t>
  </si>
  <si>
    <t>Мембрана водяного блока Протон 3 и 1М, Mora               M4</t>
  </si>
  <si>
    <t>0705</t>
  </si>
  <si>
    <t>Мембрана водяного блока Протон 3 и 1М, Mora силикон     M5</t>
  </si>
  <si>
    <t>0707</t>
  </si>
  <si>
    <t xml:space="preserve">Мембрана водяного блока Россиянка, Demrad силикон                                                                  M7            </t>
  </si>
  <si>
    <t>0708</t>
  </si>
  <si>
    <t>Мембрана водяного блока Termet PG-6, 78 мм                   M8</t>
  </si>
  <si>
    <t>0709</t>
  </si>
  <si>
    <t>Мембрана водяного блока Termet PG-6, 66 мм                M9</t>
  </si>
  <si>
    <t>0710</t>
  </si>
  <si>
    <t>Мембрана водяного блока Протон 1                                                M10</t>
  </si>
  <si>
    <t>0711</t>
  </si>
  <si>
    <t>Мембрана водяного блока Протон 3 и 1М, Mora (красная)                                                                М13</t>
  </si>
  <si>
    <t>0713</t>
  </si>
  <si>
    <t>Мембрана водяного блока Termet PG-6, 78 мм (красная)                                                               М15</t>
  </si>
  <si>
    <t>0715</t>
  </si>
  <si>
    <t>Мембрана водяного блока китайских колонок Ø73 мм                                                                 М19</t>
  </si>
  <si>
    <t>0717</t>
  </si>
  <si>
    <t>Мембрана водяного блока китайских колонок Ø53 мм                                                                  М21</t>
  </si>
  <si>
    <t>0718</t>
  </si>
  <si>
    <t>0719</t>
  </si>
  <si>
    <t>Мембрана водяного блока китайских колонок Ø49 мм                                                                  M23</t>
  </si>
  <si>
    <t>0721</t>
  </si>
  <si>
    <t>Мембрана водяного блока NEVA Lux 4510/4511/4513 код 3227-02.278                         M25</t>
  </si>
  <si>
    <t>0723</t>
  </si>
  <si>
    <t>0724</t>
  </si>
  <si>
    <t>0725</t>
  </si>
  <si>
    <t>Мембрана водяного блока Electrolux GWH 350 RN                                                                         M29</t>
  </si>
  <si>
    <t>0726</t>
  </si>
  <si>
    <t>Мембрана для газовых колонок Ariston GIWH 61020009                                                             M30</t>
  </si>
  <si>
    <t>0727</t>
  </si>
  <si>
    <t>Мембрана водяного блока Ariston 61316184                    M31</t>
  </si>
  <si>
    <t>0728</t>
  </si>
  <si>
    <t>Мембрана водяного блока Bosch Junkers силикон                                                                M32</t>
  </si>
  <si>
    <t>0729</t>
  </si>
  <si>
    <t>Мембрана водяного блока Bosch Junkers оригинал жовта</t>
  </si>
  <si>
    <t>Мембрана водяного блока Bosch Junkers оригинал силикон</t>
  </si>
  <si>
    <t>0731</t>
  </si>
  <si>
    <t>0732</t>
  </si>
  <si>
    <t>0733</t>
  </si>
  <si>
    <t>0734</t>
  </si>
  <si>
    <t>0735</t>
  </si>
  <si>
    <t>0741</t>
  </si>
  <si>
    <t>Мембрани ВПГ18</t>
  </si>
  <si>
    <t>0747</t>
  </si>
  <si>
    <t>Мембрани ВПГ23</t>
  </si>
  <si>
    <t>0702</t>
  </si>
  <si>
    <t>Мембрана колонки Termet 1901, Terma Q. - Z0370.03.07.00</t>
  </si>
  <si>
    <t>3908</t>
  </si>
  <si>
    <t>Мембрана колонки Termet 1901, Terma Q. - Z0370.03.07.00 АНАЛОГ</t>
  </si>
  <si>
    <t>4052</t>
  </si>
  <si>
    <t xml:space="preserve">Мембрана газовой колонки Atlantic Trento lono Select, Trento Pilot MAX 11 </t>
  </si>
  <si>
    <t>Мембрана Vaillant (ремкомплект) MAG 9-10/010347A</t>
  </si>
  <si>
    <t>Мембрана Vaillant MAG (газових колонок ) 010377</t>
  </si>
  <si>
    <t>Мембрана Vaillant MAG 19/2 GXI, XI (20107790) 013045</t>
  </si>
  <si>
    <t>0740</t>
  </si>
  <si>
    <t>Мембрана для Beretta                                         RS011</t>
  </si>
  <si>
    <t>3255</t>
  </si>
  <si>
    <t>Мембрана Gorenje (всі моделі) GWH10NNB, GWH-10 NNBW, GWH 10 NNBWC</t>
  </si>
  <si>
    <t>3971</t>
  </si>
  <si>
    <t>Мембрана датчика протоку Ø30мм колонки Termet G1900 Aquahit Elektronic - Z3040.00.04.01</t>
  </si>
  <si>
    <t>3695</t>
  </si>
  <si>
    <t>1965</t>
  </si>
  <si>
    <t>3910</t>
  </si>
  <si>
    <t>Магнітний клапан газової колонки Beretta Aqua - 20053422</t>
  </si>
  <si>
    <t>3911</t>
  </si>
  <si>
    <t>Магнітний клапан газової колонки Beretta Idrabagno - S121</t>
  </si>
  <si>
    <t>2260</t>
  </si>
  <si>
    <t>Термостат, датчик безпеки по перегріву Junkers, Bosch, Neckar 104*С - 87072062040 A</t>
  </si>
  <si>
    <t>Інжектор пілотного пальника колонки Beretta Aqua 20051971</t>
  </si>
  <si>
    <t>Інжектор пілотного пальника колонки Beretta Idrabagno  S076</t>
  </si>
  <si>
    <t>Інжектор пілотного пальника колонки Electrolux, Vaillant  0020008180</t>
  </si>
  <si>
    <t>Інжектор пілотного пальника колонки Junkers, Bosch WR 10,13,15 Therm 4000 - 8708200327</t>
  </si>
  <si>
    <t>3460</t>
  </si>
  <si>
    <t>Пілотний пальник Termet G19-01 Z0063.02.00.00</t>
  </si>
  <si>
    <t>Кнопка п'єзорозпалу колонки Beretta Idrabagno S746</t>
  </si>
  <si>
    <t>1266</t>
  </si>
  <si>
    <r>
      <rPr>
        <sz val="10"/>
        <color theme="1"/>
        <rFont val="Arial"/>
        <family val="2"/>
        <charset val="204"/>
      </rPr>
      <t xml:space="preserve">Трубка   запальника     </t>
    </r>
    <r>
      <rPr>
        <sz val="10"/>
        <color theme="1"/>
        <rFont val="Arial"/>
        <family val="2"/>
        <charset val="204"/>
      </rPr>
      <t xml:space="preserve"> колонки</t>
    </r>
    <r>
      <rPr>
        <sz val="10"/>
        <color rgb="FFFF0000"/>
        <rFont val="Arial"/>
        <family val="2"/>
        <charset val="204"/>
      </rPr>
      <t xml:space="preserve"> </t>
    </r>
    <r>
      <rPr>
        <sz val="10"/>
        <color theme="1"/>
        <rFont val="Arial"/>
        <family val="2"/>
        <charset val="204"/>
      </rPr>
      <t xml:space="preserve">  Beretta Idrabagno 220/4                                                    L=220, d=4mm, M10*1 (04620)</t>
    </r>
  </si>
  <si>
    <t>1219</t>
  </si>
  <si>
    <t>Термопара Beretta Idrabango (02119)  L=580/140/400,M9x1, клеми</t>
  </si>
  <si>
    <t>1220</t>
  </si>
  <si>
    <t>1229</t>
  </si>
  <si>
    <t>Термопара Beretta Aqua (02129) L=360/380/680мм,M8x1,клема 6.3</t>
  </si>
  <si>
    <t>Термопара колонки Demrad (02210) L=380/700/750 , M10x1, клеми</t>
  </si>
  <si>
    <t>Термопара Junkers-Bosch (02310)                L=220/700/800, M10x1, клеми</t>
  </si>
  <si>
    <t>Термопара Vaillant atmoMAG M8 (02418) L=315/640/750, M8x1, клеми</t>
  </si>
  <si>
    <t>Термопара Vaillant atmoMAG Pro M8 (02428) L=420, M8x1</t>
  </si>
  <si>
    <t>Термопара Termet G 17-30 (02538)             L=200/665/750, M8x1, клеми</t>
  </si>
  <si>
    <t>1226</t>
  </si>
  <si>
    <t>Термопара Termet G 19-01 (02558)                 L=220/480/840, M8x1, клеми</t>
  </si>
  <si>
    <t>Термопара Termet Terma Q G-19-01 (02568) L=260/460/840, M8x1, клеми</t>
  </si>
  <si>
    <t>Термопара Termet Aqua (02578)                 L260/480/840, M9x1, клеми</t>
  </si>
  <si>
    <t>АКСЕСУАРИ</t>
  </si>
  <si>
    <t>0447</t>
  </si>
  <si>
    <t>Cewal RQ10 термостат кімнатний 91934910</t>
  </si>
  <si>
    <t>2979</t>
  </si>
  <si>
    <t>Кімнатний програматор COMPUTHERM Q7</t>
  </si>
  <si>
    <t>2617</t>
  </si>
  <si>
    <t>Тижневий безпровідний програматор COMPUTHERM Q7RF</t>
  </si>
  <si>
    <t>1283</t>
  </si>
  <si>
    <t>Гільза терморегулятора 10/105мм, внутрішнє підключення 1/2"</t>
  </si>
  <si>
    <t>1288</t>
  </si>
  <si>
    <t>Гільза терморегулятора 10/105мм, зовнішнє підключення 1/2"</t>
  </si>
  <si>
    <t>1284</t>
  </si>
  <si>
    <t>Гільза терморегулятора 16/105мм, зовнішнє підключення 1/2"</t>
  </si>
  <si>
    <t>0146</t>
  </si>
  <si>
    <t>Термометр з задн. підключенням 1/2 d63мм, 120°С, штуцер 40 мм SD17440MM</t>
  </si>
  <si>
    <t>0147</t>
  </si>
  <si>
    <t>Термометр з задн. підключенням 1/2 d63мм, 120°С, штуцер 50 мм SD17450MM</t>
  </si>
  <si>
    <t>0149</t>
  </si>
  <si>
    <t>Термометр квадратний капілярний 48х48 мм 0/120°C, SD 176</t>
  </si>
  <si>
    <t>2487</t>
  </si>
  <si>
    <t xml:space="preserve"> Термометр біметалічний натрубний (0-120) SD175</t>
  </si>
  <si>
    <t>Разом у EUR</t>
  </si>
  <si>
    <t>Разом у Гривні</t>
  </si>
  <si>
    <t>Термопара SIT 850 M10 (0,200,029) (01580) L=850, M10x1, A1</t>
  </si>
  <si>
    <t>2582</t>
  </si>
  <si>
    <r>
      <t xml:space="preserve">Кран підпитки  Ferroli Domiproject, FerEasy, Domicompact, FerellaZip 24,28,30,32.  </t>
    </r>
    <r>
      <rPr>
        <sz val="12"/>
        <color theme="1"/>
        <rFont val="Arial Cyr"/>
      </rPr>
      <t>39818280</t>
    </r>
    <r>
      <rPr>
        <sz val="12"/>
        <color rgb="FFFF0000"/>
        <rFont val="Arial Cyr"/>
      </rPr>
      <t xml:space="preserve"> </t>
    </r>
    <r>
      <rPr>
        <sz val="12"/>
        <color theme="1"/>
        <rFont val="Arial Cyr"/>
      </rPr>
      <t>довгий</t>
    </r>
  </si>
  <si>
    <t>Трубка запальника Honeywell 300/4 М10-М10                                                     L=300, d=4мм (04730)</t>
  </si>
  <si>
    <t>Трубка запальника  Honeywell 400/4  7/16''-М10                                                    L=400, d=4mm (04740)</t>
  </si>
  <si>
    <t>Мембрана колонки JUNKERS BOSCH для моделей W125-2KP, W275, 350, 400-1KP, ZR/ZWR18, 24-3KE, 2WE24-2K (жовта)</t>
  </si>
  <si>
    <t>3628</t>
  </si>
  <si>
    <t>Мембрана для водяного блоку газової колонки Bosch Junkers: W 125-2 KP, W 275, 350, 400-1 KP, ZR/ZWR 18, 24-3 KE, ZWE 24-2К, W11E, W14E, W18E (Силікон) 8700503050</t>
  </si>
  <si>
    <t>3627</t>
  </si>
  <si>
    <t xml:space="preserve">Мембрана колонки Termet 19-00 AquaHeat, Z0100.03.02.01 </t>
  </si>
  <si>
    <t>Іскровий електород з дротом для пілотного пальника HONEYWELL</t>
  </si>
  <si>
    <t>0194</t>
  </si>
  <si>
    <t>Чохол для батарейок для газової колонки BOSCH W- 10 KB Term 2000</t>
  </si>
  <si>
    <t>4075</t>
  </si>
  <si>
    <t>Електропривід триходового клапана Elbi для котлів Ariston Glas/Bs, Beretta,  Bosch (шток 7,5 мм)                                                           61302483</t>
  </si>
  <si>
    <t>3907</t>
  </si>
  <si>
    <t>Кран підпитки BOSCH Gaz 6000/Buderus Logomax U072</t>
  </si>
  <si>
    <t>Мембрана водяного блока Beretta Indrabagno 11, 14, 17                                                                          M34</t>
  </si>
  <si>
    <t>Мембрана водяного блока Termet TermaQ                  19-01 без пласт, аналог</t>
  </si>
  <si>
    <t>Мембрана Electrolux GWH 250 RN, GWH 275 RN, AEG GWH 11 RN, VAILLANT 11 0/0 XZ C, 19/2 XZ                                 M27</t>
  </si>
  <si>
    <t>Мембрана водяного блока Electrolux GWH 285 ERN NanoPro                                                                        M28</t>
  </si>
  <si>
    <t>Мембрана водяного блока Beretta Indrabagno 11, 14, 17 (i) силикон                                                             M35</t>
  </si>
  <si>
    <t>Мембрана водяного блока Beretta Indrabagno 11, 14, 17 (i) (красная)                                                          M36</t>
  </si>
  <si>
    <t>3878</t>
  </si>
  <si>
    <t>Мембрана для китайських газ. колонок Neva Lux 5513,5514,5515 (без металевої тарілки)</t>
  </si>
  <si>
    <t>Мембрана для водонагревателей Beretta Idrabagno Aqua 11/14/11I/14I                                               B81617</t>
  </si>
  <si>
    <t>4016</t>
  </si>
  <si>
    <t>Мембрана для водонагревателей Beretta Idrabagno Aqua 11/14/11I/14I силіконова                                               B81617</t>
  </si>
  <si>
    <t>3440</t>
  </si>
  <si>
    <t>Мембрана газової колонки Ariston FAST 14L R ONM діаметр 65 мм                                      65153314</t>
  </si>
  <si>
    <t>Мембрана для водяного вузла газової колонки Астра, КГИ 56 (чорна), 68мм </t>
  </si>
  <si>
    <t>0736</t>
  </si>
  <si>
    <t>Мембрана терморегулятора газової автоматики АГУК-1,5 Т, 2 Т                                                                        М37</t>
  </si>
  <si>
    <t>Мембрана для колонок ВПГ 23 чорна (ОТК), 90 мм</t>
  </si>
  <si>
    <t>3474</t>
  </si>
  <si>
    <r>
      <t xml:space="preserve">Температурний зонд NTC (Control-Італия) Viessmann Vitopend WH1B, WH1D, Vitodens 200 WB2B (дірки у штирках)                                                         </t>
    </r>
    <r>
      <rPr>
        <sz val="12"/>
        <color theme="1"/>
        <rFont val="Arial Cyr"/>
      </rPr>
      <t>7819967</t>
    </r>
  </si>
  <si>
    <t>3223</t>
  </si>
  <si>
    <t>2971</t>
  </si>
  <si>
    <t>Гідравлічний вузол (BITRON) Baxi Fourtech, Pulsar D (711033700)</t>
  </si>
  <si>
    <t>4077</t>
  </si>
  <si>
    <t>Права гідрогрупа насоса Viessmann Vitopend WH1D, Vitodens WB1B 7833960, 95916092 (без повітряного клапана)</t>
  </si>
  <si>
    <t>Прессостат GENEROUS (Turkey) 170/140 Ра ( фірм. коробка) - Immergas Nike, Eolo Star kw, Nike, Eolo Star</t>
  </si>
  <si>
    <t>3622</t>
  </si>
  <si>
    <t>Датчик тиску води (Elbi) Ariston Clas, Genus (65104321) / DE DIETRICH (S100821) (мультишток Ø11,70 mm)</t>
  </si>
  <si>
    <r>
      <t xml:space="preserve">Теблообмінник  ГВП  ERA - Ariston Class, Genus CF, FF 12 пл.                                    </t>
    </r>
    <r>
      <rPr>
        <sz val="12"/>
        <color theme="1"/>
        <rFont val="Arial Cyr"/>
      </rPr>
      <t>65104333</t>
    </r>
  </si>
  <si>
    <t>0280</t>
  </si>
  <si>
    <r>
      <t xml:space="preserve">Теблообмінник  ГВП ERA - Ariston Class, Genus CF, FF 16 пл.                                          </t>
    </r>
    <r>
      <rPr>
        <sz val="12"/>
        <color theme="1"/>
        <rFont val="Arial Cyr"/>
      </rPr>
      <t>65104333</t>
    </r>
  </si>
  <si>
    <t>3974</t>
  </si>
  <si>
    <t>Триходовий клапан з двигуном на газовий котел Saunier Duval Semia, Isofast 0020136956</t>
  </si>
  <si>
    <t>Триходовий клапан VIESSMANN ДЛЯ VITOPEND 100 WH0A                                       7832404</t>
  </si>
  <si>
    <t>4079</t>
  </si>
  <si>
    <t>Циркуляційний насос Wilo (АНАЛОГ 1:1 c оригіналом є всі написи на роторі та статорі) голова KSL15/5-3C крильчатка 68/21 (вузька)</t>
  </si>
  <si>
    <t>Шток для китайських газ. колонок 12л. І більше Гайка - М25, різьба  - М20, діаметр штоку - 3мм 12 літрів</t>
  </si>
  <si>
    <t>Термопара FEG конвектор (Італія) L=600, M10x1</t>
  </si>
  <si>
    <t>Термометр WATTS на різьбу 1/2"</t>
  </si>
  <si>
    <t>0096</t>
  </si>
  <si>
    <t>Термоманометр (Віадрус) CEWAL 12/09-Р d52мм., діапазон 0-120 С, 0-4 Бар, капіляр 1000мм.</t>
  </si>
  <si>
    <t>0105</t>
  </si>
  <si>
    <t>3287</t>
  </si>
  <si>
    <t>Термометр прямокутний 58х25, 021968</t>
  </si>
  <si>
    <t>0670</t>
  </si>
  <si>
    <t>Атмосферний пальник (POLIDORO)
потужність - 8кВт, L= 250мм, 
рекомендований Ø сопла 2,5мм 103.3075.00</t>
  </si>
  <si>
    <t>0671</t>
  </si>
  <si>
    <r>
      <t xml:space="preserve">Насос Grundfos UPS 15-65 (120w) Viessmann Vitodens Wb1c, Wb1b - </t>
    </r>
    <r>
      <rPr>
        <b/>
        <sz val="12"/>
        <color theme="1"/>
        <rFont val="Arial Cyr"/>
      </rPr>
      <t>7828743 A</t>
    </r>
  </si>
  <si>
    <t>4082</t>
  </si>
  <si>
    <t>Манометр 0 – 4bar Ariston Micrrogenus, ТХ, T2, Eca Calora, Confeo                                 65100695</t>
  </si>
  <si>
    <t xml:space="preserve">Манометр 0 – 4bar Ǿ40 Viessmann Vitopend WH1D, Vitodens WB1B                                      7834985 </t>
  </si>
  <si>
    <t>4084</t>
  </si>
  <si>
    <t xml:space="preserve">Манометр 0 – 4bar Ǿ40 Westen Pulsar D, Quasar D, Baxi Fourtech, Mainfour  8922460 </t>
  </si>
  <si>
    <t>4085</t>
  </si>
  <si>
    <t>Термоманометр 0-4bar, 0-120*C Immergas Mini, Star, Nobel, Fondital, Sime                      1.013413</t>
  </si>
  <si>
    <t>3632</t>
  </si>
  <si>
    <t>Пресостат Huba Control 115-95 Pa   39817511</t>
  </si>
  <si>
    <t>3633</t>
  </si>
  <si>
    <t>Пресостат Huba Control 64-51 Pa Beretta Ciao R10023908</t>
  </si>
  <si>
    <t>3972</t>
  </si>
  <si>
    <t>Газовий клапан Sit 845 Sigmа 0845063 Baxi, Westen, Immergas  1.021496                                                 0.845.063</t>
  </si>
  <si>
    <t>Датчик NTC (I.T.S-Італія) (накладний) d 14 Westen, Baxi ECO 4                                             8435510</t>
  </si>
  <si>
    <t>Запальна форсунка газової колонки Junkers - Bosch, Termet                                        8708200140</t>
  </si>
  <si>
    <t>1336</t>
  </si>
  <si>
    <t>Гайка пілотного пальника діаметр 4мм
(код: 100-011)
(аналог SIT 0.958.030)</t>
  </si>
  <si>
    <t>пальник 1443-100(0160-105 sit) 2 факели, сопло Марк.41, гайка та конусний ущільнювач -6 мм, приєднання термопари - так, приєднання електрода  - так  (без електрода)</t>
  </si>
  <si>
    <r>
      <t>Датчик NTC (накладний)</t>
    </r>
    <r>
      <rPr>
        <sz val="12"/>
        <color rgb="FFFF0000"/>
        <rFont val="Arial Cyr"/>
      </rPr>
      <t xml:space="preserve"> </t>
    </r>
    <r>
      <rPr>
        <sz val="12"/>
        <color theme="1"/>
        <rFont val="Arial Cyr"/>
      </rPr>
      <t>d 12 TP03BH1ZQV</t>
    </r>
  </si>
  <si>
    <t>0425</t>
  </si>
  <si>
    <t>Щітка металева для чищення теплообмінника котлів, труб  70 мм</t>
  </si>
  <si>
    <t>2093</t>
  </si>
  <si>
    <t>3531</t>
  </si>
  <si>
    <t>Прессостат Huba Control 80/68 Ра - Demrad Kalisto/Solaris, Vaillant-1(0,5)A/250V</t>
  </si>
  <si>
    <t>3980</t>
  </si>
  <si>
    <t>4091</t>
  </si>
  <si>
    <t>Запобіжний клапан (під конус) NoVasfer (made in ITALY) - 3 bar  (оригінал) BAXI ECO Compact, ECO Four, ECO 3, ECO 5, LUNA 3, Westen 710109400</t>
  </si>
  <si>
    <t>4090</t>
  </si>
  <si>
    <t>Запобіжний клапан (під скобу) NoVasfer (made in ITALY) - 3 bar (original) BAXI  Fourtech, Pulsar D 710071200, Ferroli 39818270</t>
  </si>
  <si>
    <r>
      <t xml:space="preserve">Теплообмінник ГВП ERA 12 пл. Beretta CITY, Super Exclusive CAI/CSI, Mynute, Idra Exclusive 24 кВт                                                             </t>
    </r>
    <r>
      <rPr>
        <sz val="12"/>
        <color theme="1"/>
        <rFont val="Arial Cyr"/>
      </rPr>
      <t>R8036</t>
    </r>
    <r>
      <rPr>
        <b/>
        <sz val="12"/>
        <color theme="1"/>
        <rFont val="Arial Cyr"/>
      </rPr>
      <t xml:space="preserve"> </t>
    </r>
  </si>
  <si>
    <t>4092</t>
  </si>
  <si>
    <t>Теплообмінник ГВП ERA на 12 пл. для котлів Viessmann D, Immergas Mini/Major/Methos 1.022220 (154mm)</t>
  </si>
  <si>
    <t>3738</t>
  </si>
  <si>
    <t>2416</t>
  </si>
  <si>
    <t>Електромагнітний клапан для eurosit 630 d-9mm (аналог)</t>
  </si>
  <si>
    <t>Втулка  водяного блоку газової колонки Bosch-Junkers W10-P WR10-P-B-G WR10-2P-2B-2G WR13-2P-2B-2G WR15-2P-2B-2G W11 WR11 та ін.</t>
  </si>
  <si>
    <t xml:space="preserve">Ручка управління VAILLANT TURBOMAX, ATMOMAX PRO                                      114286А </t>
  </si>
  <si>
    <t>0243</t>
  </si>
  <si>
    <r>
      <t>Насос циркуляційний Wilo-</t>
    </r>
    <r>
      <rPr>
        <sz val="12"/>
        <color rgb="FFFF0000"/>
        <rFont val="Arial Cyr"/>
      </rPr>
      <t xml:space="preserve"> RS-25/6-3Р/180</t>
    </r>
  </si>
  <si>
    <t>Термопара Арбат 600 М9 (01469) L=600, M9x1</t>
  </si>
  <si>
    <t>3920</t>
  </si>
  <si>
    <t>Мембрана водяного блока китайских колонок Ø53 мм (красная)                                                             M22</t>
  </si>
  <si>
    <t>3-х ходовий клапан без електроприводу Vaillant TURBOMAX, ATMOMAX PRO / PLUS                                                         252457B</t>
  </si>
  <si>
    <t>3-х ходовий клапан без електроприводу Vaillant Turbotec, Atmotec, Ecotec Pro-Plus, Protherm                                               0020132682 A</t>
  </si>
  <si>
    <t>3-х ходовий клапан без електроприводу (GENEROUS) Vaillant turboTEC, atmoTEC Pro/Plus  (178978)</t>
  </si>
  <si>
    <t>3-х ходовой клапан без електропривода Vaillant, Protherm 0020014168</t>
  </si>
  <si>
    <t>4101</t>
  </si>
  <si>
    <t xml:space="preserve">ТеплообмінникERA на 16 пласт. Immergas Mini/Major/Methos 3.021692 (152mm)  </t>
  </si>
  <si>
    <t>4012</t>
  </si>
  <si>
    <t>Ротор циркуляційного насоса Duca повністю сумісний з Wilo TSL 12/5, INTVACL 15/5-2 для газового котла Bosch 6000/2000, Buderus Logomax U072 (обертання проти годинникової стрілки)</t>
  </si>
  <si>
    <t>Ніпель Інжектора (тарілка) для конвектора газового FEG.</t>
  </si>
  <si>
    <t>Трубка подачі води для китайських колонок 5-7л.</t>
  </si>
  <si>
    <t>Трубка подачі води для китайських колонок 8-12л.</t>
  </si>
  <si>
    <t>Шток регулювання подачі води для китайських колонок короткий</t>
  </si>
  <si>
    <t>Шток регулювання подачі води для китайських колонок середній</t>
  </si>
  <si>
    <t>Шток регулювання подачі води для китайських колонок довгий</t>
  </si>
  <si>
    <t>Шток регулювання подачі води для китайських колонок малий 1 сальник</t>
  </si>
  <si>
    <t>Мембрана 3-х ходового (чорна з штоком) Hermann Micra 2 40300010</t>
  </si>
  <si>
    <t>3867</t>
  </si>
  <si>
    <t>П"єзозапалювач (кнопка п"єзо) газового клапана 710 MINISIT 0.073.014</t>
  </si>
  <si>
    <t>П*єзозапал  MINISIT 710, FEG (стара модель)</t>
  </si>
  <si>
    <t>Запобіжний клапан на 3 бари Vaillant atmoTEC Pro/Plus, TurboTEC Pro/Plus, mini R1 0020047005, 178985</t>
  </si>
  <si>
    <t xml:space="preserve">Манометр Buderus, Junkers , Bosch Zw23-1KE/AE   8707208009 </t>
  </si>
  <si>
    <t>Термоманометр 0-4bar, 0-120*C Viessmann Vitopend WH1B 7825530</t>
  </si>
  <si>
    <t>2641</t>
  </si>
  <si>
    <t>2708</t>
  </si>
  <si>
    <t>4076</t>
  </si>
  <si>
    <t>Кабель електропривода триходового клапана                                                         DO058</t>
  </si>
  <si>
    <t>4019</t>
  </si>
  <si>
    <t>Електромагніт для газової автоматики 840-845 SIGMA.                                                      0.967.158</t>
  </si>
  <si>
    <t>Пружина протоки води водяного блоку газових колонок автомат (пружина плавного ходу газових колонок). Діаметр різьби - 18мм</t>
  </si>
  <si>
    <t>Мікровимикач для китайських газ. колонок три контакти</t>
  </si>
  <si>
    <t>Мікровимикач для китайських газ. колонок три контакти з планкою</t>
  </si>
  <si>
    <t xml:space="preserve">Мікровимикач для китайських газ. колонок два контакти </t>
  </si>
  <si>
    <t>Мікровимикач для китайських газ. колонок два контакти з планкою</t>
  </si>
  <si>
    <t>0673</t>
  </si>
  <si>
    <t>Атмосферний пальник (POLIDORO)
потужність - 13кВт, L=360мм, 
рекомендований Ø сопла 2,5мм 103.3076.00</t>
  </si>
  <si>
    <t>Атмосферний пальник (POLIDORO)
потужність - 10кВт, L= 270мм, 
рекомендований Ø сопла 2,5мм 103.3078.00</t>
  </si>
  <si>
    <t>0684</t>
  </si>
  <si>
    <t>Атмосферний пальник (POLIDORO)
потужність - 78кВт, L= 215мм, 
рекомендований Ø сопла 3мм 103.3079.00</t>
  </si>
  <si>
    <t>Атмосферний пальник (POLIDORO)
потужність - 14кВт, L=400мм, 
рекомендований Ø сопла 3,2 мм 103.3081.00</t>
  </si>
  <si>
    <t>3765</t>
  </si>
  <si>
    <t>2225</t>
  </si>
  <si>
    <r>
      <t>Теплообмінник ГВП ERA на 12 пл.  Ariston UNO, Beretta City, Super Exclusive, Mynute, Idra Exclusive, Elexia, Elexia Comfort, Biasi</t>
    </r>
    <r>
      <rPr>
        <b/>
        <sz val="11"/>
        <color theme="1"/>
        <rFont val="Arial Cyr"/>
      </rPr>
      <t xml:space="preserve"> </t>
    </r>
    <r>
      <rPr>
        <sz val="11"/>
        <color theme="1"/>
        <rFont val="Arial Cyr"/>
      </rPr>
      <t>995945</t>
    </r>
  </si>
  <si>
    <t>4105</t>
  </si>
  <si>
    <r>
      <t>Теплообмінник ГВП ERA на 14 пл.  Ariston UNO, Beretta City, Super Exclusive, Mynute, Idra Exclusive, Elexia, Elexia Comfort, Biasi</t>
    </r>
    <r>
      <rPr>
        <b/>
        <sz val="11"/>
        <color theme="1"/>
        <rFont val="Arial Cyr"/>
      </rPr>
      <t xml:space="preserve"> </t>
    </r>
    <r>
      <rPr>
        <sz val="11"/>
        <color theme="1"/>
        <rFont val="Arial Cyr"/>
      </rPr>
      <t>995945</t>
    </r>
  </si>
  <si>
    <t>3769</t>
  </si>
  <si>
    <t xml:space="preserve">Теплообмінник SWEP на 16 пласт. Immergas Mini/Major/Methos 3.021692 (152mm)  </t>
  </si>
  <si>
    <r>
      <t xml:space="preserve">Теблообмінник бітермічний  IMMERGAS Star 24 3E, Alpha Boilers CB 24 (Valmex Італія)                                                            </t>
    </r>
    <r>
      <rPr>
        <sz val="12"/>
        <color theme="1"/>
        <rFont val="Arial Cyr"/>
      </rPr>
      <t>1.024398; 95262566; 95263474; 6174258</t>
    </r>
  </si>
  <si>
    <r>
      <t xml:space="preserve">Теплообмінник Ariston TX 23/27 MFFI/MI бітермічний VALMEX-italy                                    </t>
    </r>
    <r>
      <rPr>
        <sz val="12"/>
        <color theme="1"/>
        <rFont val="Arial Cyr"/>
      </rPr>
      <t xml:space="preserve">998619 </t>
    </r>
  </si>
  <si>
    <t>4106</t>
  </si>
  <si>
    <r>
      <t xml:space="preserve">Датчик NTC температури опалення 4 контактний Ferroli Domiproject               </t>
    </r>
    <r>
      <rPr>
        <sz val="12"/>
        <color theme="1"/>
        <rFont val="Arial Cyr"/>
      </rPr>
      <t>39819550</t>
    </r>
  </si>
  <si>
    <r>
      <t xml:space="preserve">Прессостат Huba Control </t>
    </r>
    <r>
      <rPr>
        <sz val="12"/>
        <color theme="1"/>
        <rFont val="Arial Cyr"/>
      </rPr>
      <t>90-70</t>
    </r>
    <r>
      <rPr>
        <sz val="12"/>
        <color theme="1"/>
        <rFont val="Arial Cyr"/>
      </rPr>
      <t xml:space="preserve"> PA Baxi  721890400 A</t>
    </r>
  </si>
  <si>
    <t>Ручка управління VAILLANT TURBO TEC, ATMO TEC PLUS                             0020048969A</t>
  </si>
  <si>
    <t>Ручка управління VAILLANT TURBOMAX, ATMOMAX PLUS                                           114288А</t>
  </si>
  <si>
    <t xml:space="preserve"> Насос Grundfos UPS 25-60 база 130 (аналог)</t>
  </si>
  <si>
    <r>
      <t>Вентилятор  Viessmann Vitopend 100 WH1B (24 KКw), WHIDY24 Kw), WHOA (24 Kw) Fime                                                           V</t>
    </r>
    <r>
      <rPr>
        <sz val="12"/>
        <color theme="1"/>
        <rFont val="Arial Cyr"/>
      </rPr>
      <t>GR0107339 7829879</t>
    </r>
  </si>
  <si>
    <r>
      <t xml:space="preserve">Реле Протоку ГВП VIESSMANN VITOPEND 100 WH1B                                                           </t>
    </r>
    <r>
      <rPr>
        <sz val="12"/>
        <color theme="1"/>
        <rFont val="Arial Cyr"/>
      </rPr>
      <t>7828287B</t>
    </r>
  </si>
  <si>
    <t>Ремкомплект триходового клапана Ariston Uno (аналог).                                             65101288A</t>
  </si>
  <si>
    <t>4114</t>
  </si>
  <si>
    <t>Електрод розпалу Sit ZE 627 для котлів Protherm                                                      0020033956</t>
  </si>
  <si>
    <t xml:space="preserve">Розширювальний бак  CIMM
6л, Ø390мм, h-55мм, M14x1,
макс - 10Бар, 3,5Бар
BAXI, WESTEN                                                          7606060
</t>
  </si>
  <si>
    <t>2586</t>
  </si>
  <si>
    <t>Розширювальний бачок CIMM 7L 550×220×62мм  39827800, 96002/9</t>
  </si>
  <si>
    <t>0672</t>
  </si>
  <si>
    <t>Атмосферний пальник (POLIDORO)
потужність - 12кВт, L=314мм, 
рекомендований Ø сопла 2,9мм 103.3077.00</t>
  </si>
  <si>
    <r>
      <t xml:space="preserve">Теплообмінник  ГВП ERA VAILLANT  16 ПЛ                                                                      </t>
    </r>
    <r>
      <rPr>
        <sz val="12"/>
        <color theme="1"/>
        <rFont val="Arial Cyr"/>
      </rPr>
      <t>65131</t>
    </r>
  </si>
  <si>
    <t>Теплообмінник  ГВП  SWEP VAILLANT ATMO/TURBO TEC/PRO, MINI, R1. 16 ПЛ    0020020018</t>
  </si>
  <si>
    <t>Теплообмінник  ГВП  ERA VAILLANT ATMO/TURBO TEC/PRO, MINI, R1. 12 ПЛ 20020018, 0020059452</t>
  </si>
  <si>
    <t>Теплообмінник  ГВП ERA VAILLANT ATMOMAX, TURBOMAX PRO/PLUS 12 ПЛ                                                                      65131</t>
  </si>
  <si>
    <r>
      <t xml:space="preserve">Теплообмінник  ГВП  SWEP VAILLANT ATMO/TURBO TEC/PRO, MINI, R1. 12 ПЛ  </t>
    </r>
    <r>
      <rPr>
        <b/>
        <sz val="11"/>
        <color theme="1"/>
        <rFont val="Arial Cyr"/>
      </rPr>
      <t xml:space="preserve"> </t>
    </r>
    <r>
      <rPr>
        <sz val="11"/>
        <color theme="1"/>
        <rFont val="Arial Cyr"/>
      </rPr>
      <t>0020020018</t>
    </r>
  </si>
  <si>
    <t>Теплообмінник  ГВП  ERA VAILLANT ATMO/TURBO TEC/PRO, MINI, R1. 14 ПЛ 20020018, 0020059452</t>
  </si>
  <si>
    <r>
      <t xml:space="preserve">Теплообмінник  ГВП SWEP  Protherm, Demrad Aden/Neva/Kalisto 12 пл                 </t>
    </r>
    <r>
      <rPr>
        <sz val="12"/>
        <color theme="1"/>
        <rFont val="Arial Cyr"/>
      </rPr>
      <t>65101902</t>
    </r>
  </si>
  <si>
    <r>
      <t xml:space="preserve">Теплообмінник  ГВП  PROTHERM Panther 24 KTVR 15, 24 KOV 15, 24 KOVR 17, 24 KTVR 17, 28 KTV 17 12 пл           </t>
    </r>
    <r>
      <rPr>
        <sz val="12"/>
        <color theme="1"/>
        <rFont val="Arial Cyr"/>
      </rPr>
      <t>0020043598</t>
    </r>
    <r>
      <rPr>
        <b/>
        <sz val="12"/>
        <color theme="1"/>
        <rFont val="Arial Cyr"/>
      </rPr>
      <t xml:space="preserve"> </t>
    </r>
    <r>
      <rPr>
        <sz val="12"/>
        <color theme="1"/>
        <rFont val="Arial Cyr"/>
      </rPr>
      <t>C30.004</t>
    </r>
  </si>
  <si>
    <r>
      <t xml:space="preserve">Теплообмінник  ГВП  - </t>
    </r>
    <r>
      <rPr>
        <sz val="12"/>
        <color theme="1"/>
        <rFont val="Arial"/>
        <family val="2"/>
        <charset val="204"/>
      </rPr>
      <t>Junkers /Bosch Euroline/Ceraclass ZW23- 1KE/AE 16 пл. SWEP                                                  8705406287</t>
    </r>
  </si>
  <si>
    <r>
      <t xml:space="preserve">Теплообмінник  ГВП  SWEP - VIESSMANN WH1D 12 ПЛ.                      </t>
    </r>
    <r>
      <rPr>
        <sz val="12"/>
        <color theme="1"/>
        <rFont val="Arial Cyr"/>
      </rPr>
      <t>7828745</t>
    </r>
  </si>
  <si>
    <r>
      <t xml:space="preserve">Теплообмінник  ГВП  SWEP - VIESSMANN WH1B 16 ПЛ.                         </t>
    </r>
    <r>
      <rPr>
        <sz val="12"/>
        <color theme="1"/>
        <rFont val="Arial Cyr"/>
      </rPr>
      <t>7825533</t>
    </r>
  </si>
  <si>
    <t>Теплообмінник  ГВП  SWEP - VIESSMANN WH1B 12 ПЛ.                                               7825533</t>
  </si>
  <si>
    <t>Мікровимикач для китайських газ. колонок три контакти з кріпленням</t>
  </si>
  <si>
    <r>
      <t>Температурний зонд NTC для котлів Ariston (</t>
    </r>
    <r>
      <rPr>
        <sz val="12"/>
        <color theme="1"/>
        <rFont val="Arial Cyr"/>
      </rPr>
      <t xml:space="preserve">аналог)  </t>
    </r>
    <r>
      <rPr>
        <sz val="12"/>
        <color rgb="FFFF0000"/>
        <rFont val="Arial Cyr"/>
      </rPr>
      <t xml:space="preserve">                                                      </t>
    </r>
    <r>
      <rPr>
        <b/>
        <sz val="12"/>
        <color rgb="FFFF0000"/>
        <rFont val="Arial Cyr"/>
      </rPr>
      <t xml:space="preserve"> </t>
    </r>
    <r>
      <rPr>
        <sz val="12"/>
        <color theme="1"/>
        <rFont val="Arial Cyr"/>
      </rPr>
      <t>998458</t>
    </r>
  </si>
  <si>
    <t>0370</t>
  </si>
  <si>
    <t>Носик пілотного пальника конвектора Feg, Beata</t>
  </si>
  <si>
    <t>4117</t>
  </si>
  <si>
    <t>Прижимна пластина пілотного пальника конвектора Feg, Beata</t>
  </si>
  <si>
    <t>Термопара Beretta Idrabango (02139)                             L=350, M9x1</t>
  </si>
  <si>
    <t>2137</t>
  </si>
  <si>
    <r>
      <t xml:space="preserve">Датчик протоку для котла BAXI Fourtech, Westen Pulsar D                                                                                 </t>
    </r>
    <r>
      <rPr>
        <sz val="12"/>
        <color theme="1"/>
        <rFont val="Arial Cyr"/>
      </rPr>
      <t>6319630, 710048100</t>
    </r>
  </si>
  <si>
    <r>
      <t xml:space="preserve">Датчик протоку Ariston Class,  Egis, Genus, BS, AS без обмеження протоку                            </t>
    </r>
    <r>
      <rPr>
        <sz val="12"/>
        <color theme="1"/>
        <rFont val="Arial Cyr"/>
      </rPr>
      <t>65104317 А</t>
    </r>
  </si>
  <si>
    <t>3573</t>
  </si>
  <si>
    <t>Датчик протока(турбина)Protherm Леопард/Тигр/Пантера, DeDietrich, Mora Top                                                                    0020035580</t>
  </si>
  <si>
    <t>4130</t>
  </si>
  <si>
    <t xml:space="preserve">Теплообмінник ГВП ERA на 12 пл.(172mm) Saunier Duval Themaclassic/Combitek/Semia/Themaclassic C 24 E /F 24 E, Themaclassic C 24 E1/F 30 E1, Combitek C 24 E/F 24 E, Semia F 24/C24
24 E, Themaclassic C 24 E1/F 30 E1, Combitek C 24 E/F 24 E, Semia F 24/C24  S1005800 </t>
  </si>
  <si>
    <t xml:space="preserve"> Картридж триходового клапана Immergas Mini/Victrix/Major Eolo                                 3.020380</t>
  </si>
  <si>
    <t>4030</t>
  </si>
  <si>
    <t xml:space="preserve"> Картридж триходового клапана Baxi Eco 4S, Eco Home, Duo-Tec Compact, Baltgaz Turbo 11-24 КВт</t>
  </si>
  <si>
    <t>Гідровузол правий ARISTON CLASS, BS, BS-I GENUS 65104335</t>
  </si>
  <si>
    <t>Вентилятор до твердопаливного котла           DM-120</t>
  </si>
  <si>
    <t>0461</t>
  </si>
  <si>
    <r>
      <t>Насос циркуляційний Wilo-</t>
    </r>
    <r>
      <rPr>
        <sz val="12"/>
        <color rgb="FFFF0000"/>
        <rFont val="Arial Cyr"/>
      </rPr>
      <t xml:space="preserve"> RS-25/6-3Р/130</t>
    </r>
  </si>
  <si>
    <t>0308</t>
  </si>
  <si>
    <t>Оглядове скло (слюда)конвектора (котла) 20х40</t>
  </si>
  <si>
    <t>2571</t>
  </si>
  <si>
    <t>Термоманометр заднє підкл.1/2" d80 120C 6bar SD1736B</t>
  </si>
  <si>
    <r>
      <t xml:space="preserve">Температурний зонд для котлів Ariston (Оригінал)                                                             </t>
    </r>
    <r>
      <rPr>
        <sz val="12"/>
        <color theme="1"/>
        <rFont val="Arial Cyr"/>
      </rPr>
      <t>990686-01</t>
    </r>
  </si>
  <si>
    <t>Теплообмінник ГВП SWEP на 16 пл.(172mm) Saunier Duval Themaclassic/Combitek/Semia/Themaclassic C 24 E /F 24 E, Themaclassic C 24 E1/F 30 E1, Combitek C 24 E/F 24 E, Semia F 24/C24</t>
  </si>
  <si>
    <t>3420</t>
  </si>
  <si>
    <t>Кран підпитки для газових котлів Vaillant, Protherm (кран букса)+ ручка</t>
  </si>
  <si>
    <t>Трансформатор розпалу NAC for SIGMA (230V 50/60Hz)                                                           0.504.010</t>
  </si>
  <si>
    <t>3608</t>
  </si>
  <si>
    <t>Блок розпалу ANSTOSS під автоматику Honeywell BAXI MAIN / ECO / LUNA, WESTEN QUAZAR / STAR / ENERGY</t>
  </si>
  <si>
    <r>
      <t xml:space="preserve">Теблообмінник бітермічний  IMMERGAS Star 24 3E, Alpha Boilers CB 24 (GENEROUS Турція)                                                            </t>
    </r>
    <r>
      <rPr>
        <sz val="12"/>
        <color theme="1"/>
        <rFont val="Arial Cyr"/>
      </rPr>
      <t>1.024398; 95262566; 95263474; 6174258</t>
    </r>
  </si>
  <si>
    <t>2200</t>
  </si>
  <si>
    <t>Газовий клапан (Honeywell)
VK8515MR4571U) Vaillant atmoTEC Pro/Plus, turboTEC Pro/Plus, Protherm Пантера (з регулятором) (0020053968)(0020039187, 0020110773)</t>
  </si>
  <si>
    <t>3927</t>
  </si>
  <si>
    <t>Електронний блок управління ЧОРНИЙ на газову колонку Китай з лампочкою та підключенням під дисплей FHS-L1</t>
  </si>
  <si>
    <t xml:space="preserve">Вентилятор Fime 35W Ariston Egis, As, Bs, Clas, Clas System                                                        65104357 </t>
  </si>
  <si>
    <t xml:space="preserve">Вентилятор  Fime Vaillant  Нermann Habitat, Tiberis Oberon.                                               HO35002931, 35002931, 2000802897 </t>
  </si>
  <si>
    <t>Ремкомплект триходового клапана Ariston Uno                                                                   (65101288).</t>
  </si>
  <si>
    <r>
      <t xml:space="preserve">Головка пластикова запобіжного клапана котла - 3 bar (Pakkens)                                   </t>
    </r>
    <r>
      <rPr>
        <sz val="12"/>
        <color theme="1"/>
        <rFont val="Arial Cyr"/>
      </rPr>
      <t>S10067</t>
    </r>
  </si>
  <si>
    <t xml:space="preserve"> Картридж триходового клапана Арістон Ariston BS, Genus, Clas GENEROUS Turkey                                  65104314</t>
  </si>
  <si>
    <t>1328</t>
  </si>
  <si>
    <t>Інжектор 100-003 пілотного пальника серії 1443, діаметр сопла 0.65 мм</t>
  </si>
  <si>
    <t>1362</t>
  </si>
  <si>
    <t>Ніпель інжектора діаметр 6мм призначений для герметичного з'єднання інжектора та трубки підведення газу методом обтиснення, використовується в пілотному пальнику серії 140, 150</t>
  </si>
  <si>
    <t xml:space="preserve">пальник 1443-150(0190-604 sit)3 факели, сопло Марк.50, гайка та конусний ущільнювач -6 мм, приєднання термопари - Термогенератор, приєднання електрода  - так </t>
  </si>
  <si>
    <t>3807</t>
  </si>
  <si>
    <t>Датчик протоку Bosch GAZ 6000 W, Buderus Logamax BITRON (ORIGINAL)                                                                 87186456830</t>
  </si>
  <si>
    <t>3806</t>
  </si>
  <si>
    <t>Прессостат Huba Control 40-30 PA для котлів Vaillant Turbofit  0020252985</t>
  </si>
  <si>
    <t>Електропривід триходового клапана (ARISTON, BAXI, BERETTA)                   DO057, 997147</t>
  </si>
  <si>
    <t>3519</t>
  </si>
  <si>
    <t>Вентилятор Hermann Supermicra, Micra 2, Habitat, Thesi, Eura Top SOHON 35000999</t>
  </si>
  <si>
    <t>Група подачі, лівий гідровузол ARISTON CLAS, GENUS, BS (без вихода НТС) 65104312</t>
  </si>
  <si>
    <t>2042</t>
  </si>
  <si>
    <t>Термометр капілярный PAKKENS Ø60мм Tmax=350 °С, довжина капіляра 1м</t>
  </si>
  <si>
    <t xml:space="preserve">Трубка вентурі вентилятора  VAILLANT, Vissman                                                     7822594А </t>
  </si>
  <si>
    <t>4143</t>
  </si>
  <si>
    <t>Манометр для газових котлів  Hermann Eura, Thesi 4 бар 48001745</t>
  </si>
  <si>
    <t>Манометр для газового котла Bosch Gaz 4000 ZWA 24-2K (2A) 8737602880</t>
  </si>
  <si>
    <t>Манометр для газових котлів Bosch Gaz 3000W, Junkers Euroline, Ceraclass, Appliance 87387036010</t>
  </si>
  <si>
    <r>
      <t xml:space="preserve">Манометр 0 – 4bar Ǿ43 Vaillant Turbo Max, Atmo Max, Pro/Plus                            </t>
    </r>
    <r>
      <rPr>
        <b/>
        <sz val="12"/>
        <color theme="1"/>
        <rFont val="Arial Cyr"/>
      </rPr>
      <t xml:space="preserve">              </t>
    </r>
    <r>
      <rPr>
        <sz val="12"/>
        <color theme="1"/>
        <rFont val="Arial Cyr"/>
      </rPr>
      <t>101271</t>
    </r>
  </si>
  <si>
    <r>
      <t xml:space="preserve">Манометр до котлів Beretta (R2564)               R2564   </t>
    </r>
    <r>
      <rPr>
        <b/>
        <sz val="12"/>
        <color theme="1"/>
        <rFont val="Arial Cyr"/>
      </rPr>
      <t xml:space="preserve">     </t>
    </r>
    <r>
      <rPr>
        <sz val="12"/>
        <color theme="1"/>
        <rFont val="Arial Cyr"/>
      </rPr>
      <t xml:space="preserve">                      </t>
    </r>
  </si>
  <si>
    <t>4081</t>
  </si>
  <si>
    <t>Манометр BAXI Main, Luna, Eco 3 Compact, WESTEN Pulsar, Quasar, ROCA Neobit 9951650</t>
  </si>
  <si>
    <r>
      <t>Датчик протоку Bosch-Junkers Eurostar, Euromax, Ceraclass, Excellence, Bosch Gaz 4000                                                                       8717002132</t>
    </r>
    <r>
      <rPr>
        <b/>
        <sz val="12"/>
        <color theme="1"/>
        <rFont val="Arial Cyr"/>
      </rPr>
      <t xml:space="preserve">      </t>
    </r>
  </si>
  <si>
    <t>Запобіжний клапан WATTS - Ariston Egis/Clas/Genus</t>
  </si>
  <si>
    <t>Запобіжний клапан - Ariston Egis/Clas/Genus (Аналог) Туреччина</t>
  </si>
  <si>
    <r>
      <t xml:space="preserve">Плата розпалу і контролю іонизації котла Beretta CIAO                                                  </t>
    </r>
    <r>
      <rPr>
        <sz val="12"/>
        <color theme="1"/>
        <rFont val="Arial Cyr"/>
      </rPr>
      <t>R10028890</t>
    </r>
  </si>
  <si>
    <t>4150</t>
  </si>
  <si>
    <t>Комплект прокладок вторинного теплообмінника Viessmann Vitopend 100 26х19 мм WH1D, Vitodens 100 WB1B, WB1C 7828747</t>
  </si>
  <si>
    <t>4151</t>
  </si>
  <si>
    <t>Комплект прокладок теплообмінника ГВП Bosch Gaz W6000, Buderus Logamax GB, U 87167710030</t>
  </si>
  <si>
    <t>3302</t>
  </si>
  <si>
    <t>Мастило силіконове сальникове BDR CONTROL (+180 °С. 16gr.)</t>
  </si>
  <si>
    <t>4096</t>
  </si>
  <si>
    <t>Мембрана колонки Junkers WR400-1 KD1 P23 S5795, Jetatherm WR400 87005030530</t>
  </si>
  <si>
    <t>П*єзозапал  Модуль. Використовується у газових клапанах MP7-743-640-228 конвектор Модуль та ін.</t>
  </si>
  <si>
    <t xml:space="preserve">Газовий клапан Honeywell VK8525M4538U Vaillant Atmotec Pro, Turbotec PRO Mini  0020019991 </t>
  </si>
  <si>
    <t>4152</t>
  </si>
  <si>
    <r>
      <t xml:space="preserve">Кран підпитки Chaffoteaux Elexia, AirFell, Kentasu                                                     </t>
    </r>
    <r>
      <rPr>
        <sz val="12"/>
        <color theme="1"/>
        <rFont val="Arial Cyr"/>
      </rPr>
      <t>61302539</t>
    </r>
  </si>
  <si>
    <t>3578</t>
  </si>
  <si>
    <r>
      <t xml:space="preserve">Теблообмінник  ГВП ERA - Ariston Class, Genus CF, FF 18 пл.                                          </t>
    </r>
    <r>
      <rPr>
        <sz val="12"/>
        <color theme="1"/>
        <rFont val="Arial Cyr"/>
      </rPr>
      <t>65104333</t>
    </r>
  </si>
  <si>
    <r>
      <t xml:space="preserve">Теплообмінник ГВП на 12 пл для котлів BAXI Ecofour, Fourtech, Eco-3 Compact, Eco-3, Eco аналог                                         </t>
    </r>
    <r>
      <rPr>
        <sz val="12"/>
        <color theme="1"/>
        <rFont val="Arial Cyr"/>
      </rPr>
      <t xml:space="preserve">5686660      </t>
    </r>
    <r>
      <rPr>
        <b/>
        <sz val="12"/>
        <color theme="1"/>
        <rFont val="Arial Cyr"/>
      </rPr>
      <t xml:space="preserve"> </t>
    </r>
    <r>
      <rPr>
        <sz val="12"/>
        <color theme="1"/>
        <rFont val="Arial Cyr"/>
      </rPr>
      <t xml:space="preserve">               </t>
    </r>
  </si>
  <si>
    <t>Теплообмінник ГВП ERA на 16 пл. для котлів Viessmann D, Immergas Mini/Major/Methos 1.022220 (154mm)</t>
  </si>
  <si>
    <t>2504</t>
  </si>
  <si>
    <t xml:space="preserve">Теплообмінник SWEP на 12 пласт. Immergas Mini/Major/Methos 3.021692 (152mm)  </t>
  </si>
  <si>
    <t>Теплообмінник  ГВП  HRALE -VIESSMANN VITOPEND 100 WH0A 16ПЛ.                      7822799</t>
  </si>
  <si>
    <t>4154</t>
  </si>
  <si>
    <t xml:space="preserve">Теблообмінник бітермічний (GENEROUS Турція) FERROLI DOMIPROJECT 24D                        D39837660 </t>
  </si>
  <si>
    <t>Електропривід (сервопривід) для котлів VAILLANT / PROTHERM / SAUNIER DUVAL / DEMRAD                                         А000035133</t>
  </si>
  <si>
    <t>Електропривід (сервопривід) для котлів  Vaillant Turbo/Atmomax Pro/Plus  GENEREUS (TURKEY)                                    140429</t>
  </si>
  <si>
    <t>Термометр біметалічний PAKKENS Ø63мм Tmax=160 °С, гільза L = 100 мм (з різьбою 1/2")</t>
  </si>
  <si>
    <t>0120</t>
  </si>
  <si>
    <t>2157</t>
  </si>
  <si>
    <t>Термометр біметалічний PAKKENS Ø63мм Tmax=350 °С, гільза L = 100 мм (з різьбою 1/2")</t>
  </si>
  <si>
    <t>Термометр біметалічний PAKKENS Ø63мм Tmax=120 °С, гільза L = 100 мм (з різьбою 1/2")</t>
  </si>
  <si>
    <t>0119</t>
  </si>
  <si>
    <t>0116</t>
  </si>
  <si>
    <t>Термометр капілярный PAKKENS Ø60мм Tmax=200 °С, довжина капіляра 1м</t>
  </si>
  <si>
    <t>Мікроперемикач гідроблоку PROTHERM, BAXI, WESTEN, ZOOM Boyler, WELLER, RENS</t>
  </si>
  <si>
    <t>4158</t>
  </si>
  <si>
    <t>4078</t>
  </si>
  <si>
    <r>
      <t xml:space="preserve">Теплообмінник  ГВП ERA  Protherm, Demrad Aden/Neva/Kalisto 12 пл                 </t>
    </r>
    <r>
      <rPr>
        <sz val="12"/>
        <color theme="1"/>
        <rFont val="Arial Cyr"/>
      </rPr>
      <t>3003200026</t>
    </r>
  </si>
  <si>
    <t>3601</t>
  </si>
  <si>
    <t>Комплект скоб та сальників для бітермічного теплообмінника 2*3/4 + 2*1/2                                            34300600</t>
  </si>
  <si>
    <t xml:space="preserve">Електропривід 3-х ходового клапана Elbi 24V Bosch 6000, Buderus Logamax U072                      8718644564 </t>
  </si>
  <si>
    <t>3561</t>
  </si>
  <si>
    <t>2934</t>
  </si>
  <si>
    <t>Прессостат Huba Control 100-72PA Beretta MYNUTE / IDRA EXCLUSIVE</t>
  </si>
  <si>
    <r>
      <t xml:space="preserve">Датчик протока GTE (Italy) Ariston, Immergas, Fondital                                                                       </t>
    </r>
    <r>
      <rPr>
        <sz val="12"/>
        <color theme="1"/>
        <rFont val="Arial Cyr"/>
      </rPr>
      <t>65100296</t>
    </r>
  </si>
  <si>
    <r>
      <t xml:space="preserve">Насос Grundfos UPS 15-50 (75w) Beretta, Sime, Крильчатка 66/30мм -                                           </t>
    </r>
    <r>
      <rPr>
        <b/>
        <sz val="12"/>
        <color theme="1"/>
        <rFont val="Calibri"/>
        <family val="2"/>
        <charset val="204"/>
      </rPr>
      <t>20002906 A</t>
    </r>
  </si>
  <si>
    <r>
      <t xml:space="preserve">Кран підпитки Ferroli Domiproject, FerEasy, Domicompact, FerellaZip 24,28,30,32.  </t>
    </r>
    <r>
      <rPr>
        <sz val="12"/>
        <color theme="1"/>
        <rFont val="Arial Cyr"/>
      </rPr>
      <t>39818280</t>
    </r>
    <r>
      <rPr>
        <sz val="12"/>
        <color rgb="FFFF0000"/>
        <rFont val="Arial Cyr"/>
      </rPr>
      <t xml:space="preserve"> </t>
    </r>
    <r>
      <rPr>
        <sz val="12"/>
        <color theme="1"/>
        <rFont val="Arial Cyr"/>
      </rPr>
      <t>короткий</t>
    </r>
  </si>
  <si>
    <t>3095</t>
  </si>
  <si>
    <t xml:space="preserve">Ремкомплект триходового клапана Vaillant TURBO TEC латунний                                   7585888          </t>
  </si>
  <si>
    <t>Ремкомплект триходового клапана HERMANN MICRA 2 NEW, TIBERIS ATLAS, Protherm, Demrad, TIME 25/30/35                                                             002018778</t>
  </si>
  <si>
    <t xml:space="preserve">Ремкомплект триходового клапана Vaillant TURBO TEC під защолку                                           78588277                  </t>
  </si>
  <si>
    <t>Ремкомплект триходового (WLB) Vaillant TURBOTEC (під СКОБУ)</t>
  </si>
  <si>
    <t>4160</t>
  </si>
  <si>
    <t>Мембрана колонки Bosch-Junkers Therm 4000 0, Therm 6000 0, Minimaxx
WR13-P-2P, B-2B, G-2G - S5795, S5799                                                 8 700 503 0830</t>
  </si>
  <si>
    <t>Мембрана овальна (конусна) для колонки Bosch W10-2P (7701331010) 
Мембрана колонок Bosch W10-2P з кодом FD=&gt;460 для серії колонок Therm 4000 O без модуляції полум'я.</t>
  </si>
  <si>
    <t xml:space="preserve">Ремкомплект для китайских колонок 8-12л.      </t>
  </si>
  <si>
    <t>0124</t>
  </si>
  <si>
    <t>Термометр біметалічний PAKKENS Ø63мм Tmax=500 °С, гільза L = 100 мм (з різьбою 1/2")</t>
  </si>
  <si>
    <t>4169</t>
  </si>
  <si>
    <t>Ручка регулятора температури Eurosit 630 з штоком</t>
  </si>
  <si>
    <t>0389</t>
  </si>
  <si>
    <r>
      <t xml:space="preserve">Температурний зонд (Control-Італія) для котлів Ariston                                                          </t>
    </r>
    <r>
      <rPr>
        <sz val="12"/>
        <color theme="1"/>
        <rFont val="Arial Cyr"/>
      </rPr>
      <t>990686</t>
    </r>
  </si>
  <si>
    <t>2720</t>
  </si>
  <si>
    <t>Датчик NTC (ITALY) Immergas Major 1.019483</t>
  </si>
  <si>
    <t>Датчик протока BITRON (ITALY) Immergas Mini 24 3 Е, Maior 4E, Victrix 26 2 І, Mythos 1.028570</t>
  </si>
  <si>
    <t>Запобіжний клапан (HD) Saunier Duval, Protherm (3 бар) 0020129724</t>
  </si>
  <si>
    <t>4172</t>
  </si>
  <si>
    <t>Електрод розпалу та іонізації BERETTA City, Ciao з 2012 р</t>
  </si>
  <si>
    <t>2156</t>
  </si>
  <si>
    <t xml:space="preserve">Електрод (WLB) розпалу та іонізації Biasi Innova </t>
  </si>
  <si>
    <t>2656</t>
  </si>
  <si>
    <t>2743</t>
  </si>
  <si>
    <t>Кран підпитки (NoVasfer-ITALY) FERROLI Divatech 24D, Divatop, Divatop H, Divatop 60, DominaOasi, New Elite 60, Econcept 25C/35C, Econcept Kombi 35, Econcepttech 39808980</t>
  </si>
  <si>
    <r>
      <t>G-FORCE Ротор циркуляційного насоса</t>
    </r>
    <r>
      <rPr>
        <sz val="12"/>
        <color rgb="FFFF0000"/>
        <rFont val="Calibri"/>
        <family val="2"/>
        <charset val="204"/>
      </rPr>
      <t xml:space="preserve"> Grundfos 15-50</t>
    </r>
    <r>
      <rPr>
        <sz val="12"/>
        <color theme="1"/>
        <rFont val="Calibri"/>
        <family val="2"/>
        <charset val="204"/>
      </rPr>
      <t xml:space="preserve"> Крильчатка 68/30мм.  20002906 G</t>
    </r>
  </si>
  <si>
    <t>4173</t>
  </si>
  <si>
    <r>
      <t xml:space="preserve">Прайс-лист </t>
    </r>
    <r>
      <rPr>
        <b/>
        <sz val="12"/>
        <color theme="1"/>
        <rFont val="Arial"/>
        <family val="2"/>
        <charset val="204"/>
      </rPr>
      <t>ТЕПЛОВИЧОК 09/2025 р</t>
    </r>
    <r>
      <rPr>
        <sz val="12"/>
        <color theme="1"/>
        <rFont val="Arial"/>
        <family val="2"/>
        <charset val="204"/>
      </rPr>
      <t>. Валюта: EUR, курс-</t>
    </r>
  </si>
  <si>
    <r>
      <t xml:space="preserve">Прайс-лист опт </t>
    </r>
    <r>
      <rPr>
        <b/>
        <sz val="12"/>
        <rFont val="Arial"/>
        <family val="2"/>
        <charset val="204"/>
      </rPr>
      <t>ТЕПЛОВИЧОК 09/2025 р</t>
    </r>
    <r>
      <rPr>
        <sz val="12"/>
        <rFont val="Arial"/>
        <family val="2"/>
        <charset val="204"/>
      </rPr>
      <t>. Валюта: EUR, курс-</t>
    </r>
  </si>
  <si>
    <t>магазини у Львові - Ринок Торпедо № 5 (Богдан +380676723590), та № С7 (Мар"ян +380990072589)</t>
  </si>
  <si>
    <t>або за телефоном/Viber/Telegram/ +380987125109 - Олег /заступник директора/</t>
  </si>
  <si>
    <t xml:space="preserve"> ПРАЙС З ЗОБРАЖЕННЯМИ товарів можна отримати на електронну пошту чи за вказаними телефонами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</si>
</sst>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64" formatCode="#,##0.00_ ;\-#,##0.00\ "/>
    <numFmt numFmtId="165" formatCode="_-* #,##0.00\ [$€-1]_-;\-* #,##0.00\ [$€-1]_-;_-* &quot;-&quot;??\ [$€-1]_-;_-@"/>
    <numFmt numFmtId="166" formatCode="_-* #,##0.00\ [$грн.-422]_-;\-* #,##0.00\ [$грн.-422]_-;_-* &quot;-&quot;??\ [$грн.-422]_-;_-@"/>
    <numFmt numFmtId="167" formatCode="#,##0.00\ [$€-1]"/>
    <numFmt numFmtId="168" formatCode="#,##0.00\ [$€-1];\-#,##0.00\ [$€-1]"/>
    <numFmt numFmtId="169" formatCode="#,##0.00\ &quot;₴&quot;"/>
  </numFmts>
  <fonts count="56">
    <font>
      <sz val="8"/>
      <color rgb="FF000000"/>
      <name val="Calibri"/>
      <scheme val="minor"/>
    </font>
    <font>
      <sz val="12"/>
      <color theme="1"/>
      <name val="Calibri"/>
      <family val="2"/>
      <charset val="204"/>
    </font>
    <font>
      <sz val="12"/>
      <color theme="1"/>
      <name val="Arial"/>
      <family val="2"/>
      <charset val="204"/>
    </font>
    <font>
      <sz val="8"/>
      <name val="Calibri"/>
      <family val="2"/>
      <charset val="204"/>
    </font>
    <font>
      <b/>
      <sz val="16"/>
      <color rgb="FFC00000"/>
      <name val="Calibri"/>
      <family val="2"/>
      <charset val="204"/>
    </font>
    <font>
      <sz val="9"/>
      <color theme="1"/>
      <name val="Calibri"/>
      <family val="2"/>
      <charset val="204"/>
    </font>
    <font>
      <b/>
      <sz val="12"/>
      <color theme="1"/>
      <name val="Calibri"/>
      <family val="2"/>
      <charset val="204"/>
    </font>
    <font>
      <b/>
      <sz val="10"/>
      <color theme="1"/>
      <name val="Arial"/>
      <family val="2"/>
      <charset val="204"/>
    </font>
    <font>
      <b/>
      <sz val="9"/>
      <color theme="1"/>
      <name val="Calibri"/>
      <family val="2"/>
      <charset val="204"/>
    </font>
    <font>
      <sz val="9"/>
      <color theme="1"/>
      <name val="Arial"/>
      <family val="2"/>
      <charset val="204"/>
    </font>
    <font>
      <sz val="10"/>
      <color theme="1"/>
      <name val="Arimo"/>
    </font>
    <font>
      <sz val="12"/>
      <color theme="1"/>
      <name val="Arimo"/>
    </font>
    <font>
      <sz val="10"/>
      <color theme="1"/>
      <name val="Calibri"/>
      <family val="2"/>
      <charset val="204"/>
    </font>
    <font>
      <sz val="10"/>
      <color theme="1"/>
      <name val="Arial"/>
      <family val="2"/>
      <charset val="204"/>
    </font>
    <font>
      <sz val="8"/>
      <color theme="1"/>
      <name val="Arial"/>
      <family val="2"/>
      <charset val="204"/>
    </font>
    <font>
      <sz val="8"/>
      <color theme="1"/>
      <name val="Arimo"/>
    </font>
    <font>
      <sz val="11"/>
      <color theme="1"/>
      <name val="Arimo"/>
    </font>
    <font>
      <sz val="9"/>
      <color theme="1"/>
      <name val="Arimo"/>
    </font>
    <font>
      <sz val="10"/>
      <color rgb="FF555555"/>
      <name val="Arial"/>
      <family val="2"/>
      <charset val="204"/>
    </font>
    <font>
      <b/>
      <sz val="10"/>
      <color rgb="FF555555"/>
      <name val="Arial"/>
      <family val="2"/>
      <charset val="204"/>
    </font>
    <font>
      <b/>
      <sz val="10"/>
      <color rgb="FF424242"/>
      <name val="Arial"/>
      <family val="2"/>
      <charset val="204"/>
    </font>
    <font>
      <sz val="10"/>
      <color rgb="FF424242"/>
      <name val="Arial"/>
      <family val="2"/>
      <charset val="204"/>
    </font>
    <font>
      <sz val="10"/>
      <color rgb="FF000000"/>
      <name val="Arial"/>
      <family val="2"/>
      <charset val="204"/>
    </font>
    <font>
      <sz val="11"/>
      <color theme="1"/>
      <name val="Arial"/>
      <family val="2"/>
      <charset val="204"/>
    </font>
    <font>
      <sz val="8"/>
      <color theme="1"/>
      <name val="Calibri"/>
      <family val="2"/>
      <charset val="204"/>
    </font>
    <font>
      <b/>
      <sz val="12"/>
      <color theme="1"/>
      <name val="Arial"/>
      <family val="2"/>
      <charset val="204"/>
    </font>
    <font>
      <b/>
      <sz val="10"/>
      <color theme="1"/>
      <name val="Arial Cyr"/>
    </font>
    <font>
      <b/>
      <sz val="12"/>
      <color theme="1"/>
      <name val="Arial Cyr"/>
    </font>
    <font>
      <sz val="12"/>
      <color rgb="FFFF0000"/>
      <name val="Calibri"/>
      <family val="2"/>
      <charset val="204"/>
    </font>
    <font>
      <sz val="12"/>
      <color rgb="FFFF0000"/>
      <name val="Arial Cyr"/>
    </font>
    <font>
      <sz val="12"/>
      <color theme="1"/>
      <name val="Arial Cyr"/>
    </font>
    <font>
      <sz val="10"/>
      <color rgb="FFFF0000"/>
      <name val="Arial"/>
      <family val="2"/>
      <charset val="204"/>
    </font>
    <font>
      <sz val="10"/>
      <color theme="1"/>
      <name val="Arial Cyr"/>
    </font>
    <font>
      <sz val="8"/>
      <color theme="1"/>
      <name val="Arial Cyr"/>
    </font>
    <font>
      <b/>
      <sz val="11"/>
      <color theme="1"/>
      <name val="Arial Cyr"/>
    </font>
    <font>
      <sz val="11"/>
      <color theme="1"/>
      <name val="Arial Cyr"/>
    </font>
    <font>
      <b/>
      <sz val="12"/>
      <color rgb="FFFF0000"/>
      <name val="Arial Cyr"/>
    </font>
    <font>
      <sz val="10"/>
      <color rgb="FFFF0000"/>
      <name val="Arial Cyr"/>
    </font>
    <font>
      <b/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b/>
      <sz val="12"/>
      <color theme="1"/>
      <name val="Calibri"/>
      <family val="2"/>
      <charset val="204"/>
    </font>
    <font>
      <sz val="12"/>
      <color theme="1"/>
      <name val="Calibri"/>
      <family val="2"/>
      <charset val="204"/>
    </font>
    <font>
      <sz val="12"/>
      <color theme="1"/>
      <name val="Arial"/>
      <family val="2"/>
      <charset val="204"/>
    </font>
    <font>
      <sz val="12"/>
      <name val="Arial"/>
      <family val="2"/>
      <charset val="204"/>
    </font>
    <font>
      <b/>
      <sz val="12"/>
      <name val="Arial"/>
      <family val="2"/>
      <charset val="204"/>
    </font>
    <font>
      <b/>
      <sz val="12"/>
      <color rgb="FFC00000"/>
      <name val="Calibri"/>
      <family val="2"/>
      <charset val="204"/>
      <scheme val="minor"/>
    </font>
    <font>
      <sz val="10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9"/>
      <name val="Calibri"/>
      <family val="2"/>
      <charset val="204"/>
      <scheme val="minor"/>
    </font>
    <font>
      <b/>
      <sz val="12"/>
      <name val="Calibri"/>
      <family val="2"/>
      <charset val="204"/>
      <scheme val="minor"/>
    </font>
    <font>
      <b/>
      <sz val="11"/>
      <name val="Arial Narrow"/>
      <family val="2"/>
      <charset val="204"/>
    </font>
    <font>
      <b/>
      <sz val="10"/>
      <name val="Calibri"/>
      <family val="2"/>
      <charset val="204"/>
      <scheme val="minor"/>
    </font>
    <font>
      <b/>
      <sz val="9"/>
      <name val="Calibri"/>
      <family val="2"/>
      <charset val="204"/>
      <scheme val="minor"/>
    </font>
    <font>
      <b/>
      <sz val="11"/>
      <color rgb="FF002060"/>
      <name val="Calibri"/>
      <family val="2"/>
      <charset val="204"/>
    </font>
    <font>
      <b/>
      <sz val="11"/>
      <color rgb="FFFF0000"/>
      <name val="Calibri"/>
      <family val="2"/>
      <charset val="204"/>
    </font>
    <font>
      <b/>
      <sz val="11"/>
      <color rgb="FF0070C0"/>
      <name val="Calibri"/>
      <family val="2"/>
      <charset val="204"/>
    </font>
  </fonts>
  <fills count="13">
    <fill>
      <patternFill patternType="none"/>
    </fill>
    <fill>
      <patternFill patternType="gray125"/>
    </fill>
    <fill>
      <patternFill patternType="solid">
        <fgColor rgb="FFCCFFFF"/>
        <bgColor rgb="FFCCFFFF"/>
      </patternFill>
    </fill>
    <fill>
      <patternFill patternType="solid">
        <fgColor rgb="FFFFC000"/>
        <bgColor rgb="FFFFC000"/>
      </patternFill>
    </fill>
    <fill>
      <patternFill patternType="solid">
        <fgColor rgb="FF71DAFF"/>
        <bgColor rgb="FF71DAFF"/>
      </patternFill>
    </fill>
    <fill>
      <patternFill patternType="solid">
        <fgColor rgb="FFCCECFF"/>
        <bgColor rgb="FFCCECFF"/>
      </patternFill>
    </fill>
    <fill>
      <patternFill patternType="solid">
        <fgColor rgb="FFFFFF00"/>
        <bgColor rgb="FFFFFF00"/>
      </patternFill>
    </fill>
    <fill>
      <patternFill patternType="solid">
        <fgColor rgb="FF92D050"/>
        <bgColor rgb="FF92D050"/>
      </patternFill>
    </fill>
    <fill>
      <patternFill patternType="solid">
        <fgColor rgb="FF00B050"/>
        <bgColor rgb="FF00B050"/>
      </patternFill>
    </fill>
    <fill>
      <patternFill patternType="solid">
        <fgColor rgb="FF92D050"/>
        <bgColor rgb="FFFFFF00"/>
      </patternFill>
    </fill>
    <fill>
      <patternFill patternType="solid">
        <fgColor rgb="FFFFFF00"/>
        <bgColor rgb="FF92D050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</fills>
  <borders count="38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96">
    <xf numFmtId="0" fontId="0" fillId="0" borderId="0" xfId="0" applyFont="1" applyAlignment="1"/>
    <xf numFmtId="164" fontId="4" fillId="2" borderId="5" xfId="0" applyNumberFormat="1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6" fillId="3" borderId="5" xfId="0" applyFont="1" applyFill="1" applyBorder="1" applyAlignment="1">
      <alignment horizontal="center" vertical="center" wrapText="1"/>
    </xf>
    <xf numFmtId="49" fontId="7" fillId="3" borderId="5" xfId="0" applyNumberFormat="1" applyFont="1" applyFill="1" applyBorder="1" applyAlignment="1">
      <alignment horizontal="center" vertical="center" wrapText="1"/>
    </xf>
    <xf numFmtId="165" fontId="6" fillId="3" borderId="5" xfId="0" applyNumberFormat="1" applyFont="1" applyFill="1" applyBorder="1" applyAlignment="1">
      <alignment horizontal="center" vertical="center" wrapText="1"/>
    </xf>
    <xf numFmtId="0" fontId="8" fillId="3" borderId="5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49" fontId="7" fillId="4" borderId="7" xfId="0" applyNumberFormat="1" applyFont="1" applyFill="1" applyBorder="1" applyAlignment="1">
      <alignment vertical="center"/>
    </xf>
    <xf numFmtId="0" fontId="6" fillId="4" borderId="7" xfId="0" applyFont="1" applyFill="1" applyBorder="1" applyAlignment="1">
      <alignment vertical="center"/>
    </xf>
    <xf numFmtId="165" fontId="6" fillId="4" borderId="7" xfId="0" applyNumberFormat="1" applyFont="1" applyFill="1" applyBorder="1" applyAlignment="1">
      <alignment vertical="center"/>
    </xf>
    <xf numFmtId="0" fontId="8" fillId="4" borderId="7" xfId="0" applyFont="1" applyFill="1" applyBorder="1" applyAlignment="1">
      <alignment vertical="center"/>
    </xf>
    <xf numFmtId="0" fontId="8" fillId="4" borderId="8" xfId="0" applyFont="1" applyFill="1" applyBorder="1" applyAlignment="1">
      <alignment vertical="center"/>
    </xf>
    <xf numFmtId="49" fontId="7" fillId="5" borderId="7" xfId="0" applyNumberFormat="1" applyFont="1" applyFill="1" applyBorder="1" applyAlignment="1">
      <alignment horizontal="center" vertical="center"/>
    </xf>
    <xf numFmtId="0" fontId="1" fillId="5" borderId="7" xfId="0" applyFont="1" applyFill="1" applyBorder="1" applyAlignment="1">
      <alignment horizontal="center" vertical="center"/>
    </xf>
    <xf numFmtId="165" fontId="1" fillId="5" borderId="7" xfId="0" applyNumberFormat="1" applyFont="1" applyFill="1" applyBorder="1" applyAlignment="1">
      <alignment horizontal="center" vertical="center"/>
    </xf>
    <xf numFmtId="166" fontId="9" fillId="5" borderId="7" xfId="0" applyNumberFormat="1" applyFont="1" applyFill="1" applyBorder="1" applyAlignment="1">
      <alignment horizontal="center" vertical="center"/>
    </xf>
    <xf numFmtId="167" fontId="5" fillId="5" borderId="8" xfId="0" applyNumberFormat="1" applyFont="1" applyFill="1" applyBorder="1" applyAlignment="1">
      <alignment horizontal="center" vertical="center"/>
    </xf>
    <xf numFmtId="49" fontId="7" fillId="6" borderId="9" xfId="0" applyNumberFormat="1" applyFont="1" applyFill="1" applyBorder="1" applyAlignment="1">
      <alignment horizontal="center" vertical="center" wrapText="1"/>
    </xf>
    <xf numFmtId="0" fontId="1" fillId="6" borderId="9" xfId="0" applyFont="1" applyFill="1" applyBorder="1" applyAlignment="1">
      <alignment horizontal="center" vertical="center" wrapText="1"/>
    </xf>
    <xf numFmtId="165" fontId="1" fillId="6" borderId="9" xfId="0" applyNumberFormat="1" applyFont="1" applyFill="1" applyBorder="1" applyAlignment="1">
      <alignment horizontal="center" vertical="center"/>
    </xf>
    <xf numFmtId="166" fontId="9" fillId="6" borderId="9" xfId="0" applyNumberFormat="1" applyFont="1" applyFill="1" applyBorder="1" applyAlignment="1">
      <alignment horizontal="center" vertical="center"/>
    </xf>
    <xf numFmtId="0" fontId="1" fillId="6" borderId="9" xfId="0" applyFont="1" applyFill="1" applyBorder="1" applyAlignment="1">
      <alignment horizontal="center" vertical="center"/>
    </xf>
    <xf numFmtId="167" fontId="5" fillId="6" borderId="9" xfId="0" applyNumberFormat="1" applyFont="1" applyFill="1" applyBorder="1" applyAlignment="1">
      <alignment horizontal="center" vertical="center"/>
    </xf>
    <xf numFmtId="49" fontId="7" fillId="6" borderId="9" xfId="0" applyNumberFormat="1" applyFont="1" applyFill="1" applyBorder="1" applyAlignment="1">
      <alignment horizontal="center" vertical="center"/>
    </xf>
    <xf numFmtId="0" fontId="10" fillId="6" borderId="9" xfId="0" applyFont="1" applyFill="1" applyBorder="1" applyAlignment="1">
      <alignment horizontal="center" vertical="center" wrapText="1"/>
    </xf>
    <xf numFmtId="0" fontId="11" fillId="6" borderId="9" xfId="0" applyFont="1" applyFill="1" applyBorder="1" applyAlignment="1">
      <alignment horizontal="center" vertical="center" wrapText="1"/>
    </xf>
    <xf numFmtId="0" fontId="11" fillId="6" borderId="10" xfId="0" applyFont="1" applyFill="1" applyBorder="1" applyAlignment="1">
      <alignment horizontal="center" vertical="center" wrapText="1"/>
    </xf>
    <xf numFmtId="49" fontId="7" fillId="7" borderId="9" xfId="0" applyNumberFormat="1" applyFont="1" applyFill="1" applyBorder="1" applyAlignment="1">
      <alignment horizontal="center" vertical="center"/>
    </xf>
    <xf numFmtId="0" fontId="11" fillId="7" borderId="9" xfId="0" applyFont="1" applyFill="1" applyBorder="1" applyAlignment="1">
      <alignment horizontal="center" vertical="center" wrapText="1"/>
    </xf>
    <xf numFmtId="165" fontId="1" fillId="7" borderId="9" xfId="0" applyNumberFormat="1" applyFont="1" applyFill="1" applyBorder="1" applyAlignment="1">
      <alignment horizontal="center" vertical="center"/>
    </xf>
    <xf numFmtId="166" fontId="9" fillId="7" borderId="9" xfId="0" applyNumberFormat="1" applyFont="1" applyFill="1" applyBorder="1" applyAlignment="1">
      <alignment horizontal="center" vertical="center"/>
    </xf>
    <xf numFmtId="0" fontId="1" fillId="7" borderId="9" xfId="0" applyFont="1" applyFill="1" applyBorder="1" applyAlignment="1">
      <alignment horizontal="center" vertical="center"/>
    </xf>
    <xf numFmtId="167" fontId="5" fillId="7" borderId="9" xfId="0" applyNumberFormat="1" applyFont="1" applyFill="1" applyBorder="1" applyAlignment="1">
      <alignment horizontal="center" vertical="center"/>
    </xf>
    <xf numFmtId="49" fontId="7" fillId="7" borderId="9" xfId="0" applyNumberFormat="1" applyFont="1" applyFill="1" applyBorder="1" applyAlignment="1">
      <alignment horizontal="center" vertical="center" wrapText="1"/>
    </xf>
    <xf numFmtId="0" fontId="1" fillId="7" borderId="9" xfId="0" applyFont="1" applyFill="1" applyBorder="1" applyAlignment="1">
      <alignment horizontal="center" vertical="center" wrapText="1"/>
    </xf>
    <xf numFmtId="49" fontId="7" fillId="6" borderId="10" xfId="0" applyNumberFormat="1" applyFont="1" applyFill="1" applyBorder="1" applyAlignment="1">
      <alignment horizontal="center" vertical="center" wrapText="1"/>
    </xf>
    <xf numFmtId="0" fontId="12" fillId="6" borderId="9" xfId="0" applyFont="1" applyFill="1" applyBorder="1" applyAlignment="1">
      <alignment horizontal="center" vertical="center" wrapText="1"/>
    </xf>
    <xf numFmtId="0" fontId="1" fillId="6" borderId="10" xfId="0" applyFont="1" applyFill="1" applyBorder="1" applyAlignment="1">
      <alignment horizontal="center" vertical="center" wrapText="1"/>
    </xf>
    <xf numFmtId="165" fontId="1" fillId="6" borderId="10" xfId="0" applyNumberFormat="1" applyFont="1" applyFill="1" applyBorder="1" applyAlignment="1">
      <alignment horizontal="center" vertical="center"/>
    </xf>
    <xf numFmtId="166" fontId="9" fillId="6" borderId="10" xfId="0" applyNumberFormat="1" applyFont="1" applyFill="1" applyBorder="1" applyAlignment="1">
      <alignment horizontal="center" vertical="center"/>
    </xf>
    <xf numFmtId="0" fontId="1" fillId="6" borderId="10" xfId="0" applyFont="1" applyFill="1" applyBorder="1" applyAlignment="1">
      <alignment horizontal="center" vertical="center"/>
    </xf>
    <xf numFmtId="167" fontId="5" fillId="6" borderId="10" xfId="0" applyNumberFormat="1" applyFont="1" applyFill="1" applyBorder="1" applyAlignment="1">
      <alignment horizontal="center" vertical="center"/>
    </xf>
    <xf numFmtId="165" fontId="11" fillId="6" borderId="9" xfId="0" applyNumberFormat="1" applyFont="1" applyFill="1" applyBorder="1" applyAlignment="1">
      <alignment horizontal="center" vertical="center"/>
    </xf>
    <xf numFmtId="0" fontId="12" fillId="7" borderId="9" xfId="0" applyFont="1" applyFill="1" applyBorder="1" applyAlignment="1">
      <alignment horizontal="center" vertical="center" wrapText="1"/>
    </xf>
    <xf numFmtId="165" fontId="11" fillId="7" borderId="9" xfId="0" applyNumberFormat="1" applyFont="1" applyFill="1" applyBorder="1" applyAlignment="1">
      <alignment horizontal="center" vertical="center"/>
    </xf>
    <xf numFmtId="0" fontId="13" fillId="6" borderId="8" xfId="0" applyFont="1" applyFill="1" applyBorder="1" applyAlignment="1">
      <alignment horizontal="center" vertical="center" wrapText="1"/>
    </xf>
    <xf numFmtId="49" fontId="7" fillId="6" borderId="5" xfId="0" applyNumberFormat="1" applyFont="1" applyFill="1" applyBorder="1" applyAlignment="1">
      <alignment horizontal="center" vertical="center"/>
    </xf>
    <xf numFmtId="0" fontId="1" fillId="6" borderId="5" xfId="0" applyFont="1" applyFill="1" applyBorder="1" applyAlignment="1">
      <alignment horizontal="center" vertical="center" wrapText="1"/>
    </xf>
    <xf numFmtId="165" fontId="1" fillId="6" borderId="5" xfId="0" applyNumberFormat="1" applyFont="1" applyFill="1" applyBorder="1" applyAlignment="1">
      <alignment horizontal="center" vertical="center"/>
    </xf>
    <xf numFmtId="166" fontId="9" fillId="6" borderId="5" xfId="0" applyNumberFormat="1" applyFont="1" applyFill="1" applyBorder="1" applyAlignment="1">
      <alignment horizontal="center" vertical="center"/>
    </xf>
    <xf numFmtId="0" fontId="1" fillId="6" borderId="5" xfId="0" applyFont="1" applyFill="1" applyBorder="1" applyAlignment="1">
      <alignment horizontal="center" vertical="center"/>
    </xf>
    <xf numFmtId="167" fontId="5" fillId="6" borderId="5" xfId="0" applyNumberFormat="1" applyFont="1" applyFill="1" applyBorder="1" applyAlignment="1">
      <alignment horizontal="center" vertical="center"/>
    </xf>
    <xf numFmtId="0" fontId="2" fillId="6" borderId="9" xfId="0" applyFont="1" applyFill="1" applyBorder="1" applyAlignment="1">
      <alignment horizontal="center" vertical="center" wrapText="1"/>
    </xf>
    <xf numFmtId="49" fontId="7" fillId="6" borderId="5" xfId="0" applyNumberFormat="1" applyFont="1" applyFill="1" applyBorder="1" applyAlignment="1">
      <alignment horizontal="center" vertical="center" shrinkToFit="1"/>
    </xf>
    <xf numFmtId="0" fontId="15" fillId="6" borderId="5" xfId="0" applyFont="1" applyFill="1" applyBorder="1" applyAlignment="1">
      <alignment horizontal="center" vertical="center" wrapText="1"/>
    </xf>
    <xf numFmtId="49" fontId="7" fillId="6" borderId="5" xfId="0" applyNumberFormat="1" applyFont="1" applyFill="1" applyBorder="1" applyAlignment="1">
      <alignment horizontal="center" vertical="center" wrapText="1"/>
    </xf>
    <xf numFmtId="0" fontId="11" fillId="6" borderId="5" xfId="0" applyFont="1" applyFill="1" applyBorder="1" applyAlignment="1">
      <alignment horizontal="center" vertical="center" wrapText="1"/>
    </xf>
    <xf numFmtId="165" fontId="11" fillId="6" borderId="5" xfId="0" applyNumberFormat="1" applyFont="1" applyFill="1" applyBorder="1" applyAlignment="1">
      <alignment horizontal="center" vertical="center"/>
    </xf>
    <xf numFmtId="0" fontId="16" fillId="6" borderId="9" xfId="0" applyFont="1" applyFill="1" applyBorder="1" applyAlignment="1">
      <alignment horizontal="center" vertical="center" wrapText="1"/>
    </xf>
    <xf numFmtId="0" fontId="17" fillId="6" borderId="9" xfId="0" applyFont="1" applyFill="1" applyBorder="1" applyAlignment="1">
      <alignment horizontal="center" vertical="center" wrapText="1"/>
    </xf>
    <xf numFmtId="49" fontId="7" fillId="6" borderId="11" xfId="0" applyNumberFormat="1" applyFont="1" applyFill="1" applyBorder="1" applyAlignment="1">
      <alignment horizontal="center" vertical="center"/>
    </xf>
    <xf numFmtId="0" fontId="11" fillId="6" borderId="11" xfId="0" applyFont="1" applyFill="1" applyBorder="1" applyAlignment="1">
      <alignment horizontal="center" vertical="center" wrapText="1"/>
    </xf>
    <xf numFmtId="165" fontId="11" fillId="6" borderId="11" xfId="0" applyNumberFormat="1" applyFont="1" applyFill="1" applyBorder="1" applyAlignment="1">
      <alignment horizontal="center" vertical="center"/>
    </xf>
    <xf numFmtId="49" fontId="7" fillId="6" borderId="10" xfId="0" applyNumberFormat="1" applyFont="1" applyFill="1" applyBorder="1" applyAlignment="1">
      <alignment horizontal="center" vertical="center"/>
    </xf>
    <xf numFmtId="165" fontId="11" fillId="6" borderId="10" xfId="0" applyNumberFormat="1" applyFont="1" applyFill="1" applyBorder="1" applyAlignment="1">
      <alignment horizontal="center" vertical="center"/>
    </xf>
    <xf numFmtId="49" fontId="19" fillId="6" borderId="13" xfId="0" applyNumberFormat="1" applyFont="1" applyFill="1" applyBorder="1" applyAlignment="1">
      <alignment horizontal="center" vertical="center"/>
    </xf>
    <xf numFmtId="49" fontId="19" fillId="6" borderId="6" xfId="0" applyNumberFormat="1" applyFont="1" applyFill="1" applyBorder="1" applyAlignment="1">
      <alignment horizontal="center" vertical="center"/>
    </xf>
    <xf numFmtId="0" fontId="1" fillId="6" borderId="12" xfId="0" applyFont="1" applyFill="1" applyBorder="1" applyAlignment="1">
      <alignment horizontal="center" vertical="center"/>
    </xf>
    <xf numFmtId="0" fontId="2" fillId="6" borderId="9" xfId="0" applyFont="1" applyFill="1" applyBorder="1" applyAlignment="1">
      <alignment vertical="center" wrapText="1"/>
    </xf>
    <xf numFmtId="49" fontId="20" fillId="6" borderId="9" xfId="0" applyNumberFormat="1" applyFont="1" applyFill="1" applyBorder="1" applyAlignment="1">
      <alignment horizontal="center" vertical="center"/>
    </xf>
    <xf numFmtId="0" fontId="11" fillId="7" borderId="5" xfId="0" applyFont="1" applyFill="1" applyBorder="1" applyAlignment="1">
      <alignment horizontal="center" vertical="center" wrapText="1"/>
    </xf>
    <xf numFmtId="165" fontId="11" fillId="7" borderId="5" xfId="0" applyNumberFormat="1" applyFont="1" applyFill="1" applyBorder="1" applyAlignment="1">
      <alignment horizontal="center" vertical="center"/>
    </xf>
    <xf numFmtId="49" fontId="20" fillId="6" borderId="9" xfId="0" applyNumberFormat="1" applyFont="1" applyFill="1" applyBorder="1" applyAlignment="1">
      <alignment horizontal="center" vertical="center" wrapText="1"/>
    </xf>
    <xf numFmtId="0" fontId="7" fillId="6" borderId="9" xfId="0" applyFont="1" applyFill="1" applyBorder="1" applyAlignment="1">
      <alignment horizontal="center" vertical="center" wrapText="1"/>
    </xf>
    <xf numFmtId="0" fontId="7" fillId="6" borderId="9" xfId="0" applyFont="1" applyFill="1" applyBorder="1" applyAlignment="1">
      <alignment horizontal="center" vertical="center"/>
    </xf>
    <xf numFmtId="1" fontId="7" fillId="6" borderId="9" xfId="0" applyNumberFormat="1" applyFont="1" applyFill="1" applyBorder="1" applyAlignment="1">
      <alignment horizontal="center" vertical="center"/>
    </xf>
    <xf numFmtId="2" fontId="11" fillId="6" borderId="9" xfId="0" applyNumberFormat="1" applyFont="1" applyFill="1" applyBorder="1" applyAlignment="1">
      <alignment horizontal="center" vertical="center" wrapText="1"/>
    </xf>
    <xf numFmtId="2" fontId="11" fillId="6" borderId="5" xfId="0" applyNumberFormat="1" applyFont="1" applyFill="1" applyBorder="1" applyAlignment="1">
      <alignment horizontal="center" vertical="center" wrapText="1"/>
    </xf>
    <xf numFmtId="0" fontId="1" fillId="7" borderId="12" xfId="0" applyFont="1" applyFill="1" applyBorder="1" applyAlignment="1">
      <alignment horizontal="center" vertical="center"/>
    </xf>
    <xf numFmtId="167" fontId="11" fillId="6" borderId="9" xfId="0" applyNumberFormat="1" applyFont="1" applyFill="1" applyBorder="1" applyAlignment="1">
      <alignment horizontal="center" vertical="center"/>
    </xf>
    <xf numFmtId="2" fontId="11" fillId="6" borderId="10" xfId="0" applyNumberFormat="1" applyFont="1" applyFill="1" applyBorder="1" applyAlignment="1">
      <alignment horizontal="center" vertical="center"/>
    </xf>
    <xf numFmtId="2" fontId="11" fillId="6" borderId="9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49" fontId="7" fillId="3" borderId="7" xfId="0" applyNumberFormat="1" applyFont="1" applyFill="1" applyBorder="1" applyAlignment="1">
      <alignment horizontal="left" vertical="center"/>
    </xf>
    <xf numFmtId="0" fontId="1" fillId="3" borderId="7" xfId="0" applyFont="1" applyFill="1" applyBorder="1" applyAlignment="1">
      <alignment horizontal="center" vertical="center"/>
    </xf>
    <xf numFmtId="165" fontId="1" fillId="3" borderId="7" xfId="0" applyNumberFormat="1" applyFont="1" applyFill="1" applyBorder="1" applyAlignment="1">
      <alignment horizontal="left" vertical="center"/>
    </xf>
    <xf numFmtId="166" fontId="9" fillId="3" borderId="7" xfId="0" applyNumberFormat="1" applyFont="1" applyFill="1" applyBorder="1" applyAlignment="1">
      <alignment horizontal="center" vertical="center"/>
    </xf>
    <xf numFmtId="0" fontId="1" fillId="3" borderId="7" xfId="0" applyFont="1" applyFill="1" applyBorder="1" applyAlignment="1">
      <alignment horizontal="left" vertical="center"/>
    </xf>
    <xf numFmtId="167" fontId="5" fillId="3" borderId="8" xfId="0" applyNumberFormat="1" applyFont="1" applyFill="1" applyBorder="1" applyAlignment="1">
      <alignment horizontal="center" vertical="center"/>
    </xf>
    <xf numFmtId="49" fontId="7" fillId="8" borderId="7" xfId="0" applyNumberFormat="1" applyFont="1" applyFill="1" applyBorder="1" applyAlignment="1">
      <alignment horizontal="center" vertical="center"/>
    </xf>
    <xf numFmtId="0" fontId="1" fillId="8" borderId="7" xfId="0" applyFont="1" applyFill="1" applyBorder="1" applyAlignment="1">
      <alignment horizontal="center" vertical="center"/>
    </xf>
    <xf numFmtId="165" fontId="1" fillId="8" borderId="7" xfId="0" applyNumberFormat="1" applyFont="1" applyFill="1" applyBorder="1" applyAlignment="1">
      <alignment horizontal="center" vertical="center"/>
    </xf>
    <xf numFmtId="166" fontId="9" fillId="8" borderId="7" xfId="0" applyNumberFormat="1" applyFont="1" applyFill="1" applyBorder="1" applyAlignment="1">
      <alignment horizontal="center" vertical="center"/>
    </xf>
    <xf numFmtId="167" fontId="5" fillId="8" borderId="8" xfId="0" applyNumberFormat="1" applyFont="1" applyFill="1" applyBorder="1" applyAlignment="1">
      <alignment horizontal="center" vertical="center"/>
    </xf>
    <xf numFmtId="0" fontId="2" fillId="6" borderId="8" xfId="0" applyFont="1" applyFill="1" applyBorder="1" applyAlignment="1">
      <alignment vertical="center" wrapText="1"/>
    </xf>
    <xf numFmtId="0" fontId="2" fillId="6" borderId="8" xfId="0" applyFont="1" applyFill="1" applyBorder="1" applyAlignment="1">
      <alignment horizontal="center" vertical="center" wrapText="1"/>
    </xf>
    <xf numFmtId="168" fontId="1" fillId="6" borderId="9" xfId="0" applyNumberFormat="1" applyFont="1" applyFill="1" applyBorder="1" applyAlignment="1">
      <alignment horizontal="center" vertical="center"/>
    </xf>
    <xf numFmtId="0" fontId="13" fillId="6" borderId="10" xfId="0" applyFont="1" applyFill="1" applyBorder="1" applyAlignment="1">
      <alignment horizontal="center" vertical="center" wrapText="1"/>
    </xf>
    <xf numFmtId="0" fontId="2" fillId="7" borderId="9" xfId="0" applyFont="1" applyFill="1" applyBorder="1" applyAlignment="1">
      <alignment horizontal="center" vertical="center" wrapText="1"/>
    </xf>
    <xf numFmtId="49" fontId="7" fillId="7" borderId="12" xfId="0" applyNumberFormat="1" applyFont="1" applyFill="1" applyBorder="1" applyAlignment="1">
      <alignment horizontal="center" vertical="center"/>
    </xf>
    <xf numFmtId="165" fontId="1" fillId="7" borderId="12" xfId="0" applyNumberFormat="1" applyFont="1" applyFill="1" applyBorder="1" applyAlignment="1">
      <alignment horizontal="center" vertical="center"/>
    </xf>
    <xf numFmtId="0" fontId="5" fillId="7" borderId="12" xfId="0" applyFont="1" applyFill="1" applyBorder="1" applyAlignment="1">
      <alignment horizontal="center" vertical="center"/>
    </xf>
    <xf numFmtId="49" fontId="7" fillId="7" borderId="7" xfId="0" applyNumberFormat="1" applyFont="1" applyFill="1" applyBorder="1" applyAlignment="1">
      <alignment horizontal="center" vertical="center"/>
    </xf>
    <xf numFmtId="0" fontId="1" fillId="7" borderId="7" xfId="0" applyFont="1" applyFill="1" applyBorder="1" applyAlignment="1">
      <alignment horizontal="center" vertical="center"/>
    </xf>
    <xf numFmtId="165" fontId="1" fillId="7" borderId="7" xfId="0" applyNumberFormat="1" applyFont="1" applyFill="1" applyBorder="1" applyAlignment="1">
      <alignment horizontal="center" vertical="center"/>
    </xf>
    <xf numFmtId="166" fontId="9" fillId="7" borderId="7" xfId="0" applyNumberFormat="1" applyFont="1" applyFill="1" applyBorder="1" applyAlignment="1">
      <alignment horizontal="center" vertical="center"/>
    </xf>
    <xf numFmtId="167" fontId="5" fillId="7" borderId="8" xfId="0" applyNumberFormat="1" applyFont="1" applyFill="1" applyBorder="1" applyAlignment="1">
      <alignment horizontal="center" vertical="center"/>
    </xf>
    <xf numFmtId="0" fontId="13" fillId="6" borderId="9" xfId="0" applyFont="1" applyFill="1" applyBorder="1" applyAlignment="1">
      <alignment horizontal="center" vertical="center" wrapText="1"/>
    </xf>
    <xf numFmtId="0" fontId="22" fillId="6" borderId="9" xfId="0" applyFont="1" applyFill="1" applyBorder="1" applyAlignment="1">
      <alignment horizontal="center" vertical="center" wrapText="1"/>
    </xf>
    <xf numFmtId="0" fontId="2" fillId="6" borderId="10" xfId="0" applyFont="1" applyFill="1" applyBorder="1" applyAlignment="1">
      <alignment vertical="center" wrapText="1"/>
    </xf>
    <xf numFmtId="0" fontId="2" fillId="6" borderId="10" xfId="0" applyFont="1" applyFill="1" applyBorder="1" applyAlignment="1">
      <alignment horizontal="center" vertical="center" wrapText="1"/>
    </xf>
    <xf numFmtId="49" fontId="7" fillId="7" borderId="7" xfId="0" applyNumberFormat="1" applyFont="1" applyFill="1" applyBorder="1" applyAlignment="1">
      <alignment vertical="center"/>
    </xf>
    <xf numFmtId="0" fontId="6" fillId="7" borderId="7" xfId="0" applyFont="1" applyFill="1" applyBorder="1" applyAlignment="1">
      <alignment vertical="center"/>
    </xf>
    <xf numFmtId="165" fontId="6" fillId="7" borderId="7" xfId="0" applyNumberFormat="1" applyFont="1" applyFill="1" applyBorder="1" applyAlignment="1">
      <alignment vertical="center"/>
    </xf>
    <xf numFmtId="0" fontId="8" fillId="7" borderId="7" xfId="0" applyFont="1" applyFill="1" applyBorder="1" applyAlignment="1">
      <alignment vertical="center"/>
    </xf>
    <xf numFmtId="0" fontId="8" fillId="7" borderId="8" xfId="0" applyFont="1" applyFill="1" applyBorder="1" applyAlignment="1">
      <alignment vertical="center"/>
    </xf>
    <xf numFmtId="0" fontId="23" fillId="6" borderId="8" xfId="0" applyFont="1" applyFill="1" applyBorder="1" applyAlignment="1">
      <alignment vertical="center" wrapText="1"/>
    </xf>
    <xf numFmtId="49" fontId="7" fillId="0" borderId="0" xfId="0" applyNumberFormat="1" applyFont="1" applyAlignment="1">
      <alignment horizontal="center" vertical="center"/>
    </xf>
    <xf numFmtId="165" fontId="1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167" fontId="5" fillId="0" borderId="9" xfId="0" applyNumberFormat="1" applyFont="1" applyBorder="1" applyAlignment="1">
      <alignment horizontal="center" vertical="center"/>
    </xf>
    <xf numFmtId="166" fontId="24" fillId="0" borderId="9" xfId="0" applyNumberFormat="1" applyFont="1" applyBorder="1" applyAlignment="1">
      <alignment horizontal="center" vertical="center"/>
    </xf>
    <xf numFmtId="49" fontId="7" fillId="9" borderId="9" xfId="0" applyNumberFormat="1" applyFont="1" applyFill="1" applyBorder="1" applyAlignment="1">
      <alignment horizontal="center" vertical="center" wrapText="1"/>
    </xf>
    <xf numFmtId="0" fontId="1" fillId="9" borderId="9" xfId="0" applyFont="1" applyFill="1" applyBorder="1" applyAlignment="1">
      <alignment horizontal="center" vertical="center" wrapText="1"/>
    </xf>
    <xf numFmtId="165" fontId="1" fillId="9" borderId="9" xfId="0" applyNumberFormat="1" applyFont="1" applyFill="1" applyBorder="1" applyAlignment="1">
      <alignment horizontal="center" vertical="center"/>
    </xf>
    <xf numFmtId="166" fontId="9" fillId="9" borderId="9" xfId="0" applyNumberFormat="1" applyFont="1" applyFill="1" applyBorder="1" applyAlignment="1">
      <alignment horizontal="center" vertical="center"/>
    </xf>
    <xf numFmtId="0" fontId="1" fillId="9" borderId="9" xfId="0" applyFont="1" applyFill="1" applyBorder="1" applyAlignment="1">
      <alignment horizontal="center" vertical="center"/>
    </xf>
    <xf numFmtId="167" fontId="5" fillId="9" borderId="9" xfId="0" applyNumberFormat="1" applyFont="1" applyFill="1" applyBorder="1" applyAlignment="1">
      <alignment horizontal="center" vertical="center"/>
    </xf>
    <xf numFmtId="0" fontId="2" fillId="9" borderId="9" xfId="0" applyFont="1" applyFill="1" applyBorder="1" applyAlignment="1">
      <alignment horizontal="center" vertical="center" wrapText="1"/>
    </xf>
    <xf numFmtId="0" fontId="2" fillId="9" borderId="9" xfId="0" applyFont="1" applyFill="1" applyBorder="1" applyAlignment="1">
      <alignment vertical="center" wrapText="1"/>
    </xf>
    <xf numFmtId="49" fontId="38" fillId="9" borderId="9" xfId="0" applyNumberFormat="1" applyFont="1" applyFill="1" applyBorder="1" applyAlignment="1">
      <alignment horizontal="center" vertical="center"/>
    </xf>
    <xf numFmtId="0" fontId="11" fillId="9" borderId="9" xfId="0" applyFont="1" applyFill="1" applyBorder="1" applyAlignment="1">
      <alignment horizontal="center" vertical="center" wrapText="1"/>
    </xf>
    <xf numFmtId="165" fontId="11" fillId="9" borderId="9" xfId="0" applyNumberFormat="1" applyFont="1" applyFill="1" applyBorder="1" applyAlignment="1">
      <alignment horizontal="center" vertical="center"/>
    </xf>
    <xf numFmtId="49" fontId="7" fillId="10" borderId="9" xfId="0" applyNumberFormat="1" applyFont="1" applyFill="1" applyBorder="1" applyAlignment="1">
      <alignment horizontal="center" vertical="center"/>
    </xf>
    <xf numFmtId="0" fontId="13" fillId="10" borderId="9" xfId="0" applyFont="1" applyFill="1" applyBorder="1" applyAlignment="1">
      <alignment horizontal="center" vertical="center" wrapText="1"/>
    </xf>
    <xf numFmtId="165" fontId="1" fillId="10" borderId="9" xfId="0" applyNumberFormat="1" applyFont="1" applyFill="1" applyBorder="1" applyAlignment="1">
      <alignment horizontal="center" vertical="center"/>
    </xf>
    <xf numFmtId="166" fontId="9" fillId="10" borderId="9" xfId="0" applyNumberFormat="1" applyFont="1" applyFill="1" applyBorder="1" applyAlignment="1">
      <alignment horizontal="center" vertical="center"/>
    </xf>
    <xf numFmtId="0" fontId="1" fillId="10" borderId="9" xfId="0" applyFont="1" applyFill="1" applyBorder="1" applyAlignment="1">
      <alignment horizontal="center" vertical="center"/>
    </xf>
    <xf numFmtId="167" fontId="5" fillId="10" borderId="9" xfId="0" applyNumberFormat="1" applyFont="1" applyFill="1" applyBorder="1" applyAlignment="1">
      <alignment horizontal="center" vertical="center"/>
    </xf>
    <xf numFmtId="0" fontId="39" fillId="6" borderId="9" xfId="0" applyFont="1" applyFill="1" applyBorder="1" applyAlignment="1">
      <alignment horizontal="center" vertical="center" wrapText="1"/>
    </xf>
    <xf numFmtId="0" fontId="6" fillId="4" borderId="6" xfId="0" applyFont="1" applyFill="1" applyBorder="1" applyAlignment="1"/>
    <xf numFmtId="0" fontId="10" fillId="6" borderId="10" xfId="0" applyFont="1" applyFill="1" applyBorder="1" applyAlignment="1"/>
    <xf numFmtId="0" fontId="10" fillId="6" borderId="9" xfId="0" applyFont="1" applyFill="1" applyBorder="1" applyAlignment="1"/>
    <xf numFmtId="0" fontId="14" fillId="6" borderId="12" xfId="0" applyFont="1" applyFill="1" applyBorder="1" applyAlignment="1"/>
    <xf numFmtId="0" fontId="14" fillId="6" borderId="9" xfId="0" applyFont="1" applyFill="1" applyBorder="1" applyAlignment="1"/>
    <xf numFmtId="0" fontId="7" fillId="6" borderId="9" xfId="0" applyFont="1" applyFill="1" applyBorder="1" applyAlignment="1"/>
    <xf numFmtId="0" fontId="7" fillId="6" borderId="11" xfId="0" applyFont="1" applyFill="1" applyBorder="1" applyAlignment="1"/>
    <xf numFmtId="0" fontId="7" fillId="6" borderId="5" xfId="0" applyFont="1" applyFill="1" applyBorder="1" applyAlignment="1"/>
    <xf numFmtId="0" fontId="7" fillId="0" borderId="9" xfId="0" applyFont="1" applyBorder="1" applyAlignment="1"/>
    <xf numFmtId="0" fontId="14" fillId="6" borderId="5" xfId="0" applyFont="1" applyFill="1" applyBorder="1" applyAlignment="1"/>
    <xf numFmtId="0" fontId="7" fillId="6" borderId="14" xfId="0" applyFont="1" applyFill="1" applyBorder="1" applyAlignment="1"/>
    <xf numFmtId="0" fontId="7" fillId="6" borderId="6" xfId="0" applyFont="1" applyFill="1" applyBorder="1" applyAlignment="1"/>
    <xf numFmtId="0" fontId="7" fillId="6" borderId="13" xfId="0" applyFont="1" applyFill="1" applyBorder="1" applyAlignment="1"/>
    <xf numFmtId="0" fontId="7" fillId="6" borderId="10" xfId="0" applyFont="1" applyFill="1" applyBorder="1" applyAlignment="1"/>
    <xf numFmtId="0" fontId="7" fillId="7" borderId="9" xfId="0" applyFont="1" applyFill="1" applyBorder="1" applyAlignment="1"/>
    <xf numFmtId="0" fontId="14" fillId="9" borderId="9" xfId="0" applyFont="1" applyFill="1" applyBorder="1" applyAlignment="1"/>
    <xf numFmtId="0" fontId="6" fillId="7" borderId="6" xfId="0" applyFont="1" applyFill="1" applyBorder="1" applyAlignment="1"/>
    <xf numFmtId="0" fontId="7" fillId="9" borderId="5" xfId="0" applyFont="1" applyFill="1" applyBorder="1" applyAlignment="1"/>
    <xf numFmtId="0" fontId="6" fillId="3" borderId="5" xfId="0" applyFont="1" applyFill="1" applyBorder="1" applyAlignment="1">
      <alignment wrapText="1"/>
    </xf>
    <xf numFmtId="0" fontId="6" fillId="5" borderId="6" xfId="0" applyFont="1" applyFill="1" applyBorder="1" applyAlignment="1"/>
    <xf numFmtId="0" fontId="1" fillId="6" borderId="9" xfId="0" applyFont="1" applyFill="1" applyBorder="1" applyAlignment="1">
      <alignment wrapText="1"/>
    </xf>
    <xf numFmtId="0" fontId="10" fillId="7" borderId="9" xfId="0" applyFont="1" applyFill="1" applyBorder="1" applyAlignment="1"/>
    <xf numFmtId="0" fontId="1" fillId="7" borderId="9" xfId="0" applyFont="1" applyFill="1" applyBorder="1" applyAlignment="1">
      <alignment wrapText="1"/>
    </xf>
    <xf numFmtId="0" fontId="1" fillId="6" borderId="10" xfId="0" applyFont="1" applyFill="1" applyBorder="1" applyAlignment="1">
      <alignment wrapText="1"/>
    </xf>
    <xf numFmtId="0" fontId="1" fillId="6" borderId="5" xfId="0" applyFont="1" applyFill="1" applyBorder="1" applyAlignment="1">
      <alignment wrapText="1"/>
    </xf>
    <xf numFmtId="0" fontId="14" fillId="6" borderId="5" xfId="0" applyFont="1" applyFill="1" applyBorder="1" applyAlignment="1">
      <alignment shrinkToFit="1"/>
    </xf>
    <xf numFmtId="0" fontId="14" fillId="6" borderId="9" xfId="0" applyFont="1" applyFill="1" applyBorder="1" applyAlignment="1">
      <alignment wrapText="1"/>
    </xf>
    <xf numFmtId="0" fontId="14" fillId="6" borderId="5" xfId="0" applyFont="1" applyFill="1" applyBorder="1" applyAlignment="1">
      <alignment wrapText="1"/>
    </xf>
    <xf numFmtId="49" fontId="14" fillId="6" borderId="9" xfId="0" applyNumberFormat="1" applyFont="1" applyFill="1" applyBorder="1" applyAlignment="1"/>
    <xf numFmtId="49" fontId="14" fillId="6" borderId="9" xfId="0" applyNumberFormat="1" applyFont="1" applyFill="1" applyBorder="1" applyAlignment="1">
      <alignment wrapText="1"/>
    </xf>
    <xf numFmtId="0" fontId="14" fillId="6" borderId="11" xfId="0" applyFont="1" applyFill="1" applyBorder="1" applyAlignment="1"/>
    <xf numFmtId="0" fontId="11" fillId="6" borderId="11" xfId="0" applyFont="1" applyFill="1" applyBorder="1" applyAlignment="1"/>
    <xf numFmtId="0" fontId="10" fillId="6" borderId="9" xfId="0" applyFont="1" applyFill="1" applyBorder="1" applyAlignment="1">
      <alignment wrapText="1"/>
    </xf>
    <xf numFmtId="0" fontId="10" fillId="6" borderId="10" xfId="0" applyFont="1" applyFill="1" applyBorder="1" applyAlignment="1">
      <alignment wrapText="1"/>
    </xf>
    <xf numFmtId="0" fontId="10" fillId="9" borderId="9" xfId="0" applyFont="1" applyFill="1" applyBorder="1" applyAlignment="1"/>
    <xf numFmtId="49" fontId="10" fillId="6" borderId="9" xfId="0" applyNumberFormat="1" applyFont="1" applyFill="1" applyBorder="1" applyAlignment="1"/>
    <xf numFmtId="0" fontId="10" fillId="6" borderId="5" xfId="0" applyFont="1" applyFill="1" applyBorder="1" applyAlignment="1"/>
    <xf numFmtId="0" fontId="18" fillId="6" borderId="13" xfId="0" applyFont="1" applyFill="1" applyBorder="1" applyAlignment="1"/>
    <xf numFmtId="0" fontId="18" fillId="6" borderId="6" xfId="0" applyFont="1" applyFill="1" applyBorder="1" applyAlignment="1"/>
    <xf numFmtId="0" fontId="15" fillId="6" borderId="9" xfId="0" applyFont="1" applyFill="1" applyBorder="1" applyAlignment="1"/>
    <xf numFmtId="0" fontId="15" fillId="6" borderId="9" xfId="0" applyFont="1" applyFill="1" applyBorder="1" applyAlignment="1">
      <alignment wrapText="1"/>
    </xf>
    <xf numFmtId="1" fontId="10" fillId="6" borderId="5" xfId="0" applyNumberFormat="1" applyFont="1" applyFill="1" applyBorder="1" applyAlignment="1"/>
    <xf numFmtId="0" fontId="10" fillId="7" borderId="5" xfId="0" applyFont="1" applyFill="1" applyBorder="1" applyAlignment="1"/>
    <xf numFmtId="3" fontId="21" fillId="6" borderId="9" xfId="0" applyNumberFormat="1" applyFont="1" applyFill="1" applyBorder="1" applyAlignment="1">
      <alignment wrapText="1"/>
    </xf>
    <xf numFmtId="0" fontId="10" fillId="7" borderId="9" xfId="0" applyFont="1" applyFill="1" applyBorder="1" applyAlignment="1">
      <alignment wrapText="1"/>
    </xf>
    <xf numFmtId="49" fontId="10" fillId="6" borderId="9" xfId="0" applyNumberFormat="1" applyFont="1" applyFill="1" applyBorder="1" applyAlignment="1">
      <alignment wrapText="1"/>
    </xf>
    <xf numFmtId="0" fontId="10" fillId="6" borderId="5" xfId="0" applyFont="1" applyFill="1" applyBorder="1" applyAlignment="1">
      <alignment wrapText="1"/>
    </xf>
    <xf numFmtId="0" fontId="14" fillId="6" borderId="10" xfId="0" applyFont="1" applyFill="1" applyBorder="1" applyAlignment="1"/>
    <xf numFmtId="0" fontId="6" fillId="3" borderId="6" xfId="0" applyFont="1" applyFill="1" applyBorder="1" applyAlignment="1"/>
    <xf numFmtId="0" fontId="6" fillId="8" borderId="6" xfId="0" applyFont="1" applyFill="1" applyBorder="1" applyAlignment="1"/>
    <xf numFmtId="0" fontId="1" fillId="10" borderId="9" xfId="0" applyFont="1" applyFill="1" applyBorder="1" applyAlignment="1">
      <alignment wrapText="1"/>
    </xf>
    <xf numFmtId="0" fontId="1" fillId="11" borderId="9" xfId="0" applyFont="1" applyFill="1" applyBorder="1" applyAlignment="1">
      <alignment wrapText="1"/>
    </xf>
    <xf numFmtId="0" fontId="1" fillId="9" borderId="9" xfId="0" applyFont="1" applyFill="1" applyBorder="1" applyAlignment="1">
      <alignment wrapText="1"/>
    </xf>
    <xf numFmtId="0" fontId="1" fillId="0" borderId="0" xfId="0" applyFont="1" applyAlignment="1"/>
    <xf numFmtId="0" fontId="7" fillId="11" borderId="9" xfId="0" applyFont="1" applyFill="1" applyBorder="1" applyAlignment="1"/>
    <xf numFmtId="0" fontId="7" fillId="11" borderId="15" xfId="0" applyFont="1" applyFill="1" applyBorder="1" applyAlignment="1"/>
    <xf numFmtId="0" fontId="7" fillId="11" borderId="16" xfId="0" applyFont="1" applyFill="1" applyBorder="1" applyAlignment="1"/>
    <xf numFmtId="49" fontId="7" fillId="6" borderId="8" xfId="0" applyNumberFormat="1" applyFont="1" applyFill="1" applyBorder="1" applyAlignment="1">
      <alignment horizontal="center" vertical="center" wrapText="1"/>
    </xf>
    <xf numFmtId="0" fontId="7" fillId="6" borderId="15" xfId="0" applyFont="1" applyFill="1" applyBorder="1" applyAlignment="1"/>
    <xf numFmtId="0" fontId="7" fillId="6" borderId="16" xfId="0" applyFont="1" applyFill="1" applyBorder="1" applyAlignment="1"/>
    <xf numFmtId="0" fontId="7" fillId="6" borderId="17" xfId="0" applyFont="1" applyFill="1" applyBorder="1" applyAlignment="1"/>
    <xf numFmtId="0" fontId="0" fillId="11" borderId="0" xfId="0" applyFont="1" applyFill="1" applyAlignment="1"/>
    <xf numFmtId="0" fontId="1" fillId="6" borderId="15" xfId="0" applyFont="1" applyFill="1" applyBorder="1" applyAlignment="1">
      <alignment wrapText="1"/>
    </xf>
    <xf numFmtId="0" fontId="1" fillId="11" borderId="16" xfId="0" applyFont="1" applyFill="1" applyBorder="1" applyAlignment="1">
      <alignment wrapText="1"/>
    </xf>
    <xf numFmtId="0" fontId="1" fillId="6" borderId="17" xfId="0" applyFont="1" applyFill="1" applyBorder="1" applyAlignment="1">
      <alignment wrapText="1"/>
    </xf>
    <xf numFmtId="0" fontId="14" fillId="11" borderId="17" xfId="0" applyFont="1" applyFill="1" applyBorder="1" applyAlignment="1"/>
    <xf numFmtId="0" fontId="0" fillId="11" borderId="17" xfId="0" applyFont="1" applyFill="1" applyBorder="1" applyAlignment="1"/>
    <xf numFmtId="0" fontId="1" fillId="6" borderId="16" xfId="0" applyFont="1" applyFill="1" applyBorder="1" applyAlignment="1">
      <alignment wrapText="1"/>
    </xf>
    <xf numFmtId="0" fontId="14" fillId="6" borderId="17" xfId="0" applyFont="1" applyFill="1" applyBorder="1" applyAlignment="1"/>
    <xf numFmtId="0" fontId="40" fillId="7" borderId="12" xfId="0" applyFont="1" applyFill="1" applyBorder="1" applyAlignment="1"/>
    <xf numFmtId="49" fontId="7" fillId="6" borderId="18" xfId="0" applyNumberFormat="1" applyFont="1" applyFill="1" applyBorder="1" applyAlignment="1">
      <alignment horizontal="center" vertical="center" wrapText="1"/>
    </xf>
    <xf numFmtId="0" fontId="14" fillId="6" borderId="15" xfId="0" applyFont="1" applyFill="1" applyBorder="1" applyAlignment="1"/>
    <xf numFmtId="0" fontId="39" fillId="9" borderId="9" xfId="0" applyFont="1" applyFill="1" applyBorder="1" applyAlignment="1">
      <alignment horizontal="center" vertical="center" wrapText="1"/>
    </xf>
    <xf numFmtId="0" fontId="41" fillId="6" borderId="9" xfId="0" applyFont="1" applyFill="1" applyBorder="1" applyAlignment="1">
      <alignment horizontal="center" vertical="center" wrapText="1"/>
    </xf>
    <xf numFmtId="49" fontId="7" fillId="9" borderId="9" xfId="0" applyNumberFormat="1" applyFont="1" applyFill="1" applyBorder="1" applyAlignment="1">
      <alignment horizontal="center" vertical="center"/>
    </xf>
    <xf numFmtId="0" fontId="13" fillId="9" borderId="9" xfId="0" applyFont="1" applyFill="1" applyBorder="1" applyAlignment="1">
      <alignment horizontal="center" vertical="center" wrapText="1"/>
    </xf>
    <xf numFmtId="49" fontId="38" fillId="6" borderId="10" xfId="0" applyNumberFormat="1" applyFont="1" applyFill="1" applyBorder="1" applyAlignment="1">
      <alignment horizontal="center" vertical="center"/>
    </xf>
    <xf numFmtId="167" fontId="11" fillId="9" borderId="9" xfId="0" applyNumberFormat="1" applyFont="1" applyFill="1" applyBorder="1" applyAlignment="1">
      <alignment horizontal="center" vertical="center"/>
    </xf>
    <xf numFmtId="0" fontId="10" fillId="6" borderId="16" xfId="0" applyFont="1" applyFill="1" applyBorder="1" applyAlignment="1"/>
    <xf numFmtId="49" fontId="38" fillId="6" borderId="9" xfId="0" applyNumberFormat="1" applyFont="1" applyFill="1" applyBorder="1" applyAlignment="1">
      <alignment horizontal="center" vertical="center" wrapText="1"/>
    </xf>
    <xf numFmtId="49" fontId="38" fillId="9" borderId="9" xfId="0" applyNumberFormat="1" applyFont="1" applyFill="1" applyBorder="1" applyAlignment="1">
      <alignment horizontal="center" vertical="center" wrapText="1"/>
    </xf>
    <xf numFmtId="49" fontId="38" fillId="6" borderId="9" xfId="0" applyNumberFormat="1" applyFont="1" applyFill="1" applyBorder="1" applyAlignment="1">
      <alignment horizontal="center" vertical="center"/>
    </xf>
    <xf numFmtId="0" fontId="14" fillId="6" borderId="19" xfId="0" applyFont="1" applyFill="1" applyBorder="1" applyAlignment="1"/>
    <xf numFmtId="0" fontId="42" fillId="6" borderId="8" xfId="0" applyFont="1" applyFill="1" applyBorder="1" applyAlignment="1">
      <alignment horizontal="center" vertical="center" wrapText="1"/>
    </xf>
    <xf numFmtId="0" fontId="14" fillId="9" borderId="10" xfId="0" applyFont="1" applyFill="1" applyBorder="1" applyAlignment="1"/>
    <xf numFmtId="0" fontId="42" fillId="6" borderId="9" xfId="0" applyFont="1" applyFill="1" applyBorder="1" applyAlignment="1">
      <alignment horizontal="center" vertical="center" wrapText="1"/>
    </xf>
    <xf numFmtId="0" fontId="10" fillId="10" borderId="5" xfId="0" applyFont="1" applyFill="1" applyBorder="1" applyAlignment="1">
      <alignment wrapText="1"/>
    </xf>
    <xf numFmtId="49" fontId="7" fillId="10" borderId="5" xfId="0" applyNumberFormat="1" applyFont="1" applyFill="1" applyBorder="1" applyAlignment="1">
      <alignment horizontal="center" vertical="center" wrapText="1"/>
    </xf>
    <xf numFmtId="0" fontId="11" fillId="10" borderId="5" xfId="0" applyFont="1" applyFill="1" applyBorder="1" applyAlignment="1">
      <alignment horizontal="center" vertical="center" wrapText="1"/>
    </xf>
    <xf numFmtId="165" fontId="11" fillId="10" borderId="5" xfId="0" applyNumberFormat="1" applyFont="1" applyFill="1" applyBorder="1" applyAlignment="1">
      <alignment horizontal="center" vertical="center"/>
    </xf>
    <xf numFmtId="0" fontId="10" fillId="10" borderId="9" xfId="0" applyFont="1" applyFill="1" applyBorder="1" applyAlignment="1">
      <alignment wrapText="1"/>
    </xf>
    <xf numFmtId="49" fontId="7" fillId="10" borderId="9" xfId="0" applyNumberFormat="1" applyFont="1" applyFill="1" applyBorder="1" applyAlignment="1">
      <alignment horizontal="center" vertical="center" wrapText="1"/>
    </xf>
    <xf numFmtId="0" fontId="11" fillId="10" borderId="9" xfId="0" applyFont="1" applyFill="1" applyBorder="1" applyAlignment="1">
      <alignment horizontal="center" vertical="center" wrapText="1"/>
    </xf>
    <xf numFmtId="165" fontId="11" fillId="10" borderId="9" xfId="0" applyNumberFormat="1" applyFont="1" applyFill="1" applyBorder="1" applyAlignment="1">
      <alignment horizontal="center" vertical="center"/>
    </xf>
    <xf numFmtId="0" fontId="10" fillId="9" borderId="5" xfId="0" applyFont="1" applyFill="1" applyBorder="1" applyAlignment="1"/>
    <xf numFmtId="49" fontId="7" fillId="9" borderId="5" xfId="0" applyNumberFormat="1" applyFont="1" applyFill="1" applyBorder="1" applyAlignment="1">
      <alignment horizontal="center" vertical="center"/>
    </xf>
    <xf numFmtId="0" fontId="11" fillId="9" borderId="5" xfId="0" applyFont="1" applyFill="1" applyBorder="1" applyAlignment="1">
      <alignment horizontal="center" vertical="center" wrapText="1"/>
    </xf>
    <xf numFmtId="165" fontId="11" fillId="9" borderId="5" xfId="0" applyNumberFormat="1" applyFont="1" applyFill="1" applyBorder="1" applyAlignment="1">
      <alignment horizontal="center" vertical="center"/>
    </xf>
    <xf numFmtId="49" fontId="38" fillId="6" borderId="10" xfId="0" applyNumberFormat="1" applyFont="1" applyFill="1" applyBorder="1" applyAlignment="1">
      <alignment horizontal="center" vertical="center" wrapText="1"/>
    </xf>
    <xf numFmtId="0" fontId="7" fillId="10" borderId="9" xfId="0" applyFont="1" applyFill="1" applyBorder="1" applyAlignment="1"/>
    <xf numFmtId="0" fontId="2" fillId="10" borderId="9" xfId="0" applyFont="1" applyFill="1" applyBorder="1" applyAlignment="1">
      <alignment horizontal="center" vertical="center" wrapText="1"/>
    </xf>
    <xf numFmtId="0" fontId="14" fillId="9" borderId="9" xfId="0" applyFont="1" applyFill="1" applyBorder="1" applyAlignment="1">
      <alignment wrapText="1"/>
    </xf>
    <xf numFmtId="0" fontId="16" fillId="9" borderId="9" xfId="0" applyFont="1" applyFill="1" applyBorder="1" applyAlignment="1">
      <alignment horizontal="center" vertical="center" wrapText="1"/>
    </xf>
    <xf numFmtId="0" fontId="1" fillId="11" borderId="0" xfId="0" applyFont="1" applyFill="1" applyAlignment="1">
      <alignment horizontal="center" vertical="center"/>
    </xf>
    <xf numFmtId="49" fontId="7" fillId="9" borderId="10" xfId="0" applyNumberFormat="1" applyFont="1" applyFill="1" applyBorder="1" applyAlignment="1">
      <alignment horizontal="center" vertical="center"/>
    </xf>
    <xf numFmtId="0" fontId="11" fillId="9" borderId="10" xfId="0" applyFont="1" applyFill="1" applyBorder="1" applyAlignment="1">
      <alignment horizontal="center" vertical="center" wrapText="1"/>
    </xf>
    <xf numFmtId="49" fontId="2" fillId="6" borderId="9" xfId="0" applyNumberFormat="1" applyFont="1" applyFill="1" applyBorder="1" applyAlignment="1">
      <alignment horizontal="center" vertical="center" wrapText="1"/>
    </xf>
    <xf numFmtId="0" fontId="17" fillId="9" borderId="9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/>
    <xf numFmtId="0" fontId="7" fillId="9" borderId="9" xfId="0" applyFont="1" applyFill="1" applyBorder="1" applyAlignment="1"/>
    <xf numFmtId="0" fontId="14" fillId="10" borderId="9" xfId="0" applyFont="1" applyFill="1" applyBorder="1" applyAlignment="1"/>
    <xf numFmtId="0" fontId="1" fillId="10" borderId="9" xfId="0" applyFont="1" applyFill="1" applyBorder="1" applyAlignment="1">
      <alignment horizontal="center" vertical="center" wrapText="1"/>
    </xf>
    <xf numFmtId="0" fontId="7" fillId="9" borderId="9" xfId="0" applyFont="1" applyFill="1" applyBorder="1" applyAlignment="1">
      <alignment horizontal="center" vertical="center" wrapText="1"/>
    </xf>
    <xf numFmtId="0" fontId="16" fillId="10" borderId="9" xfId="0" applyFont="1" applyFill="1" applyBorder="1" applyAlignment="1">
      <alignment horizontal="center" vertical="center" wrapText="1"/>
    </xf>
    <xf numFmtId="49" fontId="7" fillId="6" borderId="20" xfId="0" applyNumberFormat="1" applyFont="1" applyFill="1" applyBorder="1" applyAlignment="1">
      <alignment horizontal="center" vertical="center"/>
    </xf>
    <xf numFmtId="0" fontId="11" fillId="6" borderId="20" xfId="0" applyFont="1" applyFill="1" applyBorder="1" applyAlignment="1">
      <alignment horizontal="center" vertical="center" wrapText="1"/>
    </xf>
    <xf numFmtId="0" fontId="14" fillId="6" borderId="21" xfId="0" applyFont="1" applyFill="1" applyBorder="1" applyAlignment="1"/>
    <xf numFmtId="0" fontId="1" fillId="10" borderId="10" xfId="0" applyFont="1" applyFill="1" applyBorder="1" applyAlignment="1">
      <alignment wrapText="1"/>
    </xf>
    <xf numFmtId="49" fontId="7" fillId="10" borderId="10" xfId="0" applyNumberFormat="1" applyFont="1" applyFill="1" applyBorder="1" applyAlignment="1">
      <alignment horizontal="center" vertical="center"/>
    </xf>
    <xf numFmtId="0" fontId="11" fillId="10" borderId="10" xfId="0" applyFont="1" applyFill="1" applyBorder="1" applyAlignment="1">
      <alignment horizontal="center" vertical="center" wrapText="1"/>
    </xf>
    <xf numFmtId="166" fontId="9" fillId="10" borderId="10" xfId="0" applyNumberFormat="1" applyFont="1" applyFill="1" applyBorder="1" applyAlignment="1">
      <alignment horizontal="center" vertical="center"/>
    </xf>
    <xf numFmtId="0" fontId="1" fillId="10" borderId="10" xfId="0" applyFont="1" applyFill="1" applyBorder="1" applyAlignment="1">
      <alignment horizontal="center" vertical="center"/>
    </xf>
    <xf numFmtId="167" fontId="5" fillId="10" borderId="10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/>
    <xf numFmtId="0" fontId="2" fillId="0" borderId="2" xfId="0" applyFont="1" applyBorder="1" applyAlignment="1">
      <alignment horizontal="left" vertical="center"/>
    </xf>
    <xf numFmtId="0" fontId="3" fillId="0" borderId="3" xfId="0" applyFont="1" applyBorder="1"/>
    <xf numFmtId="0" fontId="3" fillId="0" borderId="4" xfId="0" applyFont="1" applyBorder="1"/>
    <xf numFmtId="0" fontId="43" fillId="12" borderId="22" xfId="0" applyFont="1" applyFill="1" applyBorder="1" applyAlignment="1">
      <alignment horizontal="left" vertical="center"/>
    </xf>
    <xf numFmtId="0" fontId="43" fillId="12" borderId="23" xfId="0" applyFont="1" applyFill="1" applyBorder="1" applyAlignment="1">
      <alignment horizontal="left" vertical="center"/>
    </xf>
    <xf numFmtId="0" fontId="43" fillId="12" borderId="24" xfId="0" applyFont="1" applyFill="1" applyBorder="1" applyAlignment="1">
      <alignment horizontal="left" vertical="center"/>
    </xf>
    <xf numFmtId="169" fontId="45" fillId="12" borderId="25" xfId="0" applyNumberFormat="1" applyFont="1" applyFill="1" applyBorder="1" applyAlignment="1">
      <alignment horizontal="center" vertical="center"/>
    </xf>
    <xf numFmtId="0" fontId="46" fillId="12" borderId="26" xfId="0" applyFont="1" applyFill="1" applyBorder="1" applyAlignment="1">
      <alignment horizontal="center" vertical="center"/>
    </xf>
    <xf numFmtId="0" fontId="47" fillId="12" borderId="23" xfId="0" applyFont="1" applyFill="1" applyBorder="1" applyAlignment="1">
      <alignment horizontal="center" vertical="center"/>
    </xf>
    <xf numFmtId="0" fontId="48" fillId="12" borderId="27" xfId="0" applyFont="1" applyFill="1" applyBorder="1" applyAlignment="1">
      <alignment horizontal="center" vertical="center"/>
    </xf>
    <xf numFmtId="0" fontId="47" fillId="0" borderId="0" xfId="0" applyFont="1" applyFill="1" applyAlignment="1">
      <alignment horizontal="center" vertical="center"/>
    </xf>
    <xf numFmtId="0" fontId="49" fillId="12" borderId="28" xfId="0" applyFont="1" applyFill="1" applyBorder="1" applyAlignment="1">
      <alignment horizontal="center" vertical="center" wrapText="1"/>
    </xf>
    <xf numFmtId="49" fontId="50" fillId="12" borderId="29" xfId="0" applyNumberFormat="1" applyFont="1" applyFill="1" applyBorder="1" applyAlignment="1">
      <alignment horizontal="center" vertical="center" wrapText="1"/>
    </xf>
    <xf numFmtId="0" fontId="49" fillId="12" borderId="30" xfId="0" applyFont="1" applyFill="1" applyBorder="1" applyAlignment="1">
      <alignment horizontal="center" vertical="center" wrapText="1"/>
    </xf>
    <xf numFmtId="167" fontId="47" fillId="12" borderId="31" xfId="0" applyNumberFormat="1" applyFont="1" applyFill="1" applyBorder="1" applyAlignment="1">
      <alignment horizontal="center" vertical="center" wrapText="1"/>
    </xf>
    <xf numFmtId="0" fontId="51" fillId="12" borderId="31" xfId="0" applyFont="1" applyFill="1" applyBorder="1" applyAlignment="1">
      <alignment horizontal="center" vertical="center" wrapText="1"/>
    </xf>
    <xf numFmtId="0" fontId="49" fillId="12" borderId="31" xfId="0" applyFont="1" applyFill="1" applyBorder="1" applyAlignment="1">
      <alignment horizontal="center" vertical="center" wrapText="1"/>
    </xf>
    <xf numFmtId="0" fontId="52" fillId="12" borderId="32" xfId="0" applyFont="1" applyFill="1" applyBorder="1" applyAlignment="1">
      <alignment horizontal="center" vertical="center" wrapText="1"/>
    </xf>
    <xf numFmtId="0" fontId="49" fillId="0" borderId="0" xfId="0" applyFont="1" applyFill="1" applyAlignment="1">
      <alignment horizontal="center" vertical="center"/>
    </xf>
    <xf numFmtId="0" fontId="53" fillId="12" borderId="33" xfId="0" applyFont="1" applyFill="1" applyBorder="1" applyAlignment="1">
      <alignment horizontal="center" vertical="center" wrapText="1"/>
    </xf>
    <xf numFmtId="0" fontId="53" fillId="12" borderId="12" xfId="0" applyFont="1" applyFill="1" applyBorder="1" applyAlignment="1">
      <alignment horizontal="center" vertical="center" wrapText="1"/>
    </xf>
    <xf numFmtId="0" fontId="53" fillId="12" borderId="34" xfId="0" applyFont="1" applyFill="1" applyBorder="1" applyAlignment="1">
      <alignment horizontal="center" vertical="center" wrapText="1"/>
    </xf>
    <xf numFmtId="0" fontId="54" fillId="12" borderId="35" xfId="0" applyFont="1" applyFill="1" applyBorder="1" applyAlignment="1">
      <alignment horizontal="center"/>
    </xf>
    <xf numFmtId="0" fontId="54" fillId="12" borderId="36" xfId="0" applyFont="1" applyFill="1" applyBorder="1" applyAlignment="1">
      <alignment horizontal="center"/>
    </xf>
    <xf numFmtId="0" fontId="54" fillId="12" borderId="37" xfId="0" applyFont="1" applyFill="1" applyBorder="1" applyAlignment="1">
      <alignment horizontal="center"/>
    </xf>
    <xf numFmtId="0" fontId="55" fillId="12" borderId="23" xfId="0" applyFont="1" applyFill="1" applyBorder="1" applyAlignment="1">
      <alignment horizontal="center"/>
    </xf>
  </cellXfs>
  <cellStyles count="1">
    <cellStyle name="Звичайни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247650</xdr:colOff>
      <xdr:row>2</xdr:row>
      <xdr:rowOff>9525</xdr:rowOff>
    </xdr:from>
    <xdr:to>
      <xdr:col>3</xdr:col>
      <xdr:colOff>2752726</xdr:colOff>
      <xdr:row>2</xdr:row>
      <xdr:rowOff>904875</xdr:rowOff>
    </xdr:to>
    <xdr:pic>
      <xdr:nvPicPr>
        <xdr:cNvPr id="2" name="Рисунок 1" descr="C:\Users\Юрій\Desktop\Тепловичок_980х300_2 (2).jp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1950" y="333375"/>
          <a:ext cx="3267076" cy="895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1:Z1090"/>
  <sheetViews>
    <sheetView tabSelected="1" zoomScaleNormal="100" workbookViewId="0">
      <pane ySplit="1" topLeftCell="A2" activePane="bottomLeft" state="frozen"/>
      <selection pane="bottomLeft" activeCell="N12" sqref="N12"/>
    </sheetView>
  </sheetViews>
  <sheetFormatPr defaultColWidth="16.83203125" defaultRowHeight="15" customHeight="1" outlineLevelRow="1"/>
  <cols>
    <col min="1" max="1" width="2" customWidth="1"/>
    <col min="2" max="2" width="2.33203125" customWidth="1"/>
    <col min="3" max="3" width="9" customWidth="1"/>
    <col min="4" max="4" width="56.83203125" customWidth="1"/>
    <col min="5" max="5" width="15.33203125" customWidth="1"/>
    <col min="6" max="6" width="18.83203125" customWidth="1"/>
    <col min="7" max="7" width="7.83203125" customWidth="1"/>
    <col min="8" max="8" width="11.83203125" customWidth="1"/>
    <col min="9" max="26" width="10.1640625" customWidth="1"/>
  </cols>
  <sheetData>
    <row r="1" spans="1:26" ht="16.5" customHeight="1" thickBot="1">
      <c r="A1" s="268"/>
      <c r="B1" s="270" t="s">
        <v>1360</v>
      </c>
      <c r="C1" s="271"/>
      <c r="D1" s="272"/>
      <c r="E1" s="1">
        <v>49</v>
      </c>
      <c r="F1" s="2"/>
      <c r="G1" s="3"/>
      <c r="H1" s="4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 spans="1:26" s="280" customFormat="1" ht="25.5" hidden="1" customHeight="1" thickBot="1">
      <c r="A2" s="268"/>
      <c r="B2" s="273" t="s">
        <v>1361</v>
      </c>
      <c r="C2" s="274"/>
      <c r="D2" s="275"/>
      <c r="E2" s="276">
        <v>49</v>
      </c>
      <c r="F2" s="277"/>
      <c r="G2" s="278"/>
      <c r="H2" s="279"/>
    </row>
    <row r="3" spans="1:26" s="288" customFormat="1" ht="76.5" customHeight="1" thickBot="1">
      <c r="A3" s="268"/>
      <c r="B3" s="281"/>
      <c r="C3" s="282"/>
      <c r="D3" s="283"/>
      <c r="E3" s="284" t="s">
        <v>3</v>
      </c>
      <c r="F3" s="285" t="s">
        <v>4</v>
      </c>
      <c r="G3" s="286" t="s">
        <v>5</v>
      </c>
      <c r="H3" s="287" t="s">
        <v>6</v>
      </c>
    </row>
    <row r="4" spans="1:26" s="288" customFormat="1" ht="19.5" customHeight="1">
      <c r="A4" s="268"/>
      <c r="B4" s="289" t="s">
        <v>1362</v>
      </c>
      <c r="C4" s="290"/>
      <c r="D4" s="290"/>
      <c r="E4" s="290"/>
      <c r="F4" s="290"/>
      <c r="G4" s="290"/>
      <c r="H4" s="291"/>
    </row>
    <row r="5" spans="1:26" s="288" customFormat="1" ht="19.5" customHeight="1" thickBot="1">
      <c r="A5" s="268"/>
      <c r="B5" s="292" t="s">
        <v>1363</v>
      </c>
      <c r="C5" s="293"/>
      <c r="D5" s="293"/>
      <c r="E5" s="293"/>
      <c r="F5" s="293"/>
      <c r="G5" s="293"/>
      <c r="H5" s="294"/>
    </row>
    <row r="6" spans="1:26" s="288" customFormat="1" ht="16.5" customHeight="1">
      <c r="A6" s="268"/>
      <c r="B6" s="295" t="s">
        <v>1364</v>
      </c>
      <c r="C6" s="295"/>
      <c r="D6" s="295"/>
      <c r="E6" s="295"/>
      <c r="F6" s="295"/>
      <c r="G6" s="295"/>
      <c r="H6" s="295"/>
    </row>
    <row r="7" spans="1:26" ht="66" hidden="1" customHeight="1">
      <c r="A7" s="269"/>
      <c r="B7" s="163" t="s">
        <v>0</v>
      </c>
      <c r="C7" s="7" t="s">
        <v>1</v>
      </c>
      <c r="D7" s="6" t="s">
        <v>2</v>
      </c>
      <c r="E7" s="8" t="s">
        <v>3</v>
      </c>
      <c r="F7" s="9" t="s">
        <v>4</v>
      </c>
      <c r="G7" s="6" t="s">
        <v>5</v>
      </c>
      <c r="H7" s="9" t="s">
        <v>6</v>
      </c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</row>
    <row r="8" spans="1:26" ht="18.75" customHeight="1">
      <c r="A8" s="5"/>
      <c r="B8" s="145" t="s">
        <v>7</v>
      </c>
      <c r="C8" s="11"/>
      <c r="D8" s="12"/>
      <c r="E8" s="13"/>
      <c r="F8" s="14"/>
      <c r="G8" s="12"/>
      <c r="H8" s="15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</row>
    <row r="9" spans="1:26" ht="15.75" customHeight="1">
      <c r="A9" s="5"/>
      <c r="B9" s="164" t="s">
        <v>8</v>
      </c>
      <c r="C9" s="16"/>
      <c r="D9" s="17"/>
      <c r="E9" s="18"/>
      <c r="F9" s="19"/>
      <c r="G9" s="17"/>
      <c r="H9" s="20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</row>
    <row r="10" spans="1:26" ht="78" customHeight="1" outlineLevel="1">
      <c r="A10" s="5"/>
      <c r="B10" s="165"/>
      <c r="C10" s="21" t="s">
        <v>9</v>
      </c>
      <c r="D10" s="22" t="s">
        <v>1330</v>
      </c>
      <c r="E10" s="23">
        <v>63</v>
      </c>
      <c r="F10" s="24">
        <f t="shared" ref="F10:F47" si="0">E10*$E$1</f>
        <v>3087</v>
      </c>
      <c r="G10" s="25"/>
      <c r="H10" s="26">
        <f t="shared" ref="H10:H47" si="1">E10*G10</f>
        <v>0</v>
      </c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</row>
    <row r="11" spans="1:26" ht="78" customHeight="1" outlineLevel="1">
      <c r="A11" s="5"/>
      <c r="B11" s="147"/>
      <c r="C11" s="27" t="s">
        <v>10</v>
      </c>
      <c r="D11" s="28" t="s">
        <v>11</v>
      </c>
      <c r="E11" s="23">
        <v>77</v>
      </c>
      <c r="F11" s="24">
        <f>E11*$E$1</f>
        <v>3773</v>
      </c>
      <c r="G11" s="25"/>
      <c r="H11" s="26">
        <f t="shared" si="1"/>
        <v>0</v>
      </c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</row>
    <row r="12" spans="1:26" ht="78" customHeight="1" outlineLevel="1">
      <c r="A12" s="5"/>
      <c r="B12" s="165"/>
      <c r="C12" s="21">
        <v>3824</v>
      </c>
      <c r="D12" s="22" t="s">
        <v>12</v>
      </c>
      <c r="E12" s="23">
        <v>83</v>
      </c>
      <c r="F12" s="24">
        <f>E12*$E$1</f>
        <v>4067</v>
      </c>
      <c r="G12" s="25"/>
      <c r="H12" s="26">
        <f t="shared" si="1"/>
        <v>0</v>
      </c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</row>
    <row r="13" spans="1:26" ht="78" customHeight="1" outlineLevel="1">
      <c r="A13" s="5"/>
      <c r="B13" s="147"/>
      <c r="C13" s="27">
        <v>3611</v>
      </c>
      <c r="D13" s="29" t="s">
        <v>1099</v>
      </c>
      <c r="E13" s="23">
        <v>76</v>
      </c>
      <c r="F13" s="24">
        <f t="shared" si="0"/>
        <v>3724</v>
      </c>
      <c r="G13" s="25"/>
      <c r="H13" s="26">
        <f t="shared" si="1"/>
        <v>0</v>
      </c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</row>
    <row r="14" spans="1:26" ht="78" customHeight="1" outlineLevel="1">
      <c r="A14" s="5"/>
      <c r="B14" s="146"/>
      <c r="C14" s="27" t="s">
        <v>13</v>
      </c>
      <c r="D14" s="30" t="s">
        <v>1195</v>
      </c>
      <c r="E14" s="23">
        <v>22</v>
      </c>
      <c r="F14" s="24">
        <f t="shared" si="0"/>
        <v>1078</v>
      </c>
      <c r="G14" s="25"/>
      <c r="H14" s="26">
        <f t="shared" si="1"/>
        <v>0</v>
      </c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</row>
    <row r="15" spans="1:26" ht="78" customHeight="1" outlineLevel="1">
      <c r="A15" s="5"/>
      <c r="B15" s="165"/>
      <c r="C15" s="27">
        <v>3671</v>
      </c>
      <c r="D15" s="22" t="s">
        <v>14</v>
      </c>
      <c r="E15" s="23">
        <v>78</v>
      </c>
      <c r="F15" s="24">
        <f t="shared" si="0"/>
        <v>3822</v>
      </c>
      <c r="G15" s="25"/>
      <c r="H15" s="26">
        <f t="shared" si="1"/>
        <v>0</v>
      </c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</row>
    <row r="16" spans="1:26" ht="78" customHeight="1" outlineLevel="1">
      <c r="A16" s="5"/>
      <c r="B16" s="165"/>
      <c r="C16" s="21" t="s">
        <v>15</v>
      </c>
      <c r="D16" s="22" t="s">
        <v>16</v>
      </c>
      <c r="E16" s="23">
        <v>77</v>
      </c>
      <c r="F16" s="24">
        <f t="shared" si="0"/>
        <v>3773</v>
      </c>
      <c r="G16" s="25"/>
      <c r="H16" s="26">
        <f t="shared" si="1"/>
        <v>0</v>
      </c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</row>
    <row r="17" spans="1:26" ht="78" customHeight="1" outlineLevel="1">
      <c r="A17" s="5"/>
      <c r="B17" s="165"/>
      <c r="C17" s="21">
        <v>4000</v>
      </c>
      <c r="D17" s="22" t="s">
        <v>17</v>
      </c>
      <c r="E17" s="23">
        <v>74</v>
      </c>
      <c r="F17" s="24">
        <f t="shared" si="0"/>
        <v>3626</v>
      </c>
      <c r="G17" s="25"/>
      <c r="H17" s="26">
        <f t="shared" si="1"/>
        <v>0</v>
      </c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</row>
    <row r="18" spans="1:26" ht="78" customHeight="1" outlineLevel="1">
      <c r="A18" s="5"/>
      <c r="B18" s="165"/>
      <c r="C18" s="21" t="s">
        <v>18</v>
      </c>
      <c r="D18" s="22" t="s">
        <v>19</v>
      </c>
      <c r="E18" s="23">
        <v>66</v>
      </c>
      <c r="F18" s="24">
        <f t="shared" si="0"/>
        <v>3234</v>
      </c>
      <c r="G18" s="25"/>
      <c r="H18" s="26">
        <f t="shared" si="1"/>
        <v>0</v>
      </c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</row>
    <row r="19" spans="1:26" ht="78" customHeight="1" outlineLevel="1">
      <c r="A19" s="5"/>
      <c r="B19" s="165"/>
      <c r="C19" s="21">
        <v>3881</v>
      </c>
      <c r="D19" s="22" t="s">
        <v>20</v>
      </c>
      <c r="E19" s="23">
        <v>64</v>
      </c>
      <c r="F19" s="24">
        <f t="shared" si="0"/>
        <v>3136</v>
      </c>
      <c r="G19" s="25"/>
      <c r="H19" s="26">
        <f t="shared" si="1"/>
        <v>0</v>
      </c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</row>
    <row r="20" spans="1:26" ht="78" customHeight="1" outlineLevel="1">
      <c r="A20" s="5"/>
      <c r="B20" s="165"/>
      <c r="C20" s="224" t="s">
        <v>1086</v>
      </c>
      <c r="D20" s="218" t="s">
        <v>1087</v>
      </c>
      <c r="E20" s="23">
        <v>43</v>
      </c>
      <c r="F20" s="24">
        <f>E20*$E$1</f>
        <v>2107</v>
      </c>
      <c r="G20" s="25"/>
      <c r="H20" s="26">
        <f>E20*G20</f>
        <v>0</v>
      </c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</row>
    <row r="21" spans="1:26" ht="78" customHeight="1" outlineLevel="1">
      <c r="A21" s="5"/>
      <c r="B21" s="165"/>
      <c r="C21" s="21">
        <v>3882</v>
      </c>
      <c r="D21" s="22" t="s">
        <v>21</v>
      </c>
      <c r="E21" s="23">
        <v>70</v>
      </c>
      <c r="F21" s="24">
        <f t="shared" si="0"/>
        <v>3430</v>
      </c>
      <c r="G21" s="25"/>
      <c r="H21" s="26">
        <f t="shared" si="1"/>
        <v>0</v>
      </c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</row>
    <row r="22" spans="1:26" ht="78" customHeight="1" outlineLevel="1">
      <c r="A22" s="5"/>
      <c r="B22" s="165"/>
      <c r="C22" s="21">
        <v>3274</v>
      </c>
      <c r="D22" s="22" t="s">
        <v>22</v>
      </c>
      <c r="E22" s="23">
        <v>79</v>
      </c>
      <c r="F22" s="24">
        <f t="shared" si="0"/>
        <v>3871</v>
      </c>
      <c r="G22" s="25"/>
      <c r="H22" s="26">
        <f t="shared" si="1"/>
        <v>0</v>
      </c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</row>
    <row r="23" spans="1:26" ht="78" customHeight="1" outlineLevel="1">
      <c r="A23" s="5"/>
      <c r="B23" s="147"/>
      <c r="C23" s="27" t="s">
        <v>23</v>
      </c>
      <c r="D23" s="29" t="s">
        <v>24</v>
      </c>
      <c r="E23" s="23">
        <v>73</v>
      </c>
      <c r="F23" s="24">
        <f t="shared" si="0"/>
        <v>3577</v>
      </c>
      <c r="G23" s="25"/>
      <c r="H23" s="26">
        <f t="shared" si="1"/>
        <v>0</v>
      </c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</row>
    <row r="24" spans="1:26" ht="78" customHeight="1" outlineLevel="1">
      <c r="A24" s="5"/>
      <c r="B24" s="253"/>
      <c r="C24" s="138" t="s">
        <v>25</v>
      </c>
      <c r="D24" s="237" t="s">
        <v>26</v>
      </c>
      <c r="E24" s="140">
        <v>75</v>
      </c>
      <c r="F24" s="141">
        <f t="shared" si="0"/>
        <v>3675</v>
      </c>
      <c r="G24" s="142"/>
      <c r="H24" s="143">
        <f t="shared" si="1"/>
        <v>0</v>
      </c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</row>
    <row r="25" spans="1:26" ht="78" customHeight="1" outlineLevel="1">
      <c r="A25" s="5"/>
      <c r="B25" s="147"/>
      <c r="C25" s="27" t="s">
        <v>1237</v>
      </c>
      <c r="D25" s="29" t="s">
        <v>1238</v>
      </c>
      <c r="E25" s="23">
        <v>77</v>
      </c>
      <c r="F25" s="24">
        <f>E25*$E$1</f>
        <v>3773</v>
      </c>
      <c r="G25" s="25"/>
      <c r="H25" s="26">
        <f>E25*G25</f>
        <v>0</v>
      </c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</row>
    <row r="26" spans="1:26" ht="78" customHeight="1" outlineLevel="1">
      <c r="A26" s="5"/>
      <c r="B26" s="147"/>
      <c r="C26" s="27">
        <v>3313</v>
      </c>
      <c r="D26" s="29" t="s">
        <v>1138</v>
      </c>
      <c r="E26" s="23">
        <v>79</v>
      </c>
      <c r="F26" s="24">
        <f t="shared" si="0"/>
        <v>3871</v>
      </c>
      <c r="G26" s="25"/>
      <c r="H26" s="26">
        <f t="shared" si="1"/>
        <v>0</v>
      </c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</row>
    <row r="27" spans="1:26" ht="78" customHeight="1" outlineLevel="1">
      <c r="A27" s="5"/>
      <c r="B27" s="166"/>
      <c r="C27" s="31" t="s">
        <v>1181</v>
      </c>
      <c r="D27" s="32" t="s">
        <v>27</v>
      </c>
      <c r="E27" s="33">
        <v>89</v>
      </c>
      <c r="F27" s="34">
        <f t="shared" si="0"/>
        <v>4361</v>
      </c>
      <c r="G27" s="35"/>
      <c r="H27" s="36">
        <f t="shared" si="1"/>
        <v>0</v>
      </c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</row>
    <row r="28" spans="1:26" ht="78" customHeight="1" outlineLevel="1">
      <c r="A28" s="5"/>
      <c r="B28" s="165"/>
      <c r="C28" s="21">
        <v>3999</v>
      </c>
      <c r="D28" s="22" t="s">
        <v>28</v>
      </c>
      <c r="E28" s="23">
        <v>45</v>
      </c>
      <c r="F28" s="24">
        <f t="shared" si="0"/>
        <v>2205</v>
      </c>
      <c r="G28" s="25"/>
      <c r="H28" s="26">
        <f t="shared" si="1"/>
        <v>0</v>
      </c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</row>
    <row r="29" spans="1:26" ht="78" customHeight="1" outlineLevel="1">
      <c r="A29" s="5"/>
      <c r="B29" s="167"/>
      <c r="C29" s="37" t="s">
        <v>29</v>
      </c>
      <c r="D29" s="38" t="s">
        <v>30</v>
      </c>
      <c r="E29" s="33">
        <v>49</v>
      </c>
      <c r="F29" s="34">
        <f t="shared" si="0"/>
        <v>2401</v>
      </c>
      <c r="G29" s="35"/>
      <c r="H29" s="36">
        <f t="shared" si="1"/>
        <v>0</v>
      </c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</row>
    <row r="30" spans="1:26" ht="78" customHeight="1" outlineLevel="1">
      <c r="A30" s="5"/>
      <c r="B30" s="168"/>
      <c r="C30" s="243" t="s">
        <v>1132</v>
      </c>
      <c r="D30" s="40" t="s">
        <v>31</v>
      </c>
      <c r="E30" s="23">
        <v>51</v>
      </c>
      <c r="F30" s="24">
        <f t="shared" si="0"/>
        <v>2499</v>
      </c>
      <c r="G30" s="25"/>
      <c r="H30" s="26">
        <f t="shared" si="1"/>
        <v>0</v>
      </c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</row>
    <row r="31" spans="1:26" ht="78" customHeight="1" outlineLevel="1">
      <c r="A31" s="5"/>
      <c r="B31" s="168"/>
      <c r="C31" s="39">
        <v>4001</v>
      </c>
      <c r="D31" s="41" t="s">
        <v>32</v>
      </c>
      <c r="E31" s="42">
        <v>57</v>
      </c>
      <c r="F31" s="43">
        <f t="shared" si="0"/>
        <v>2793</v>
      </c>
      <c r="G31" s="44"/>
      <c r="H31" s="45">
        <f t="shared" si="1"/>
        <v>0</v>
      </c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</row>
    <row r="32" spans="1:26" ht="78" customHeight="1" outlineLevel="1">
      <c r="A32" s="5"/>
      <c r="B32" s="147"/>
      <c r="C32" s="27">
        <v>3775</v>
      </c>
      <c r="D32" s="22" t="s">
        <v>33</v>
      </c>
      <c r="E32" s="46">
        <v>45</v>
      </c>
      <c r="F32" s="24">
        <f t="shared" si="0"/>
        <v>2205</v>
      </c>
      <c r="G32" s="25"/>
      <c r="H32" s="26">
        <f t="shared" si="1"/>
        <v>0</v>
      </c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</row>
    <row r="33" spans="1:26" ht="78" customHeight="1" outlineLevel="1">
      <c r="A33" s="5"/>
      <c r="B33" s="147"/>
      <c r="C33" s="27" t="s">
        <v>34</v>
      </c>
      <c r="D33" s="40" t="s">
        <v>35</v>
      </c>
      <c r="E33" s="46">
        <v>52</v>
      </c>
      <c r="F33" s="24">
        <f t="shared" si="0"/>
        <v>2548</v>
      </c>
      <c r="G33" s="25"/>
      <c r="H33" s="26">
        <f t="shared" si="1"/>
        <v>0</v>
      </c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</row>
    <row r="34" spans="1:26" ht="78" customHeight="1" outlineLevel="1">
      <c r="A34" s="5"/>
      <c r="B34" s="147"/>
      <c r="C34" s="27" t="s">
        <v>36</v>
      </c>
      <c r="D34" s="40" t="s">
        <v>37</v>
      </c>
      <c r="E34" s="46">
        <v>53</v>
      </c>
      <c r="F34" s="24">
        <f t="shared" si="0"/>
        <v>2597</v>
      </c>
      <c r="G34" s="25"/>
      <c r="H34" s="26">
        <f t="shared" si="1"/>
        <v>0</v>
      </c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</row>
    <row r="35" spans="1:26" ht="78" customHeight="1" outlineLevel="1">
      <c r="A35" s="5"/>
      <c r="B35" s="147"/>
      <c r="C35" s="27" t="s">
        <v>38</v>
      </c>
      <c r="D35" s="40" t="s">
        <v>39</v>
      </c>
      <c r="E35" s="46">
        <v>47</v>
      </c>
      <c r="F35" s="24">
        <f t="shared" si="0"/>
        <v>2303</v>
      </c>
      <c r="G35" s="25"/>
      <c r="H35" s="26">
        <f t="shared" si="1"/>
        <v>0</v>
      </c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</row>
    <row r="36" spans="1:26" ht="78" customHeight="1" outlineLevel="1">
      <c r="A36" s="5"/>
      <c r="B36" s="166"/>
      <c r="C36" s="31" t="s">
        <v>40</v>
      </c>
      <c r="D36" s="47" t="s">
        <v>41</v>
      </c>
      <c r="E36" s="48">
        <v>58.5</v>
      </c>
      <c r="F36" s="34">
        <f t="shared" si="0"/>
        <v>2866.5</v>
      </c>
      <c r="G36" s="35"/>
      <c r="H36" s="36">
        <f t="shared" si="1"/>
        <v>0</v>
      </c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</row>
    <row r="37" spans="1:26" ht="78" customHeight="1" outlineLevel="1">
      <c r="A37" s="5"/>
      <c r="B37" s="166"/>
      <c r="C37" s="31" t="s">
        <v>42</v>
      </c>
      <c r="D37" s="47" t="s">
        <v>43</v>
      </c>
      <c r="E37" s="48">
        <v>58.5</v>
      </c>
      <c r="F37" s="34">
        <f t="shared" si="0"/>
        <v>2866.5</v>
      </c>
      <c r="G37" s="35"/>
      <c r="H37" s="36">
        <f t="shared" si="1"/>
        <v>0</v>
      </c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</row>
    <row r="38" spans="1:26" ht="78" customHeight="1" outlineLevel="1">
      <c r="A38" s="5"/>
      <c r="B38" s="165"/>
      <c r="C38" s="21">
        <v>3533</v>
      </c>
      <c r="D38" s="22" t="s">
        <v>44</v>
      </c>
      <c r="E38" s="23">
        <v>23</v>
      </c>
      <c r="F38" s="24">
        <f t="shared" si="0"/>
        <v>1127</v>
      </c>
      <c r="G38" s="25"/>
      <c r="H38" s="26">
        <f t="shared" si="1"/>
        <v>0</v>
      </c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</row>
    <row r="39" spans="1:26" ht="78" customHeight="1" outlineLevel="1">
      <c r="A39" s="5"/>
      <c r="B39" s="197"/>
      <c r="C39" s="127" t="s">
        <v>1359</v>
      </c>
      <c r="D39" s="128" t="s">
        <v>1358</v>
      </c>
      <c r="E39" s="129">
        <v>20</v>
      </c>
      <c r="F39" s="130">
        <f t="shared" ref="F39" si="2">E39*$E$1</f>
        <v>980</v>
      </c>
      <c r="G39" s="131"/>
      <c r="H39" s="132">
        <f t="shared" ref="H39" si="3">E39*G39</f>
        <v>0</v>
      </c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</row>
    <row r="40" spans="1:26" ht="78" customHeight="1" outlineLevel="1">
      <c r="A40" s="5"/>
      <c r="B40" s="165"/>
      <c r="C40" s="21">
        <v>3778</v>
      </c>
      <c r="D40" s="22" t="s">
        <v>45</v>
      </c>
      <c r="E40" s="23">
        <v>21.5</v>
      </c>
      <c r="F40" s="24">
        <f t="shared" si="0"/>
        <v>1053.5</v>
      </c>
      <c r="G40" s="25"/>
      <c r="H40" s="26">
        <f t="shared" si="1"/>
        <v>0</v>
      </c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</row>
    <row r="41" spans="1:26" ht="78" customHeight="1" outlineLevel="1">
      <c r="A41" s="5"/>
      <c r="B41" s="165"/>
      <c r="C41" s="21" t="s">
        <v>46</v>
      </c>
      <c r="D41" s="49" t="s">
        <v>47</v>
      </c>
      <c r="E41" s="23">
        <v>29</v>
      </c>
      <c r="F41" s="24">
        <f t="shared" si="0"/>
        <v>1421</v>
      </c>
      <c r="G41" s="25"/>
      <c r="H41" s="26">
        <f t="shared" si="1"/>
        <v>0</v>
      </c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</row>
    <row r="42" spans="1:26" ht="78" customHeight="1" outlineLevel="1">
      <c r="A42" s="5"/>
      <c r="B42" s="165"/>
      <c r="C42" s="21" t="s">
        <v>48</v>
      </c>
      <c r="D42" s="49" t="s">
        <v>49</v>
      </c>
      <c r="E42" s="23">
        <v>30</v>
      </c>
      <c r="F42" s="24">
        <f t="shared" si="0"/>
        <v>1470</v>
      </c>
      <c r="G42" s="25"/>
      <c r="H42" s="26">
        <f t="shared" si="1"/>
        <v>0</v>
      </c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</row>
    <row r="43" spans="1:26" ht="78" customHeight="1" outlineLevel="1">
      <c r="A43" s="5"/>
      <c r="B43" s="165"/>
      <c r="C43" s="21" t="s">
        <v>1148</v>
      </c>
      <c r="D43" s="49" t="s">
        <v>1149</v>
      </c>
      <c r="E43" s="23">
        <v>28</v>
      </c>
      <c r="F43" s="24">
        <f>E43*$E$1</f>
        <v>1372</v>
      </c>
      <c r="G43" s="25"/>
      <c r="H43" s="26">
        <f>E43*G43</f>
        <v>0</v>
      </c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</row>
    <row r="44" spans="1:26" ht="78" customHeight="1" outlineLevel="1">
      <c r="A44" s="5"/>
      <c r="B44" s="165"/>
      <c r="C44" s="27">
        <v>3617</v>
      </c>
      <c r="D44" s="22" t="s">
        <v>50</v>
      </c>
      <c r="E44" s="23">
        <v>2</v>
      </c>
      <c r="F44" s="24">
        <f t="shared" si="0"/>
        <v>98</v>
      </c>
      <c r="G44" s="25"/>
      <c r="H44" s="26">
        <f t="shared" si="1"/>
        <v>0</v>
      </c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</row>
    <row r="45" spans="1:26" ht="78" customHeight="1" outlineLevel="1">
      <c r="A45" s="5"/>
      <c r="B45" s="165"/>
      <c r="C45" s="27">
        <v>3618</v>
      </c>
      <c r="D45" s="22" t="s">
        <v>51</v>
      </c>
      <c r="E45" s="23">
        <v>2</v>
      </c>
      <c r="F45" s="24">
        <f t="shared" si="0"/>
        <v>98</v>
      </c>
      <c r="G45" s="25"/>
      <c r="H45" s="26">
        <f t="shared" si="1"/>
        <v>0</v>
      </c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</row>
    <row r="46" spans="1:26" ht="78" customHeight="1" outlineLevel="1">
      <c r="A46" s="5"/>
      <c r="B46" s="169"/>
      <c r="C46" s="50">
        <v>3619</v>
      </c>
      <c r="D46" s="51" t="s">
        <v>52</v>
      </c>
      <c r="E46" s="52">
        <v>1.8</v>
      </c>
      <c r="F46" s="53">
        <f t="shared" si="0"/>
        <v>88.2</v>
      </c>
      <c r="G46" s="54"/>
      <c r="H46" s="55">
        <f t="shared" si="1"/>
        <v>0</v>
      </c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</row>
    <row r="47" spans="1:26" ht="78" customHeight="1" outlineLevel="1">
      <c r="A47" s="5"/>
      <c r="B47" s="169"/>
      <c r="C47" s="50" t="s">
        <v>53</v>
      </c>
      <c r="D47" s="51" t="s">
        <v>54</v>
      </c>
      <c r="E47" s="52">
        <v>1.5</v>
      </c>
      <c r="F47" s="53">
        <f t="shared" si="0"/>
        <v>73.5</v>
      </c>
      <c r="G47" s="54"/>
      <c r="H47" s="55">
        <f t="shared" si="1"/>
        <v>0</v>
      </c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</row>
    <row r="48" spans="1:26" ht="15.75" customHeight="1">
      <c r="A48" s="5"/>
      <c r="B48" s="164"/>
      <c r="C48" s="16"/>
      <c r="D48" s="17"/>
      <c r="E48" s="18"/>
      <c r="F48" s="19"/>
      <c r="G48" s="17"/>
      <c r="H48" s="20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</row>
    <row r="49" spans="1:26" ht="78" customHeight="1" outlineLevel="1">
      <c r="A49" s="5"/>
      <c r="B49" s="147"/>
      <c r="C49" s="27" t="s">
        <v>55</v>
      </c>
      <c r="D49" s="29" t="s">
        <v>56</v>
      </c>
      <c r="E49" s="46">
        <v>51</v>
      </c>
      <c r="F49" s="24">
        <f t="shared" ref="F49:F58" si="4">E49*$E$1</f>
        <v>2499</v>
      </c>
      <c r="G49" s="25"/>
      <c r="H49" s="26">
        <f t="shared" ref="H49:H58" si="5">E49*G49</f>
        <v>0</v>
      </c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</row>
    <row r="50" spans="1:26" ht="78" customHeight="1" outlineLevel="1">
      <c r="A50" s="5"/>
      <c r="B50" s="147"/>
      <c r="C50" s="27" t="s">
        <v>57</v>
      </c>
      <c r="D50" s="29" t="s">
        <v>1196</v>
      </c>
      <c r="E50" s="46">
        <v>52</v>
      </c>
      <c r="F50" s="24">
        <f t="shared" si="4"/>
        <v>2548</v>
      </c>
      <c r="G50" s="25"/>
      <c r="H50" s="26">
        <f t="shared" si="5"/>
        <v>0</v>
      </c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</row>
    <row r="51" spans="1:26" ht="78" customHeight="1" outlineLevel="1">
      <c r="A51" s="5"/>
      <c r="B51" s="147"/>
      <c r="C51" s="27" t="s">
        <v>58</v>
      </c>
      <c r="D51" s="29" t="s">
        <v>59</v>
      </c>
      <c r="E51" s="46">
        <v>41</v>
      </c>
      <c r="F51" s="24">
        <f t="shared" si="4"/>
        <v>2009</v>
      </c>
      <c r="G51" s="25"/>
      <c r="H51" s="26">
        <f t="shared" si="5"/>
        <v>0</v>
      </c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</row>
    <row r="52" spans="1:26" ht="78" customHeight="1" outlineLevel="1">
      <c r="A52" s="5"/>
      <c r="B52" s="165"/>
      <c r="C52" s="21" t="s">
        <v>60</v>
      </c>
      <c r="D52" s="22" t="s">
        <v>1255</v>
      </c>
      <c r="E52" s="23">
        <v>50</v>
      </c>
      <c r="F52" s="24">
        <f t="shared" si="4"/>
        <v>2450</v>
      </c>
      <c r="G52" s="25"/>
      <c r="H52" s="26">
        <f t="shared" si="5"/>
        <v>0</v>
      </c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</row>
    <row r="53" spans="1:26" ht="78" customHeight="1" outlineLevel="1">
      <c r="A53" s="5"/>
      <c r="B53" s="165"/>
      <c r="C53" s="21" t="s">
        <v>61</v>
      </c>
      <c r="D53" s="22" t="s">
        <v>62</v>
      </c>
      <c r="E53" s="23">
        <v>74</v>
      </c>
      <c r="F53" s="24">
        <f t="shared" si="4"/>
        <v>3626</v>
      </c>
      <c r="G53" s="25"/>
      <c r="H53" s="26">
        <f t="shared" si="5"/>
        <v>0</v>
      </c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</row>
    <row r="54" spans="1:26" ht="78" customHeight="1" outlineLevel="1">
      <c r="A54" s="5"/>
      <c r="B54" s="165"/>
      <c r="C54" s="21" t="s">
        <v>1270</v>
      </c>
      <c r="D54" s="22" t="s">
        <v>1271</v>
      </c>
      <c r="E54" s="23">
        <v>43</v>
      </c>
      <c r="F54" s="24">
        <f t="shared" ref="F54" si="6">E54*$E$1</f>
        <v>2107</v>
      </c>
      <c r="G54" s="25"/>
      <c r="H54" s="26">
        <f t="shared" ref="H54" si="7">E54*G54</f>
        <v>0</v>
      </c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</row>
    <row r="55" spans="1:26" ht="78" customHeight="1" outlineLevel="1">
      <c r="A55" s="5"/>
      <c r="B55" s="165"/>
      <c r="C55" s="21" t="s">
        <v>63</v>
      </c>
      <c r="D55" s="22" t="s">
        <v>1256</v>
      </c>
      <c r="E55" s="23">
        <v>51</v>
      </c>
      <c r="F55" s="24">
        <f t="shared" si="4"/>
        <v>2499</v>
      </c>
      <c r="G55" s="25"/>
      <c r="H55" s="26">
        <f t="shared" si="5"/>
        <v>0</v>
      </c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</row>
    <row r="56" spans="1:26" ht="78" customHeight="1" outlineLevel="1">
      <c r="A56" s="5"/>
      <c r="B56" s="165"/>
      <c r="C56" s="21" t="s">
        <v>64</v>
      </c>
      <c r="D56" s="22" t="s">
        <v>65</v>
      </c>
      <c r="E56" s="23">
        <v>47</v>
      </c>
      <c r="F56" s="24">
        <f t="shared" si="4"/>
        <v>2303</v>
      </c>
      <c r="G56" s="25"/>
      <c r="H56" s="26">
        <f t="shared" si="5"/>
        <v>0</v>
      </c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</row>
    <row r="57" spans="1:26" ht="78" customHeight="1" outlineLevel="1">
      <c r="A57" s="5"/>
      <c r="B57" s="165"/>
      <c r="C57" s="21" t="s">
        <v>66</v>
      </c>
      <c r="D57" s="22" t="s">
        <v>67</v>
      </c>
      <c r="E57" s="23">
        <v>60</v>
      </c>
      <c r="F57" s="24">
        <f t="shared" si="4"/>
        <v>2940</v>
      </c>
      <c r="G57" s="25"/>
      <c r="H57" s="26">
        <f t="shared" si="5"/>
        <v>0</v>
      </c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</row>
    <row r="58" spans="1:26" ht="78" customHeight="1" outlineLevel="1">
      <c r="A58" s="5"/>
      <c r="B58" s="165"/>
      <c r="C58" s="21" t="s">
        <v>68</v>
      </c>
      <c r="D58" s="22" t="s">
        <v>69</v>
      </c>
      <c r="E58" s="23">
        <v>54</v>
      </c>
      <c r="F58" s="24">
        <f t="shared" si="4"/>
        <v>2646</v>
      </c>
      <c r="G58" s="25"/>
      <c r="H58" s="26">
        <f t="shared" si="5"/>
        <v>0</v>
      </c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</row>
    <row r="59" spans="1:26" ht="15.75" customHeight="1">
      <c r="A59" s="5"/>
      <c r="B59" s="164"/>
      <c r="C59" s="16"/>
      <c r="D59" s="17"/>
      <c r="E59" s="18"/>
      <c r="F59" s="19"/>
      <c r="G59" s="17"/>
      <c r="H59" s="20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</row>
    <row r="60" spans="1:26" ht="78" customHeight="1" outlineLevel="1">
      <c r="A60" s="5"/>
      <c r="B60" s="147"/>
      <c r="C60" s="27">
        <v>3126</v>
      </c>
      <c r="D60" s="29" t="s">
        <v>70</v>
      </c>
      <c r="E60" s="46">
        <v>10</v>
      </c>
      <c r="F60" s="24">
        <f t="shared" ref="F60:F77" si="8">E60*$E$1</f>
        <v>490</v>
      </c>
      <c r="G60" s="25"/>
      <c r="H60" s="26">
        <f t="shared" ref="H60:H77" si="9">E60*G60</f>
        <v>0</v>
      </c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</row>
    <row r="61" spans="1:26" ht="78" customHeight="1" outlineLevel="1">
      <c r="A61" s="5"/>
      <c r="B61" s="147"/>
      <c r="C61" s="27" t="s">
        <v>1267</v>
      </c>
      <c r="D61" s="29" t="s">
        <v>1268</v>
      </c>
      <c r="E61" s="46">
        <v>10.4</v>
      </c>
      <c r="F61" s="24">
        <f t="shared" ref="F61" si="10">E61*$E$1</f>
        <v>509.6</v>
      </c>
      <c r="G61" s="25"/>
      <c r="H61" s="26">
        <f t="shared" ref="H61" si="11">E61*G61</f>
        <v>0</v>
      </c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</row>
    <row r="62" spans="1:26" ht="78" customHeight="1" outlineLevel="1">
      <c r="A62" s="5"/>
      <c r="B62" s="147"/>
      <c r="C62" s="27" t="s">
        <v>71</v>
      </c>
      <c r="D62" s="29" t="s">
        <v>72</v>
      </c>
      <c r="E62" s="46">
        <v>11</v>
      </c>
      <c r="F62" s="24">
        <f t="shared" si="8"/>
        <v>539</v>
      </c>
      <c r="G62" s="25"/>
      <c r="H62" s="26">
        <f t="shared" si="9"/>
        <v>0</v>
      </c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</row>
    <row r="63" spans="1:26" ht="78" customHeight="1" outlineLevel="1">
      <c r="A63" s="5"/>
      <c r="B63" s="147"/>
      <c r="C63" s="27">
        <v>3811</v>
      </c>
      <c r="D63" s="29" t="s">
        <v>73</v>
      </c>
      <c r="E63" s="46">
        <v>10</v>
      </c>
      <c r="F63" s="24">
        <f t="shared" si="8"/>
        <v>490</v>
      </c>
      <c r="G63" s="25"/>
      <c r="H63" s="26">
        <f t="shared" si="9"/>
        <v>0</v>
      </c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</row>
    <row r="64" spans="1:26" ht="78" customHeight="1" outlineLevel="1">
      <c r="A64" s="5"/>
      <c r="B64" s="147"/>
      <c r="C64" s="226" t="s">
        <v>1109</v>
      </c>
      <c r="D64" s="29" t="s">
        <v>1110</v>
      </c>
      <c r="E64" s="46">
        <v>11.3</v>
      </c>
      <c r="F64" s="24">
        <f>E64*$E$1</f>
        <v>553.70000000000005</v>
      </c>
      <c r="G64" s="25"/>
      <c r="H64" s="26">
        <f>E64*G64</f>
        <v>0</v>
      </c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</row>
    <row r="65" spans="1:26" ht="78" customHeight="1" outlineLevel="1">
      <c r="A65" s="5"/>
      <c r="B65" s="147"/>
      <c r="C65" s="27">
        <v>2017</v>
      </c>
      <c r="D65" s="29" t="s">
        <v>74</v>
      </c>
      <c r="E65" s="46">
        <v>10.8</v>
      </c>
      <c r="F65" s="24">
        <f t="shared" si="8"/>
        <v>529.20000000000005</v>
      </c>
      <c r="G65" s="25"/>
      <c r="H65" s="26">
        <f t="shared" si="9"/>
        <v>0</v>
      </c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</row>
    <row r="66" spans="1:26" ht="78" customHeight="1" outlineLevel="1">
      <c r="A66" s="5"/>
      <c r="B66" s="147"/>
      <c r="C66" s="27">
        <v>3101</v>
      </c>
      <c r="D66" s="29" t="s">
        <v>75</v>
      </c>
      <c r="E66" s="46">
        <v>10.7</v>
      </c>
      <c r="F66" s="24">
        <f t="shared" si="8"/>
        <v>524.29999999999995</v>
      </c>
      <c r="G66" s="25"/>
      <c r="H66" s="26">
        <f t="shared" si="9"/>
        <v>0</v>
      </c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</row>
    <row r="67" spans="1:26" ht="78" customHeight="1" outlineLevel="1">
      <c r="A67" s="5"/>
      <c r="B67" s="147"/>
      <c r="C67" s="27" t="s">
        <v>1122</v>
      </c>
      <c r="D67" s="29" t="s">
        <v>1123</v>
      </c>
      <c r="E67" s="46">
        <v>10</v>
      </c>
      <c r="F67" s="24">
        <f>E67*$E$1</f>
        <v>490</v>
      </c>
      <c r="G67" s="25"/>
      <c r="H67" s="26">
        <f>E67*G67</f>
        <v>0</v>
      </c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</row>
    <row r="68" spans="1:26" ht="78" customHeight="1" outlineLevel="1">
      <c r="A68" s="5"/>
      <c r="B68" s="147"/>
      <c r="C68" s="27">
        <v>2600</v>
      </c>
      <c r="D68" s="29" t="s">
        <v>76</v>
      </c>
      <c r="E68" s="46">
        <v>10.7</v>
      </c>
      <c r="F68" s="24">
        <f t="shared" si="8"/>
        <v>524.29999999999995</v>
      </c>
      <c r="G68" s="25"/>
      <c r="H68" s="26">
        <f t="shared" si="9"/>
        <v>0</v>
      </c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</row>
    <row r="69" spans="1:26" ht="78" customHeight="1" outlineLevel="1">
      <c r="A69" s="5"/>
      <c r="B69" s="147"/>
      <c r="C69" s="27">
        <v>4004</v>
      </c>
      <c r="D69" s="29" t="s">
        <v>1192</v>
      </c>
      <c r="E69" s="46">
        <v>11</v>
      </c>
      <c r="F69" s="24">
        <f t="shared" si="8"/>
        <v>539</v>
      </c>
      <c r="G69" s="25"/>
      <c r="H69" s="26">
        <f t="shared" si="9"/>
        <v>0</v>
      </c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</row>
    <row r="70" spans="1:26" ht="78" customHeight="1" outlineLevel="1">
      <c r="A70" s="5"/>
      <c r="B70" s="147"/>
      <c r="C70" s="27" t="s">
        <v>1327</v>
      </c>
      <c r="D70" s="29" t="s">
        <v>1328</v>
      </c>
      <c r="E70" s="46">
        <v>10</v>
      </c>
      <c r="F70" s="24">
        <f t="shared" ref="F70" si="12">E70*$E$1</f>
        <v>490</v>
      </c>
      <c r="G70" s="25"/>
      <c r="H70" s="26">
        <f t="shared" ref="H70" si="13">E70*G70</f>
        <v>0</v>
      </c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</row>
    <row r="71" spans="1:26" ht="78" customHeight="1" outlineLevel="1">
      <c r="A71" s="5"/>
      <c r="B71" s="147"/>
      <c r="C71" s="27">
        <v>2480</v>
      </c>
      <c r="D71" s="29" t="s">
        <v>77</v>
      </c>
      <c r="E71" s="46">
        <v>10.5</v>
      </c>
      <c r="F71" s="24">
        <f t="shared" si="8"/>
        <v>514.5</v>
      </c>
      <c r="G71" s="25"/>
      <c r="H71" s="26">
        <f t="shared" si="9"/>
        <v>0</v>
      </c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</row>
    <row r="72" spans="1:26" ht="78" customHeight="1" outlineLevel="1">
      <c r="A72" s="5"/>
      <c r="B72" s="147"/>
      <c r="C72" s="226" t="s">
        <v>1107</v>
      </c>
      <c r="D72" s="29" t="s">
        <v>1108</v>
      </c>
      <c r="E72" s="46">
        <v>10.7</v>
      </c>
      <c r="F72" s="24">
        <f>E72*$E$1</f>
        <v>524.29999999999995</v>
      </c>
      <c r="G72" s="25"/>
      <c r="H72" s="26">
        <f>E72*G72</f>
        <v>0</v>
      </c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</row>
    <row r="73" spans="1:26" ht="78" customHeight="1" outlineLevel="1">
      <c r="A73" s="5"/>
      <c r="B73" s="147"/>
      <c r="C73" s="27">
        <v>2872</v>
      </c>
      <c r="D73" s="29" t="s">
        <v>78</v>
      </c>
      <c r="E73" s="46">
        <v>11.3</v>
      </c>
      <c r="F73" s="24">
        <f t="shared" si="8"/>
        <v>553.70000000000005</v>
      </c>
      <c r="G73" s="25"/>
      <c r="H73" s="26">
        <f t="shared" si="9"/>
        <v>0</v>
      </c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</row>
    <row r="74" spans="1:26" ht="78" customHeight="1" outlineLevel="1">
      <c r="A74" s="5"/>
      <c r="B74" s="147"/>
      <c r="C74" s="27" t="s">
        <v>79</v>
      </c>
      <c r="D74" s="29" t="s">
        <v>80</v>
      </c>
      <c r="E74" s="46">
        <v>12.8</v>
      </c>
      <c r="F74" s="24">
        <f t="shared" si="8"/>
        <v>627.20000000000005</v>
      </c>
      <c r="G74" s="25"/>
      <c r="H74" s="26">
        <f t="shared" si="9"/>
        <v>0</v>
      </c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</row>
    <row r="75" spans="1:26" ht="78" customHeight="1" outlineLevel="1">
      <c r="A75" s="5"/>
      <c r="B75" s="147"/>
      <c r="C75" s="226" t="s">
        <v>1075</v>
      </c>
      <c r="D75" s="29" t="s">
        <v>1077</v>
      </c>
      <c r="E75" s="46">
        <v>5.7</v>
      </c>
      <c r="F75" s="24">
        <f t="shared" si="8"/>
        <v>279.3</v>
      </c>
      <c r="G75" s="25"/>
      <c r="H75" s="26">
        <f t="shared" si="9"/>
        <v>0</v>
      </c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</row>
    <row r="76" spans="1:26" ht="78" customHeight="1" outlineLevel="1">
      <c r="A76" s="5"/>
      <c r="B76" s="147"/>
      <c r="C76" s="27">
        <v>2644</v>
      </c>
      <c r="D76" s="56" t="s">
        <v>81</v>
      </c>
      <c r="E76" s="46">
        <v>4</v>
      </c>
      <c r="F76" s="24">
        <f t="shared" si="8"/>
        <v>196</v>
      </c>
      <c r="G76" s="25"/>
      <c r="H76" s="26">
        <f t="shared" si="9"/>
        <v>0</v>
      </c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</row>
    <row r="77" spans="1:26" ht="78" customHeight="1" outlineLevel="1">
      <c r="A77" s="5"/>
      <c r="B77" s="147"/>
      <c r="C77" s="27">
        <v>2567</v>
      </c>
      <c r="D77" s="56" t="s">
        <v>82</v>
      </c>
      <c r="E77" s="46">
        <v>5.2</v>
      </c>
      <c r="F77" s="24">
        <f t="shared" si="8"/>
        <v>254.8</v>
      </c>
      <c r="G77" s="25"/>
      <c r="H77" s="26">
        <f t="shared" si="9"/>
        <v>0</v>
      </c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</row>
    <row r="78" spans="1:26" ht="15.75" customHeight="1">
      <c r="A78" s="5"/>
      <c r="B78" s="164"/>
      <c r="C78" s="16"/>
      <c r="D78" s="17"/>
      <c r="E78" s="18"/>
      <c r="F78" s="19"/>
      <c r="G78" s="17"/>
      <c r="H78" s="20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</row>
    <row r="79" spans="1:26" ht="78" customHeight="1" outlineLevel="1">
      <c r="A79" s="5"/>
      <c r="B79" s="170"/>
      <c r="C79" s="57">
        <v>3592</v>
      </c>
      <c r="D79" s="58" t="s">
        <v>83</v>
      </c>
      <c r="E79" s="23">
        <v>125</v>
      </c>
      <c r="F79" s="24">
        <f t="shared" ref="F79:F141" si="14">E79*$E$1</f>
        <v>6125</v>
      </c>
      <c r="G79" s="25"/>
      <c r="H79" s="26">
        <f t="shared" ref="H79:H141" si="15">E79*G79</f>
        <v>0</v>
      </c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</row>
    <row r="80" spans="1:26" ht="78" customHeight="1" outlineLevel="1">
      <c r="A80" s="5"/>
      <c r="B80" s="171"/>
      <c r="C80" s="21">
        <v>2309</v>
      </c>
      <c r="D80" s="29" t="s">
        <v>84</v>
      </c>
      <c r="E80" s="46">
        <v>175</v>
      </c>
      <c r="F80" s="24">
        <f t="shared" si="14"/>
        <v>8575</v>
      </c>
      <c r="G80" s="25"/>
      <c r="H80" s="26">
        <f t="shared" si="15"/>
        <v>0</v>
      </c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</row>
    <row r="81" spans="1:26" ht="78" customHeight="1" outlineLevel="1">
      <c r="A81" s="5"/>
      <c r="B81" s="171"/>
      <c r="C81" s="21">
        <v>2826</v>
      </c>
      <c r="D81" s="29" t="s">
        <v>85</v>
      </c>
      <c r="E81" s="46">
        <v>148</v>
      </c>
      <c r="F81" s="24">
        <f t="shared" si="14"/>
        <v>7252</v>
      </c>
      <c r="G81" s="25"/>
      <c r="H81" s="26">
        <f t="shared" si="15"/>
        <v>0</v>
      </c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</row>
    <row r="82" spans="1:26" ht="78" customHeight="1" outlineLevel="1">
      <c r="A82" s="5"/>
      <c r="B82" s="171"/>
      <c r="C82" s="21" t="s">
        <v>1190</v>
      </c>
      <c r="D82" s="29" t="s">
        <v>1189</v>
      </c>
      <c r="E82" s="46">
        <v>136</v>
      </c>
      <c r="F82" s="24">
        <f>E82*$E$1</f>
        <v>6664</v>
      </c>
      <c r="G82" s="25"/>
      <c r="H82" s="26">
        <f>E82*G82</f>
        <v>0</v>
      </c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</row>
    <row r="83" spans="1:26" ht="78" customHeight="1" outlineLevel="1">
      <c r="A83" s="5"/>
      <c r="B83" s="171"/>
      <c r="C83" s="21" t="s">
        <v>86</v>
      </c>
      <c r="D83" s="29" t="s">
        <v>87</v>
      </c>
      <c r="E83" s="46">
        <v>94</v>
      </c>
      <c r="F83" s="24">
        <f t="shared" si="14"/>
        <v>4606</v>
      </c>
      <c r="G83" s="25"/>
      <c r="H83" s="26">
        <f t="shared" si="15"/>
        <v>0</v>
      </c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</row>
    <row r="84" spans="1:26" ht="78" customHeight="1" outlineLevel="1">
      <c r="A84" s="5"/>
      <c r="B84" s="149"/>
      <c r="C84" s="27">
        <v>3033</v>
      </c>
      <c r="D84" s="29" t="s">
        <v>88</v>
      </c>
      <c r="E84" s="46">
        <v>100</v>
      </c>
      <c r="F84" s="24">
        <f t="shared" si="14"/>
        <v>4900</v>
      </c>
      <c r="G84" s="25"/>
      <c r="H84" s="26">
        <f t="shared" si="15"/>
        <v>0</v>
      </c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</row>
    <row r="85" spans="1:26" ht="78" customHeight="1" outlineLevel="1">
      <c r="A85" s="5"/>
      <c r="B85" s="149"/>
      <c r="C85" s="27">
        <v>2252</v>
      </c>
      <c r="D85" s="29" t="s">
        <v>89</v>
      </c>
      <c r="E85" s="46">
        <v>120</v>
      </c>
      <c r="F85" s="24">
        <f t="shared" si="14"/>
        <v>5880</v>
      </c>
      <c r="G85" s="25"/>
      <c r="H85" s="26">
        <f t="shared" si="15"/>
        <v>0</v>
      </c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</row>
    <row r="86" spans="1:26" ht="78" customHeight="1" outlineLevel="1">
      <c r="A86" s="5"/>
      <c r="B86" s="171"/>
      <c r="C86" s="21">
        <v>3032</v>
      </c>
      <c r="D86" s="29" t="s">
        <v>90</v>
      </c>
      <c r="E86" s="46">
        <v>113</v>
      </c>
      <c r="F86" s="24">
        <f t="shared" si="14"/>
        <v>5537</v>
      </c>
      <c r="G86" s="25"/>
      <c r="H86" s="26">
        <f t="shared" si="15"/>
        <v>0</v>
      </c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</row>
    <row r="87" spans="1:26" ht="78" customHeight="1" outlineLevel="1">
      <c r="A87" s="5"/>
      <c r="B87" s="171"/>
      <c r="C87" s="21" t="s">
        <v>1307</v>
      </c>
      <c r="D87" s="29" t="s">
        <v>1308</v>
      </c>
      <c r="E87" s="46">
        <v>84</v>
      </c>
      <c r="F87" s="24">
        <f t="shared" ref="F87" si="16">E87*$E$1</f>
        <v>4116</v>
      </c>
      <c r="G87" s="25"/>
      <c r="H87" s="26">
        <f t="shared" ref="H87" si="17">E87*G87</f>
        <v>0</v>
      </c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</row>
    <row r="88" spans="1:26" ht="78" customHeight="1" outlineLevel="1">
      <c r="A88" s="5"/>
      <c r="B88" s="171"/>
      <c r="C88" s="21" t="s">
        <v>91</v>
      </c>
      <c r="D88" s="29" t="s">
        <v>92</v>
      </c>
      <c r="E88" s="46">
        <v>125</v>
      </c>
      <c r="F88" s="24">
        <f t="shared" si="14"/>
        <v>6125</v>
      </c>
      <c r="G88" s="25"/>
      <c r="H88" s="26">
        <f t="shared" si="15"/>
        <v>0</v>
      </c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</row>
    <row r="89" spans="1:26" ht="78" customHeight="1" outlineLevel="1">
      <c r="A89" s="5"/>
      <c r="B89" s="149"/>
      <c r="C89" s="27">
        <v>2304</v>
      </c>
      <c r="D89" s="29" t="s">
        <v>93</v>
      </c>
      <c r="E89" s="46">
        <v>112</v>
      </c>
      <c r="F89" s="24">
        <f t="shared" si="14"/>
        <v>5488</v>
      </c>
      <c r="G89" s="25"/>
      <c r="H89" s="26">
        <f t="shared" si="15"/>
        <v>0</v>
      </c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</row>
    <row r="90" spans="1:26" ht="78" customHeight="1" outlineLevel="1">
      <c r="A90" s="5"/>
      <c r="B90" s="149"/>
      <c r="C90" s="27">
        <v>2305</v>
      </c>
      <c r="D90" s="29" t="s">
        <v>94</v>
      </c>
      <c r="E90" s="46">
        <v>124</v>
      </c>
      <c r="F90" s="24">
        <f t="shared" si="14"/>
        <v>6076</v>
      </c>
      <c r="G90" s="25"/>
      <c r="H90" s="26">
        <f t="shared" si="15"/>
        <v>0</v>
      </c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</row>
    <row r="91" spans="1:26" ht="78" customHeight="1" outlineLevel="1">
      <c r="A91" s="5"/>
      <c r="B91" s="171"/>
      <c r="C91" s="21" t="s">
        <v>1251</v>
      </c>
      <c r="D91" s="29" t="s">
        <v>1250</v>
      </c>
      <c r="E91" s="46">
        <v>94</v>
      </c>
      <c r="F91" s="24">
        <f t="shared" ref="F91" si="18">E91*$E$1</f>
        <v>4606</v>
      </c>
      <c r="G91" s="25"/>
      <c r="H91" s="26">
        <f t="shared" ref="H91" si="19">E91*G91</f>
        <v>0</v>
      </c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</row>
    <row r="92" spans="1:26" ht="78" customHeight="1" outlineLevel="1">
      <c r="A92" s="5"/>
      <c r="B92" s="171"/>
      <c r="C92" s="21">
        <v>2866</v>
      </c>
      <c r="D92" s="29" t="s">
        <v>1188</v>
      </c>
      <c r="E92" s="46">
        <v>117</v>
      </c>
      <c r="F92" s="24">
        <f t="shared" si="14"/>
        <v>5733</v>
      </c>
      <c r="G92" s="25"/>
      <c r="H92" s="26">
        <f t="shared" si="15"/>
        <v>0</v>
      </c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</row>
    <row r="93" spans="1:26" ht="75.75" customHeight="1" outlineLevel="1">
      <c r="A93" s="5"/>
      <c r="B93" s="171"/>
      <c r="C93" s="21">
        <v>2723</v>
      </c>
      <c r="D93" s="29" t="s">
        <v>95</v>
      </c>
      <c r="E93" s="46">
        <v>133</v>
      </c>
      <c r="F93" s="24">
        <f t="shared" si="14"/>
        <v>6517</v>
      </c>
      <c r="G93" s="25"/>
      <c r="H93" s="26">
        <f t="shared" si="15"/>
        <v>0</v>
      </c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</row>
    <row r="94" spans="1:26" ht="75.75" customHeight="1" outlineLevel="1">
      <c r="A94" s="5"/>
      <c r="B94" s="172"/>
      <c r="C94" s="59">
        <v>2703</v>
      </c>
      <c r="D94" s="60" t="s">
        <v>96</v>
      </c>
      <c r="E94" s="61">
        <v>128</v>
      </c>
      <c r="F94" s="24">
        <f t="shared" si="14"/>
        <v>6272</v>
      </c>
      <c r="G94" s="25"/>
      <c r="H94" s="26">
        <f t="shared" si="15"/>
        <v>0</v>
      </c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</row>
    <row r="95" spans="1:26" ht="75.75" customHeight="1" outlineLevel="1">
      <c r="A95" s="5"/>
      <c r="B95" s="149"/>
      <c r="C95" s="27">
        <v>3215</v>
      </c>
      <c r="D95" s="29" t="s">
        <v>98</v>
      </c>
      <c r="E95" s="46">
        <v>34</v>
      </c>
      <c r="F95" s="24">
        <f t="shared" si="14"/>
        <v>1666</v>
      </c>
      <c r="G95" s="25"/>
      <c r="H95" s="26">
        <f t="shared" si="15"/>
        <v>0</v>
      </c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</row>
    <row r="96" spans="1:26" ht="75.75" customHeight="1" outlineLevel="1">
      <c r="A96" s="5"/>
      <c r="B96" s="149"/>
      <c r="C96" s="27">
        <v>2587</v>
      </c>
      <c r="D96" s="29" t="s">
        <v>99</v>
      </c>
      <c r="E96" s="46">
        <v>34</v>
      </c>
      <c r="F96" s="24">
        <f t="shared" si="14"/>
        <v>1666</v>
      </c>
      <c r="G96" s="25"/>
      <c r="H96" s="26">
        <f t="shared" si="15"/>
        <v>0</v>
      </c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</row>
    <row r="97" spans="1:26" ht="75.75" customHeight="1" outlineLevel="1">
      <c r="A97" s="248"/>
      <c r="B97" s="149"/>
      <c r="C97" s="27" t="s">
        <v>100</v>
      </c>
      <c r="D97" s="29" t="s">
        <v>1080</v>
      </c>
      <c r="E97" s="46">
        <v>21</v>
      </c>
      <c r="F97" s="24">
        <f t="shared" si="14"/>
        <v>1029</v>
      </c>
      <c r="G97" s="25"/>
      <c r="H97" s="26">
        <f t="shared" si="15"/>
        <v>0</v>
      </c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</row>
    <row r="98" spans="1:26" ht="75.75" customHeight="1" outlineLevel="1">
      <c r="A98" s="248"/>
      <c r="B98" s="149"/>
      <c r="C98" s="226" t="s">
        <v>1081</v>
      </c>
      <c r="D98" s="29" t="s">
        <v>1082</v>
      </c>
      <c r="E98" s="46">
        <v>29</v>
      </c>
      <c r="F98" s="24">
        <f>E98*$E$1</f>
        <v>1421</v>
      </c>
      <c r="G98" s="25"/>
      <c r="H98" s="26">
        <f>E98*G98</f>
        <v>0</v>
      </c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</row>
    <row r="99" spans="1:26" ht="75.75" customHeight="1" outlineLevel="1">
      <c r="A99" s="248"/>
      <c r="B99" s="160"/>
      <c r="C99" s="219" t="s">
        <v>1300</v>
      </c>
      <c r="D99" s="136" t="s">
        <v>1301</v>
      </c>
      <c r="E99" s="137">
        <v>28</v>
      </c>
      <c r="F99" s="130">
        <f>E99*$E$1</f>
        <v>1372</v>
      </c>
      <c r="G99" s="131"/>
      <c r="H99" s="132">
        <f>E99*G99</f>
        <v>0</v>
      </c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</row>
    <row r="100" spans="1:26" ht="75.75" customHeight="1" outlineLevel="1">
      <c r="A100" s="5"/>
      <c r="B100" s="149"/>
      <c r="C100" s="27">
        <v>3702</v>
      </c>
      <c r="D100" s="62" t="s">
        <v>101</v>
      </c>
      <c r="E100" s="46">
        <v>34</v>
      </c>
      <c r="F100" s="24">
        <f t="shared" si="14"/>
        <v>1666</v>
      </c>
      <c r="G100" s="25"/>
      <c r="H100" s="26">
        <f t="shared" si="15"/>
        <v>0</v>
      </c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</row>
    <row r="101" spans="1:26" ht="78" customHeight="1" outlineLevel="1">
      <c r="A101" s="5"/>
      <c r="B101" s="160"/>
      <c r="C101" s="219" t="s">
        <v>1182</v>
      </c>
      <c r="D101" s="247" t="s">
        <v>1183</v>
      </c>
      <c r="E101" s="137">
        <v>22</v>
      </c>
      <c r="F101" s="130">
        <f>E101*$E$1</f>
        <v>1078</v>
      </c>
      <c r="G101" s="131"/>
      <c r="H101" s="132">
        <f>E101*G101</f>
        <v>0</v>
      </c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</row>
    <row r="102" spans="1:26" ht="78" customHeight="1" outlineLevel="1">
      <c r="A102" s="5"/>
      <c r="B102" s="160"/>
      <c r="C102" s="219" t="s">
        <v>1184</v>
      </c>
      <c r="D102" s="247" t="s">
        <v>1185</v>
      </c>
      <c r="E102" s="137">
        <v>25</v>
      </c>
      <c r="F102" s="130">
        <f>E102*$E$1</f>
        <v>1225</v>
      </c>
      <c r="G102" s="131"/>
      <c r="H102" s="132">
        <f>E102*G102</f>
        <v>0</v>
      </c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</row>
    <row r="103" spans="1:26" ht="78" customHeight="1" outlineLevel="1">
      <c r="A103" s="5"/>
      <c r="B103" s="171"/>
      <c r="C103" s="27" t="s">
        <v>102</v>
      </c>
      <c r="D103" s="29" t="s">
        <v>103</v>
      </c>
      <c r="E103" s="46">
        <v>45</v>
      </c>
      <c r="F103" s="24">
        <f t="shared" si="14"/>
        <v>2205</v>
      </c>
      <c r="G103" s="25"/>
      <c r="H103" s="26">
        <f t="shared" si="15"/>
        <v>0</v>
      </c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</row>
    <row r="104" spans="1:26" ht="78" customHeight="1" outlineLevel="1">
      <c r="A104" s="5"/>
      <c r="B104" s="171"/>
      <c r="C104" s="21">
        <v>2726</v>
      </c>
      <c r="D104" s="29" t="s">
        <v>1129</v>
      </c>
      <c r="E104" s="46">
        <v>29</v>
      </c>
      <c r="F104" s="24">
        <f t="shared" si="14"/>
        <v>1421</v>
      </c>
      <c r="G104" s="25"/>
      <c r="H104" s="26">
        <f t="shared" si="15"/>
        <v>0</v>
      </c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</row>
    <row r="105" spans="1:26" ht="78" customHeight="1" outlineLevel="1">
      <c r="A105" s="5"/>
      <c r="B105" s="149"/>
      <c r="C105" s="27" t="s">
        <v>104</v>
      </c>
      <c r="D105" s="29" t="s">
        <v>1302</v>
      </c>
      <c r="E105" s="46">
        <v>41</v>
      </c>
      <c r="F105" s="24">
        <f t="shared" si="14"/>
        <v>2009</v>
      </c>
      <c r="G105" s="25"/>
      <c r="H105" s="26">
        <f t="shared" si="15"/>
        <v>0</v>
      </c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</row>
    <row r="106" spans="1:26" ht="78" customHeight="1" outlineLevel="1">
      <c r="A106" s="5"/>
      <c r="B106" s="149"/>
      <c r="C106" s="27">
        <v>3004</v>
      </c>
      <c r="D106" s="29" t="s">
        <v>105</v>
      </c>
      <c r="E106" s="46">
        <v>35</v>
      </c>
      <c r="F106" s="24">
        <f t="shared" si="14"/>
        <v>1715</v>
      </c>
      <c r="G106" s="25"/>
      <c r="H106" s="26">
        <f t="shared" si="15"/>
        <v>0</v>
      </c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</row>
    <row r="107" spans="1:26" ht="78" customHeight="1" outlineLevel="1">
      <c r="A107" s="5"/>
      <c r="B107" s="149"/>
      <c r="C107" s="27">
        <v>3005</v>
      </c>
      <c r="D107" s="29" t="s">
        <v>106</v>
      </c>
      <c r="E107" s="46">
        <v>35.6</v>
      </c>
      <c r="F107" s="24">
        <f t="shared" si="14"/>
        <v>1744.4</v>
      </c>
      <c r="G107" s="25"/>
      <c r="H107" s="26">
        <f t="shared" si="15"/>
        <v>0</v>
      </c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</row>
    <row r="108" spans="1:26" ht="78" customHeight="1" outlineLevel="1">
      <c r="A108" s="5"/>
      <c r="B108" s="149"/>
      <c r="C108" s="27">
        <v>3998</v>
      </c>
      <c r="D108" s="29" t="s">
        <v>1209</v>
      </c>
      <c r="E108" s="46">
        <v>27</v>
      </c>
      <c r="F108" s="24">
        <f t="shared" si="14"/>
        <v>1323</v>
      </c>
      <c r="G108" s="25"/>
      <c r="H108" s="26">
        <f t="shared" si="15"/>
        <v>0</v>
      </c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</row>
    <row r="109" spans="1:26" ht="78" customHeight="1" outlineLevel="1">
      <c r="A109" s="5"/>
      <c r="B109" s="149"/>
      <c r="C109" s="27">
        <v>3419</v>
      </c>
      <c r="D109" s="29" t="s">
        <v>1206</v>
      </c>
      <c r="E109" s="46">
        <v>35</v>
      </c>
      <c r="F109" s="24">
        <f t="shared" si="14"/>
        <v>1715</v>
      </c>
      <c r="G109" s="25"/>
      <c r="H109" s="26">
        <f t="shared" si="15"/>
        <v>0</v>
      </c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</row>
    <row r="110" spans="1:26" ht="78" customHeight="1" outlineLevel="1">
      <c r="A110" s="5"/>
      <c r="B110" s="173"/>
      <c r="C110" s="27" t="s">
        <v>107</v>
      </c>
      <c r="D110" s="62" t="s">
        <v>1210</v>
      </c>
      <c r="E110" s="46">
        <v>39</v>
      </c>
      <c r="F110" s="24">
        <f t="shared" si="14"/>
        <v>1911</v>
      </c>
      <c r="G110" s="25"/>
      <c r="H110" s="26">
        <f t="shared" si="15"/>
        <v>0</v>
      </c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</row>
    <row r="111" spans="1:26" ht="78" customHeight="1" outlineLevel="1">
      <c r="A111" s="5"/>
      <c r="B111" s="173"/>
      <c r="C111" s="27" t="s">
        <v>108</v>
      </c>
      <c r="D111" s="62" t="s">
        <v>1207</v>
      </c>
      <c r="E111" s="46">
        <v>42</v>
      </c>
      <c r="F111" s="24">
        <f t="shared" si="14"/>
        <v>2058</v>
      </c>
      <c r="G111" s="25"/>
      <c r="H111" s="26">
        <f t="shared" si="15"/>
        <v>0</v>
      </c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</row>
    <row r="112" spans="1:26" ht="78" customHeight="1" outlineLevel="1">
      <c r="A112" s="5"/>
      <c r="B112" s="171"/>
      <c r="C112" s="21">
        <v>3995</v>
      </c>
      <c r="D112" s="62" t="s">
        <v>1208</v>
      </c>
      <c r="E112" s="46">
        <v>29</v>
      </c>
      <c r="F112" s="24">
        <f t="shared" si="14"/>
        <v>1421</v>
      </c>
      <c r="G112" s="25"/>
      <c r="H112" s="26">
        <f t="shared" si="15"/>
        <v>0</v>
      </c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</row>
    <row r="113" spans="1:26" ht="75.75" customHeight="1" outlineLevel="1">
      <c r="A113" s="5"/>
      <c r="B113" s="172"/>
      <c r="C113" s="59" t="s">
        <v>97</v>
      </c>
      <c r="D113" s="60" t="s">
        <v>1211</v>
      </c>
      <c r="E113" s="61">
        <v>32</v>
      </c>
      <c r="F113" s="24">
        <f>E113*$E$1</f>
        <v>1568</v>
      </c>
      <c r="G113" s="25"/>
      <c r="H113" s="26">
        <f>E113*G113</f>
        <v>0</v>
      </c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</row>
    <row r="114" spans="1:26" ht="78" customHeight="1" outlineLevel="1">
      <c r="A114" s="5"/>
      <c r="B114" s="149"/>
      <c r="C114" s="27">
        <v>3581</v>
      </c>
      <c r="D114" s="62" t="s">
        <v>1306</v>
      </c>
      <c r="E114" s="46">
        <v>30</v>
      </c>
      <c r="F114" s="24">
        <f t="shared" ref="F114" si="20">E114*$E$1</f>
        <v>1470</v>
      </c>
      <c r="G114" s="25"/>
      <c r="H114" s="26">
        <f t="shared" ref="H114" si="21">E114*G114</f>
        <v>0</v>
      </c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</row>
    <row r="115" spans="1:26" ht="78" customHeight="1" outlineLevel="1">
      <c r="A115" s="5"/>
      <c r="B115" s="149"/>
      <c r="C115" s="27" t="s">
        <v>109</v>
      </c>
      <c r="D115" s="62" t="s">
        <v>1217</v>
      </c>
      <c r="E115" s="46">
        <v>32</v>
      </c>
      <c r="F115" s="24">
        <f t="shared" si="14"/>
        <v>1568</v>
      </c>
      <c r="G115" s="25"/>
      <c r="H115" s="26">
        <f t="shared" si="15"/>
        <v>0</v>
      </c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</row>
    <row r="116" spans="1:26" ht="78" customHeight="1" outlineLevel="1">
      <c r="A116" s="5"/>
      <c r="B116" s="149"/>
      <c r="C116" s="27" t="s">
        <v>110</v>
      </c>
      <c r="D116" s="29" t="s">
        <v>111</v>
      </c>
      <c r="E116" s="46">
        <v>40</v>
      </c>
      <c r="F116" s="24">
        <f t="shared" si="14"/>
        <v>1960</v>
      </c>
      <c r="G116" s="25"/>
      <c r="H116" s="26">
        <f t="shared" si="15"/>
        <v>0</v>
      </c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</row>
    <row r="117" spans="1:26" ht="78" customHeight="1" outlineLevel="1">
      <c r="A117" s="5"/>
      <c r="B117" s="149"/>
      <c r="C117" s="27" t="s">
        <v>112</v>
      </c>
      <c r="D117" s="29" t="s">
        <v>1216</v>
      </c>
      <c r="E117" s="46">
        <v>41.18</v>
      </c>
      <c r="F117" s="24">
        <f t="shared" si="14"/>
        <v>2017.82</v>
      </c>
      <c r="G117" s="25"/>
      <c r="H117" s="26">
        <f t="shared" si="15"/>
        <v>0</v>
      </c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</row>
    <row r="118" spans="1:26" ht="85.5" customHeight="1" outlineLevel="1">
      <c r="A118" s="5"/>
      <c r="B118" s="149"/>
      <c r="C118" s="27">
        <v>3457</v>
      </c>
      <c r="D118" s="29" t="s">
        <v>1215</v>
      </c>
      <c r="E118" s="46">
        <v>34</v>
      </c>
      <c r="F118" s="24">
        <f t="shared" si="14"/>
        <v>1666</v>
      </c>
      <c r="G118" s="25"/>
      <c r="H118" s="26">
        <f t="shared" si="15"/>
        <v>0</v>
      </c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</row>
    <row r="119" spans="1:26" ht="81.75" customHeight="1" outlineLevel="1">
      <c r="A119" s="5"/>
      <c r="B119" s="171"/>
      <c r="C119" s="21">
        <v>3997</v>
      </c>
      <c r="D119" s="29" t="s">
        <v>1131</v>
      </c>
      <c r="E119" s="46">
        <v>23</v>
      </c>
      <c r="F119" s="24">
        <f t="shared" si="14"/>
        <v>1127</v>
      </c>
      <c r="G119" s="25"/>
      <c r="H119" s="26">
        <f t="shared" si="15"/>
        <v>0</v>
      </c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</row>
    <row r="120" spans="1:26" ht="81.75" customHeight="1" outlineLevel="1">
      <c r="A120" s="5"/>
      <c r="B120" s="171"/>
      <c r="C120" s="224" t="s">
        <v>1130</v>
      </c>
      <c r="D120" s="29" t="s">
        <v>1303</v>
      </c>
      <c r="E120" s="46">
        <v>27</v>
      </c>
      <c r="F120" s="24">
        <f>E120*$E$1</f>
        <v>1323</v>
      </c>
      <c r="G120" s="25"/>
      <c r="H120" s="26">
        <f>E120*G120</f>
        <v>0</v>
      </c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</row>
    <row r="121" spans="1:26" ht="81.75" customHeight="1" outlineLevel="1">
      <c r="A121" s="5"/>
      <c r="B121" s="246"/>
      <c r="C121" s="127" t="s">
        <v>1304</v>
      </c>
      <c r="D121" s="136" t="s">
        <v>1305</v>
      </c>
      <c r="E121" s="137">
        <v>24</v>
      </c>
      <c r="F121" s="130">
        <f>E121*$E$1</f>
        <v>1176</v>
      </c>
      <c r="G121" s="131"/>
      <c r="H121" s="132">
        <f>E121*G121</f>
        <v>0</v>
      </c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</row>
    <row r="122" spans="1:26" ht="81.75" customHeight="1" outlineLevel="1">
      <c r="A122" s="5"/>
      <c r="B122" s="246"/>
      <c r="C122" s="127" t="s">
        <v>1186</v>
      </c>
      <c r="D122" s="136" t="s">
        <v>1187</v>
      </c>
      <c r="E122" s="137">
        <v>38</v>
      </c>
      <c r="F122" s="130">
        <f>E122*$E$1</f>
        <v>1862</v>
      </c>
      <c r="G122" s="131"/>
      <c r="H122" s="132">
        <f>E122*G122</f>
        <v>0</v>
      </c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</row>
    <row r="123" spans="1:26" ht="81.75" customHeight="1" outlineLevel="1">
      <c r="A123" s="5"/>
      <c r="B123" s="246"/>
      <c r="C123" s="127" t="s">
        <v>1146</v>
      </c>
      <c r="D123" s="136" t="s">
        <v>1147</v>
      </c>
      <c r="E123" s="137">
        <v>28</v>
      </c>
      <c r="F123" s="130">
        <f>E123*$E$1</f>
        <v>1372</v>
      </c>
      <c r="G123" s="131"/>
      <c r="H123" s="132">
        <f>E123*G123</f>
        <v>0</v>
      </c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</row>
    <row r="124" spans="1:26" ht="81.75" customHeight="1" outlineLevel="1">
      <c r="A124" s="5"/>
      <c r="B124" s="174"/>
      <c r="C124" s="21" t="s">
        <v>113</v>
      </c>
      <c r="D124" s="29" t="s">
        <v>1213</v>
      </c>
      <c r="E124" s="46">
        <v>27.1</v>
      </c>
      <c r="F124" s="24">
        <f t="shared" si="14"/>
        <v>1327.9</v>
      </c>
      <c r="G124" s="25"/>
      <c r="H124" s="26">
        <f t="shared" si="15"/>
        <v>0</v>
      </c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</row>
    <row r="125" spans="1:26" ht="81.75" customHeight="1" outlineLevel="1">
      <c r="A125" s="5"/>
      <c r="B125" s="171"/>
      <c r="C125" s="21">
        <v>2995</v>
      </c>
      <c r="D125" s="29" t="s">
        <v>1212</v>
      </c>
      <c r="E125" s="46">
        <v>39</v>
      </c>
      <c r="F125" s="24">
        <f t="shared" si="14"/>
        <v>1911</v>
      </c>
      <c r="G125" s="25"/>
      <c r="H125" s="26">
        <f t="shared" si="15"/>
        <v>0</v>
      </c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</row>
    <row r="126" spans="1:26" ht="81.75" customHeight="1" outlineLevel="1">
      <c r="A126" s="5"/>
      <c r="B126" s="171"/>
      <c r="C126" s="21" t="s">
        <v>1321</v>
      </c>
      <c r="D126" s="29" t="s">
        <v>1322</v>
      </c>
      <c r="E126" s="46">
        <v>24</v>
      </c>
      <c r="F126" s="24">
        <f t="shared" ref="F126" si="22">E126*$E$1</f>
        <v>1176</v>
      </c>
      <c r="G126" s="25"/>
      <c r="H126" s="26">
        <f t="shared" ref="H126" si="23">E126*G126</f>
        <v>0</v>
      </c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</row>
    <row r="127" spans="1:26" ht="81.75" customHeight="1" outlineLevel="1">
      <c r="A127" s="5"/>
      <c r="B127" s="171"/>
      <c r="C127" s="21" t="s">
        <v>114</v>
      </c>
      <c r="D127" s="29" t="s">
        <v>115</v>
      </c>
      <c r="E127" s="46">
        <v>35</v>
      </c>
      <c r="F127" s="24">
        <f t="shared" si="14"/>
        <v>1715</v>
      </c>
      <c r="G127" s="25"/>
      <c r="H127" s="26">
        <f t="shared" si="15"/>
        <v>0</v>
      </c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</row>
    <row r="128" spans="1:26" ht="81.75" customHeight="1" outlineLevel="1">
      <c r="A128" s="5"/>
      <c r="B128" s="149"/>
      <c r="C128" s="27">
        <v>2664</v>
      </c>
      <c r="D128" s="29" t="s">
        <v>1214</v>
      </c>
      <c r="E128" s="46">
        <v>47</v>
      </c>
      <c r="F128" s="24">
        <f t="shared" si="14"/>
        <v>2303</v>
      </c>
      <c r="G128" s="25"/>
      <c r="H128" s="26">
        <f t="shared" si="15"/>
        <v>0</v>
      </c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</row>
    <row r="129" spans="1:26" ht="81.75" customHeight="1" outlineLevel="1">
      <c r="A129" s="5"/>
      <c r="B129" s="171"/>
      <c r="C129" s="21">
        <v>3416</v>
      </c>
      <c r="D129" s="63" t="s">
        <v>116</v>
      </c>
      <c r="E129" s="46">
        <v>30</v>
      </c>
      <c r="F129" s="24">
        <f t="shared" si="14"/>
        <v>1470</v>
      </c>
      <c r="G129" s="25"/>
      <c r="H129" s="26">
        <f t="shared" si="15"/>
        <v>0</v>
      </c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</row>
    <row r="130" spans="1:26" ht="81.75" customHeight="1" outlineLevel="1">
      <c r="A130" s="5"/>
      <c r="B130" s="171"/>
      <c r="C130" s="21">
        <v>3699</v>
      </c>
      <c r="D130" s="63" t="s">
        <v>117</v>
      </c>
      <c r="E130" s="46">
        <v>30</v>
      </c>
      <c r="F130" s="24">
        <f t="shared" si="14"/>
        <v>1470</v>
      </c>
      <c r="G130" s="25"/>
      <c r="H130" s="26">
        <f t="shared" si="15"/>
        <v>0</v>
      </c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</row>
    <row r="131" spans="1:26" ht="81.75" customHeight="1" outlineLevel="1">
      <c r="A131" s="5"/>
      <c r="B131" s="246"/>
      <c r="C131" s="127" t="s">
        <v>1230</v>
      </c>
      <c r="D131" s="252" t="s">
        <v>1231</v>
      </c>
      <c r="E131" s="137">
        <v>29</v>
      </c>
      <c r="F131" s="130">
        <f>E131*$E$1</f>
        <v>1421</v>
      </c>
      <c r="G131" s="131"/>
      <c r="H131" s="132">
        <f>E131*G131</f>
        <v>0</v>
      </c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</row>
    <row r="132" spans="1:26" ht="87" customHeight="1" outlineLevel="1">
      <c r="A132" s="5"/>
      <c r="B132" s="171"/>
      <c r="C132" s="21" t="s">
        <v>118</v>
      </c>
      <c r="D132" s="63" t="s">
        <v>119</v>
      </c>
      <c r="E132" s="46">
        <v>34</v>
      </c>
      <c r="F132" s="24">
        <f t="shared" si="14"/>
        <v>1666</v>
      </c>
      <c r="G132" s="25"/>
      <c r="H132" s="26">
        <f t="shared" si="15"/>
        <v>0</v>
      </c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</row>
    <row r="133" spans="1:26" ht="87" customHeight="1" outlineLevel="1">
      <c r="A133" s="5"/>
      <c r="B133" s="171"/>
      <c r="C133" s="21">
        <v>2640</v>
      </c>
      <c r="D133" s="63" t="s">
        <v>120</v>
      </c>
      <c r="E133" s="46">
        <v>38</v>
      </c>
      <c r="F133" s="24">
        <f t="shared" si="14"/>
        <v>1862</v>
      </c>
      <c r="G133" s="25"/>
      <c r="H133" s="26">
        <f t="shared" si="15"/>
        <v>0</v>
      </c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</row>
    <row r="134" spans="1:26" ht="87" customHeight="1" outlineLevel="1">
      <c r="A134" s="5"/>
      <c r="B134" s="171"/>
      <c r="C134" s="21">
        <v>3852</v>
      </c>
      <c r="D134" s="63" t="s">
        <v>121</v>
      </c>
      <c r="E134" s="46">
        <v>40</v>
      </c>
      <c r="F134" s="24">
        <f t="shared" si="14"/>
        <v>1960</v>
      </c>
      <c r="G134" s="25"/>
      <c r="H134" s="26">
        <f t="shared" si="15"/>
        <v>0</v>
      </c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</row>
    <row r="135" spans="1:26" ht="78" customHeight="1" outlineLevel="1">
      <c r="A135" s="5"/>
      <c r="B135" s="171"/>
      <c r="C135" s="21">
        <v>2896</v>
      </c>
      <c r="D135" s="63" t="s">
        <v>1244</v>
      </c>
      <c r="E135" s="46">
        <v>42</v>
      </c>
      <c r="F135" s="24">
        <f t="shared" si="14"/>
        <v>2058</v>
      </c>
      <c r="G135" s="25"/>
      <c r="H135" s="26">
        <f t="shared" si="15"/>
        <v>0</v>
      </c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</row>
    <row r="136" spans="1:26" ht="54.75" customHeight="1" outlineLevel="1">
      <c r="A136" s="5"/>
      <c r="B136" s="171"/>
      <c r="C136" s="21" t="s">
        <v>122</v>
      </c>
      <c r="D136" s="63" t="s">
        <v>123</v>
      </c>
      <c r="E136" s="46">
        <v>0.5</v>
      </c>
      <c r="F136" s="24">
        <f t="shared" si="14"/>
        <v>24.5</v>
      </c>
      <c r="G136" s="25"/>
      <c r="H136" s="26">
        <f t="shared" si="15"/>
        <v>0</v>
      </c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</row>
    <row r="137" spans="1:26" ht="51" customHeight="1" outlineLevel="1">
      <c r="A137" s="5"/>
      <c r="B137" s="171"/>
      <c r="C137" s="21" t="s">
        <v>124</v>
      </c>
      <c r="D137" s="63" t="s">
        <v>125</v>
      </c>
      <c r="E137" s="46">
        <v>0.5</v>
      </c>
      <c r="F137" s="24">
        <f t="shared" si="14"/>
        <v>24.5</v>
      </c>
      <c r="G137" s="25"/>
      <c r="H137" s="26">
        <f t="shared" si="15"/>
        <v>0</v>
      </c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</row>
    <row r="138" spans="1:26" ht="50.25" customHeight="1" outlineLevel="1">
      <c r="A138" s="5"/>
      <c r="B138" s="171"/>
      <c r="C138" s="21" t="s">
        <v>126</v>
      </c>
      <c r="D138" s="63" t="s">
        <v>127</v>
      </c>
      <c r="E138" s="46">
        <v>0.4</v>
      </c>
      <c r="F138" s="24">
        <f t="shared" ref="F138:F140" si="24">E138*$E$1</f>
        <v>19.600000000000001</v>
      </c>
      <c r="G138" s="25"/>
      <c r="H138" s="26">
        <f t="shared" ref="H138:H140" si="25">E138*G138</f>
        <v>0</v>
      </c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</row>
    <row r="139" spans="1:26" ht="54.75" customHeight="1" outlineLevel="1">
      <c r="A139" s="5"/>
      <c r="B139" s="246"/>
      <c r="C139" s="127" t="s">
        <v>1323</v>
      </c>
      <c r="D139" s="252" t="s">
        <v>1324</v>
      </c>
      <c r="E139" s="137">
        <v>3.5</v>
      </c>
      <c r="F139" s="130">
        <f t="shared" ref="F139" si="26">E139*$E$1</f>
        <v>171.5</v>
      </c>
      <c r="G139" s="131"/>
      <c r="H139" s="132">
        <f t="shared" ref="H139" si="27">E139*G139</f>
        <v>0</v>
      </c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</row>
    <row r="140" spans="1:26" ht="50.25" customHeight="1" outlineLevel="1">
      <c r="A140" s="5"/>
      <c r="B140" s="246"/>
      <c r="C140" s="127" t="s">
        <v>1288</v>
      </c>
      <c r="D140" s="252" t="s">
        <v>1289</v>
      </c>
      <c r="E140" s="137">
        <v>2.5</v>
      </c>
      <c r="F140" s="130">
        <f t="shared" si="24"/>
        <v>122.5</v>
      </c>
      <c r="G140" s="131"/>
      <c r="H140" s="132">
        <f t="shared" si="25"/>
        <v>0</v>
      </c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</row>
    <row r="141" spans="1:26" ht="50.25" customHeight="1" outlineLevel="1">
      <c r="A141" s="5"/>
      <c r="B141" s="246"/>
      <c r="C141" s="127" t="s">
        <v>1290</v>
      </c>
      <c r="D141" s="252" t="s">
        <v>1291</v>
      </c>
      <c r="E141" s="137">
        <v>2.5</v>
      </c>
      <c r="F141" s="130">
        <f t="shared" si="14"/>
        <v>122.5</v>
      </c>
      <c r="G141" s="131"/>
      <c r="H141" s="132">
        <f t="shared" si="15"/>
        <v>0</v>
      </c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</row>
    <row r="142" spans="1:26" ht="15.75" customHeight="1">
      <c r="A142" s="5"/>
      <c r="B142" s="164" t="s">
        <v>128</v>
      </c>
      <c r="C142" s="16"/>
      <c r="D142" s="17"/>
      <c r="E142" s="18"/>
      <c r="F142" s="19"/>
      <c r="G142" s="17"/>
      <c r="H142" s="20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</row>
    <row r="143" spans="1:26" ht="87" customHeight="1" outlineLevel="1">
      <c r="A143" s="5"/>
      <c r="B143" s="175"/>
      <c r="C143" s="64" t="s">
        <v>129</v>
      </c>
      <c r="D143" s="65" t="s">
        <v>1287</v>
      </c>
      <c r="E143" s="46">
        <v>79</v>
      </c>
      <c r="F143" s="24">
        <f t="shared" ref="F143:F149" si="28">E143*$E$1</f>
        <v>3871</v>
      </c>
      <c r="G143" s="25"/>
      <c r="H143" s="26">
        <f t="shared" ref="H143:H149" si="29">E143*G143</f>
        <v>0</v>
      </c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</row>
    <row r="144" spans="1:26" ht="87" customHeight="1" outlineLevel="1">
      <c r="A144" s="5"/>
      <c r="B144" s="154"/>
      <c r="C144" s="50" t="s">
        <v>130</v>
      </c>
      <c r="D144" s="60" t="s">
        <v>131</v>
      </c>
      <c r="E144" s="46">
        <v>77</v>
      </c>
      <c r="F144" s="24">
        <f t="shared" si="28"/>
        <v>3773</v>
      </c>
      <c r="G144" s="25"/>
      <c r="H144" s="26">
        <f t="shared" si="29"/>
        <v>0</v>
      </c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</row>
    <row r="145" spans="1:26" ht="87" customHeight="1" outlineLevel="1">
      <c r="A145" s="5"/>
      <c r="B145" s="154"/>
      <c r="C145" s="50" t="s">
        <v>132</v>
      </c>
      <c r="D145" s="60" t="s">
        <v>133</v>
      </c>
      <c r="E145" s="46">
        <v>118</v>
      </c>
      <c r="F145" s="24">
        <f t="shared" si="28"/>
        <v>5782</v>
      </c>
      <c r="G145" s="25"/>
      <c r="H145" s="26">
        <f t="shared" si="29"/>
        <v>0</v>
      </c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</row>
    <row r="146" spans="1:26" ht="87" customHeight="1" outlineLevel="1">
      <c r="A146" s="5"/>
      <c r="B146" s="171"/>
      <c r="C146" s="27" t="s">
        <v>134</v>
      </c>
      <c r="D146" s="29" t="s">
        <v>135</v>
      </c>
      <c r="E146" s="46">
        <v>153</v>
      </c>
      <c r="F146" s="24">
        <f t="shared" si="28"/>
        <v>7497</v>
      </c>
      <c r="G146" s="25"/>
      <c r="H146" s="26">
        <f t="shared" si="29"/>
        <v>0</v>
      </c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</row>
    <row r="147" spans="1:26" ht="87" customHeight="1" outlineLevel="1">
      <c r="A147" s="5"/>
      <c r="B147" s="171"/>
      <c r="C147" s="27" t="s">
        <v>136</v>
      </c>
      <c r="D147" s="29" t="s">
        <v>137</v>
      </c>
      <c r="E147" s="46">
        <v>153</v>
      </c>
      <c r="F147" s="24">
        <f t="shared" si="28"/>
        <v>7497</v>
      </c>
      <c r="G147" s="25"/>
      <c r="H147" s="26">
        <f t="shared" si="29"/>
        <v>0</v>
      </c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</row>
    <row r="148" spans="1:26" ht="87" customHeight="1" outlineLevel="1">
      <c r="A148" s="5"/>
      <c r="B148" s="171"/>
      <c r="C148" s="27" t="s">
        <v>138</v>
      </c>
      <c r="D148" s="29" t="s">
        <v>1247</v>
      </c>
      <c r="E148" s="46">
        <v>9</v>
      </c>
      <c r="F148" s="24">
        <f>E148*$E$1</f>
        <v>441</v>
      </c>
      <c r="G148" s="25"/>
      <c r="H148" s="26">
        <f>E148*G148</f>
        <v>0</v>
      </c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</row>
    <row r="149" spans="1:26" ht="87" customHeight="1" outlineLevel="1">
      <c r="A149" s="5"/>
      <c r="B149" s="246"/>
      <c r="C149" s="219" t="s">
        <v>1248</v>
      </c>
      <c r="D149" s="136" t="s">
        <v>1249</v>
      </c>
      <c r="E149" s="137">
        <v>14</v>
      </c>
      <c r="F149" s="130">
        <f t="shared" si="28"/>
        <v>686</v>
      </c>
      <c r="G149" s="131"/>
      <c r="H149" s="132">
        <f t="shared" si="29"/>
        <v>0</v>
      </c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</row>
    <row r="150" spans="1:26" ht="15.75" customHeight="1">
      <c r="A150" s="5"/>
      <c r="B150" s="164" t="s">
        <v>139</v>
      </c>
      <c r="C150" s="16"/>
      <c r="D150" s="17"/>
      <c r="E150" s="18"/>
      <c r="F150" s="19"/>
      <c r="G150" s="17"/>
      <c r="H150" s="20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</row>
    <row r="151" spans="1:26" ht="75" customHeight="1" outlineLevel="1">
      <c r="A151" s="5"/>
      <c r="B151" s="176"/>
      <c r="C151" s="64">
        <v>3729</v>
      </c>
      <c r="D151" s="65" t="s">
        <v>140</v>
      </c>
      <c r="E151" s="66">
        <v>3.5</v>
      </c>
      <c r="F151" s="24">
        <f t="shared" ref="F151:F270" si="30">E151*$E$1</f>
        <v>171.5</v>
      </c>
      <c r="G151" s="25"/>
      <c r="H151" s="26">
        <f t="shared" ref="H151:H270" si="31">E151*G151</f>
        <v>0</v>
      </c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</row>
    <row r="152" spans="1:26" ht="75" customHeight="1" outlineLevel="1">
      <c r="A152" s="5"/>
      <c r="B152" s="177"/>
      <c r="C152" s="27" t="s">
        <v>141</v>
      </c>
      <c r="D152" s="29" t="s">
        <v>142</v>
      </c>
      <c r="E152" s="46">
        <v>5.7</v>
      </c>
      <c r="F152" s="24">
        <f t="shared" si="30"/>
        <v>279.3</v>
      </c>
      <c r="G152" s="25"/>
      <c r="H152" s="26">
        <f t="shared" si="31"/>
        <v>0</v>
      </c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</row>
    <row r="153" spans="1:26" ht="75" customHeight="1" outlineLevel="1">
      <c r="A153" s="5"/>
      <c r="B153" s="177"/>
      <c r="C153" s="27">
        <v>2761</v>
      </c>
      <c r="D153" s="29" t="s">
        <v>143</v>
      </c>
      <c r="E153" s="46">
        <v>4</v>
      </c>
      <c r="F153" s="24">
        <f t="shared" si="30"/>
        <v>196</v>
      </c>
      <c r="G153" s="25"/>
      <c r="H153" s="26">
        <f t="shared" si="31"/>
        <v>0</v>
      </c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</row>
    <row r="154" spans="1:26" ht="75" customHeight="1" outlineLevel="1">
      <c r="A154" s="5"/>
      <c r="B154" s="177"/>
      <c r="C154" s="27">
        <v>1966</v>
      </c>
      <c r="D154" s="29" t="s">
        <v>144</v>
      </c>
      <c r="E154" s="46">
        <v>5</v>
      </c>
      <c r="F154" s="24">
        <f t="shared" si="30"/>
        <v>245</v>
      </c>
      <c r="G154" s="25"/>
      <c r="H154" s="26">
        <f t="shared" si="31"/>
        <v>0</v>
      </c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</row>
    <row r="155" spans="1:26" ht="75" customHeight="1" outlineLevel="1">
      <c r="A155" s="5"/>
      <c r="B155" s="177"/>
      <c r="C155" s="27">
        <v>2303</v>
      </c>
      <c r="D155" s="29" t="s">
        <v>145</v>
      </c>
      <c r="E155" s="46">
        <v>5</v>
      </c>
      <c r="F155" s="24">
        <f t="shared" si="30"/>
        <v>245</v>
      </c>
      <c r="G155" s="25"/>
      <c r="H155" s="26">
        <f t="shared" si="31"/>
        <v>0</v>
      </c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</row>
    <row r="156" spans="1:26" ht="72.75" customHeight="1" outlineLevel="1">
      <c r="A156" s="5"/>
      <c r="B156" s="177"/>
      <c r="C156" s="27" t="s">
        <v>146</v>
      </c>
      <c r="D156" s="29" t="s">
        <v>147</v>
      </c>
      <c r="E156" s="46">
        <v>11</v>
      </c>
      <c r="F156" s="24">
        <f t="shared" si="30"/>
        <v>539</v>
      </c>
      <c r="G156" s="25"/>
      <c r="H156" s="26">
        <f t="shared" si="31"/>
        <v>0</v>
      </c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</row>
    <row r="157" spans="1:26" ht="78" customHeight="1" outlineLevel="1">
      <c r="A157" s="5"/>
      <c r="B157" s="177"/>
      <c r="C157" s="27" t="s">
        <v>148</v>
      </c>
      <c r="D157" s="62" t="s">
        <v>149</v>
      </c>
      <c r="E157" s="46">
        <v>5.0999999999999996</v>
      </c>
      <c r="F157" s="24">
        <f t="shared" si="30"/>
        <v>249.89999999999998</v>
      </c>
      <c r="G157" s="25"/>
      <c r="H157" s="26">
        <f t="shared" si="31"/>
        <v>0</v>
      </c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</row>
    <row r="158" spans="1:26" ht="78" customHeight="1" outlineLevel="1">
      <c r="A158" s="5"/>
      <c r="B158" s="177"/>
      <c r="C158" s="27">
        <v>2023</v>
      </c>
      <c r="D158" s="29" t="s">
        <v>150</v>
      </c>
      <c r="E158" s="46">
        <v>6.25</v>
      </c>
      <c r="F158" s="24">
        <f>E158*$E$1</f>
        <v>306.25</v>
      </c>
      <c r="G158" s="25"/>
      <c r="H158" s="26">
        <f>E158*G158</f>
        <v>0</v>
      </c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</row>
    <row r="159" spans="1:26" ht="78" customHeight="1" outlineLevel="1">
      <c r="A159" s="5"/>
      <c r="B159" s="178"/>
      <c r="C159" s="67">
        <v>2024</v>
      </c>
      <c r="D159" s="30" t="s">
        <v>151</v>
      </c>
      <c r="E159" s="68">
        <v>6</v>
      </c>
      <c r="F159" s="24">
        <f t="shared" si="30"/>
        <v>294</v>
      </c>
      <c r="G159" s="25"/>
      <c r="H159" s="26">
        <f t="shared" si="31"/>
        <v>0</v>
      </c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</row>
    <row r="160" spans="1:26" ht="78" customHeight="1" outlineLevel="1">
      <c r="A160" s="5"/>
      <c r="B160" s="177"/>
      <c r="C160" s="27" t="s">
        <v>1245</v>
      </c>
      <c r="D160" s="29" t="s">
        <v>1246</v>
      </c>
      <c r="E160" s="46">
        <v>6</v>
      </c>
      <c r="F160" s="24">
        <f>E160*$E$1</f>
        <v>294</v>
      </c>
      <c r="G160" s="25"/>
      <c r="H160" s="26">
        <f>E160*G160</f>
        <v>0</v>
      </c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</row>
    <row r="161" spans="1:26" ht="78" customHeight="1" outlineLevel="1">
      <c r="A161" s="5"/>
      <c r="B161" s="177"/>
      <c r="C161" s="27" t="s">
        <v>152</v>
      </c>
      <c r="D161" s="29" t="s">
        <v>153</v>
      </c>
      <c r="E161" s="46">
        <v>4.5999999999999996</v>
      </c>
      <c r="F161" s="24">
        <f t="shared" si="30"/>
        <v>225.39999999999998</v>
      </c>
      <c r="G161" s="25"/>
      <c r="H161" s="26">
        <f t="shared" si="31"/>
        <v>0</v>
      </c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</row>
    <row r="162" spans="1:26" ht="78" customHeight="1" outlineLevel="1">
      <c r="A162" s="5"/>
      <c r="B162" s="177"/>
      <c r="C162" s="27">
        <v>2026</v>
      </c>
      <c r="D162" s="29" t="s">
        <v>154</v>
      </c>
      <c r="E162" s="46">
        <v>6</v>
      </c>
      <c r="F162" s="24">
        <f t="shared" si="30"/>
        <v>294</v>
      </c>
      <c r="G162" s="25"/>
      <c r="H162" s="26">
        <f t="shared" si="31"/>
        <v>0</v>
      </c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</row>
    <row r="163" spans="1:26" ht="78" customHeight="1" outlineLevel="1">
      <c r="A163" s="5"/>
      <c r="B163" s="177"/>
      <c r="C163" s="27">
        <v>3091</v>
      </c>
      <c r="D163" s="29" t="s">
        <v>155</v>
      </c>
      <c r="E163" s="46">
        <v>7</v>
      </c>
      <c r="F163" s="24">
        <f t="shared" si="30"/>
        <v>343</v>
      </c>
      <c r="G163" s="25"/>
      <c r="H163" s="26">
        <f t="shared" si="31"/>
        <v>0</v>
      </c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</row>
    <row r="164" spans="1:26" ht="78" customHeight="1" outlineLevel="1">
      <c r="A164" s="5"/>
      <c r="B164" s="177"/>
      <c r="C164" s="21" t="s">
        <v>156</v>
      </c>
      <c r="D164" s="29" t="s">
        <v>157</v>
      </c>
      <c r="E164" s="46">
        <v>4.7</v>
      </c>
      <c r="F164" s="24">
        <f t="shared" si="30"/>
        <v>230.3</v>
      </c>
      <c r="G164" s="25"/>
      <c r="H164" s="26">
        <f t="shared" si="31"/>
        <v>0</v>
      </c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</row>
    <row r="165" spans="1:26" ht="78" customHeight="1" outlineLevel="1">
      <c r="A165" s="5"/>
      <c r="B165" s="147"/>
      <c r="C165" s="27">
        <v>2551</v>
      </c>
      <c r="D165" s="29" t="s">
        <v>158</v>
      </c>
      <c r="E165" s="46">
        <v>4.5</v>
      </c>
      <c r="F165" s="24">
        <f t="shared" si="30"/>
        <v>220.5</v>
      </c>
      <c r="G165" s="25"/>
      <c r="H165" s="26">
        <f t="shared" si="31"/>
        <v>0</v>
      </c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</row>
    <row r="166" spans="1:26" ht="78" customHeight="1" outlineLevel="1">
      <c r="A166" s="5"/>
      <c r="B166" s="147"/>
      <c r="C166" s="27">
        <v>2047</v>
      </c>
      <c r="D166" s="29" t="s">
        <v>159</v>
      </c>
      <c r="E166" s="46">
        <v>4.5</v>
      </c>
      <c r="F166" s="24">
        <f t="shared" si="30"/>
        <v>220.5</v>
      </c>
      <c r="G166" s="25"/>
      <c r="H166" s="26">
        <f t="shared" si="31"/>
        <v>0</v>
      </c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</row>
    <row r="167" spans="1:26" ht="78" customHeight="1" outlineLevel="1">
      <c r="A167" s="5"/>
      <c r="B167" s="147"/>
      <c r="C167" s="27">
        <v>1602</v>
      </c>
      <c r="D167" s="29" t="s">
        <v>160</v>
      </c>
      <c r="E167" s="46">
        <v>9.6</v>
      </c>
      <c r="F167" s="24">
        <f t="shared" si="30"/>
        <v>470.4</v>
      </c>
      <c r="G167" s="25"/>
      <c r="H167" s="26">
        <f t="shared" si="31"/>
        <v>0</v>
      </c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</row>
    <row r="168" spans="1:26" ht="78" customHeight="1" outlineLevel="1">
      <c r="A168" s="5"/>
      <c r="B168" s="147"/>
      <c r="C168" s="27">
        <v>2025</v>
      </c>
      <c r="D168" s="29" t="s">
        <v>161</v>
      </c>
      <c r="E168" s="46">
        <v>4</v>
      </c>
      <c r="F168" s="24">
        <f t="shared" si="30"/>
        <v>196</v>
      </c>
      <c r="G168" s="25"/>
      <c r="H168" s="26">
        <f t="shared" si="31"/>
        <v>0</v>
      </c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</row>
    <row r="169" spans="1:26" ht="78" customHeight="1" outlineLevel="1">
      <c r="A169" s="5"/>
      <c r="B169" s="147"/>
      <c r="C169" s="27">
        <v>2048</v>
      </c>
      <c r="D169" s="29" t="s">
        <v>162</v>
      </c>
      <c r="E169" s="46">
        <v>5.9</v>
      </c>
      <c r="F169" s="24">
        <f t="shared" si="30"/>
        <v>289.10000000000002</v>
      </c>
      <c r="G169" s="25"/>
      <c r="H169" s="26">
        <f t="shared" si="31"/>
        <v>0</v>
      </c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</row>
    <row r="170" spans="1:26" ht="78" customHeight="1" outlineLevel="1">
      <c r="A170" s="5"/>
      <c r="B170" s="147"/>
      <c r="C170" s="27">
        <v>2300</v>
      </c>
      <c r="D170" s="29" t="s">
        <v>163</v>
      </c>
      <c r="E170" s="46">
        <v>5</v>
      </c>
      <c r="F170" s="24">
        <f t="shared" si="30"/>
        <v>245</v>
      </c>
      <c r="G170" s="25"/>
      <c r="H170" s="26">
        <f t="shared" si="31"/>
        <v>0</v>
      </c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</row>
    <row r="171" spans="1:26" ht="78" customHeight="1" outlineLevel="1">
      <c r="A171" s="5"/>
      <c r="B171" s="227"/>
      <c r="C171" s="21">
        <v>3100</v>
      </c>
      <c r="D171" s="29" t="s">
        <v>164</v>
      </c>
      <c r="E171" s="46">
        <v>4</v>
      </c>
      <c r="F171" s="24">
        <f t="shared" si="30"/>
        <v>196</v>
      </c>
      <c r="G171" s="25"/>
      <c r="H171" s="26">
        <f t="shared" si="31"/>
        <v>0</v>
      </c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</row>
    <row r="172" spans="1:26" ht="78" customHeight="1" outlineLevel="1">
      <c r="A172" s="5"/>
      <c r="B172" s="223"/>
      <c r="C172" s="64">
        <v>2392</v>
      </c>
      <c r="D172" s="29" t="s">
        <v>165</v>
      </c>
      <c r="E172" s="46">
        <v>4</v>
      </c>
      <c r="F172" s="24">
        <f t="shared" si="30"/>
        <v>196</v>
      </c>
      <c r="G172" s="25"/>
      <c r="H172" s="26">
        <f t="shared" si="31"/>
        <v>0</v>
      </c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</row>
    <row r="173" spans="1:26" ht="78" customHeight="1" outlineLevel="1">
      <c r="A173" s="5"/>
      <c r="B173" s="147"/>
      <c r="C173" s="27">
        <v>2393</v>
      </c>
      <c r="D173" s="29" t="s">
        <v>166</v>
      </c>
      <c r="E173" s="46">
        <v>4</v>
      </c>
      <c r="F173" s="24">
        <f t="shared" si="30"/>
        <v>196</v>
      </c>
      <c r="G173" s="25"/>
      <c r="H173" s="26">
        <f t="shared" si="31"/>
        <v>0</v>
      </c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</row>
    <row r="174" spans="1:26" ht="78" customHeight="1" outlineLevel="1">
      <c r="A174" s="5"/>
      <c r="B174" s="147"/>
      <c r="C174" s="27">
        <v>2552</v>
      </c>
      <c r="D174" s="29" t="s">
        <v>167</v>
      </c>
      <c r="E174" s="46">
        <v>8.83</v>
      </c>
      <c r="F174" s="24">
        <f t="shared" si="30"/>
        <v>432.67</v>
      </c>
      <c r="G174" s="25"/>
      <c r="H174" s="26">
        <f t="shared" si="31"/>
        <v>0</v>
      </c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</row>
    <row r="175" spans="1:26" ht="78" customHeight="1" outlineLevel="1">
      <c r="A175" s="5"/>
      <c r="B175" s="147"/>
      <c r="C175" s="27" t="s">
        <v>168</v>
      </c>
      <c r="D175" s="29" t="s">
        <v>1331</v>
      </c>
      <c r="E175" s="46">
        <v>12</v>
      </c>
      <c r="F175" s="24">
        <f t="shared" si="30"/>
        <v>588</v>
      </c>
      <c r="G175" s="25"/>
      <c r="H175" s="26">
        <f t="shared" si="31"/>
        <v>0</v>
      </c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</row>
    <row r="176" spans="1:26" ht="78" customHeight="1" outlineLevel="1">
      <c r="A176" s="5"/>
      <c r="B176" s="147"/>
      <c r="C176" s="27" t="s">
        <v>169</v>
      </c>
      <c r="D176" s="29" t="s">
        <v>1038</v>
      </c>
      <c r="E176" s="46">
        <v>23.41</v>
      </c>
      <c r="F176" s="24">
        <f t="shared" si="30"/>
        <v>1147.0899999999999</v>
      </c>
      <c r="G176" s="25"/>
      <c r="H176" s="26">
        <f t="shared" si="31"/>
        <v>0</v>
      </c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</row>
    <row r="177" spans="1:26" ht="78" customHeight="1" outlineLevel="1">
      <c r="A177" s="5"/>
      <c r="B177" s="147"/>
      <c r="C177" s="27" t="s">
        <v>1356</v>
      </c>
      <c r="D177" s="29" t="s">
        <v>1357</v>
      </c>
      <c r="E177" s="46">
        <v>9.5</v>
      </c>
      <c r="F177" s="24">
        <f t="shared" ref="F177" si="32">E177*$E$1</f>
        <v>465.5</v>
      </c>
      <c r="G177" s="25"/>
      <c r="H177" s="26">
        <f t="shared" ref="H177" si="33">E177*G177</f>
        <v>0</v>
      </c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</row>
    <row r="178" spans="1:26" ht="78" customHeight="1" outlineLevel="1">
      <c r="A178" s="5"/>
      <c r="B178" s="147"/>
      <c r="C178" s="27">
        <v>2607</v>
      </c>
      <c r="D178" s="29" t="s">
        <v>170</v>
      </c>
      <c r="E178" s="46">
        <v>6.3</v>
      </c>
      <c r="F178" s="24">
        <f t="shared" si="30"/>
        <v>308.7</v>
      </c>
      <c r="G178" s="25"/>
      <c r="H178" s="26">
        <f t="shared" si="31"/>
        <v>0</v>
      </c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</row>
    <row r="179" spans="1:26" ht="78" customHeight="1" outlineLevel="1">
      <c r="A179" s="5"/>
      <c r="B179" s="147"/>
      <c r="C179" s="27">
        <v>2744</v>
      </c>
      <c r="D179" s="29" t="s">
        <v>171</v>
      </c>
      <c r="E179" s="46">
        <v>5</v>
      </c>
      <c r="F179" s="24">
        <f t="shared" si="30"/>
        <v>245</v>
      </c>
      <c r="G179" s="25"/>
      <c r="H179" s="26">
        <f t="shared" si="31"/>
        <v>0</v>
      </c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</row>
    <row r="180" spans="1:26" ht="78" customHeight="1" outlineLevel="1">
      <c r="A180" s="5"/>
      <c r="B180" s="147"/>
      <c r="C180" s="27">
        <v>2996</v>
      </c>
      <c r="D180" s="29" t="s">
        <v>172</v>
      </c>
      <c r="E180" s="46">
        <v>2.6</v>
      </c>
      <c r="F180" s="24">
        <f t="shared" si="30"/>
        <v>127.4</v>
      </c>
      <c r="G180" s="25"/>
      <c r="H180" s="26">
        <f t="shared" si="31"/>
        <v>0</v>
      </c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</row>
    <row r="181" spans="1:26" ht="78" customHeight="1" outlineLevel="1">
      <c r="A181" s="5"/>
      <c r="B181" s="147"/>
      <c r="C181" s="27">
        <v>2742</v>
      </c>
      <c r="D181" s="29" t="s">
        <v>173</v>
      </c>
      <c r="E181" s="46">
        <v>5.5</v>
      </c>
      <c r="F181" s="24">
        <f t="shared" si="30"/>
        <v>269.5</v>
      </c>
      <c r="G181" s="25"/>
      <c r="H181" s="26">
        <f t="shared" si="31"/>
        <v>0</v>
      </c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</row>
    <row r="182" spans="1:26" ht="78" customHeight="1" outlineLevel="1">
      <c r="A182" s="5"/>
      <c r="B182" s="179"/>
      <c r="C182" s="135" t="s">
        <v>1051</v>
      </c>
      <c r="D182" s="136" t="s">
        <v>1052</v>
      </c>
      <c r="E182" s="137">
        <v>4</v>
      </c>
      <c r="F182" s="130">
        <f>E182*$E$1</f>
        <v>196</v>
      </c>
      <c r="G182" s="131"/>
      <c r="H182" s="132">
        <f>E182*G182</f>
        <v>0</v>
      </c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</row>
    <row r="183" spans="1:26" ht="78" customHeight="1" outlineLevel="1">
      <c r="A183" s="5"/>
      <c r="B183" s="147"/>
      <c r="C183" s="27">
        <v>2721</v>
      </c>
      <c r="D183" s="29" t="s">
        <v>1299</v>
      </c>
      <c r="E183" s="46">
        <v>4.5</v>
      </c>
      <c r="F183" s="24">
        <f t="shared" si="30"/>
        <v>220.5</v>
      </c>
      <c r="G183" s="25"/>
      <c r="H183" s="26">
        <f t="shared" si="31"/>
        <v>0</v>
      </c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</row>
    <row r="184" spans="1:26" ht="78" customHeight="1" outlineLevel="1">
      <c r="A184" s="5"/>
      <c r="B184" s="147"/>
      <c r="C184" s="27" t="s">
        <v>174</v>
      </c>
      <c r="D184" s="29" t="s">
        <v>175</v>
      </c>
      <c r="E184" s="46">
        <v>7.5</v>
      </c>
      <c r="F184" s="24">
        <f t="shared" si="30"/>
        <v>367.5</v>
      </c>
      <c r="G184" s="25"/>
      <c r="H184" s="26">
        <f t="shared" si="31"/>
        <v>0</v>
      </c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</row>
    <row r="185" spans="1:26" ht="75.75" customHeight="1" outlineLevel="1">
      <c r="A185" s="5"/>
      <c r="B185" s="147"/>
      <c r="C185" s="27" t="s">
        <v>176</v>
      </c>
      <c r="D185" s="29" t="s">
        <v>177</v>
      </c>
      <c r="E185" s="46">
        <v>7.3</v>
      </c>
      <c r="F185" s="24">
        <f t="shared" si="30"/>
        <v>357.7</v>
      </c>
      <c r="G185" s="25"/>
      <c r="H185" s="26">
        <f t="shared" si="31"/>
        <v>0</v>
      </c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</row>
    <row r="186" spans="1:26" ht="75.75" customHeight="1" outlineLevel="1">
      <c r="A186" s="5"/>
      <c r="B186" s="147"/>
      <c r="C186" s="27">
        <v>3145</v>
      </c>
      <c r="D186" s="29" t="s">
        <v>178</v>
      </c>
      <c r="E186" s="46">
        <v>7.6</v>
      </c>
      <c r="F186" s="24">
        <f t="shared" si="30"/>
        <v>372.4</v>
      </c>
      <c r="G186" s="25"/>
      <c r="H186" s="26">
        <f t="shared" si="31"/>
        <v>0</v>
      </c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</row>
    <row r="187" spans="1:26" ht="75.75" customHeight="1" outlineLevel="1">
      <c r="A187" s="5"/>
      <c r="B187" s="147"/>
      <c r="C187" s="27">
        <v>2045</v>
      </c>
      <c r="D187" s="29" t="s">
        <v>179</v>
      </c>
      <c r="E187" s="46">
        <v>7.5</v>
      </c>
      <c r="F187" s="24">
        <f t="shared" si="30"/>
        <v>367.5</v>
      </c>
      <c r="G187" s="25"/>
      <c r="H187" s="26">
        <f t="shared" si="31"/>
        <v>0</v>
      </c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</row>
    <row r="188" spans="1:26" ht="75.75" customHeight="1" outlineLevel="1">
      <c r="A188" s="5"/>
      <c r="B188" s="180"/>
      <c r="C188" s="27" t="s">
        <v>180</v>
      </c>
      <c r="D188" s="29" t="s">
        <v>181</v>
      </c>
      <c r="E188" s="46">
        <v>12.1</v>
      </c>
      <c r="F188" s="24">
        <f t="shared" si="30"/>
        <v>592.9</v>
      </c>
      <c r="G188" s="25"/>
      <c r="H188" s="26">
        <f t="shared" si="31"/>
        <v>0</v>
      </c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</row>
    <row r="189" spans="1:26" ht="75.75" customHeight="1" outlineLevel="1">
      <c r="A189" s="5"/>
      <c r="B189" s="180"/>
      <c r="C189" s="27" t="s">
        <v>182</v>
      </c>
      <c r="D189" s="29" t="s">
        <v>183</v>
      </c>
      <c r="E189" s="46">
        <v>11</v>
      </c>
      <c r="F189" s="24">
        <f t="shared" si="30"/>
        <v>539</v>
      </c>
      <c r="G189" s="25"/>
      <c r="H189" s="26">
        <f t="shared" si="31"/>
        <v>0</v>
      </c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</row>
    <row r="190" spans="1:26" ht="75.75" customHeight="1" outlineLevel="1">
      <c r="A190" s="5"/>
      <c r="B190" s="180"/>
      <c r="C190" s="226" t="s">
        <v>1078</v>
      </c>
      <c r="D190" s="29" t="s">
        <v>1079</v>
      </c>
      <c r="E190" s="46">
        <v>19.5</v>
      </c>
      <c r="F190" s="24">
        <f>E190*$E$1</f>
        <v>955.5</v>
      </c>
      <c r="G190" s="25"/>
      <c r="H190" s="26">
        <f>E190*G190</f>
        <v>0</v>
      </c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</row>
    <row r="191" spans="1:26" ht="75.75" customHeight="1" outlineLevel="1">
      <c r="A191" s="5"/>
      <c r="B191" s="147"/>
      <c r="C191" s="27">
        <v>3341</v>
      </c>
      <c r="D191" s="29" t="s">
        <v>184</v>
      </c>
      <c r="E191" s="46">
        <v>8</v>
      </c>
      <c r="F191" s="24">
        <f t="shared" si="30"/>
        <v>392</v>
      </c>
      <c r="G191" s="25"/>
      <c r="H191" s="26">
        <f t="shared" si="31"/>
        <v>0</v>
      </c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</row>
    <row r="192" spans="1:26" ht="75.75" customHeight="1" outlineLevel="1">
      <c r="A192" s="5"/>
      <c r="B192" s="147"/>
      <c r="C192" s="27">
        <v>2527</v>
      </c>
      <c r="D192" s="29" t="s">
        <v>185</v>
      </c>
      <c r="E192" s="46">
        <v>8.75</v>
      </c>
      <c r="F192" s="24">
        <f t="shared" si="30"/>
        <v>428.75</v>
      </c>
      <c r="G192" s="25"/>
      <c r="H192" s="26">
        <f t="shared" si="31"/>
        <v>0</v>
      </c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</row>
    <row r="193" spans="1:26" ht="78" customHeight="1" outlineLevel="1">
      <c r="A193" s="5"/>
      <c r="B193" s="147"/>
      <c r="C193" s="27">
        <v>3698</v>
      </c>
      <c r="D193" s="29" t="s">
        <v>186</v>
      </c>
      <c r="E193" s="46">
        <v>11</v>
      </c>
      <c r="F193" s="24">
        <f t="shared" si="30"/>
        <v>539</v>
      </c>
      <c r="G193" s="25"/>
      <c r="H193" s="26">
        <f t="shared" si="31"/>
        <v>0</v>
      </c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</row>
    <row r="194" spans="1:26" ht="78" customHeight="1" outlineLevel="1">
      <c r="A194" s="5"/>
      <c r="B194" s="147"/>
      <c r="C194" s="27" t="s">
        <v>187</v>
      </c>
      <c r="D194" s="29" t="s">
        <v>188</v>
      </c>
      <c r="E194" s="46">
        <v>6</v>
      </c>
      <c r="F194" s="24">
        <f t="shared" si="30"/>
        <v>294</v>
      </c>
      <c r="G194" s="25"/>
      <c r="H194" s="26">
        <f t="shared" si="31"/>
        <v>0</v>
      </c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</row>
    <row r="195" spans="1:26" ht="78" customHeight="1" outlineLevel="1">
      <c r="A195" s="5"/>
      <c r="B195" s="148"/>
      <c r="C195" s="27" t="s">
        <v>189</v>
      </c>
      <c r="D195" s="29" t="s">
        <v>190</v>
      </c>
      <c r="E195" s="46">
        <v>7.5</v>
      </c>
      <c r="F195" s="24">
        <f t="shared" si="30"/>
        <v>367.5</v>
      </c>
      <c r="G195" s="25"/>
      <c r="H195" s="26">
        <f t="shared" si="31"/>
        <v>0</v>
      </c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</row>
    <row r="196" spans="1:26" ht="78" customHeight="1" outlineLevel="1">
      <c r="A196" s="5"/>
      <c r="B196" s="147"/>
      <c r="C196" s="27">
        <v>2046</v>
      </c>
      <c r="D196" s="29" t="s">
        <v>191</v>
      </c>
      <c r="E196" s="46">
        <v>8.1999999999999993</v>
      </c>
      <c r="F196" s="24">
        <f t="shared" si="30"/>
        <v>401.79999999999995</v>
      </c>
      <c r="G196" s="25"/>
      <c r="H196" s="26">
        <f t="shared" si="31"/>
        <v>0</v>
      </c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</row>
    <row r="197" spans="1:26" ht="78" customHeight="1" outlineLevel="1">
      <c r="A197" s="5"/>
      <c r="B197" s="147"/>
      <c r="C197" s="27">
        <v>2580</v>
      </c>
      <c r="D197" s="29" t="s">
        <v>1161</v>
      </c>
      <c r="E197" s="46">
        <v>8.1999999999999993</v>
      </c>
      <c r="F197" s="24">
        <f t="shared" si="30"/>
        <v>401.79999999999995</v>
      </c>
      <c r="G197" s="25"/>
      <c r="H197" s="26">
        <f t="shared" si="31"/>
        <v>0</v>
      </c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</row>
    <row r="198" spans="1:26" ht="78" customHeight="1" outlineLevel="1">
      <c r="A198" s="5"/>
      <c r="B198" s="147"/>
      <c r="C198" s="27">
        <v>2411</v>
      </c>
      <c r="D198" s="29" t="s">
        <v>192</v>
      </c>
      <c r="E198" s="46">
        <v>5.8</v>
      </c>
      <c r="F198" s="24">
        <f t="shared" si="30"/>
        <v>284.2</v>
      </c>
      <c r="G198" s="25"/>
      <c r="H198" s="26">
        <f t="shared" si="31"/>
        <v>0</v>
      </c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</row>
    <row r="199" spans="1:26" ht="78" customHeight="1" outlineLevel="1">
      <c r="A199" s="5"/>
      <c r="B199" s="147"/>
      <c r="C199" s="50" t="s">
        <v>193</v>
      </c>
      <c r="D199" s="60" t="s">
        <v>1285</v>
      </c>
      <c r="E199" s="46">
        <v>5.2</v>
      </c>
      <c r="F199" s="24">
        <f t="shared" si="30"/>
        <v>254.8</v>
      </c>
      <c r="G199" s="25"/>
      <c r="H199" s="26">
        <f t="shared" si="31"/>
        <v>0</v>
      </c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</row>
    <row r="200" spans="1:26" ht="78" customHeight="1" outlineLevel="1">
      <c r="A200" s="5"/>
      <c r="B200" s="147"/>
      <c r="C200" s="50" t="s">
        <v>1298</v>
      </c>
      <c r="D200" s="60" t="s">
        <v>1286</v>
      </c>
      <c r="E200" s="46">
        <v>3</v>
      </c>
      <c r="F200" s="24">
        <f t="shared" ref="F200" si="34">E200*$E$1</f>
        <v>147</v>
      </c>
      <c r="G200" s="25"/>
      <c r="H200" s="26">
        <f t="shared" ref="H200" si="35">E200*G200</f>
        <v>0</v>
      </c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</row>
    <row r="201" spans="1:26" ht="78" customHeight="1" outlineLevel="1">
      <c r="A201" s="5"/>
      <c r="B201" s="149"/>
      <c r="C201" s="21" t="s">
        <v>194</v>
      </c>
      <c r="D201" s="62" t="s">
        <v>195</v>
      </c>
      <c r="E201" s="46">
        <v>5</v>
      </c>
      <c r="F201" s="24">
        <f t="shared" si="30"/>
        <v>245</v>
      </c>
      <c r="G201" s="25"/>
      <c r="H201" s="26">
        <f t="shared" si="31"/>
        <v>0</v>
      </c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</row>
    <row r="202" spans="1:26" ht="78" customHeight="1" outlineLevel="1">
      <c r="A202" s="5"/>
      <c r="B202" s="181"/>
      <c r="C202" s="50">
        <v>3002</v>
      </c>
      <c r="D202" s="60" t="s">
        <v>196</v>
      </c>
      <c r="E202" s="61">
        <v>5.4</v>
      </c>
      <c r="F202" s="24">
        <f t="shared" si="30"/>
        <v>264.60000000000002</v>
      </c>
      <c r="G202" s="25"/>
      <c r="H202" s="26">
        <f t="shared" si="31"/>
        <v>0</v>
      </c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</row>
    <row r="203" spans="1:26" ht="72" customHeight="1" outlineLevel="1">
      <c r="A203" s="5"/>
      <c r="B203" s="239"/>
      <c r="C203" s="240" t="s">
        <v>1124</v>
      </c>
      <c r="D203" s="241" t="s">
        <v>1350</v>
      </c>
      <c r="E203" s="242">
        <v>5.2</v>
      </c>
      <c r="F203" s="130">
        <f>E203*$E$1</f>
        <v>254.8</v>
      </c>
      <c r="G203" s="131"/>
      <c r="H203" s="132">
        <f>E203*G203</f>
        <v>0</v>
      </c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</row>
    <row r="204" spans="1:26" ht="72" customHeight="1" outlineLevel="1">
      <c r="A204" s="5"/>
      <c r="B204" s="181"/>
      <c r="C204" s="50" t="s">
        <v>1127</v>
      </c>
      <c r="D204" s="60" t="s">
        <v>1126</v>
      </c>
      <c r="E204" s="61">
        <v>6.5</v>
      </c>
      <c r="F204" s="24">
        <f>E204*$E$1</f>
        <v>318.5</v>
      </c>
      <c r="G204" s="25"/>
      <c r="H204" s="26">
        <f>E204*G204</f>
        <v>0</v>
      </c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</row>
    <row r="205" spans="1:26" ht="72" customHeight="1" outlineLevel="1">
      <c r="A205" s="5"/>
      <c r="B205" s="181"/>
      <c r="C205" s="50" t="s">
        <v>1125</v>
      </c>
      <c r="D205" s="60" t="s">
        <v>1128</v>
      </c>
      <c r="E205" s="61">
        <v>6</v>
      </c>
      <c r="F205" s="24">
        <f>E205*$E$1</f>
        <v>294</v>
      </c>
      <c r="G205" s="25"/>
      <c r="H205" s="26">
        <f>E205*G205</f>
        <v>0</v>
      </c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</row>
    <row r="206" spans="1:26" ht="78" customHeight="1" outlineLevel="1">
      <c r="A206" s="5"/>
      <c r="B206" s="181"/>
      <c r="C206" s="50" t="s">
        <v>197</v>
      </c>
      <c r="D206" s="60" t="s">
        <v>198</v>
      </c>
      <c r="E206" s="61">
        <v>2.5</v>
      </c>
      <c r="F206" s="24">
        <f t="shared" si="30"/>
        <v>122.5</v>
      </c>
      <c r="G206" s="25"/>
      <c r="H206" s="26">
        <f t="shared" si="31"/>
        <v>0</v>
      </c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</row>
    <row r="207" spans="1:26" ht="78" customHeight="1" outlineLevel="1">
      <c r="A207" s="5"/>
      <c r="B207" s="181"/>
      <c r="C207" s="50" t="s">
        <v>199</v>
      </c>
      <c r="D207" s="60" t="s">
        <v>1258</v>
      </c>
      <c r="E207" s="61">
        <v>3</v>
      </c>
      <c r="F207" s="24">
        <f t="shared" si="30"/>
        <v>147</v>
      </c>
      <c r="G207" s="25"/>
      <c r="H207" s="26">
        <f t="shared" si="31"/>
        <v>0</v>
      </c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</row>
    <row r="208" spans="1:26" ht="78" customHeight="1" outlineLevel="1">
      <c r="A208" s="5"/>
      <c r="B208" s="147"/>
      <c r="C208" s="27" t="s">
        <v>200</v>
      </c>
      <c r="D208" s="29" t="s">
        <v>201</v>
      </c>
      <c r="E208" s="46">
        <v>5.68</v>
      </c>
      <c r="F208" s="24">
        <f t="shared" si="30"/>
        <v>278.32</v>
      </c>
      <c r="G208" s="25"/>
      <c r="H208" s="26">
        <f t="shared" si="31"/>
        <v>0</v>
      </c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</row>
    <row r="209" spans="1:26" ht="71.25" customHeight="1" outlineLevel="1">
      <c r="A209" s="5"/>
      <c r="B209" s="253"/>
      <c r="C209" s="138" t="s">
        <v>202</v>
      </c>
      <c r="D209" s="237" t="s">
        <v>203</v>
      </c>
      <c r="E209" s="238">
        <v>5.7</v>
      </c>
      <c r="F209" s="141">
        <f t="shared" si="30"/>
        <v>279.3</v>
      </c>
      <c r="G209" s="142"/>
      <c r="H209" s="143">
        <f t="shared" si="31"/>
        <v>0</v>
      </c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</row>
    <row r="210" spans="1:26" ht="71.25" customHeight="1" outlineLevel="1">
      <c r="A210" s="5"/>
      <c r="B210" s="253"/>
      <c r="C210" s="138" t="s">
        <v>204</v>
      </c>
      <c r="D210" s="258" t="s">
        <v>205</v>
      </c>
      <c r="E210" s="238">
        <v>8.9</v>
      </c>
      <c r="F210" s="141">
        <f t="shared" si="30"/>
        <v>436.1</v>
      </c>
      <c r="G210" s="142"/>
      <c r="H210" s="143">
        <f t="shared" si="31"/>
        <v>0</v>
      </c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</row>
    <row r="211" spans="1:26" ht="71.25" customHeight="1" outlineLevel="1">
      <c r="A211" s="5"/>
      <c r="B211" s="253"/>
      <c r="C211" s="138" t="s">
        <v>206</v>
      </c>
      <c r="D211" s="258" t="s">
        <v>207</v>
      </c>
      <c r="E211" s="238">
        <v>8.9</v>
      </c>
      <c r="F211" s="141">
        <f t="shared" si="30"/>
        <v>436.1</v>
      </c>
      <c r="G211" s="142"/>
      <c r="H211" s="143">
        <f t="shared" si="31"/>
        <v>0</v>
      </c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</row>
    <row r="212" spans="1:26" ht="78" customHeight="1" outlineLevel="1">
      <c r="A212" s="5"/>
      <c r="B212" s="147"/>
      <c r="C212" s="27">
        <v>3251</v>
      </c>
      <c r="D212" s="29" t="s">
        <v>1243</v>
      </c>
      <c r="E212" s="46">
        <v>7.7</v>
      </c>
      <c r="F212" s="24">
        <f t="shared" si="30"/>
        <v>377.3</v>
      </c>
      <c r="G212" s="25"/>
      <c r="H212" s="26">
        <f t="shared" si="31"/>
        <v>0</v>
      </c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</row>
    <row r="213" spans="1:26" ht="78" customHeight="1" outlineLevel="1">
      <c r="A213" s="5"/>
      <c r="B213" s="147"/>
      <c r="C213" s="27" t="s">
        <v>1345</v>
      </c>
      <c r="D213" s="29" t="s">
        <v>1346</v>
      </c>
      <c r="E213" s="46">
        <v>3.7</v>
      </c>
      <c r="F213" s="24">
        <f t="shared" ref="F213" si="36">E213*$E$1</f>
        <v>181.3</v>
      </c>
      <c r="G213" s="25"/>
      <c r="H213" s="26">
        <f t="shared" ref="H213" si="37">E213*G213</f>
        <v>0</v>
      </c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</row>
    <row r="214" spans="1:26" ht="78" customHeight="1" outlineLevel="1">
      <c r="A214" s="5"/>
      <c r="B214" s="182"/>
      <c r="C214" s="69">
        <v>2326</v>
      </c>
      <c r="D214" s="30" t="s">
        <v>208</v>
      </c>
      <c r="E214" s="68">
        <v>3.7</v>
      </c>
      <c r="F214" s="24">
        <f t="shared" si="30"/>
        <v>181.3</v>
      </c>
      <c r="G214" s="25"/>
      <c r="H214" s="26">
        <f t="shared" si="31"/>
        <v>0</v>
      </c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</row>
    <row r="215" spans="1:26" ht="78" customHeight="1" outlineLevel="1">
      <c r="A215" s="5"/>
      <c r="B215" s="183"/>
      <c r="C215" s="70" t="s">
        <v>209</v>
      </c>
      <c r="D215" s="29" t="s">
        <v>1113</v>
      </c>
      <c r="E215" s="46">
        <v>3.8</v>
      </c>
      <c r="F215" s="24">
        <f t="shared" si="30"/>
        <v>186.2</v>
      </c>
      <c r="G215" s="25"/>
      <c r="H215" s="26">
        <f t="shared" si="31"/>
        <v>0</v>
      </c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</row>
    <row r="216" spans="1:26" ht="78" customHeight="1" outlineLevel="1">
      <c r="A216" s="5"/>
      <c r="B216" s="183"/>
      <c r="C216" s="70">
        <v>2206</v>
      </c>
      <c r="D216" s="29" t="s">
        <v>210</v>
      </c>
      <c r="E216" s="46">
        <v>3.5</v>
      </c>
      <c r="F216" s="24">
        <f t="shared" si="30"/>
        <v>171.5</v>
      </c>
      <c r="G216" s="25"/>
      <c r="H216" s="26">
        <f t="shared" si="31"/>
        <v>0</v>
      </c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</row>
    <row r="217" spans="1:26" ht="78" customHeight="1" outlineLevel="1">
      <c r="A217" s="5"/>
      <c r="B217" s="183"/>
      <c r="C217" s="70" t="s">
        <v>211</v>
      </c>
      <c r="D217" s="29" t="s">
        <v>212</v>
      </c>
      <c r="E217" s="46">
        <v>8</v>
      </c>
      <c r="F217" s="24">
        <f t="shared" si="30"/>
        <v>392</v>
      </c>
      <c r="G217" s="25"/>
      <c r="H217" s="26">
        <f t="shared" si="31"/>
        <v>0</v>
      </c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</row>
    <row r="218" spans="1:26" ht="78" customHeight="1" outlineLevel="1">
      <c r="A218" s="5"/>
      <c r="B218" s="183"/>
      <c r="C218" s="70" t="s">
        <v>213</v>
      </c>
      <c r="D218" s="29" t="s">
        <v>214</v>
      </c>
      <c r="E218" s="46">
        <v>7.88</v>
      </c>
      <c r="F218" s="24">
        <f t="shared" si="30"/>
        <v>386.12</v>
      </c>
      <c r="G218" s="25"/>
      <c r="H218" s="26">
        <f t="shared" si="31"/>
        <v>0</v>
      </c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</row>
    <row r="219" spans="1:26" ht="78" customHeight="1" outlineLevel="1">
      <c r="A219" s="5"/>
      <c r="B219" s="177"/>
      <c r="C219" s="70" t="s">
        <v>215</v>
      </c>
      <c r="D219" s="29" t="s">
        <v>1219</v>
      </c>
      <c r="E219" s="46">
        <v>2.8</v>
      </c>
      <c r="F219" s="24">
        <f t="shared" si="30"/>
        <v>137.19999999999999</v>
      </c>
      <c r="G219" s="25"/>
      <c r="H219" s="26">
        <f t="shared" si="31"/>
        <v>0</v>
      </c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</row>
    <row r="220" spans="1:26" ht="78" customHeight="1" outlineLevel="1">
      <c r="A220" s="5"/>
      <c r="B220" s="183"/>
      <c r="C220" s="70">
        <v>2323</v>
      </c>
      <c r="D220" s="29" t="s">
        <v>216</v>
      </c>
      <c r="E220" s="46">
        <v>4.5</v>
      </c>
      <c r="F220" s="24">
        <f t="shared" si="30"/>
        <v>220.5</v>
      </c>
      <c r="G220" s="25"/>
      <c r="H220" s="26">
        <f t="shared" si="31"/>
        <v>0</v>
      </c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</row>
    <row r="221" spans="1:26" ht="63" customHeight="1" outlineLevel="1">
      <c r="A221" s="71"/>
      <c r="B221" s="183"/>
      <c r="C221" s="70" t="s">
        <v>217</v>
      </c>
      <c r="D221" s="29" t="s">
        <v>218</v>
      </c>
      <c r="E221" s="46">
        <v>3.4</v>
      </c>
      <c r="F221" s="24">
        <f t="shared" si="30"/>
        <v>166.6</v>
      </c>
      <c r="G221" s="25"/>
      <c r="H221" s="26">
        <f t="shared" si="31"/>
        <v>0</v>
      </c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</row>
    <row r="222" spans="1:26" ht="78" customHeight="1" outlineLevel="1">
      <c r="A222" s="5"/>
      <c r="B222" s="147"/>
      <c r="C222" s="27" t="s">
        <v>219</v>
      </c>
      <c r="D222" s="29" t="s">
        <v>220</v>
      </c>
      <c r="E222" s="46">
        <v>7.5</v>
      </c>
      <c r="F222" s="24">
        <f t="shared" si="30"/>
        <v>367.5</v>
      </c>
      <c r="G222" s="25"/>
      <c r="H222" s="26">
        <f t="shared" si="31"/>
        <v>0</v>
      </c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</row>
    <row r="223" spans="1:26" ht="78" customHeight="1" outlineLevel="1">
      <c r="A223" s="5"/>
      <c r="B223" s="179"/>
      <c r="C223" s="219" t="s">
        <v>1347</v>
      </c>
      <c r="D223" s="136" t="s">
        <v>1348</v>
      </c>
      <c r="E223" s="137">
        <v>4.2</v>
      </c>
      <c r="F223" s="130">
        <f t="shared" ref="F223" si="38">E223*$E$1</f>
        <v>205.8</v>
      </c>
      <c r="G223" s="131"/>
      <c r="H223" s="132">
        <f t="shared" ref="H223" si="39">E223*G223</f>
        <v>0</v>
      </c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</row>
    <row r="224" spans="1:26" ht="78" customHeight="1" outlineLevel="1">
      <c r="A224" s="5"/>
      <c r="B224" s="147"/>
      <c r="C224" s="27" t="s">
        <v>221</v>
      </c>
      <c r="D224" s="29" t="s">
        <v>222</v>
      </c>
      <c r="E224" s="46">
        <v>5.45</v>
      </c>
      <c r="F224" s="24">
        <f t="shared" si="30"/>
        <v>267.05</v>
      </c>
      <c r="G224" s="25"/>
      <c r="H224" s="26">
        <f t="shared" si="31"/>
        <v>0</v>
      </c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</row>
    <row r="225" spans="1:26" ht="78" customHeight="1" outlineLevel="1">
      <c r="A225" s="5"/>
      <c r="B225" s="150"/>
      <c r="C225" s="27" t="s">
        <v>223</v>
      </c>
      <c r="D225" s="72" t="s">
        <v>224</v>
      </c>
      <c r="E225" s="46">
        <v>2.75</v>
      </c>
      <c r="F225" s="24">
        <f t="shared" si="30"/>
        <v>134.75</v>
      </c>
      <c r="G225" s="25"/>
      <c r="H225" s="26">
        <f t="shared" si="31"/>
        <v>0</v>
      </c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</row>
    <row r="226" spans="1:26" ht="78" customHeight="1" outlineLevel="1">
      <c r="A226" s="5"/>
      <c r="B226" s="150"/>
      <c r="C226" s="27" t="s">
        <v>225</v>
      </c>
      <c r="D226" s="72" t="s">
        <v>226</v>
      </c>
      <c r="E226" s="46">
        <v>2.2000000000000002</v>
      </c>
      <c r="F226" s="24">
        <f t="shared" si="30"/>
        <v>107.80000000000001</v>
      </c>
      <c r="G226" s="25"/>
      <c r="H226" s="26">
        <f t="shared" si="31"/>
        <v>0</v>
      </c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</row>
    <row r="227" spans="1:26" ht="78" customHeight="1" outlineLevel="1">
      <c r="A227" s="5"/>
      <c r="B227" s="151"/>
      <c r="C227" s="27" t="s">
        <v>227</v>
      </c>
      <c r="D227" s="72" t="s">
        <v>228</v>
      </c>
      <c r="E227" s="46">
        <v>2.8</v>
      </c>
      <c r="F227" s="24">
        <f t="shared" si="30"/>
        <v>137.19999999999999</v>
      </c>
      <c r="G227" s="25"/>
      <c r="H227" s="26">
        <f t="shared" si="31"/>
        <v>0</v>
      </c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5"/>
    </row>
    <row r="228" spans="1:26" ht="78" customHeight="1" outlineLevel="1">
      <c r="A228" s="5"/>
      <c r="B228" s="152"/>
      <c r="C228" s="27" t="s">
        <v>229</v>
      </c>
      <c r="D228" s="72" t="s">
        <v>230</v>
      </c>
      <c r="E228" s="46">
        <v>2.75</v>
      </c>
      <c r="F228" s="24">
        <f t="shared" si="30"/>
        <v>134.75</v>
      </c>
      <c r="G228" s="25"/>
      <c r="H228" s="26">
        <f t="shared" si="31"/>
        <v>0</v>
      </c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</row>
    <row r="229" spans="1:26" ht="78" customHeight="1" outlineLevel="1">
      <c r="A229" s="5"/>
      <c r="B229" s="152"/>
      <c r="C229" s="27" t="s">
        <v>231</v>
      </c>
      <c r="D229" s="72" t="s">
        <v>232</v>
      </c>
      <c r="E229" s="46">
        <v>4.09</v>
      </c>
      <c r="F229" s="24">
        <f t="shared" si="30"/>
        <v>200.41</v>
      </c>
      <c r="G229" s="25"/>
      <c r="H229" s="26">
        <f t="shared" si="31"/>
        <v>0</v>
      </c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</row>
    <row r="230" spans="1:26" ht="78" customHeight="1" outlineLevel="1">
      <c r="A230" s="5"/>
      <c r="B230" s="147"/>
      <c r="C230" s="73" t="s">
        <v>233</v>
      </c>
      <c r="D230" s="29" t="s">
        <v>1071</v>
      </c>
      <c r="E230" s="46">
        <v>5.4</v>
      </c>
      <c r="F230" s="24">
        <f t="shared" si="30"/>
        <v>264.60000000000002</v>
      </c>
      <c r="G230" s="25"/>
      <c r="H230" s="26">
        <f t="shared" si="31"/>
        <v>0</v>
      </c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</row>
    <row r="231" spans="1:26" ht="78" customHeight="1" outlineLevel="1">
      <c r="A231" s="5"/>
      <c r="B231" s="147"/>
      <c r="C231" s="27">
        <v>3969</v>
      </c>
      <c r="D231" s="29" t="s">
        <v>234</v>
      </c>
      <c r="E231" s="46">
        <v>7.7</v>
      </c>
      <c r="F231" s="24">
        <f t="shared" si="30"/>
        <v>377.3</v>
      </c>
      <c r="G231" s="25"/>
      <c r="H231" s="26">
        <f t="shared" si="31"/>
        <v>0</v>
      </c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</row>
    <row r="232" spans="1:26" ht="78" customHeight="1" outlineLevel="1">
      <c r="A232" s="5"/>
      <c r="B232" s="147"/>
      <c r="C232" s="73" t="s">
        <v>235</v>
      </c>
      <c r="D232" s="29" t="s">
        <v>236</v>
      </c>
      <c r="E232" s="46">
        <v>3.75</v>
      </c>
      <c r="F232" s="24">
        <f t="shared" si="30"/>
        <v>183.75</v>
      </c>
      <c r="G232" s="25"/>
      <c r="H232" s="26">
        <f t="shared" si="31"/>
        <v>0</v>
      </c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</row>
    <row r="233" spans="1:26" ht="78" customHeight="1" outlineLevel="1">
      <c r="A233" s="5"/>
      <c r="B233" s="147"/>
      <c r="C233" s="27">
        <v>3858</v>
      </c>
      <c r="D233" s="29" t="s">
        <v>237</v>
      </c>
      <c r="E233" s="46">
        <v>5.9</v>
      </c>
      <c r="F233" s="24">
        <f t="shared" si="30"/>
        <v>289.10000000000002</v>
      </c>
      <c r="G233" s="25"/>
      <c r="H233" s="26">
        <f t="shared" si="31"/>
        <v>0</v>
      </c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</row>
    <row r="234" spans="1:26" ht="78" customHeight="1" outlineLevel="1">
      <c r="A234" s="5"/>
      <c r="B234" s="147"/>
      <c r="C234" s="27">
        <v>2390</v>
      </c>
      <c r="D234" s="29" t="s">
        <v>238</v>
      </c>
      <c r="E234" s="46">
        <v>4</v>
      </c>
      <c r="F234" s="24">
        <f t="shared" si="30"/>
        <v>196</v>
      </c>
      <c r="G234" s="25"/>
      <c r="H234" s="26">
        <f t="shared" si="31"/>
        <v>0</v>
      </c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</row>
    <row r="235" spans="1:26" ht="78" customHeight="1" outlineLevel="1">
      <c r="A235" s="5"/>
      <c r="B235" s="147"/>
      <c r="C235" s="73" t="s">
        <v>239</v>
      </c>
      <c r="D235" s="29" t="s">
        <v>1191</v>
      </c>
      <c r="E235" s="46">
        <v>5</v>
      </c>
      <c r="F235" s="24">
        <f t="shared" si="30"/>
        <v>245</v>
      </c>
      <c r="G235" s="25"/>
      <c r="H235" s="26">
        <f t="shared" si="31"/>
        <v>0</v>
      </c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</row>
    <row r="236" spans="1:26" ht="78" customHeight="1" outlineLevel="1">
      <c r="A236" s="5"/>
      <c r="B236" s="147"/>
      <c r="C236" s="27" t="s">
        <v>240</v>
      </c>
      <c r="D236" s="29" t="s">
        <v>241</v>
      </c>
      <c r="E236" s="46">
        <v>7</v>
      </c>
      <c r="F236" s="24">
        <f t="shared" si="30"/>
        <v>343</v>
      </c>
      <c r="G236" s="25"/>
      <c r="H236" s="26">
        <f t="shared" si="31"/>
        <v>0</v>
      </c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</row>
    <row r="237" spans="1:26" ht="78" customHeight="1" outlineLevel="1">
      <c r="A237" s="5"/>
      <c r="B237" s="149"/>
      <c r="C237" s="27" t="s">
        <v>242</v>
      </c>
      <c r="D237" s="29" t="s">
        <v>243</v>
      </c>
      <c r="E237" s="46">
        <v>7.4</v>
      </c>
      <c r="F237" s="24">
        <f t="shared" si="30"/>
        <v>362.6</v>
      </c>
      <c r="G237" s="25"/>
      <c r="H237" s="26">
        <f t="shared" si="31"/>
        <v>0</v>
      </c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</row>
    <row r="238" spans="1:26" ht="78" customHeight="1" outlineLevel="1">
      <c r="A238" s="5"/>
      <c r="B238" s="184"/>
      <c r="C238" s="27" t="s">
        <v>244</v>
      </c>
      <c r="D238" s="28" t="s">
        <v>245</v>
      </c>
      <c r="E238" s="46">
        <v>4.2</v>
      </c>
      <c r="F238" s="24">
        <f t="shared" si="30"/>
        <v>205.8</v>
      </c>
      <c r="G238" s="25"/>
      <c r="H238" s="26">
        <f t="shared" si="31"/>
        <v>0</v>
      </c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</row>
    <row r="239" spans="1:26" ht="78" customHeight="1" outlineLevel="1">
      <c r="A239" s="5"/>
      <c r="B239" s="184"/>
      <c r="C239" s="27" t="s">
        <v>246</v>
      </c>
      <c r="D239" s="28" t="s">
        <v>247</v>
      </c>
      <c r="E239" s="46">
        <v>5.2</v>
      </c>
      <c r="F239" s="24">
        <f t="shared" si="30"/>
        <v>254.8</v>
      </c>
      <c r="G239" s="25"/>
      <c r="H239" s="26">
        <f t="shared" si="31"/>
        <v>0</v>
      </c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</row>
    <row r="240" spans="1:26" ht="78" customHeight="1" outlineLevel="1">
      <c r="A240" s="5"/>
      <c r="B240" s="149"/>
      <c r="C240" s="27" t="s">
        <v>248</v>
      </c>
      <c r="D240" s="28" t="s">
        <v>249</v>
      </c>
      <c r="E240" s="46">
        <v>4.0999999999999996</v>
      </c>
      <c r="F240" s="24">
        <f t="shared" si="30"/>
        <v>200.89999999999998</v>
      </c>
      <c r="G240" s="25"/>
      <c r="H240" s="26">
        <f t="shared" si="31"/>
        <v>0</v>
      </c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</row>
    <row r="241" spans="1:26" ht="78" customHeight="1" outlineLevel="1">
      <c r="A241" s="5"/>
      <c r="B241" s="149"/>
      <c r="C241" s="27" t="s">
        <v>250</v>
      </c>
      <c r="D241" s="28" t="s">
        <v>251</v>
      </c>
      <c r="E241" s="46">
        <v>4.0999999999999996</v>
      </c>
      <c r="F241" s="24">
        <f t="shared" si="30"/>
        <v>200.89999999999998</v>
      </c>
      <c r="G241" s="25"/>
      <c r="H241" s="26">
        <f t="shared" si="31"/>
        <v>0</v>
      </c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</row>
    <row r="242" spans="1:26" ht="78" customHeight="1" outlineLevel="1">
      <c r="A242" s="5"/>
      <c r="B242" s="177"/>
      <c r="C242" s="21">
        <v>2389</v>
      </c>
      <c r="D242" s="29" t="s">
        <v>252</v>
      </c>
      <c r="E242" s="46">
        <v>4</v>
      </c>
      <c r="F242" s="24">
        <f t="shared" si="30"/>
        <v>196</v>
      </c>
      <c r="G242" s="25"/>
      <c r="H242" s="26">
        <f t="shared" si="31"/>
        <v>0</v>
      </c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</row>
    <row r="243" spans="1:26" ht="78" customHeight="1" outlineLevel="1">
      <c r="A243" s="5"/>
      <c r="B243" s="177"/>
      <c r="C243" s="21" t="s">
        <v>253</v>
      </c>
      <c r="D243" s="29" t="s">
        <v>254</v>
      </c>
      <c r="E243" s="46">
        <v>5.8</v>
      </c>
      <c r="F243" s="24">
        <f t="shared" si="30"/>
        <v>284.2</v>
      </c>
      <c r="G243" s="25"/>
      <c r="H243" s="26">
        <f t="shared" si="31"/>
        <v>0</v>
      </c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</row>
    <row r="244" spans="1:26" ht="78" customHeight="1" outlineLevel="1">
      <c r="A244" s="5"/>
      <c r="B244" s="177"/>
      <c r="C244" s="21">
        <v>2740</v>
      </c>
      <c r="D244" s="29" t="s">
        <v>255</v>
      </c>
      <c r="E244" s="46">
        <v>7</v>
      </c>
      <c r="F244" s="24">
        <f t="shared" si="30"/>
        <v>343</v>
      </c>
      <c r="G244" s="25"/>
      <c r="H244" s="26">
        <f t="shared" si="31"/>
        <v>0</v>
      </c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</row>
    <row r="245" spans="1:26" ht="78" customHeight="1" outlineLevel="1">
      <c r="A245" s="5"/>
      <c r="B245" s="177"/>
      <c r="C245" s="21" t="s">
        <v>256</v>
      </c>
      <c r="D245" s="29" t="s">
        <v>257</v>
      </c>
      <c r="E245" s="46">
        <v>6</v>
      </c>
      <c r="F245" s="24">
        <f t="shared" si="30"/>
        <v>294</v>
      </c>
      <c r="G245" s="25"/>
      <c r="H245" s="26">
        <f t="shared" si="31"/>
        <v>0</v>
      </c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</row>
    <row r="246" spans="1:26" ht="78" customHeight="1" outlineLevel="1">
      <c r="A246" s="5"/>
      <c r="B246" s="185"/>
      <c r="C246" s="21">
        <v>2515</v>
      </c>
      <c r="D246" s="29" t="s">
        <v>1118</v>
      </c>
      <c r="E246" s="46">
        <v>4.7</v>
      </c>
      <c r="F246" s="24">
        <f t="shared" si="30"/>
        <v>230.3</v>
      </c>
      <c r="G246" s="25"/>
      <c r="H246" s="26">
        <f t="shared" si="31"/>
        <v>0</v>
      </c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</row>
    <row r="247" spans="1:26" ht="78" customHeight="1" outlineLevel="1">
      <c r="A247" s="5"/>
      <c r="B247" s="185"/>
      <c r="C247" s="21" t="s">
        <v>258</v>
      </c>
      <c r="D247" s="29" t="s">
        <v>259</v>
      </c>
      <c r="E247" s="46">
        <v>4.7</v>
      </c>
      <c r="F247" s="24">
        <f t="shared" si="30"/>
        <v>230.3</v>
      </c>
      <c r="G247" s="25"/>
      <c r="H247" s="26">
        <f t="shared" si="31"/>
        <v>0</v>
      </c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</row>
    <row r="248" spans="1:26" ht="78" customHeight="1" outlineLevel="1">
      <c r="A248" s="5"/>
      <c r="B248" s="186"/>
      <c r="C248" s="21" t="s">
        <v>260</v>
      </c>
      <c r="D248" s="60" t="s">
        <v>261</v>
      </c>
      <c r="E248" s="61">
        <v>9.6999999999999993</v>
      </c>
      <c r="F248" s="24">
        <f t="shared" si="30"/>
        <v>475.29999999999995</v>
      </c>
      <c r="G248" s="25"/>
      <c r="H248" s="26">
        <f t="shared" si="31"/>
        <v>0</v>
      </c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</row>
    <row r="249" spans="1:26" ht="78" customHeight="1" outlineLevel="1">
      <c r="A249" s="5"/>
      <c r="B249" s="181"/>
      <c r="C249" s="21" t="s">
        <v>262</v>
      </c>
      <c r="D249" s="60" t="s">
        <v>1329</v>
      </c>
      <c r="E249" s="61">
        <v>9</v>
      </c>
      <c r="F249" s="24">
        <f t="shared" si="30"/>
        <v>441</v>
      </c>
      <c r="G249" s="25"/>
      <c r="H249" s="26">
        <f t="shared" si="31"/>
        <v>0</v>
      </c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</row>
    <row r="250" spans="1:26" ht="78" customHeight="1" outlineLevel="1">
      <c r="A250" s="5"/>
      <c r="B250" s="187"/>
      <c r="C250" s="37" t="s">
        <v>263</v>
      </c>
      <c r="D250" s="74" t="s">
        <v>264</v>
      </c>
      <c r="E250" s="75">
        <v>9</v>
      </c>
      <c r="F250" s="34">
        <f t="shared" si="30"/>
        <v>441</v>
      </c>
      <c r="G250" s="35"/>
      <c r="H250" s="36">
        <f t="shared" si="31"/>
        <v>0</v>
      </c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</row>
    <row r="251" spans="1:26" ht="78" customHeight="1" outlineLevel="1">
      <c r="A251" s="5"/>
      <c r="B251" s="177"/>
      <c r="C251" s="21">
        <v>2592</v>
      </c>
      <c r="D251" s="29" t="s">
        <v>265</v>
      </c>
      <c r="E251" s="46">
        <v>11.5</v>
      </c>
      <c r="F251" s="24">
        <f t="shared" si="30"/>
        <v>563.5</v>
      </c>
      <c r="G251" s="25"/>
      <c r="H251" s="26">
        <f t="shared" si="31"/>
        <v>0</v>
      </c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</row>
    <row r="252" spans="1:26" ht="78" customHeight="1" outlineLevel="1">
      <c r="A252" s="5"/>
      <c r="B252" s="177"/>
      <c r="C252" s="21">
        <v>3276</v>
      </c>
      <c r="D252" s="29" t="s">
        <v>266</v>
      </c>
      <c r="E252" s="46">
        <v>10.3</v>
      </c>
      <c r="F252" s="24">
        <f t="shared" si="30"/>
        <v>504.70000000000005</v>
      </c>
      <c r="G252" s="25"/>
      <c r="H252" s="26">
        <f t="shared" si="31"/>
        <v>0</v>
      </c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</row>
    <row r="253" spans="1:26" ht="78" customHeight="1" outlineLevel="1">
      <c r="A253" s="5"/>
      <c r="B253" s="177"/>
      <c r="C253" s="21" t="s">
        <v>1121</v>
      </c>
      <c r="D253" s="29" t="s">
        <v>1349</v>
      </c>
      <c r="E253" s="46">
        <v>16.5</v>
      </c>
      <c r="F253" s="24">
        <f>E253*$E$1</f>
        <v>808.5</v>
      </c>
      <c r="G253" s="25"/>
      <c r="H253" s="26">
        <f>E253*G253</f>
        <v>0</v>
      </c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</row>
    <row r="254" spans="1:26" ht="78" customHeight="1" outlineLevel="1">
      <c r="A254" s="5"/>
      <c r="B254" s="181"/>
      <c r="C254" s="50" t="s">
        <v>267</v>
      </c>
      <c r="D254" s="60" t="s">
        <v>268</v>
      </c>
      <c r="E254" s="61">
        <v>8.5</v>
      </c>
      <c r="F254" s="24">
        <f t="shared" si="30"/>
        <v>416.5</v>
      </c>
      <c r="G254" s="25"/>
      <c r="H254" s="26">
        <f t="shared" si="31"/>
        <v>0</v>
      </c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</row>
    <row r="255" spans="1:26" ht="78" customHeight="1" outlineLevel="1">
      <c r="A255" s="5"/>
      <c r="B255" s="239"/>
      <c r="C255" s="240" t="s">
        <v>1320</v>
      </c>
      <c r="D255" s="241" t="s">
        <v>1319</v>
      </c>
      <c r="E255" s="242">
        <v>7.6</v>
      </c>
      <c r="F255" s="130">
        <f t="shared" ref="F255" si="40">E255*$E$1</f>
        <v>372.4</v>
      </c>
      <c r="G255" s="131"/>
      <c r="H255" s="132">
        <f t="shared" ref="H255" si="41">E255*G255</f>
        <v>0</v>
      </c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</row>
    <row r="256" spans="1:26" ht="78" customHeight="1" outlineLevel="1">
      <c r="A256" s="5"/>
      <c r="B256" s="181"/>
      <c r="C256" s="50">
        <v>2795</v>
      </c>
      <c r="D256" s="60" t="s">
        <v>269</v>
      </c>
      <c r="E256" s="61">
        <v>48</v>
      </c>
      <c r="F256" s="24">
        <f t="shared" si="30"/>
        <v>2352</v>
      </c>
      <c r="G256" s="25"/>
      <c r="H256" s="26">
        <f t="shared" si="31"/>
        <v>0</v>
      </c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</row>
    <row r="257" spans="1:26" ht="78" customHeight="1" outlineLevel="1">
      <c r="A257" s="5"/>
      <c r="B257" s="147"/>
      <c r="C257" s="27" t="s">
        <v>270</v>
      </c>
      <c r="D257" s="29" t="s">
        <v>1227</v>
      </c>
      <c r="E257" s="46">
        <v>9.8000000000000007</v>
      </c>
      <c r="F257" s="24">
        <f t="shared" si="30"/>
        <v>480.20000000000005</v>
      </c>
      <c r="G257" s="25"/>
      <c r="H257" s="26">
        <f t="shared" si="31"/>
        <v>0</v>
      </c>
      <c r="I257" s="5"/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  <c r="Y257" s="5"/>
      <c r="Z257" s="5"/>
    </row>
    <row r="258" spans="1:26" ht="78" customHeight="1" outlineLevel="1">
      <c r="A258" s="5"/>
      <c r="B258" s="188"/>
      <c r="C258" s="76">
        <v>3773</v>
      </c>
      <c r="D258" s="29" t="s">
        <v>1226</v>
      </c>
      <c r="E258" s="46">
        <v>11.7</v>
      </c>
      <c r="F258" s="24">
        <f t="shared" si="30"/>
        <v>573.29999999999995</v>
      </c>
      <c r="G258" s="25"/>
      <c r="H258" s="26">
        <f t="shared" si="31"/>
        <v>0</v>
      </c>
      <c r="I258" s="5"/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/>
      <c r="Y258" s="5"/>
      <c r="Z258" s="5"/>
    </row>
    <row r="259" spans="1:26" ht="78" customHeight="1" outlineLevel="1">
      <c r="A259" s="5"/>
      <c r="B259" s="188"/>
      <c r="C259" s="76" t="s">
        <v>1265</v>
      </c>
      <c r="D259" s="29" t="s">
        <v>1266</v>
      </c>
      <c r="E259" s="46">
        <v>11.7</v>
      </c>
      <c r="F259" s="24">
        <f t="shared" ref="F259" si="42">E259*$E$1</f>
        <v>573.29999999999995</v>
      </c>
      <c r="G259" s="25"/>
      <c r="H259" s="26">
        <f t="shared" ref="H259" si="43">E259*G259</f>
        <v>0</v>
      </c>
      <c r="I259" s="5"/>
      <c r="J259" s="5"/>
      <c r="K259" s="5"/>
      <c r="L259" s="5"/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/>
      <c r="Y259" s="5"/>
      <c r="Z259" s="5"/>
    </row>
    <row r="260" spans="1:26" ht="78" customHeight="1" outlineLevel="1">
      <c r="A260" s="5"/>
      <c r="B260" s="188"/>
      <c r="C260" s="76" t="s">
        <v>1228</v>
      </c>
      <c r="D260" s="29" t="s">
        <v>1229</v>
      </c>
      <c r="E260" s="46">
        <v>9</v>
      </c>
      <c r="F260" s="24">
        <f>E260*$E$1</f>
        <v>441</v>
      </c>
      <c r="G260" s="25"/>
      <c r="H260" s="26">
        <f>E260*G260</f>
        <v>0</v>
      </c>
      <c r="I260" s="5"/>
      <c r="J260" s="5"/>
      <c r="K260" s="5"/>
      <c r="L260" s="5"/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/>
      <c r="Y260" s="5"/>
      <c r="Z260" s="5"/>
    </row>
    <row r="261" spans="1:26" ht="78" customHeight="1" outlineLevel="1">
      <c r="A261" s="5"/>
      <c r="B261" s="150"/>
      <c r="C261" s="21" t="s">
        <v>271</v>
      </c>
      <c r="D261" s="72" t="s">
        <v>272</v>
      </c>
      <c r="E261" s="23">
        <v>7.5</v>
      </c>
      <c r="F261" s="24">
        <f t="shared" si="30"/>
        <v>367.5</v>
      </c>
      <c r="G261" s="25"/>
      <c r="H261" s="26">
        <f t="shared" si="31"/>
        <v>0</v>
      </c>
      <c r="I261" s="5"/>
      <c r="J261" s="5"/>
      <c r="K261" s="5"/>
      <c r="L261" s="5"/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  <c r="Y261" s="5"/>
      <c r="Z261" s="5"/>
    </row>
    <row r="262" spans="1:26" ht="78" customHeight="1" outlineLevel="1">
      <c r="A262" s="5"/>
      <c r="B262" s="150"/>
      <c r="C262" s="21" t="s">
        <v>273</v>
      </c>
      <c r="D262" s="72" t="s">
        <v>274</v>
      </c>
      <c r="E262" s="23">
        <v>7.5</v>
      </c>
      <c r="F262" s="24">
        <f t="shared" si="30"/>
        <v>367.5</v>
      </c>
      <c r="G262" s="25"/>
      <c r="H262" s="26">
        <f t="shared" si="31"/>
        <v>0</v>
      </c>
      <c r="I262" s="5"/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  <c r="Y262" s="5"/>
      <c r="Z262" s="5"/>
    </row>
    <row r="263" spans="1:26" ht="78" customHeight="1" outlineLevel="1">
      <c r="A263" s="5"/>
      <c r="B263" s="177"/>
      <c r="C263" s="21">
        <v>2299</v>
      </c>
      <c r="D263" s="29" t="s">
        <v>275</v>
      </c>
      <c r="E263" s="46">
        <v>10.3</v>
      </c>
      <c r="F263" s="24">
        <f t="shared" si="30"/>
        <v>504.70000000000005</v>
      </c>
      <c r="G263" s="25"/>
      <c r="H263" s="26">
        <f t="shared" si="31"/>
        <v>0</v>
      </c>
      <c r="I263" s="5"/>
      <c r="J263" s="5"/>
      <c r="K263" s="5"/>
      <c r="L263" s="5"/>
      <c r="M263" s="5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  <c r="Y263" s="5"/>
      <c r="Z263" s="5"/>
    </row>
    <row r="264" spans="1:26" ht="78" customHeight="1" outlineLevel="1">
      <c r="A264" s="5"/>
      <c r="B264" s="189"/>
      <c r="C264" s="37" t="s">
        <v>276</v>
      </c>
      <c r="D264" s="32" t="s">
        <v>1284</v>
      </c>
      <c r="E264" s="48">
        <v>13</v>
      </c>
      <c r="F264" s="34">
        <f t="shared" si="30"/>
        <v>637</v>
      </c>
      <c r="G264" s="35"/>
      <c r="H264" s="36">
        <f t="shared" si="31"/>
        <v>0</v>
      </c>
      <c r="I264" s="5"/>
      <c r="J264" s="5"/>
      <c r="K264" s="5"/>
      <c r="L264" s="5"/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  <c r="Y264" s="5"/>
      <c r="Z264" s="5"/>
    </row>
    <row r="265" spans="1:26" ht="78" customHeight="1" outlineLevel="1">
      <c r="A265" s="5"/>
      <c r="B265" s="190"/>
      <c r="C265" s="21" t="s">
        <v>277</v>
      </c>
      <c r="D265" s="29" t="s">
        <v>278</v>
      </c>
      <c r="E265" s="46">
        <v>5</v>
      </c>
      <c r="F265" s="24">
        <f t="shared" si="30"/>
        <v>245</v>
      </c>
      <c r="G265" s="25"/>
      <c r="H265" s="26">
        <f t="shared" si="31"/>
        <v>0</v>
      </c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</row>
    <row r="266" spans="1:26" ht="78" customHeight="1" outlineLevel="1">
      <c r="A266" s="5"/>
      <c r="B266" s="177"/>
      <c r="C266" s="21">
        <v>2410</v>
      </c>
      <c r="D266" s="29" t="s">
        <v>1197</v>
      </c>
      <c r="E266" s="46">
        <v>17</v>
      </c>
      <c r="F266" s="24">
        <f t="shared" si="30"/>
        <v>833</v>
      </c>
      <c r="G266" s="25"/>
      <c r="H266" s="26">
        <f t="shared" si="31"/>
        <v>0</v>
      </c>
      <c r="I266" s="5"/>
      <c r="J266" s="5"/>
      <c r="K266" s="5"/>
      <c r="L266" s="5"/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  <c r="Y266" s="5"/>
      <c r="Z266" s="5"/>
    </row>
    <row r="267" spans="1:26" ht="78" customHeight="1" outlineLevel="1">
      <c r="A267" s="5"/>
      <c r="B267" s="235"/>
      <c r="C267" s="236" t="s">
        <v>279</v>
      </c>
      <c r="D267" s="237" t="s">
        <v>280</v>
      </c>
      <c r="E267" s="238">
        <v>13</v>
      </c>
      <c r="F267" s="141">
        <f t="shared" si="30"/>
        <v>637</v>
      </c>
      <c r="G267" s="142"/>
      <c r="H267" s="143">
        <f t="shared" si="31"/>
        <v>0</v>
      </c>
      <c r="I267" s="5"/>
      <c r="J267" s="5"/>
      <c r="K267" s="5"/>
      <c r="L267" s="5"/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  <c r="Y267" s="5"/>
      <c r="Z267" s="5"/>
    </row>
    <row r="268" spans="1:26" ht="78" customHeight="1" outlineLevel="1">
      <c r="A268" s="5"/>
      <c r="B268" s="191"/>
      <c r="C268" s="59">
        <v>2327</v>
      </c>
      <c r="D268" s="60" t="s">
        <v>281</v>
      </c>
      <c r="E268" s="61">
        <v>6</v>
      </c>
      <c r="F268" s="24">
        <f t="shared" si="30"/>
        <v>294</v>
      </c>
      <c r="G268" s="25"/>
      <c r="H268" s="26">
        <f t="shared" si="31"/>
        <v>0</v>
      </c>
      <c r="I268" s="5"/>
      <c r="J268" s="5"/>
      <c r="K268" s="5"/>
      <c r="L268" s="5"/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  <c r="Y268" s="5"/>
      <c r="Z268" s="5"/>
    </row>
    <row r="269" spans="1:26" ht="78" customHeight="1" outlineLevel="1">
      <c r="A269" s="5"/>
      <c r="B269" s="231"/>
      <c r="C269" s="232" t="s">
        <v>282</v>
      </c>
      <c r="D269" s="233" t="s">
        <v>283</v>
      </c>
      <c r="E269" s="234">
        <v>6.5</v>
      </c>
      <c r="F269" s="141">
        <f t="shared" si="30"/>
        <v>318.5</v>
      </c>
      <c r="G269" s="142"/>
      <c r="H269" s="143">
        <f t="shared" si="31"/>
        <v>0</v>
      </c>
      <c r="I269" s="5"/>
      <c r="J269" s="5"/>
      <c r="K269" s="5"/>
      <c r="L269" s="5"/>
      <c r="M269" s="5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  <c r="Y269" s="5"/>
      <c r="Z269" s="5"/>
    </row>
    <row r="270" spans="1:26" ht="78" customHeight="1" outlineLevel="1">
      <c r="A270" s="5"/>
      <c r="B270" s="191"/>
      <c r="C270" s="59" t="s">
        <v>284</v>
      </c>
      <c r="D270" s="60" t="s">
        <v>285</v>
      </c>
      <c r="E270" s="61">
        <v>2.5</v>
      </c>
      <c r="F270" s="24">
        <f t="shared" si="30"/>
        <v>122.5</v>
      </c>
      <c r="G270" s="25"/>
      <c r="H270" s="26">
        <f t="shared" si="31"/>
        <v>0</v>
      </c>
      <c r="I270" s="5"/>
      <c r="J270" s="5"/>
      <c r="K270" s="5"/>
      <c r="L270" s="5"/>
      <c r="M270" s="5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  <c r="Y270" s="5"/>
      <c r="Z270" s="5"/>
    </row>
    <row r="271" spans="1:26" ht="15.75" customHeight="1">
      <c r="A271" s="5"/>
      <c r="B271" s="164" t="s">
        <v>286</v>
      </c>
      <c r="C271" s="16"/>
      <c r="D271" s="17"/>
      <c r="E271" s="18"/>
      <c r="F271" s="19"/>
      <c r="G271" s="17"/>
      <c r="H271" s="20"/>
      <c r="I271" s="5"/>
      <c r="J271" s="5"/>
      <c r="K271" s="5"/>
      <c r="L271" s="5"/>
      <c r="M271" s="5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  <c r="Y271" s="5"/>
      <c r="Z271" s="5"/>
    </row>
    <row r="272" spans="1:26" ht="78" customHeight="1" outlineLevel="1">
      <c r="A272" s="5"/>
      <c r="B272" s="229"/>
      <c r="C272" s="219" t="s">
        <v>1276</v>
      </c>
      <c r="D272" s="136" t="s">
        <v>1277</v>
      </c>
      <c r="E272" s="137">
        <v>8.3000000000000007</v>
      </c>
      <c r="F272" s="130">
        <f t="shared" ref="F272:F286" si="44">E272*$E$1</f>
        <v>406.70000000000005</v>
      </c>
      <c r="G272" s="131"/>
      <c r="H272" s="132">
        <f t="shared" ref="H272:H286" si="45">E272*G272</f>
        <v>0</v>
      </c>
      <c r="I272" s="5"/>
      <c r="J272" s="5"/>
      <c r="K272" s="5"/>
      <c r="L272" s="5"/>
      <c r="M272" s="5"/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  <c r="Y272" s="5"/>
      <c r="Z272" s="5"/>
    </row>
    <row r="273" spans="1:26" ht="78" customHeight="1" outlineLevel="1">
      <c r="A273" s="5"/>
      <c r="B273" s="192"/>
      <c r="C273" s="27" t="s">
        <v>289</v>
      </c>
      <c r="D273" s="29" t="s">
        <v>1281</v>
      </c>
      <c r="E273" s="46">
        <v>12</v>
      </c>
      <c r="F273" s="24">
        <f t="shared" si="44"/>
        <v>588</v>
      </c>
      <c r="G273" s="25"/>
      <c r="H273" s="26">
        <f t="shared" si="45"/>
        <v>0</v>
      </c>
      <c r="I273" s="5"/>
      <c r="J273" s="5"/>
      <c r="K273" s="5"/>
      <c r="L273" s="5"/>
      <c r="M273" s="5"/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/>
      <c r="Y273" s="5"/>
      <c r="Z273" s="5"/>
    </row>
    <row r="274" spans="1:26" ht="78" customHeight="1" outlineLevel="1">
      <c r="A274" s="5"/>
      <c r="B274" s="192"/>
      <c r="C274" s="78">
        <v>3458</v>
      </c>
      <c r="D274" s="29" t="s">
        <v>292</v>
      </c>
      <c r="E274" s="46">
        <v>13.5</v>
      </c>
      <c r="F274" s="24">
        <f t="shared" si="44"/>
        <v>661.5</v>
      </c>
      <c r="G274" s="25"/>
      <c r="H274" s="26">
        <f t="shared" si="45"/>
        <v>0</v>
      </c>
      <c r="I274" s="5"/>
      <c r="J274" s="5"/>
      <c r="K274" s="5"/>
      <c r="L274" s="5"/>
      <c r="M274" s="5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  <c r="Y274" s="5"/>
      <c r="Z274" s="5"/>
    </row>
    <row r="275" spans="1:26" ht="78" customHeight="1" outlineLevel="1">
      <c r="A275" s="5"/>
      <c r="B275" s="192"/>
      <c r="C275" s="78">
        <v>2203</v>
      </c>
      <c r="D275" s="29" t="s">
        <v>1280</v>
      </c>
      <c r="E275" s="46">
        <v>9.5</v>
      </c>
      <c r="F275" s="24">
        <f t="shared" si="44"/>
        <v>465.5</v>
      </c>
      <c r="G275" s="25"/>
      <c r="H275" s="26">
        <f t="shared" si="45"/>
        <v>0</v>
      </c>
      <c r="I275" s="5"/>
      <c r="J275" s="5"/>
      <c r="K275" s="5"/>
      <c r="L275" s="5"/>
      <c r="M275" s="5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  <c r="Y275" s="5"/>
      <c r="Z275" s="5"/>
    </row>
    <row r="276" spans="1:26" ht="78" customHeight="1" outlineLevel="1">
      <c r="A276" s="5"/>
      <c r="B276" s="192"/>
      <c r="C276" s="78">
        <v>4083</v>
      </c>
      <c r="D276" s="29" t="s">
        <v>1102</v>
      </c>
      <c r="E276" s="46">
        <v>11</v>
      </c>
      <c r="F276" s="24">
        <f t="shared" si="44"/>
        <v>539</v>
      </c>
      <c r="G276" s="25"/>
      <c r="H276" s="26">
        <f t="shared" si="45"/>
        <v>0</v>
      </c>
      <c r="I276" s="5"/>
      <c r="J276" s="5"/>
      <c r="K276" s="5"/>
      <c r="L276" s="5"/>
      <c r="M276" s="5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  <c r="Y276" s="5"/>
      <c r="Z276" s="5"/>
    </row>
    <row r="277" spans="1:26" ht="78" customHeight="1" outlineLevel="1">
      <c r="A277" s="5"/>
      <c r="B277" s="192"/>
      <c r="C277" s="21" t="s">
        <v>294</v>
      </c>
      <c r="D277" s="29" t="s">
        <v>295</v>
      </c>
      <c r="E277" s="46">
        <v>12.08</v>
      </c>
      <c r="F277" s="24">
        <f t="shared" si="44"/>
        <v>591.91999999999996</v>
      </c>
      <c r="G277" s="25"/>
      <c r="H277" s="26">
        <f t="shared" si="45"/>
        <v>0</v>
      </c>
      <c r="I277" s="5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  <c r="Y277" s="5"/>
      <c r="Z277" s="5"/>
    </row>
    <row r="278" spans="1:26" ht="78" customHeight="1" outlineLevel="1">
      <c r="A278" s="5"/>
      <c r="B278" s="192"/>
      <c r="C278" s="21" t="s">
        <v>1100</v>
      </c>
      <c r="D278" s="29" t="s">
        <v>1101</v>
      </c>
      <c r="E278" s="46">
        <v>10</v>
      </c>
      <c r="F278" s="24">
        <f t="shared" si="44"/>
        <v>490</v>
      </c>
      <c r="G278" s="25"/>
      <c r="H278" s="26">
        <f t="shared" si="45"/>
        <v>0</v>
      </c>
      <c r="I278" s="5"/>
      <c r="J278" s="5"/>
      <c r="K278" s="5"/>
      <c r="L278" s="5"/>
      <c r="M278" s="5"/>
      <c r="N278" s="5"/>
      <c r="O278" s="5"/>
      <c r="P278" s="5"/>
      <c r="Q278" s="5"/>
      <c r="R278" s="5"/>
      <c r="S278" s="5"/>
      <c r="T278" s="5"/>
      <c r="U278" s="5"/>
      <c r="V278" s="5"/>
      <c r="W278" s="5"/>
      <c r="X278" s="5"/>
      <c r="Y278" s="5"/>
      <c r="Z278" s="5"/>
    </row>
    <row r="279" spans="1:26" ht="78" customHeight="1" outlineLevel="1">
      <c r="A279" s="5"/>
      <c r="B279" s="192"/>
      <c r="C279" s="79">
        <v>2152</v>
      </c>
      <c r="D279" s="29" t="s">
        <v>296</v>
      </c>
      <c r="E279" s="46">
        <v>12.5</v>
      </c>
      <c r="F279" s="24">
        <f t="shared" si="44"/>
        <v>612.5</v>
      </c>
      <c r="G279" s="25"/>
      <c r="H279" s="26">
        <f t="shared" si="45"/>
        <v>0</v>
      </c>
      <c r="I279" s="5"/>
      <c r="J279" s="5"/>
      <c r="K279" s="5"/>
      <c r="L279" s="5"/>
      <c r="M279" s="5"/>
      <c r="N279" s="5"/>
      <c r="O279" s="5"/>
      <c r="P279" s="5"/>
      <c r="Q279" s="5"/>
      <c r="R279" s="5"/>
      <c r="S279" s="5"/>
      <c r="T279" s="5"/>
      <c r="U279" s="5"/>
      <c r="V279" s="5"/>
      <c r="W279" s="5"/>
      <c r="X279" s="5"/>
      <c r="Y279" s="5"/>
      <c r="Z279" s="5"/>
    </row>
    <row r="280" spans="1:26" ht="78" customHeight="1" outlineLevel="1">
      <c r="A280" s="5"/>
      <c r="B280" s="192"/>
      <c r="C280" s="79">
        <v>2097</v>
      </c>
      <c r="D280" s="29" t="s">
        <v>297</v>
      </c>
      <c r="E280" s="46">
        <v>10</v>
      </c>
      <c r="F280" s="24">
        <f t="shared" si="44"/>
        <v>490</v>
      </c>
      <c r="G280" s="25"/>
      <c r="H280" s="26">
        <f t="shared" si="45"/>
        <v>0</v>
      </c>
      <c r="I280" s="5"/>
      <c r="J280" s="5"/>
      <c r="K280" s="5"/>
      <c r="L280" s="5"/>
      <c r="M280" s="5"/>
      <c r="N280" s="5"/>
      <c r="O280" s="5"/>
      <c r="P280" s="5"/>
      <c r="Q280" s="5"/>
      <c r="R280" s="5"/>
      <c r="S280" s="5"/>
      <c r="T280" s="5"/>
      <c r="U280" s="5"/>
      <c r="V280" s="5"/>
      <c r="W280" s="5"/>
      <c r="X280" s="5"/>
      <c r="Y280" s="5"/>
      <c r="Z280" s="5"/>
    </row>
    <row r="281" spans="1:26" ht="78" customHeight="1" outlineLevel="1">
      <c r="A281" s="5"/>
      <c r="B281" s="165"/>
      <c r="C281" s="21">
        <v>2409</v>
      </c>
      <c r="D281" s="22" t="s">
        <v>1162</v>
      </c>
      <c r="E281" s="46">
        <v>10</v>
      </c>
      <c r="F281" s="24">
        <f t="shared" si="44"/>
        <v>490</v>
      </c>
      <c r="G281" s="25"/>
      <c r="H281" s="26">
        <f t="shared" si="45"/>
        <v>0</v>
      </c>
      <c r="I281" s="5"/>
      <c r="J281" s="5"/>
      <c r="K281" s="5"/>
      <c r="L281" s="5"/>
      <c r="M281" s="5"/>
      <c r="N281" s="5"/>
      <c r="O281" s="5"/>
      <c r="P281" s="5"/>
      <c r="Q281" s="5"/>
      <c r="R281" s="5"/>
      <c r="S281" s="5"/>
      <c r="T281" s="5"/>
      <c r="U281" s="5"/>
      <c r="V281" s="5"/>
      <c r="W281" s="5"/>
      <c r="X281" s="5"/>
      <c r="Y281" s="5"/>
      <c r="Z281" s="5"/>
    </row>
    <row r="282" spans="1:26" ht="78" customHeight="1" outlineLevel="1">
      <c r="A282" s="5"/>
      <c r="B282" s="150"/>
      <c r="C282" s="77">
        <v>3172</v>
      </c>
      <c r="D282" s="56" t="s">
        <v>287</v>
      </c>
      <c r="E282" s="46">
        <v>10</v>
      </c>
      <c r="F282" s="24">
        <f t="shared" si="44"/>
        <v>490</v>
      </c>
      <c r="G282" s="25"/>
      <c r="H282" s="26">
        <f t="shared" si="45"/>
        <v>0</v>
      </c>
      <c r="I282" s="5"/>
      <c r="J282" s="5"/>
      <c r="K282" s="5"/>
      <c r="L282" s="5"/>
      <c r="M282" s="5"/>
      <c r="N282" s="5"/>
      <c r="O282" s="5"/>
      <c r="P282" s="5"/>
      <c r="Q282" s="5"/>
      <c r="R282" s="5"/>
      <c r="S282" s="5"/>
      <c r="T282" s="5"/>
      <c r="U282" s="5"/>
      <c r="V282" s="5"/>
      <c r="W282" s="5"/>
      <c r="X282" s="5"/>
      <c r="Y282" s="5"/>
      <c r="Z282" s="5"/>
    </row>
    <row r="283" spans="1:26" ht="78" customHeight="1" outlineLevel="1">
      <c r="A283" s="5"/>
      <c r="B283" s="254"/>
      <c r="C283" s="257">
        <v>4147</v>
      </c>
      <c r="D283" s="133" t="s">
        <v>1278</v>
      </c>
      <c r="E283" s="137">
        <v>8.3000000000000007</v>
      </c>
      <c r="F283" s="130">
        <f t="shared" si="44"/>
        <v>406.70000000000005</v>
      </c>
      <c r="G283" s="131"/>
      <c r="H283" s="132">
        <f t="shared" ref="H283" si="46">E283*G283</f>
        <v>0</v>
      </c>
      <c r="I283" s="5"/>
      <c r="J283" s="5"/>
      <c r="K283" s="5"/>
      <c r="L283" s="5"/>
      <c r="M283" s="5"/>
      <c r="N283" s="5"/>
      <c r="O283" s="5"/>
      <c r="P283" s="5"/>
      <c r="Q283" s="5"/>
      <c r="R283" s="5"/>
      <c r="S283" s="5"/>
      <c r="T283" s="5"/>
      <c r="U283" s="5"/>
      <c r="V283" s="5"/>
      <c r="W283" s="5"/>
      <c r="X283" s="5"/>
      <c r="Y283" s="5"/>
      <c r="Z283" s="5"/>
    </row>
    <row r="284" spans="1:26" ht="78" customHeight="1" outlineLevel="1">
      <c r="A284" s="5"/>
      <c r="B284" s="254"/>
      <c r="C284" s="257">
        <v>4146</v>
      </c>
      <c r="D284" s="133" t="s">
        <v>1279</v>
      </c>
      <c r="E284" s="137">
        <v>10.5</v>
      </c>
      <c r="F284" s="130">
        <f t="shared" si="44"/>
        <v>514.5</v>
      </c>
      <c r="G284" s="131"/>
      <c r="H284" s="132">
        <f t="shared" si="45"/>
        <v>0</v>
      </c>
      <c r="I284" s="5"/>
      <c r="J284" s="5"/>
      <c r="K284" s="5"/>
      <c r="L284" s="5"/>
      <c r="M284" s="5"/>
      <c r="N284" s="5"/>
      <c r="O284" s="5"/>
      <c r="P284" s="5"/>
      <c r="Q284" s="5"/>
      <c r="R284" s="5"/>
      <c r="S284" s="5"/>
      <c r="T284" s="5"/>
      <c r="U284" s="5"/>
      <c r="V284" s="5"/>
      <c r="W284" s="5"/>
      <c r="X284" s="5"/>
      <c r="Y284" s="5"/>
      <c r="Z284" s="5"/>
    </row>
    <row r="285" spans="1:26" ht="78" customHeight="1" outlineLevel="1">
      <c r="A285" s="5"/>
      <c r="B285" s="197"/>
      <c r="C285" s="127" t="s">
        <v>1282</v>
      </c>
      <c r="D285" s="128" t="s">
        <v>1283</v>
      </c>
      <c r="E285" s="137">
        <v>9.5</v>
      </c>
      <c r="F285" s="130">
        <f t="shared" si="44"/>
        <v>465.5</v>
      </c>
      <c r="G285" s="131"/>
      <c r="H285" s="132">
        <f t="shared" ref="H285" si="47">E285*G285</f>
        <v>0</v>
      </c>
      <c r="I285" s="5"/>
      <c r="J285" s="5"/>
      <c r="K285" s="5"/>
      <c r="L285" s="5"/>
      <c r="M285" s="5"/>
      <c r="N285" s="5"/>
      <c r="O285" s="5"/>
      <c r="P285" s="5"/>
      <c r="Q285" s="5"/>
      <c r="R285" s="5"/>
      <c r="S285" s="5"/>
      <c r="T285" s="5"/>
      <c r="U285" s="5"/>
      <c r="V285" s="5"/>
      <c r="W285" s="5"/>
      <c r="X285" s="5"/>
      <c r="Y285" s="5"/>
      <c r="Z285" s="5"/>
    </row>
    <row r="286" spans="1:26" ht="78" customHeight="1" outlineLevel="1">
      <c r="A286" s="5"/>
      <c r="B286" s="165"/>
      <c r="C286" s="21" t="s">
        <v>1103</v>
      </c>
      <c r="D286" s="22" t="s">
        <v>1104</v>
      </c>
      <c r="E286" s="46">
        <v>12.5</v>
      </c>
      <c r="F286" s="24">
        <f t="shared" si="44"/>
        <v>612.5</v>
      </c>
      <c r="G286" s="25"/>
      <c r="H286" s="26">
        <f t="shared" si="45"/>
        <v>0</v>
      </c>
      <c r="I286" s="5"/>
      <c r="J286" s="5"/>
      <c r="K286" s="5"/>
      <c r="L286" s="5"/>
      <c r="M286" s="5"/>
      <c r="N286" s="5"/>
      <c r="O286" s="5"/>
      <c r="P286" s="5"/>
      <c r="Q286" s="5"/>
      <c r="R286" s="5"/>
      <c r="S286" s="5"/>
      <c r="T286" s="5"/>
      <c r="U286" s="5"/>
      <c r="V286" s="5"/>
      <c r="W286" s="5"/>
      <c r="X286" s="5"/>
      <c r="Y286" s="5"/>
      <c r="Z286" s="5"/>
    </row>
    <row r="287" spans="1:26" ht="78" customHeight="1" outlineLevel="1">
      <c r="A287" s="5"/>
      <c r="B287" s="153"/>
      <c r="C287" s="78">
        <v>3202</v>
      </c>
      <c r="D287" s="56" t="s">
        <v>288</v>
      </c>
      <c r="E287" s="46">
        <v>16.25</v>
      </c>
      <c r="F287" s="24">
        <f t="shared" ref="F287:F291" si="48">E287*$E$1</f>
        <v>796.25</v>
      </c>
      <c r="G287" s="25"/>
      <c r="H287" s="26">
        <f t="shared" ref="H287:H291" si="49">E287*G287</f>
        <v>0</v>
      </c>
      <c r="I287" s="5"/>
      <c r="J287" s="5"/>
      <c r="K287" s="5"/>
      <c r="L287" s="5"/>
      <c r="M287" s="5"/>
      <c r="N287" s="5"/>
      <c r="O287" s="5"/>
      <c r="P287" s="5"/>
      <c r="Q287" s="5"/>
      <c r="R287" s="5"/>
      <c r="S287" s="5"/>
      <c r="T287" s="5"/>
      <c r="U287" s="5"/>
      <c r="V287" s="5"/>
      <c r="W287" s="5"/>
      <c r="X287" s="5"/>
      <c r="Y287" s="5"/>
      <c r="Z287" s="5"/>
    </row>
    <row r="288" spans="1:26" ht="78" customHeight="1" outlineLevel="1">
      <c r="A288" s="5"/>
      <c r="B288" s="192"/>
      <c r="C288" s="78">
        <v>2258</v>
      </c>
      <c r="D288" s="29" t="s">
        <v>1163</v>
      </c>
      <c r="E288" s="46">
        <v>17.5</v>
      </c>
      <c r="F288" s="24">
        <f>E288*$E$1</f>
        <v>857.5</v>
      </c>
      <c r="G288" s="25"/>
      <c r="H288" s="26">
        <f>E288*G288</f>
        <v>0</v>
      </c>
      <c r="I288" s="5"/>
      <c r="J288" s="5"/>
      <c r="K288" s="5"/>
      <c r="L288" s="5"/>
      <c r="M288" s="5"/>
      <c r="N288" s="5"/>
      <c r="O288" s="5"/>
      <c r="P288" s="5"/>
      <c r="Q288" s="5"/>
      <c r="R288" s="5"/>
      <c r="S288" s="5"/>
      <c r="T288" s="5"/>
      <c r="U288" s="5"/>
      <c r="V288" s="5"/>
      <c r="W288" s="5"/>
      <c r="X288" s="5"/>
      <c r="Y288" s="5"/>
      <c r="Z288" s="5"/>
    </row>
    <row r="289" spans="1:26" ht="78" customHeight="1" outlineLevel="1">
      <c r="A289" s="5"/>
      <c r="B289" s="192"/>
      <c r="C289" s="27" t="s">
        <v>290</v>
      </c>
      <c r="D289" s="29" t="s">
        <v>291</v>
      </c>
      <c r="E289" s="46">
        <v>17.5</v>
      </c>
      <c r="F289" s="24">
        <f t="shared" si="48"/>
        <v>857.5</v>
      </c>
      <c r="G289" s="25"/>
      <c r="H289" s="26">
        <f t="shared" si="49"/>
        <v>0</v>
      </c>
      <c r="I289" s="5"/>
      <c r="J289" s="5"/>
      <c r="K289" s="5"/>
      <c r="L289" s="5"/>
      <c r="M289" s="5"/>
      <c r="N289" s="5"/>
      <c r="O289" s="5"/>
      <c r="P289" s="5"/>
      <c r="Q289" s="5"/>
      <c r="R289" s="5"/>
      <c r="S289" s="5"/>
      <c r="T289" s="5"/>
      <c r="U289" s="5"/>
      <c r="V289" s="5"/>
      <c r="W289" s="5"/>
      <c r="X289" s="5"/>
      <c r="Y289" s="5"/>
      <c r="Z289" s="5"/>
    </row>
    <row r="290" spans="1:26" ht="78" customHeight="1" outlineLevel="1">
      <c r="A290" s="5"/>
      <c r="B290" s="192"/>
      <c r="C290" s="27" t="s">
        <v>1105</v>
      </c>
      <c r="D290" s="29" t="s">
        <v>1106</v>
      </c>
      <c r="E290" s="46">
        <v>17.5</v>
      </c>
      <c r="F290" s="24">
        <f>E290*$E$1</f>
        <v>857.5</v>
      </c>
      <c r="G290" s="25"/>
      <c r="H290" s="26">
        <f>E290*G290</f>
        <v>0</v>
      </c>
      <c r="I290" s="5"/>
      <c r="J290" s="5"/>
      <c r="K290" s="5"/>
      <c r="L290" s="5"/>
      <c r="M290" s="5"/>
      <c r="N290" s="5"/>
      <c r="O290" s="5"/>
      <c r="P290" s="5"/>
      <c r="Q290" s="5"/>
      <c r="R290" s="5"/>
      <c r="S290" s="5"/>
      <c r="T290" s="5"/>
      <c r="U290" s="5"/>
      <c r="V290" s="5"/>
      <c r="W290" s="5"/>
      <c r="X290" s="5"/>
      <c r="Y290" s="5"/>
      <c r="Z290" s="5"/>
    </row>
    <row r="291" spans="1:26" ht="78" customHeight="1" outlineLevel="1">
      <c r="A291" s="5"/>
      <c r="B291" s="192"/>
      <c r="C291" s="78">
        <v>2259</v>
      </c>
      <c r="D291" s="29" t="s">
        <v>293</v>
      </c>
      <c r="E291" s="46">
        <v>17.5</v>
      </c>
      <c r="F291" s="24">
        <f t="shared" si="48"/>
        <v>857.5</v>
      </c>
      <c r="G291" s="25"/>
      <c r="H291" s="26">
        <f t="shared" si="49"/>
        <v>0</v>
      </c>
      <c r="I291" s="5"/>
      <c r="J291" s="5"/>
      <c r="K291" s="5"/>
      <c r="L291" s="5"/>
      <c r="M291" s="5"/>
      <c r="N291" s="5"/>
      <c r="O291" s="5"/>
      <c r="P291" s="5"/>
      <c r="Q291" s="5"/>
      <c r="R291" s="5"/>
      <c r="S291" s="5"/>
      <c r="T291" s="5"/>
      <c r="U291" s="5"/>
      <c r="V291" s="5"/>
      <c r="W291" s="5"/>
      <c r="X291" s="5"/>
      <c r="Y291" s="5"/>
      <c r="Z291" s="5"/>
    </row>
    <row r="292" spans="1:26" ht="15.75" customHeight="1">
      <c r="A292" s="5"/>
      <c r="B292" s="164" t="s">
        <v>298</v>
      </c>
      <c r="C292" s="16"/>
      <c r="D292" s="17"/>
      <c r="E292" s="18"/>
      <c r="F292" s="19"/>
      <c r="G292" s="17"/>
      <c r="H292" s="20"/>
      <c r="I292" s="5"/>
      <c r="J292" s="5"/>
      <c r="K292" s="5"/>
      <c r="L292" s="5"/>
      <c r="M292" s="5"/>
      <c r="N292" s="5"/>
      <c r="O292" s="5"/>
      <c r="P292" s="5"/>
      <c r="Q292" s="5"/>
      <c r="R292" s="5"/>
      <c r="S292" s="5"/>
      <c r="T292" s="5"/>
      <c r="U292" s="5"/>
      <c r="V292" s="5"/>
      <c r="W292" s="5"/>
      <c r="X292" s="5"/>
      <c r="Y292" s="5"/>
      <c r="Z292" s="5"/>
    </row>
    <row r="293" spans="1:26" ht="78" customHeight="1" outlineLevel="1">
      <c r="A293" s="5"/>
      <c r="B293" s="165"/>
      <c r="C293" s="67">
        <v>2621</v>
      </c>
      <c r="D293" s="30" t="s">
        <v>299</v>
      </c>
      <c r="E293" s="23">
        <v>41</v>
      </c>
      <c r="F293" s="24">
        <f t="shared" ref="F293:F313" si="50">E293*$E$1</f>
        <v>2009</v>
      </c>
      <c r="G293" s="25"/>
      <c r="H293" s="26">
        <f t="shared" ref="H293:H313" si="51">E293*G293</f>
        <v>0</v>
      </c>
      <c r="I293" s="5"/>
      <c r="J293" s="5"/>
      <c r="K293" s="5"/>
      <c r="L293" s="5"/>
      <c r="M293" s="5"/>
      <c r="N293" s="5"/>
      <c r="O293" s="5"/>
      <c r="P293" s="5"/>
      <c r="Q293" s="5"/>
      <c r="R293" s="5"/>
      <c r="S293" s="5"/>
      <c r="T293" s="5"/>
      <c r="U293" s="5"/>
      <c r="V293" s="5"/>
      <c r="W293" s="5"/>
      <c r="X293" s="5"/>
      <c r="Y293" s="5"/>
      <c r="Z293" s="5"/>
    </row>
    <row r="294" spans="1:26" ht="78" customHeight="1" outlineLevel="1">
      <c r="A294" s="5"/>
      <c r="B294" s="165"/>
      <c r="C294" s="67">
        <v>2520</v>
      </c>
      <c r="D294" s="30" t="s">
        <v>300</v>
      </c>
      <c r="E294" s="23">
        <v>43</v>
      </c>
      <c r="F294" s="24">
        <f t="shared" si="50"/>
        <v>2107</v>
      </c>
      <c r="G294" s="25"/>
      <c r="H294" s="26">
        <f t="shared" si="51"/>
        <v>0</v>
      </c>
      <c r="I294" s="5"/>
      <c r="J294" s="5"/>
      <c r="K294" s="5"/>
      <c r="L294" s="5"/>
      <c r="M294" s="5"/>
      <c r="N294" s="5"/>
      <c r="O294" s="5"/>
      <c r="P294" s="5"/>
      <c r="Q294" s="5"/>
      <c r="R294" s="5"/>
      <c r="S294" s="5"/>
      <c r="T294" s="5"/>
      <c r="U294" s="5"/>
      <c r="V294" s="5"/>
      <c r="W294" s="5"/>
      <c r="X294" s="5"/>
      <c r="Y294" s="5"/>
      <c r="Z294" s="5"/>
    </row>
    <row r="295" spans="1:26" ht="78" customHeight="1" outlineLevel="1">
      <c r="A295" s="5"/>
      <c r="B295" s="165"/>
      <c r="C295" s="67">
        <v>2519</v>
      </c>
      <c r="D295" s="30" t="s">
        <v>301</v>
      </c>
      <c r="E295" s="23">
        <v>35</v>
      </c>
      <c r="F295" s="24">
        <f t="shared" si="50"/>
        <v>1715</v>
      </c>
      <c r="G295" s="25"/>
      <c r="H295" s="26">
        <f t="shared" si="51"/>
        <v>0</v>
      </c>
      <c r="I295" s="5"/>
      <c r="J295" s="5"/>
      <c r="K295" s="5"/>
      <c r="L295" s="5"/>
      <c r="M295" s="5"/>
      <c r="N295" s="5"/>
      <c r="O295" s="5"/>
      <c r="P295" s="5"/>
      <c r="Q295" s="5"/>
      <c r="R295" s="5"/>
      <c r="S295" s="5"/>
      <c r="T295" s="5"/>
      <c r="U295" s="5"/>
      <c r="V295" s="5"/>
      <c r="W295" s="5"/>
      <c r="X295" s="5"/>
      <c r="Y295" s="5"/>
      <c r="Z295" s="5"/>
    </row>
    <row r="296" spans="1:26" ht="78" customHeight="1" outlineLevel="1">
      <c r="A296" s="5"/>
      <c r="B296" s="165"/>
      <c r="C296" s="67">
        <v>2585</v>
      </c>
      <c r="D296" s="30" t="s">
        <v>302</v>
      </c>
      <c r="E296" s="23">
        <v>60</v>
      </c>
      <c r="F296" s="24">
        <f t="shared" si="50"/>
        <v>2940</v>
      </c>
      <c r="G296" s="25"/>
      <c r="H296" s="26">
        <f t="shared" si="51"/>
        <v>0</v>
      </c>
      <c r="I296" s="5"/>
      <c r="J296" s="5"/>
      <c r="K296" s="5"/>
      <c r="L296" s="5"/>
      <c r="M296" s="5"/>
      <c r="N296" s="5"/>
      <c r="O296" s="5"/>
      <c r="P296" s="5"/>
      <c r="Q296" s="5"/>
      <c r="R296" s="5"/>
      <c r="S296" s="5"/>
      <c r="T296" s="5"/>
      <c r="U296" s="5"/>
      <c r="V296" s="5"/>
      <c r="W296" s="5"/>
      <c r="X296" s="5"/>
      <c r="Y296" s="5"/>
      <c r="Z296" s="5"/>
    </row>
    <row r="297" spans="1:26" ht="78" customHeight="1" outlineLevel="1">
      <c r="A297" s="5"/>
      <c r="B297" s="165"/>
      <c r="C297" s="67">
        <v>2521</v>
      </c>
      <c r="D297" s="30" t="s">
        <v>303</v>
      </c>
      <c r="E297" s="23">
        <v>43</v>
      </c>
      <c r="F297" s="24">
        <f t="shared" si="50"/>
        <v>2107</v>
      </c>
      <c r="G297" s="25"/>
      <c r="H297" s="26">
        <f t="shared" si="51"/>
        <v>0</v>
      </c>
      <c r="I297" s="5"/>
      <c r="J297" s="5"/>
      <c r="K297" s="5"/>
      <c r="L297" s="5"/>
      <c r="M297" s="5"/>
      <c r="N297" s="5"/>
      <c r="O297" s="5"/>
      <c r="P297" s="5"/>
      <c r="Q297" s="5"/>
      <c r="R297" s="5"/>
      <c r="S297" s="5"/>
      <c r="T297" s="5"/>
      <c r="U297" s="5"/>
      <c r="V297" s="5"/>
      <c r="W297" s="5"/>
      <c r="X297" s="5"/>
      <c r="Y297" s="5"/>
      <c r="Z297" s="5"/>
    </row>
    <row r="298" spans="1:26" ht="78" customHeight="1" outlineLevel="1">
      <c r="A298" s="5"/>
      <c r="B298" s="197"/>
      <c r="C298" s="249" t="s">
        <v>1202</v>
      </c>
      <c r="D298" s="250" t="s">
        <v>1203</v>
      </c>
      <c r="E298" s="129">
        <v>45</v>
      </c>
      <c r="F298" s="130">
        <f>E298*$E$1</f>
        <v>2205</v>
      </c>
      <c r="G298" s="131"/>
      <c r="H298" s="132">
        <f>E298*G298</f>
        <v>0</v>
      </c>
      <c r="I298" s="5"/>
      <c r="J298" s="5"/>
      <c r="K298" s="5"/>
      <c r="L298" s="5"/>
      <c r="M298" s="5"/>
      <c r="N298" s="5"/>
      <c r="O298" s="5"/>
      <c r="P298" s="5"/>
      <c r="Q298" s="5"/>
      <c r="R298" s="5"/>
      <c r="S298" s="5"/>
      <c r="T298" s="5"/>
      <c r="U298" s="5"/>
      <c r="V298" s="5"/>
      <c r="W298" s="5"/>
      <c r="X298" s="5"/>
      <c r="Y298" s="5"/>
      <c r="Z298" s="5"/>
    </row>
    <row r="299" spans="1:26" ht="78" customHeight="1" outlineLevel="1">
      <c r="A299" s="5"/>
      <c r="B299" s="165"/>
      <c r="C299" s="67">
        <v>2674</v>
      </c>
      <c r="D299" s="30" t="s">
        <v>304</v>
      </c>
      <c r="E299" s="23">
        <v>37</v>
      </c>
      <c r="F299" s="24">
        <f t="shared" si="50"/>
        <v>1813</v>
      </c>
      <c r="G299" s="25"/>
      <c r="H299" s="26">
        <f t="shared" si="51"/>
        <v>0</v>
      </c>
      <c r="I299" s="5"/>
      <c r="J299" s="5"/>
      <c r="K299" s="5"/>
      <c r="L299" s="5"/>
      <c r="M299" s="5"/>
      <c r="N299" s="5"/>
      <c r="O299" s="5"/>
      <c r="P299" s="5"/>
      <c r="Q299" s="5"/>
      <c r="R299" s="5"/>
      <c r="S299" s="5"/>
      <c r="T299" s="5"/>
      <c r="U299" s="5"/>
      <c r="V299" s="5"/>
      <c r="W299" s="5"/>
      <c r="X299" s="5"/>
      <c r="Y299" s="5"/>
      <c r="Z299" s="5"/>
    </row>
    <row r="300" spans="1:26" ht="78" customHeight="1" outlineLevel="1">
      <c r="A300" s="5"/>
      <c r="B300" s="165"/>
      <c r="C300" s="27" t="s">
        <v>305</v>
      </c>
      <c r="D300" s="80" t="s">
        <v>306</v>
      </c>
      <c r="E300" s="23">
        <v>33</v>
      </c>
      <c r="F300" s="24">
        <f t="shared" si="50"/>
        <v>1617</v>
      </c>
      <c r="G300" s="25"/>
      <c r="H300" s="26">
        <f t="shared" si="51"/>
        <v>0</v>
      </c>
      <c r="I300" s="5"/>
      <c r="J300" s="5"/>
      <c r="K300" s="5"/>
      <c r="L300" s="5"/>
      <c r="M300" s="5"/>
      <c r="N300" s="5"/>
      <c r="O300" s="5"/>
      <c r="P300" s="5"/>
      <c r="Q300" s="5"/>
      <c r="R300" s="5"/>
      <c r="S300" s="5"/>
      <c r="T300" s="5"/>
      <c r="U300" s="5"/>
      <c r="V300" s="5"/>
      <c r="W300" s="5"/>
      <c r="X300" s="5"/>
      <c r="Y300" s="5"/>
      <c r="Z300" s="5"/>
    </row>
    <row r="301" spans="1:26" ht="78" customHeight="1" outlineLevel="1">
      <c r="A301" s="5"/>
      <c r="B301" s="165"/>
      <c r="C301" s="27" t="s">
        <v>307</v>
      </c>
      <c r="D301" s="81" t="s">
        <v>308</v>
      </c>
      <c r="E301" s="23">
        <v>40</v>
      </c>
      <c r="F301" s="24">
        <f t="shared" si="50"/>
        <v>1960</v>
      </c>
      <c r="G301" s="25"/>
      <c r="H301" s="26">
        <f t="shared" si="51"/>
        <v>0</v>
      </c>
      <c r="I301" s="5"/>
      <c r="J301" s="5"/>
      <c r="K301" s="5"/>
      <c r="L301" s="5"/>
      <c r="M301" s="5"/>
      <c r="N301" s="5"/>
      <c r="O301" s="5"/>
      <c r="P301" s="5"/>
      <c r="Q301" s="5"/>
      <c r="R301" s="5"/>
      <c r="S301" s="5"/>
      <c r="T301" s="5"/>
      <c r="U301" s="5"/>
      <c r="V301" s="5"/>
      <c r="W301" s="5"/>
      <c r="X301" s="5"/>
      <c r="Y301" s="5"/>
      <c r="Z301" s="5"/>
    </row>
    <row r="302" spans="1:26" ht="78" customHeight="1" outlineLevel="1">
      <c r="A302" s="5"/>
      <c r="B302" s="165"/>
      <c r="C302" s="27" t="s">
        <v>309</v>
      </c>
      <c r="D302" s="81" t="s">
        <v>310</v>
      </c>
      <c r="E302" s="23">
        <v>39</v>
      </c>
      <c r="F302" s="24">
        <f t="shared" si="50"/>
        <v>1911</v>
      </c>
      <c r="G302" s="25"/>
      <c r="H302" s="26">
        <f t="shared" si="51"/>
        <v>0</v>
      </c>
      <c r="I302" s="5"/>
      <c r="J302" s="5"/>
      <c r="K302" s="5"/>
      <c r="L302" s="5"/>
      <c r="M302" s="5"/>
      <c r="N302" s="5"/>
      <c r="O302" s="5"/>
      <c r="P302" s="5"/>
      <c r="Q302" s="5"/>
      <c r="R302" s="5"/>
      <c r="S302" s="5"/>
      <c r="T302" s="5"/>
      <c r="U302" s="5"/>
      <c r="V302" s="5"/>
      <c r="W302" s="5"/>
      <c r="X302" s="5"/>
      <c r="Y302" s="5"/>
      <c r="Z302" s="5"/>
    </row>
    <row r="303" spans="1:26" ht="78" customHeight="1" outlineLevel="1">
      <c r="A303" s="5"/>
      <c r="B303" s="165"/>
      <c r="C303" s="50">
        <v>2394</v>
      </c>
      <c r="D303" s="81" t="s">
        <v>311</v>
      </c>
      <c r="E303" s="23">
        <v>35</v>
      </c>
      <c r="F303" s="24">
        <f t="shared" si="50"/>
        <v>1715</v>
      </c>
      <c r="G303" s="25"/>
      <c r="H303" s="26">
        <f t="shared" si="51"/>
        <v>0</v>
      </c>
      <c r="I303" s="5"/>
      <c r="J303" s="5"/>
      <c r="K303" s="5"/>
      <c r="L303" s="5"/>
      <c r="M303" s="5"/>
      <c r="N303" s="5"/>
      <c r="O303" s="5"/>
      <c r="P303" s="5"/>
      <c r="Q303" s="5"/>
      <c r="R303" s="5"/>
      <c r="S303" s="5"/>
      <c r="T303" s="5"/>
      <c r="U303" s="5"/>
      <c r="V303" s="5"/>
      <c r="W303" s="5"/>
      <c r="X303" s="5"/>
      <c r="Y303" s="5"/>
      <c r="Z303" s="5"/>
    </row>
    <row r="304" spans="1:26" ht="78" customHeight="1" outlineLevel="1">
      <c r="A304" s="5"/>
      <c r="B304" s="165"/>
      <c r="C304" s="50" t="s">
        <v>1133</v>
      </c>
      <c r="D304" s="81" t="s">
        <v>312</v>
      </c>
      <c r="E304" s="23">
        <v>67</v>
      </c>
      <c r="F304" s="24">
        <f t="shared" si="50"/>
        <v>3283</v>
      </c>
      <c r="G304" s="25"/>
      <c r="H304" s="26">
        <f t="shared" si="51"/>
        <v>0</v>
      </c>
      <c r="I304" s="5"/>
      <c r="J304" s="5"/>
      <c r="K304" s="5"/>
      <c r="L304" s="5"/>
      <c r="M304" s="5"/>
      <c r="N304" s="5"/>
      <c r="O304" s="5"/>
      <c r="P304" s="5"/>
      <c r="Q304" s="5"/>
      <c r="R304" s="5"/>
      <c r="S304" s="5"/>
      <c r="T304" s="5"/>
      <c r="U304" s="5"/>
      <c r="V304" s="5"/>
      <c r="W304" s="5"/>
      <c r="X304" s="5"/>
      <c r="Y304" s="5"/>
      <c r="Z304" s="5"/>
    </row>
    <row r="305" spans="1:26" ht="78" customHeight="1" outlineLevel="1">
      <c r="A305" s="5"/>
      <c r="B305" s="165"/>
      <c r="C305" s="50" t="s">
        <v>313</v>
      </c>
      <c r="D305" s="81" t="s">
        <v>314</v>
      </c>
      <c r="E305" s="23">
        <v>30</v>
      </c>
      <c r="F305" s="24">
        <f t="shared" si="50"/>
        <v>1470</v>
      </c>
      <c r="G305" s="25"/>
      <c r="H305" s="26">
        <f t="shared" si="51"/>
        <v>0</v>
      </c>
      <c r="I305" s="5"/>
      <c r="J305" s="5"/>
      <c r="K305" s="5"/>
      <c r="L305" s="5"/>
      <c r="M305" s="5"/>
      <c r="N305" s="5"/>
      <c r="O305" s="5"/>
      <c r="P305" s="5"/>
      <c r="Q305" s="5"/>
      <c r="R305" s="5"/>
      <c r="S305" s="5"/>
      <c r="T305" s="5"/>
      <c r="U305" s="5"/>
      <c r="V305" s="5"/>
      <c r="W305" s="5"/>
      <c r="X305" s="5"/>
      <c r="Y305" s="5"/>
      <c r="Z305" s="5"/>
    </row>
    <row r="306" spans="1:26" ht="78" customHeight="1" outlineLevel="1">
      <c r="A306" s="5"/>
      <c r="B306" s="148"/>
      <c r="C306" s="50" t="s">
        <v>315</v>
      </c>
      <c r="D306" s="81" t="s">
        <v>316</v>
      </c>
      <c r="E306" s="23">
        <v>25</v>
      </c>
      <c r="F306" s="24">
        <f t="shared" si="50"/>
        <v>1225</v>
      </c>
      <c r="G306" s="25"/>
      <c r="H306" s="26">
        <f t="shared" si="51"/>
        <v>0</v>
      </c>
      <c r="I306" s="5"/>
      <c r="J306" s="5"/>
      <c r="K306" s="5"/>
      <c r="L306" s="5"/>
      <c r="M306" s="5"/>
      <c r="N306" s="5"/>
      <c r="O306" s="5"/>
      <c r="P306" s="5"/>
      <c r="Q306" s="5"/>
      <c r="R306" s="5"/>
      <c r="S306" s="5"/>
      <c r="T306" s="5"/>
      <c r="U306" s="5"/>
      <c r="V306" s="5"/>
      <c r="W306" s="5"/>
      <c r="X306" s="5"/>
      <c r="Y306" s="5"/>
      <c r="Z306" s="5"/>
    </row>
    <row r="307" spans="1:26" ht="85.5" customHeight="1" outlineLevel="1">
      <c r="A307" s="5"/>
      <c r="B307" s="165"/>
      <c r="C307" s="50" t="s">
        <v>317</v>
      </c>
      <c r="D307" s="81" t="s">
        <v>1201</v>
      </c>
      <c r="E307" s="23">
        <v>34</v>
      </c>
      <c r="F307" s="24">
        <f t="shared" si="50"/>
        <v>1666</v>
      </c>
      <c r="G307" s="25"/>
      <c r="H307" s="26">
        <f t="shared" si="51"/>
        <v>0</v>
      </c>
      <c r="I307" s="5"/>
      <c r="J307" s="5"/>
      <c r="K307" s="5"/>
      <c r="L307" s="5"/>
      <c r="M307" s="5"/>
      <c r="N307" s="5"/>
      <c r="O307" s="5"/>
      <c r="P307" s="5"/>
      <c r="Q307" s="5"/>
      <c r="R307" s="5"/>
      <c r="S307" s="5"/>
      <c r="T307" s="5"/>
      <c r="U307" s="5"/>
      <c r="V307" s="5"/>
      <c r="W307" s="5"/>
      <c r="X307" s="5"/>
      <c r="Y307" s="5"/>
      <c r="Z307" s="5"/>
    </row>
    <row r="308" spans="1:26" ht="78" customHeight="1" outlineLevel="1">
      <c r="A308" s="5"/>
      <c r="B308" s="165"/>
      <c r="C308" s="50" t="s">
        <v>318</v>
      </c>
      <c r="D308" s="81" t="s">
        <v>319</v>
      </c>
      <c r="E308" s="23">
        <v>34.5</v>
      </c>
      <c r="F308" s="24">
        <f t="shared" si="50"/>
        <v>1690.5</v>
      </c>
      <c r="G308" s="25"/>
      <c r="H308" s="26">
        <f t="shared" si="51"/>
        <v>0</v>
      </c>
      <c r="I308" s="5"/>
      <c r="J308" s="5"/>
      <c r="K308" s="5"/>
      <c r="L308" s="5"/>
      <c r="M308" s="5"/>
      <c r="N308" s="5"/>
      <c r="O308" s="5"/>
      <c r="P308" s="5"/>
      <c r="Q308" s="5"/>
      <c r="R308" s="5"/>
      <c r="S308" s="5"/>
      <c r="T308" s="5"/>
      <c r="U308" s="5"/>
      <c r="V308" s="5"/>
      <c r="W308" s="5"/>
      <c r="X308" s="5"/>
      <c r="Y308" s="5"/>
      <c r="Z308" s="5"/>
    </row>
    <row r="309" spans="1:26" ht="78" customHeight="1" outlineLevel="1">
      <c r="A309" s="5"/>
      <c r="B309" s="148"/>
      <c r="C309" s="50" t="s">
        <v>320</v>
      </c>
      <c r="D309" s="81" t="s">
        <v>321</v>
      </c>
      <c r="E309" s="23">
        <v>34</v>
      </c>
      <c r="F309" s="24">
        <f t="shared" si="50"/>
        <v>1666</v>
      </c>
      <c r="G309" s="25"/>
      <c r="H309" s="26">
        <f t="shared" si="51"/>
        <v>0</v>
      </c>
      <c r="I309" s="5"/>
      <c r="J309" s="5"/>
      <c r="K309" s="5"/>
      <c r="L309" s="5"/>
      <c r="M309" s="5"/>
      <c r="N309" s="5"/>
      <c r="O309" s="5"/>
      <c r="P309" s="5"/>
      <c r="Q309" s="5"/>
      <c r="R309" s="5"/>
      <c r="S309" s="5"/>
      <c r="T309" s="5"/>
      <c r="U309" s="5"/>
      <c r="V309" s="5"/>
      <c r="W309" s="5"/>
      <c r="X309" s="5"/>
      <c r="Y309" s="5"/>
      <c r="Z309" s="5"/>
    </row>
    <row r="310" spans="1:26" ht="78" customHeight="1" outlineLevel="1">
      <c r="A310" s="5"/>
      <c r="B310" s="149"/>
      <c r="C310" s="50" t="s">
        <v>322</v>
      </c>
      <c r="D310" s="81" t="s">
        <v>323</v>
      </c>
      <c r="E310" s="23">
        <v>43</v>
      </c>
      <c r="F310" s="24">
        <f t="shared" si="50"/>
        <v>2107</v>
      </c>
      <c r="G310" s="25"/>
      <c r="H310" s="26">
        <f t="shared" si="51"/>
        <v>0</v>
      </c>
      <c r="I310" s="5"/>
      <c r="J310" s="5"/>
      <c r="K310" s="5"/>
      <c r="L310" s="5"/>
      <c r="M310" s="5"/>
      <c r="N310" s="5"/>
      <c r="O310" s="5"/>
      <c r="P310" s="5"/>
      <c r="Q310" s="5"/>
      <c r="R310" s="5"/>
      <c r="S310" s="5"/>
      <c r="T310" s="5"/>
      <c r="U310" s="5"/>
      <c r="V310" s="5"/>
      <c r="W310" s="5"/>
      <c r="X310" s="5"/>
      <c r="Y310" s="5"/>
      <c r="Z310" s="5"/>
    </row>
    <row r="311" spans="1:26" ht="78" customHeight="1" outlineLevel="1">
      <c r="A311" s="5"/>
      <c r="B311" s="149"/>
      <c r="C311" s="50" t="s">
        <v>322</v>
      </c>
      <c r="D311" s="81" t="s">
        <v>324</v>
      </c>
      <c r="E311" s="23">
        <v>72.5</v>
      </c>
      <c r="F311" s="24">
        <f t="shared" si="50"/>
        <v>3552.5</v>
      </c>
      <c r="G311" s="25"/>
      <c r="H311" s="26">
        <f t="shared" si="51"/>
        <v>0</v>
      </c>
      <c r="I311" s="5"/>
      <c r="J311" s="5"/>
      <c r="K311" s="5"/>
      <c r="L311" s="5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</row>
    <row r="312" spans="1:26" ht="78" customHeight="1" outlineLevel="1">
      <c r="A312" s="5"/>
      <c r="B312" s="149"/>
      <c r="C312" s="50" t="s">
        <v>325</v>
      </c>
      <c r="D312" s="81" t="s">
        <v>326</v>
      </c>
      <c r="E312" s="23">
        <v>45</v>
      </c>
      <c r="F312" s="24">
        <f t="shared" si="50"/>
        <v>2205</v>
      </c>
      <c r="G312" s="25"/>
      <c r="H312" s="26">
        <f t="shared" si="51"/>
        <v>0</v>
      </c>
      <c r="I312" s="5"/>
      <c r="J312" s="5"/>
      <c r="K312" s="5"/>
      <c r="L312" s="5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</row>
    <row r="313" spans="1:26" ht="78" customHeight="1" outlineLevel="1">
      <c r="A313" s="5"/>
      <c r="B313" s="154"/>
      <c r="C313" s="50" t="s">
        <v>327</v>
      </c>
      <c r="D313" s="81" t="s">
        <v>328</v>
      </c>
      <c r="E313" s="52">
        <v>43</v>
      </c>
      <c r="F313" s="53">
        <f t="shared" si="50"/>
        <v>2107</v>
      </c>
      <c r="G313" s="54"/>
      <c r="H313" s="55">
        <f t="shared" si="51"/>
        <v>0</v>
      </c>
      <c r="I313" s="5"/>
      <c r="J313" s="5"/>
      <c r="K313" s="5"/>
      <c r="L313" s="5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</row>
    <row r="314" spans="1:26" ht="15.75" customHeight="1">
      <c r="A314" s="5"/>
      <c r="B314" s="164" t="s">
        <v>329</v>
      </c>
      <c r="C314" s="16"/>
      <c r="D314" s="17"/>
      <c r="E314" s="18"/>
      <c r="F314" s="19"/>
      <c r="G314" s="17"/>
      <c r="H314" s="20"/>
      <c r="I314" s="5"/>
      <c r="J314" s="5"/>
      <c r="K314" s="5"/>
      <c r="L314" s="5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</row>
    <row r="315" spans="1:26" ht="78" customHeight="1" outlineLevel="1">
      <c r="A315" s="82"/>
      <c r="B315" s="262"/>
      <c r="C315" s="263">
        <v>2516</v>
      </c>
      <c r="D315" s="264" t="s">
        <v>330</v>
      </c>
      <c r="E315" s="140">
        <v>9.1</v>
      </c>
      <c r="F315" s="265">
        <f t="shared" ref="F315:F326" si="52">E315*$E$1</f>
        <v>445.9</v>
      </c>
      <c r="G315" s="266"/>
      <c r="H315" s="267">
        <f t="shared" ref="H315:H326" si="53">E315*G315</f>
        <v>0</v>
      </c>
      <c r="I315" s="5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</row>
    <row r="316" spans="1:26" ht="78" customHeight="1" outlineLevel="1">
      <c r="A316" s="5"/>
      <c r="B316" s="165"/>
      <c r="C316" s="27" t="s">
        <v>331</v>
      </c>
      <c r="D316" s="30" t="s">
        <v>332</v>
      </c>
      <c r="E316" s="23">
        <v>7.5</v>
      </c>
      <c r="F316" s="24">
        <f t="shared" si="52"/>
        <v>367.5</v>
      </c>
      <c r="G316" s="25"/>
      <c r="H316" s="26">
        <f t="shared" si="53"/>
        <v>0</v>
      </c>
      <c r="I316" s="5"/>
      <c r="J316" s="5"/>
      <c r="K316" s="5"/>
      <c r="L316" s="5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</row>
    <row r="317" spans="1:26" ht="78" customHeight="1" outlineLevel="1">
      <c r="A317" s="5"/>
      <c r="B317" s="165"/>
      <c r="C317" s="27" t="s">
        <v>333</v>
      </c>
      <c r="D317" s="30" t="s">
        <v>334</v>
      </c>
      <c r="E317" s="23">
        <v>6.72</v>
      </c>
      <c r="F317" s="24">
        <f t="shared" si="52"/>
        <v>329.28</v>
      </c>
      <c r="G317" s="25"/>
      <c r="H317" s="26">
        <f t="shared" si="53"/>
        <v>0</v>
      </c>
      <c r="I317" s="5"/>
      <c r="J317" s="5"/>
      <c r="K317" s="5"/>
      <c r="L317" s="5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</row>
    <row r="318" spans="1:26" ht="78" customHeight="1" outlineLevel="1">
      <c r="A318" s="5"/>
      <c r="B318" s="165"/>
      <c r="C318" s="27" t="s">
        <v>335</v>
      </c>
      <c r="D318" s="30" t="s">
        <v>336</v>
      </c>
      <c r="E318" s="23">
        <v>7.06</v>
      </c>
      <c r="F318" s="24">
        <f t="shared" si="52"/>
        <v>345.94</v>
      </c>
      <c r="G318" s="25"/>
      <c r="H318" s="26">
        <f t="shared" si="53"/>
        <v>0</v>
      </c>
      <c r="I318" s="5"/>
      <c r="J318" s="5"/>
      <c r="K318" s="5"/>
      <c r="L318" s="5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</row>
    <row r="319" spans="1:26" ht="78" customHeight="1" outlineLevel="1">
      <c r="A319" s="5"/>
      <c r="B319" s="165"/>
      <c r="C319" s="27" t="s">
        <v>337</v>
      </c>
      <c r="D319" s="30" t="s">
        <v>338</v>
      </c>
      <c r="E319" s="23">
        <v>8</v>
      </c>
      <c r="F319" s="24">
        <f t="shared" si="52"/>
        <v>392</v>
      </c>
      <c r="G319" s="25"/>
      <c r="H319" s="26">
        <f t="shared" si="53"/>
        <v>0</v>
      </c>
      <c r="I319" s="5"/>
      <c r="J319" s="5"/>
      <c r="K319" s="5"/>
      <c r="L319" s="5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</row>
    <row r="320" spans="1:26" ht="78" customHeight="1" outlineLevel="1">
      <c r="A320" s="5"/>
      <c r="B320" s="165"/>
      <c r="C320" s="27" t="s">
        <v>339</v>
      </c>
      <c r="D320" s="30" t="s">
        <v>340</v>
      </c>
      <c r="E320" s="23">
        <v>17.600000000000001</v>
      </c>
      <c r="F320" s="24">
        <f t="shared" si="52"/>
        <v>862.40000000000009</v>
      </c>
      <c r="G320" s="25"/>
      <c r="H320" s="26">
        <f t="shared" si="53"/>
        <v>0</v>
      </c>
      <c r="I320" s="5"/>
      <c r="J320" s="5"/>
      <c r="K320" s="5"/>
      <c r="L320" s="5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</row>
    <row r="321" spans="1:26" ht="78" customHeight="1" outlineLevel="1">
      <c r="A321" s="5"/>
      <c r="B321" s="227"/>
      <c r="C321" s="259" t="s">
        <v>341</v>
      </c>
      <c r="D321" s="260" t="s">
        <v>342</v>
      </c>
      <c r="E321" s="23">
        <v>12</v>
      </c>
      <c r="F321" s="24">
        <f t="shared" si="52"/>
        <v>588</v>
      </c>
      <c r="G321" s="25"/>
      <c r="H321" s="26">
        <f t="shared" si="53"/>
        <v>0</v>
      </c>
      <c r="I321" s="5"/>
      <c r="J321" s="5"/>
      <c r="K321" s="5"/>
      <c r="L321" s="5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</row>
    <row r="322" spans="1:26" ht="78" customHeight="1" outlineLevel="1">
      <c r="A322" s="5"/>
      <c r="B322" s="261"/>
      <c r="C322" s="64" t="s">
        <v>1351</v>
      </c>
      <c r="D322" s="65" t="s">
        <v>1352</v>
      </c>
      <c r="E322" s="23">
        <v>15</v>
      </c>
      <c r="F322" s="24">
        <f t="shared" ref="F322" si="54">E322*$E$1</f>
        <v>735</v>
      </c>
      <c r="G322" s="25"/>
      <c r="H322" s="26">
        <f t="shared" ref="H322" si="55">E322*G322</f>
        <v>0</v>
      </c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</row>
    <row r="323" spans="1:26" ht="66" customHeight="1" outlineLevel="1">
      <c r="A323" s="5"/>
      <c r="B323" s="255"/>
      <c r="C323" s="236" t="s">
        <v>343</v>
      </c>
      <c r="D323" s="256" t="s">
        <v>344</v>
      </c>
      <c r="E323" s="140">
        <v>33</v>
      </c>
      <c r="F323" s="141">
        <f t="shared" si="52"/>
        <v>1617</v>
      </c>
      <c r="G323" s="142"/>
      <c r="H323" s="143">
        <f t="shared" si="53"/>
        <v>0</v>
      </c>
      <c r="I323" s="5"/>
      <c r="J323" s="5"/>
      <c r="K323" s="5"/>
      <c r="L323" s="5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</row>
    <row r="324" spans="1:26" ht="78" customHeight="1" outlineLevel="1">
      <c r="A324" s="5"/>
      <c r="B324" s="149"/>
      <c r="C324" s="21" t="s">
        <v>345</v>
      </c>
      <c r="D324" s="22" t="s">
        <v>346</v>
      </c>
      <c r="E324" s="23">
        <v>16</v>
      </c>
      <c r="F324" s="24">
        <f>E324*$E$1</f>
        <v>784</v>
      </c>
      <c r="G324" s="25"/>
      <c r="H324" s="26">
        <f>E324*G324</f>
        <v>0</v>
      </c>
      <c r="I324" s="5"/>
      <c r="J324" s="5"/>
      <c r="K324" s="5"/>
      <c r="L324" s="5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</row>
    <row r="325" spans="1:26" ht="63.75" customHeight="1" outlineLevel="1">
      <c r="A325" s="5"/>
      <c r="B325" s="149"/>
      <c r="C325" s="21" t="s">
        <v>1199</v>
      </c>
      <c r="D325" s="22" t="s">
        <v>1200</v>
      </c>
      <c r="E325" s="23">
        <v>11</v>
      </c>
      <c r="F325" s="24">
        <f t="shared" ref="F325" si="56">E325*$E$1</f>
        <v>539</v>
      </c>
      <c r="G325" s="25"/>
      <c r="H325" s="26">
        <f t="shared" ref="H325" si="57">E325*G325</f>
        <v>0</v>
      </c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</row>
    <row r="326" spans="1:26" ht="63.75" customHeight="1" outlineLevel="1">
      <c r="A326" s="5"/>
      <c r="B326" s="149"/>
      <c r="C326" s="21" t="s">
        <v>1353</v>
      </c>
      <c r="D326" s="22" t="s">
        <v>1354</v>
      </c>
      <c r="E326" s="23">
        <v>15</v>
      </c>
      <c r="F326" s="24">
        <f t="shared" si="52"/>
        <v>735</v>
      </c>
      <c r="G326" s="25"/>
      <c r="H326" s="26">
        <f t="shared" si="53"/>
        <v>0</v>
      </c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</row>
    <row r="327" spans="1:26" ht="15.75" customHeight="1">
      <c r="A327" s="5"/>
      <c r="B327" s="164" t="s">
        <v>347</v>
      </c>
      <c r="C327" s="16"/>
      <c r="D327" s="17"/>
      <c r="E327" s="18"/>
      <c r="F327" s="19"/>
      <c r="G327" s="17"/>
      <c r="H327" s="20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</row>
    <row r="328" spans="1:26" ht="66.75" customHeight="1" outlineLevel="1">
      <c r="A328" s="5"/>
      <c r="B328" s="192"/>
      <c r="C328" s="67" t="s">
        <v>348</v>
      </c>
      <c r="D328" s="30" t="s">
        <v>349</v>
      </c>
      <c r="E328" s="23">
        <v>42</v>
      </c>
      <c r="F328" s="24">
        <f t="shared" ref="F328:F334" si="58">E328*$E$1</f>
        <v>2058</v>
      </c>
      <c r="G328" s="25"/>
      <c r="H328" s="26">
        <f t="shared" ref="H328:H334" si="59">E328*G328</f>
        <v>0</v>
      </c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</row>
    <row r="329" spans="1:26" ht="66.75" customHeight="1" outlineLevel="1">
      <c r="A329" s="5"/>
      <c r="B329" s="149"/>
      <c r="C329" s="27" t="s">
        <v>350</v>
      </c>
      <c r="D329" s="29" t="s">
        <v>351</v>
      </c>
      <c r="E329" s="23">
        <v>71</v>
      </c>
      <c r="F329" s="24">
        <f t="shared" si="58"/>
        <v>3479</v>
      </c>
      <c r="G329" s="25"/>
      <c r="H329" s="26">
        <f t="shared" si="59"/>
        <v>0</v>
      </c>
      <c r="I329" s="5"/>
      <c r="J329" s="5"/>
      <c r="K329" s="5"/>
      <c r="L329" s="5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</row>
    <row r="330" spans="1:26" ht="66.75" customHeight="1" outlineLevel="1">
      <c r="A330" s="5"/>
      <c r="B330" s="149"/>
      <c r="C330" s="27" t="s">
        <v>1111</v>
      </c>
      <c r="D330" s="29" t="s">
        <v>1112</v>
      </c>
      <c r="E330" s="23">
        <v>69</v>
      </c>
      <c r="F330" s="24">
        <f>E330*$E$1</f>
        <v>3381</v>
      </c>
      <c r="G330" s="25"/>
      <c r="H330" s="26">
        <f>E330*G330</f>
        <v>0</v>
      </c>
      <c r="I330" s="5"/>
      <c r="J330" s="5"/>
      <c r="K330" s="5"/>
      <c r="L330" s="5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</row>
    <row r="331" spans="1:26" ht="66.75" customHeight="1" outlineLevel="1">
      <c r="A331" s="5"/>
      <c r="B331" s="154"/>
      <c r="C331" s="50" t="s">
        <v>352</v>
      </c>
      <c r="D331" s="60" t="s">
        <v>1169</v>
      </c>
      <c r="E331" s="23">
        <v>15</v>
      </c>
      <c r="F331" s="24">
        <f t="shared" si="58"/>
        <v>735</v>
      </c>
      <c r="G331" s="25"/>
      <c r="H331" s="26">
        <f t="shared" si="59"/>
        <v>0</v>
      </c>
      <c r="I331" s="5"/>
      <c r="J331" s="5"/>
      <c r="K331" s="5"/>
      <c r="L331" s="5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</row>
    <row r="332" spans="1:26" ht="78" customHeight="1" outlineLevel="1">
      <c r="A332" s="5"/>
      <c r="B332" s="165"/>
      <c r="C332" s="21" t="s">
        <v>353</v>
      </c>
      <c r="D332" s="22" t="s">
        <v>1297</v>
      </c>
      <c r="E332" s="23">
        <v>83</v>
      </c>
      <c r="F332" s="24">
        <f t="shared" si="58"/>
        <v>4067</v>
      </c>
      <c r="G332" s="25"/>
      <c r="H332" s="26">
        <f t="shared" si="59"/>
        <v>0</v>
      </c>
      <c r="I332" s="5"/>
      <c r="J332" s="5"/>
      <c r="K332" s="5"/>
      <c r="L332" s="5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</row>
    <row r="333" spans="1:26" ht="78" customHeight="1" outlineLevel="1">
      <c r="A333" s="5"/>
      <c r="B333" s="165"/>
      <c r="C333" s="21" t="s">
        <v>354</v>
      </c>
      <c r="D333" s="22" t="s">
        <v>355</v>
      </c>
      <c r="E333" s="23">
        <v>83.5</v>
      </c>
      <c r="F333" s="24">
        <f t="shared" si="58"/>
        <v>4091.5</v>
      </c>
      <c r="G333" s="25"/>
      <c r="H333" s="26">
        <f t="shared" si="59"/>
        <v>0</v>
      </c>
      <c r="I333" s="5"/>
      <c r="J333" s="5"/>
      <c r="K333" s="5"/>
      <c r="L333" s="5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</row>
    <row r="334" spans="1:26" ht="78" customHeight="1" outlineLevel="1">
      <c r="A334" s="5"/>
      <c r="B334" s="197"/>
      <c r="C334" s="127" t="s">
        <v>356</v>
      </c>
      <c r="D334" s="128" t="s">
        <v>1252</v>
      </c>
      <c r="E334" s="129">
        <v>88</v>
      </c>
      <c r="F334" s="130">
        <f t="shared" si="58"/>
        <v>4312</v>
      </c>
      <c r="G334" s="131"/>
      <c r="H334" s="132">
        <f t="shared" si="59"/>
        <v>0</v>
      </c>
      <c r="I334" s="5"/>
      <c r="J334" s="5"/>
      <c r="K334" s="5"/>
      <c r="L334" s="5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</row>
    <row r="335" spans="1:26" ht="15.75" customHeight="1">
      <c r="A335" s="5"/>
      <c r="B335" s="164" t="s">
        <v>357</v>
      </c>
      <c r="C335" s="16"/>
      <c r="D335" s="17"/>
      <c r="E335" s="18"/>
      <c r="F335" s="19"/>
      <c r="G335" s="17"/>
      <c r="H335" s="20"/>
      <c r="I335" s="5"/>
      <c r="J335" s="5"/>
      <c r="K335" s="5"/>
      <c r="L335" s="5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</row>
    <row r="336" spans="1:26" ht="78" customHeight="1" outlineLevel="1">
      <c r="A336" s="5"/>
      <c r="B336" s="149"/>
      <c r="C336" s="27" t="s">
        <v>358</v>
      </c>
      <c r="D336" s="22" t="s">
        <v>359</v>
      </c>
      <c r="E336" s="23">
        <v>0.97</v>
      </c>
      <c r="F336" s="24">
        <f t="shared" ref="F336:F345" si="60">E336*$E$1</f>
        <v>47.53</v>
      </c>
      <c r="G336" s="25"/>
      <c r="H336" s="26">
        <f t="shared" ref="H336:H345" si="61">E336*G336</f>
        <v>0</v>
      </c>
      <c r="I336" s="5"/>
      <c r="J336" s="5"/>
      <c r="K336" s="5"/>
      <c r="L336" s="5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</row>
    <row r="337" spans="1:26" ht="78" customHeight="1" outlineLevel="1">
      <c r="A337" s="5"/>
      <c r="B337" s="149"/>
      <c r="C337" s="27" t="s">
        <v>360</v>
      </c>
      <c r="D337" s="22" t="s">
        <v>361</v>
      </c>
      <c r="E337" s="83">
        <v>3</v>
      </c>
      <c r="F337" s="24">
        <f t="shared" si="60"/>
        <v>147</v>
      </c>
      <c r="G337" s="25"/>
      <c r="H337" s="26">
        <f t="shared" si="61"/>
        <v>0</v>
      </c>
      <c r="I337" s="5"/>
      <c r="J337" s="5"/>
      <c r="K337" s="5"/>
      <c r="L337" s="5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</row>
    <row r="338" spans="1:26" ht="78" customHeight="1" outlineLevel="1">
      <c r="A338" s="5"/>
      <c r="B338" s="149"/>
      <c r="C338" s="27">
        <v>2022</v>
      </c>
      <c r="D338" s="22" t="s">
        <v>1157</v>
      </c>
      <c r="E338" s="83">
        <v>7.5</v>
      </c>
      <c r="F338" s="24">
        <f t="shared" si="60"/>
        <v>367.5</v>
      </c>
      <c r="G338" s="25"/>
      <c r="H338" s="26">
        <f t="shared" si="61"/>
        <v>0</v>
      </c>
      <c r="I338" s="5"/>
      <c r="J338" s="5"/>
      <c r="K338" s="5"/>
      <c r="L338" s="5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</row>
    <row r="339" spans="1:26" ht="78" customHeight="1" outlineLevel="1">
      <c r="A339" s="5"/>
      <c r="B339" s="149"/>
      <c r="C339" s="27">
        <v>2215</v>
      </c>
      <c r="D339" s="22" t="s">
        <v>362</v>
      </c>
      <c r="E339" s="83">
        <v>4.08</v>
      </c>
      <c r="F339" s="24">
        <f t="shared" si="60"/>
        <v>199.92000000000002</v>
      </c>
      <c r="G339" s="25"/>
      <c r="H339" s="26">
        <f t="shared" si="61"/>
        <v>0</v>
      </c>
      <c r="I339" s="5"/>
      <c r="J339" s="5"/>
      <c r="K339" s="5"/>
      <c r="L339" s="5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</row>
    <row r="340" spans="1:26" ht="78" customHeight="1" outlineLevel="1">
      <c r="A340" s="5"/>
      <c r="B340" s="149"/>
      <c r="C340" s="27" t="s">
        <v>363</v>
      </c>
      <c r="D340" s="22" t="s">
        <v>364</v>
      </c>
      <c r="E340" s="83">
        <v>3.15</v>
      </c>
      <c r="F340" s="24">
        <f t="shared" si="60"/>
        <v>154.35</v>
      </c>
      <c r="G340" s="25"/>
      <c r="H340" s="26">
        <f t="shared" si="61"/>
        <v>0</v>
      </c>
      <c r="I340" s="5"/>
      <c r="J340" s="5"/>
      <c r="K340" s="5"/>
      <c r="L340" s="5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</row>
    <row r="341" spans="1:26" ht="78" customHeight="1" outlineLevel="1">
      <c r="A341" s="5"/>
      <c r="B341" s="149"/>
      <c r="C341" s="27">
        <v>2678</v>
      </c>
      <c r="D341" s="22" t="s">
        <v>365</v>
      </c>
      <c r="E341" s="83">
        <v>3.46</v>
      </c>
      <c r="F341" s="24">
        <f t="shared" si="60"/>
        <v>169.54</v>
      </c>
      <c r="G341" s="25"/>
      <c r="H341" s="26">
        <f t="shared" si="61"/>
        <v>0</v>
      </c>
      <c r="I341" s="5"/>
      <c r="J341" s="5"/>
      <c r="K341" s="5"/>
      <c r="L341" s="5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</row>
    <row r="342" spans="1:26" ht="78" customHeight="1" outlineLevel="1">
      <c r="A342" s="5"/>
      <c r="B342" s="149"/>
      <c r="C342" s="27">
        <v>2677</v>
      </c>
      <c r="D342" s="22" t="s">
        <v>366</v>
      </c>
      <c r="E342" s="83">
        <v>3</v>
      </c>
      <c r="F342" s="24">
        <f t="shared" si="60"/>
        <v>147</v>
      </c>
      <c r="G342" s="25"/>
      <c r="H342" s="26">
        <f t="shared" si="61"/>
        <v>0</v>
      </c>
      <c r="I342" s="5"/>
      <c r="J342" s="5"/>
      <c r="K342" s="5"/>
      <c r="L342" s="5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</row>
    <row r="343" spans="1:26" ht="78" customHeight="1" outlineLevel="1">
      <c r="A343" s="5"/>
      <c r="B343" s="149"/>
      <c r="C343" s="27">
        <v>2676</v>
      </c>
      <c r="D343" s="22" t="s">
        <v>367</v>
      </c>
      <c r="E343" s="83">
        <v>1.5</v>
      </c>
      <c r="F343" s="24">
        <f t="shared" si="60"/>
        <v>73.5</v>
      </c>
      <c r="G343" s="25"/>
      <c r="H343" s="26">
        <f t="shared" si="61"/>
        <v>0</v>
      </c>
      <c r="I343" s="5"/>
      <c r="J343" s="5"/>
      <c r="K343" s="5"/>
      <c r="L343" s="5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</row>
    <row r="344" spans="1:26" ht="78" customHeight="1" outlineLevel="1">
      <c r="A344" s="5"/>
      <c r="B344" s="149"/>
      <c r="C344" s="27" t="s">
        <v>368</v>
      </c>
      <c r="D344" s="22" t="s">
        <v>369</v>
      </c>
      <c r="E344" s="83">
        <v>3.4</v>
      </c>
      <c r="F344" s="24">
        <f t="shared" si="60"/>
        <v>166.6</v>
      </c>
      <c r="G344" s="25"/>
      <c r="H344" s="26">
        <f t="shared" si="61"/>
        <v>0</v>
      </c>
      <c r="I344" s="5"/>
      <c r="J344" s="5"/>
      <c r="K344" s="5"/>
      <c r="L344" s="5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</row>
    <row r="345" spans="1:26" ht="78" customHeight="1" outlineLevel="1">
      <c r="A345" s="5"/>
      <c r="B345" s="149"/>
      <c r="C345" s="27" t="s">
        <v>370</v>
      </c>
      <c r="D345" s="22" t="s">
        <v>371</v>
      </c>
      <c r="E345" s="83">
        <v>5</v>
      </c>
      <c r="F345" s="24">
        <f t="shared" si="60"/>
        <v>245</v>
      </c>
      <c r="G345" s="25"/>
      <c r="H345" s="26">
        <f t="shared" si="61"/>
        <v>0</v>
      </c>
      <c r="I345" s="5"/>
      <c r="J345" s="5"/>
      <c r="K345" s="5"/>
      <c r="L345" s="5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</row>
    <row r="346" spans="1:26" ht="15.75" customHeight="1">
      <c r="A346" s="5"/>
      <c r="B346" s="164" t="s">
        <v>372</v>
      </c>
      <c r="C346" s="16"/>
      <c r="D346" s="17"/>
      <c r="E346" s="18"/>
      <c r="F346" s="19"/>
      <c r="G346" s="17"/>
      <c r="H346" s="20"/>
      <c r="I346" s="5"/>
      <c r="J346" s="5"/>
      <c r="K346" s="5"/>
      <c r="L346" s="5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</row>
    <row r="347" spans="1:26" ht="78" customHeight="1" outlineLevel="1">
      <c r="A347" s="5"/>
      <c r="B347" s="149"/>
      <c r="C347" s="27" t="s">
        <v>373</v>
      </c>
      <c r="D347" s="29" t="s">
        <v>1269</v>
      </c>
      <c r="E347" s="83">
        <v>15</v>
      </c>
      <c r="F347" s="24">
        <f t="shared" ref="F347:F390" si="62">E347*$E$1</f>
        <v>735</v>
      </c>
      <c r="G347" s="25"/>
      <c r="H347" s="26">
        <f t="shared" ref="H347:H390" si="63">E347*G347</f>
        <v>0</v>
      </c>
      <c r="I347" s="5"/>
      <c r="J347" s="5"/>
      <c r="K347" s="5"/>
      <c r="L347" s="5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</row>
    <row r="348" spans="1:26" ht="78" customHeight="1" outlineLevel="1">
      <c r="A348" s="5"/>
      <c r="B348" s="149"/>
      <c r="C348" s="27" t="s">
        <v>374</v>
      </c>
      <c r="D348" s="29" t="s">
        <v>1167</v>
      </c>
      <c r="E348" s="83">
        <v>5.0999999999999996</v>
      </c>
      <c r="F348" s="24">
        <f t="shared" si="62"/>
        <v>249.89999999999998</v>
      </c>
      <c r="G348" s="25"/>
      <c r="H348" s="26">
        <f t="shared" si="63"/>
        <v>0</v>
      </c>
      <c r="I348" s="5"/>
      <c r="J348" s="5"/>
      <c r="K348" s="5"/>
      <c r="L348" s="5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</row>
    <row r="349" spans="1:26" ht="78" customHeight="1" outlineLevel="1">
      <c r="A349" s="5"/>
      <c r="B349" s="148"/>
      <c r="C349" s="27" t="s">
        <v>1168</v>
      </c>
      <c r="D349" s="29" t="s">
        <v>375</v>
      </c>
      <c r="E349" s="83">
        <v>9</v>
      </c>
      <c r="F349" s="24">
        <f t="shared" si="62"/>
        <v>441</v>
      </c>
      <c r="G349" s="25"/>
      <c r="H349" s="26">
        <f t="shared" si="63"/>
        <v>0</v>
      </c>
      <c r="I349" s="5"/>
      <c r="J349" s="5"/>
      <c r="K349" s="5"/>
      <c r="L349" s="5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</row>
    <row r="350" spans="1:26" ht="78" customHeight="1" outlineLevel="1">
      <c r="A350" s="5"/>
      <c r="B350" s="149"/>
      <c r="C350" s="27" t="s">
        <v>376</v>
      </c>
      <c r="D350" s="29" t="s">
        <v>377</v>
      </c>
      <c r="E350" s="83">
        <v>25.2</v>
      </c>
      <c r="F350" s="24">
        <f t="shared" si="62"/>
        <v>1234.8</v>
      </c>
      <c r="G350" s="25"/>
      <c r="H350" s="26">
        <f t="shared" si="63"/>
        <v>0</v>
      </c>
      <c r="I350" s="5"/>
      <c r="J350" s="5"/>
      <c r="K350" s="5"/>
      <c r="L350" s="5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</row>
    <row r="351" spans="1:26" ht="69" customHeight="1" outlineLevel="1">
      <c r="A351" s="5"/>
      <c r="B351" s="149"/>
      <c r="C351" s="27" t="s">
        <v>378</v>
      </c>
      <c r="D351" s="29" t="s">
        <v>1050</v>
      </c>
      <c r="E351" s="83">
        <v>14</v>
      </c>
      <c r="F351" s="24">
        <f t="shared" si="62"/>
        <v>686</v>
      </c>
      <c r="G351" s="25"/>
      <c r="H351" s="26">
        <f t="shared" si="63"/>
        <v>0</v>
      </c>
      <c r="I351" s="5"/>
      <c r="J351" s="5"/>
      <c r="K351" s="5"/>
      <c r="L351" s="5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</row>
    <row r="352" spans="1:26" ht="69" customHeight="1" outlineLevel="1">
      <c r="A352" s="5"/>
      <c r="B352" s="149"/>
      <c r="C352" s="27" t="s">
        <v>379</v>
      </c>
      <c r="D352" s="29" t="s">
        <v>1310</v>
      </c>
      <c r="E352" s="83">
        <v>14</v>
      </c>
      <c r="F352" s="24">
        <f t="shared" si="62"/>
        <v>686</v>
      </c>
      <c r="G352" s="25"/>
      <c r="H352" s="26">
        <f t="shared" si="63"/>
        <v>0</v>
      </c>
      <c r="I352" s="5"/>
      <c r="J352" s="5"/>
      <c r="K352" s="5"/>
      <c r="L352" s="5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</row>
    <row r="353" spans="1:26" ht="69" customHeight="1" outlineLevel="1">
      <c r="A353" s="5"/>
      <c r="B353" s="149"/>
      <c r="C353" s="27" t="s">
        <v>1137</v>
      </c>
      <c r="D353" s="29" t="s">
        <v>380</v>
      </c>
      <c r="E353" s="83">
        <v>16.2</v>
      </c>
      <c r="F353" s="24">
        <f t="shared" si="62"/>
        <v>793.8</v>
      </c>
      <c r="G353" s="25"/>
      <c r="H353" s="26">
        <f t="shared" si="63"/>
        <v>0</v>
      </c>
      <c r="I353" s="5"/>
      <c r="J353" s="5"/>
      <c r="K353" s="5"/>
      <c r="L353" s="5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</row>
    <row r="354" spans="1:26" ht="69" customHeight="1" outlineLevel="1">
      <c r="A354" s="5"/>
      <c r="B354" s="149"/>
      <c r="C354" s="27" t="s">
        <v>381</v>
      </c>
      <c r="D354" s="29" t="s">
        <v>1309</v>
      </c>
      <c r="E354" s="83">
        <v>17</v>
      </c>
      <c r="F354" s="24">
        <f t="shared" si="62"/>
        <v>833</v>
      </c>
      <c r="G354" s="25"/>
      <c r="H354" s="26">
        <f t="shared" si="63"/>
        <v>0</v>
      </c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</row>
    <row r="355" spans="1:26" ht="69" customHeight="1" outlineLevel="1">
      <c r="A355" s="5"/>
      <c r="B355" s="149"/>
      <c r="C355" s="27" t="s">
        <v>382</v>
      </c>
      <c r="D355" s="29" t="s">
        <v>383</v>
      </c>
      <c r="E355" s="83">
        <v>19.38</v>
      </c>
      <c r="F355" s="24">
        <f t="shared" si="62"/>
        <v>949.62</v>
      </c>
      <c r="G355" s="25"/>
      <c r="H355" s="26">
        <f t="shared" si="63"/>
        <v>0</v>
      </c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</row>
    <row r="356" spans="1:26" ht="69" customHeight="1" outlineLevel="1">
      <c r="A356" s="5"/>
      <c r="B356" s="149"/>
      <c r="C356" s="27" t="s">
        <v>384</v>
      </c>
      <c r="D356" s="29" t="s">
        <v>385</v>
      </c>
      <c r="E356" s="83">
        <v>7.5</v>
      </c>
      <c r="F356" s="24">
        <f t="shared" si="62"/>
        <v>367.5</v>
      </c>
      <c r="G356" s="25"/>
      <c r="H356" s="26">
        <f t="shared" si="63"/>
        <v>0</v>
      </c>
      <c r="I356" s="5"/>
      <c r="J356" s="5"/>
      <c r="K356" s="5"/>
      <c r="L356" s="5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</row>
    <row r="357" spans="1:26" ht="69" customHeight="1" outlineLevel="1">
      <c r="A357" s="5"/>
      <c r="B357" s="149"/>
      <c r="C357" s="27" t="s">
        <v>386</v>
      </c>
      <c r="D357" s="29" t="s">
        <v>387</v>
      </c>
      <c r="E357" s="83">
        <v>21.88</v>
      </c>
      <c r="F357" s="24">
        <f t="shared" si="62"/>
        <v>1072.1199999999999</v>
      </c>
      <c r="G357" s="25"/>
      <c r="H357" s="26">
        <f t="shared" si="63"/>
        <v>0</v>
      </c>
      <c r="I357" s="5"/>
      <c r="J357" s="5"/>
      <c r="K357" s="5"/>
      <c r="L357" s="5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</row>
    <row r="358" spans="1:26" ht="78" customHeight="1" outlineLevel="1">
      <c r="A358" s="5"/>
      <c r="B358" s="171"/>
      <c r="C358" s="27" t="s">
        <v>388</v>
      </c>
      <c r="D358" s="29" t="s">
        <v>1257</v>
      </c>
      <c r="E358" s="83">
        <v>25</v>
      </c>
      <c r="F358" s="24">
        <f t="shared" si="62"/>
        <v>1225</v>
      </c>
      <c r="G358" s="25"/>
      <c r="H358" s="26">
        <f t="shared" si="63"/>
        <v>0</v>
      </c>
      <c r="I358" s="5"/>
      <c r="J358" s="5"/>
      <c r="K358" s="5"/>
      <c r="L358" s="5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</row>
    <row r="359" spans="1:26" ht="78" customHeight="1" outlineLevel="1">
      <c r="A359" s="5"/>
      <c r="B359" s="171"/>
      <c r="C359" s="27" t="s">
        <v>389</v>
      </c>
      <c r="D359" s="29" t="s">
        <v>1198</v>
      </c>
      <c r="E359" s="83">
        <v>10</v>
      </c>
      <c r="F359" s="24">
        <f t="shared" si="62"/>
        <v>490</v>
      </c>
      <c r="G359" s="25"/>
      <c r="H359" s="26">
        <f t="shared" si="63"/>
        <v>0</v>
      </c>
      <c r="I359" s="5"/>
      <c r="J359" s="5"/>
      <c r="K359" s="5"/>
      <c r="L359" s="5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</row>
    <row r="360" spans="1:26" ht="78" customHeight="1" outlineLevel="1">
      <c r="A360" s="5"/>
      <c r="B360" s="171"/>
      <c r="C360" s="21" t="s">
        <v>390</v>
      </c>
      <c r="D360" s="29" t="s">
        <v>1335</v>
      </c>
      <c r="E360" s="83">
        <v>8.6199999999999992</v>
      </c>
      <c r="F360" s="24">
        <f t="shared" si="62"/>
        <v>422.37999999999994</v>
      </c>
      <c r="G360" s="25"/>
      <c r="H360" s="26">
        <f t="shared" si="63"/>
        <v>0</v>
      </c>
      <c r="I360" s="5"/>
      <c r="J360" s="5"/>
      <c r="K360" s="5"/>
      <c r="L360" s="5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</row>
    <row r="361" spans="1:26" ht="78" customHeight="1" outlineLevel="1">
      <c r="A361" s="5"/>
      <c r="B361" s="246"/>
      <c r="C361" s="127" t="s">
        <v>425</v>
      </c>
      <c r="D361" s="136" t="s">
        <v>1336</v>
      </c>
      <c r="E361" s="222">
        <v>6.5</v>
      </c>
      <c r="F361" s="130">
        <f t="shared" si="62"/>
        <v>318.5</v>
      </c>
      <c r="G361" s="131"/>
      <c r="H361" s="132">
        <f t="shared" si="63"/>
        <v>0</v>
      </c>
      <c r="I361" s="5"/>
      <c r="J361" s="5"/>
      <c r="K361" s="5"/>
      <c r="L361" s="5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</row>
    <row r="362" spans="1:26" ht="78" customHeight="1" outlineLevel="1">
      <c r="A362" s="5"/>
      <c r="B362" s="246"/>
      <c r="C362" s="127" t="s">
        <v>1332</v>
      </c>
      <c r="D362" s="136" t="s">
        <v>1333</v>
      </c>
      <c r="E362" s="222">
        <v>9</v>
      </c>
      <c r="F362" s="130">
        <f t="shared" ref="F362" si="64">E362*$E$1</f>
        <v>441</v>
      </c>
      <c r="G362" s="131"/>
      <c r="H362" s="132">
        <f t="shared" ref="H362" si="65">E362*G362</f>
        <v>0</v>
      </c>
      <c r="I362" s="5"/>
      <c r="J362" s="5"/>
      <c r="K362" s="5"/>
      <c r="L362" s="5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</row>
    <row r="363" spans="1:26" ht="78" customHeight="1" outlineLevel="1">
      <c r="A363" s="5"/>
      <c r="B363" s="171"/>
      <c r="C363" s="21" t="s">
        <v>391</v>
      </c>
      <c r="D363" s="29" t="s">
        <v>1334</v>
      </c>
      <c r="E363" s="83">
        <v>10.199999999999999</v>
      </c>
      <c r="F363" s="24">
        <f t="shared" si="62"/>
        <v>499.79999999999995</v>
      </c>
      <c r="G363" s="25"/>
      <c r="H363" s="26">
        <f t="shared" si="63"/>
        <v>0</v>
      </c>
      <c r="I363" s="5"/>
      <c r="J363" s="5"/>
      <c r="K363" s="5"/>
      <c r="L363" s="5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</row>
    <row r="364" spans="1:26" ht="78" customHeight="1" outlineLevel="1">
      <c r="A364" s="5"/>
      <c r="B364" s="171"/>
      <c r="C364" s="21" t="s">
        <v>392</v>
      </c>
      <c r="D364" s="62" t="s">
        <v>393</v>
      </c>
      <c r="E364" s="83">
        <v>4.8</v>
      </c>
      <c r="F364" s="24">
        <f t="shared" si="62"/>
        <v>235.2</v>
      </c>
      <c r="G364" s="25"/>
      <c r="H364" s="26">
        <f t="shared" si="63"/>
        <v>0</v>
      </c>
      <c r="I364" s="5"/>
      <c r="J364" s="5"/>
      <c r="K364" s="5"/>
      <c r="L364" s="5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</row>
    <row r="365" spans="1:26" ht="78" customHeight="1" outlineLevel="1">
      <c r="A365" s="5"/>
      <c r="B365" s="149"/>
      <c r="C365" s="27" t="s">
        <v>394</v>
      </c>
      <c r="D365" s="29" t="s">
        <v>395</v>
      </c>
      <c r="E365" s="83">
        <v>32.9</v>
      </c>
      <c r="F365" s="24">
        <f t="shared" si="62"/>
        <v>1612.1</v>
      </c>
      <c r="G365" s="25"/>
      <c r="H365" s="26">
        <f t="shared" si="63"/>
        <v>0</v>
      </c>
      <c r="I365" s="5"/>
      <c r="J365" s="5"/>
      <c r="K365" s="5"/>
      <c r="L365" s="5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</row>
    <row r="366" spans="1:26" ht="78" customHeight="1" outlineLevel="1">
      <c r="A366" s="5"/>
      <c r="B366" s="149"/>
      <c r="C366" s="27" t="s">
        <v>396</v>
      </c>
      <c r="D366" s="29" t="s">
        <v>397</v>
      </c>
      <c r="E366" s="83">
        <v>10</v>
      </c>
      <c r="F366" s="24">
        <f t="shared" si="62"/>
        <v>490</v>
      </c>
      <c r="G366" s="25"/>
      <c r="H366" s="26">
        <f t="shared" si="63"/>
        <v>0</v>
      </c>
      <c r="I366" s="5"/>
      <c r="J366" s="5"/>
      <c r="K366" s="5"/>
      <c r="L366" s="5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</row>
    <row r="367" spans="1:26" ht="78" customHeight="1" outlineLevel="1">
      <c r="A367" s="5"/>
      <c r="B367" s="149"/>
      <c r="C367" s="27" t="s">
        <v>398</v>
      </c>
      <c r="D367" s="29" t="s">
        <v>399</v>
      </c>
      <c r="E367" s="83">
        <v>4</v>
      </c>
      <c r="F367" s="24">
        <f t="shared" si="62"/>
        <v>196</v>
      </c>
      <c r="G367" s="25"/>
      <c r="H367" s="26">
        <f t="shared" si="63"/>
        <v>0</v>
      </c>
      <c r="I367" s="5"/>
      <c r="J367" s="5"/>
      <c r="K367" s="5"/>
      <c r="L367" s="5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</row>
    <row r="368" spans="1:26" ht="78" customHeight="1" outlineLevel="1">
      <c r="A368" s="5"/>
      <c r="B368" s="192"/>
      <c r="C368" s="67" t="s">
        <v>400</v>
      </c>
      <c r="D368" s="30" t="s">
        <v>1259</v>
      </c>
      <c r="E368" s="83">
        <v>7.5</v>
      </c>
      <c r="F368" s="24">
        <f t="shared" si="62"/>
        <v>367.5</v>
      </c>
      <c r="G368" s="25"/>
      <c r="H368" s="26">
        <f t="shared" si="63"/>
        <v>0</v>
      </c>
      <c r="I368" s="5"/>
      <c r="J368" s="5"/>
      <c r="K368" s="5"/>
      <c r="L368" s="5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</row>
    <row r="369" spans="1:26" ht="78" customHeight="1" outlineLevel="1">
      <c r="A369" s="5"/>
      <c r="B369" s="192"/>
      <c r="C369" s="67">
        <v>3010</v>
      </c>
      <c r="D369" s="30" t="s">
        <v>401</v>
      </c>
      <c r="E369" s="83">
        <v>12.3</v>
      </c>
      <c r="F369" s="24">
        <f t="shared" si="62"/>
        <v>602.70000000000005</v>
      </c>
      <c r="G369" s="25"/>
      <c r="H369" s="26">
        <f t="shared" si="63"/>
        <v>0</v>
      </c>
      <c r="I369" s="5"/>
      <c r="J369" s="5"/>
      <c r="K369" s="5"/>
      <c r="L369" s="5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</row>
    <row r="370" spans="1:26" ht="78" customHeight="1" outlineLevel="1">
      <c r="A370" s="5"/>
      <c r="B370" s="192"/>
      <c r="C370" s="67">
        <v>3011</v>
      </c>
      <c r="D370" s="30" t="s">
        <v>402</v>
      </c>
      <c r="E370" s="83">
        <v>11</v>
      </c>
      <c r="F370" s="24">
        <f t="shared" si="62"/>
        <v>539</v>
      </c>
      <c r="G370" s="25"/>
      <c r="H370" s="26">
        <f t="shared" si="63"/>
        <v>0</v>
      </c>
      <c r="I370" s="5"/>
      <c r="J370" s="5"/>
      <c r="K370" s="5"/>
      <c r="L370" s="5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</row>
    <row r="371" spans="1:26" ht="78" customHeight="1" outlineLevel="1">
      <c r="A371" s="5"/>
      <c r="B371" s="192"/>
      <c r="C371" s="67" t="s">
        <v>1233</v>
      </c>
      <c r="D371" s="30" t="s">
        <v>1234</v>
      </c>
      <c r="E371" s="83">
        <v>8</v>
      </c>
      <c r="F371" s="24">
        <f>E371*$E$1</f>
        <v>392</v>
      </c>
      <c r="G371" s="25"/>
      <c r="H371" s="26">
        <f>E371*G371</f>
        <v>0</v>
      </c>
      <c r="I371" s="5"/>
      <c r="J371" s="5"/>
      <c r="K371" s="5"/>
      <c r="L371" s="5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</row>
    <row r="372" spans="1:26" ht="78" customHeight="1" outlineLevel="1">
      <c r="A372" s="5"/>
      <c r="B372" s="192"/>
      <c r="C372" s="67">
        <v>3012</v>
      </c>
      <c r="D372" s="30" t="s">
        <v>1232</v>
      </c>
      <c r="E372" s="83">
        <v>16.5</v>
      </c>
      <c r="F372" s="24">
        <f t="shared" si="62"/>
        <v>808.5</v>
      </c>
      <c r="G372" s="25"/>
      <c r="H372" s="26">
        <f t="shared" si="63"/>
        <v>0</v>
      </c>
      <c r="I372" s="5"/>
      <c r="J372" s="5"/>
      <c r="K372" s="5"/>
      <c r="L372" s="5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</row>
    <row r="373" spans="1:26" ht="78" customHeight="1" outlineLevel="1">
      <c r="A373" s="5"/>
      <c r="B373" s="149"/>
      <c r="C373" s="67" t="s">
        <v>403</v>
      </c>
      <c r="D373" s="29" t="s">
        <v>404</v>
      </c>
      <c r="E373" s="83">
        <v>45</v>
      </c>
      <c r="F373" s="24">
        <f t="shared" si="62"/>
        <v>2205</v>
      </c>
      <c r="G373" s="25"/>
      <c r="H373" s="26">
        <f t="shared" si="63"/>
        <v>0</v>
      </c>
      <c r="I373" s="5"/>
      <c r="J373" s="5"/>
      <c r="K373" s="5"/>
      <c r="L373" s="5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</row>
    <row r="374" spans="1:26" ht="78" customHeight="1" outlineLevel="1">
      <c r="A374" s="5"/>
      <c r="B374" s="149"/>
      <c r="C374" s="67" t="s">
        <v>405</v>
      </c>
      <c r="D374" s="29" t="s">
        <v>406</v>
      </c>
      <c r="E374" s="83">
        <v>59</v>
      </c>
      <c r="F374" s="24">
        <f t="shared" si="62"/>
        <v>2891</v>
      </c>
      <c r="G374" s="25"/>
      <c r="H374" s="26">
        <f t="shared" si="63"/>
        <v>0</v>
      </c>
      <c r="I374" s="5"/>
      <c r="J374" s="5"/>
      <c r="K374" s="5"/>
      <c r="L374" s="5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</row>
    <row r="375" spans="1:26" ht="78" customHeight="1" outlineLevel="1">
      <c r="A375" s="5"/>
      <c r="B375" s="149"/>
      <c r="C375" s="67" t="s">
        <v>407</v>
      </c>
      <c r="D375" s="29" t="s">
        <v>1085</v>
      </c>
      <c r="E375" s="83">
        <v>63.7</v>
      </c>
      <c r="F375" s="24">
        <f t="shared" si="62"/>
        <v>3121.3</v>
      </c>
      <c r="G375" s="25"/>
      <c r="H375" s="26">
        <f t="shared" si="63"/>
        <v>0</v>
      </c>
      <c r="I375" s="5"/>
      <c r="J375" s="5"/>
      <c r="K375" s="5"/>
      <c r="L375" s="5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</row>
    <row r="376" spans="1:26" ht="78" customHeight="1" outlineLevel="1">
      <c r="A376" s="5"/>
      <c r="B376" s="149"/>
      <c r="C376" s="221" t="s">
        <v>1083</v>
      </c>
      <c r="D376" s="29" t="s">
        <v>1084</v>
      </c>
      <c r="E376" s="83">
        <v>52</v>
      </c>
      <c r="F376" s="24">
        <f>E376*$E$1</f>
        <v>2548</v>
      </c>
      <c r="G376" s="25"/>
      <c r="H376" s="26">
        <f>E376*G376</f>
        <v>0</v>
      </c>
      <c r="I376" s="5"/>
      <c r="J376" s="5"/>
      <c r="K376" s="5"/>
      <c r="L376" s="5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</row>
    <row r="377" spans="1:26" ht="78" customHeight="1" outlineLevel="1">
      <c r="A377" s="5"/>
      <c r="B377" s="149"/>
      <c r="C377" s="67" t="s">
        <v>408</v>
      </c>
      <c r="D377" s="29" t="s">
        <v>1142</v>
      </c>
      <c r="E377" s="83">
        <v>23</v>
      </c>
      <c r="F377" s="24">
        <f t="shared" si="62"/>
        <v>1127</v>
      </c>
      <c r="G377" s="25"/>
      <c r="H377" s="26">
        <f t="shared" si="63"/>
        <v>0</v>
      </c>
      <c r="I377" s="5"/>
      <c r="J377" s="5"/>
      <c r="K377" s="5"/>
      <c r="L377" s="5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</row>
    <row r="378" spans="1:26" ht="78" customHeight="1" outlineLevel="1">
      <c r="A378" s="71"/>
      <c r="B378" s="149"/>
      <c r="C378" s="67" t="s">
        <v>409</v>
      </c>
      <c r="D378" s="29" t="s">
        <v>1143</v>
      </c>
      <c r="E378" s="83">
        <v>42</v>
      </c>
      <c r="F378" s="24">
        <f t="shared" si="62"/>
        <v>2058</v>
      </c>
      <c r="G378" s="25"/>
      <c r="H378" s="26">
        <f t="shared" si="63"/>
        <v>0</v>
      </c>
      <c r="I378" s="5"/>
      <c r="J378" s="5"/>
      <c r="K378" s="5"/>
      <c r="L378" s="5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</row>
    <row r="379" spans="1:26" ht="78" customHeight="1" outlineLevel="1">
      <c r="A379" s="71"/>
      <c r="B379" s="149"/>
      <c r="C379" s="221" t="s">
        <v>1072</v>
      </c>
      <c r="D379" s="29" t="s">
        <v>1144</v>
      </c>
      <c r="E379" s="83">
        <v>49</v>
      </c>
      <c r="F379" s="24">
        <f t="shared" si="62"/>
        <v>2401</v>
      </c>
      <c r="G379" s="25"/>
      <c r="H379" s="26">
        <f t="shared" si="63"/>
        <v>0</v>
      </c>
      <c r="I379" s="5"/>
      <c r="J379" s="5"/>
      <c r="K379" s="5"/>
      <c r="L379" s="5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</row>
    <row r="380" spans="1:26" ht="78" customHeight="1" outlineLevel="1">
      <c r="A380" s="71"/>
      <c r="B380" s="160"/>
      <c r="C380" s="249" t="s">
        <v>416</v>
      </c>
      <c r="D380" s="136" t="s">
        <v>1145</v>
      </c>
      <c r="E380" s="222">
        <v>24</v>
      </c>
      <c r="F380" s="130">
        <f>E380*$E$1</f>
        <v>1176</v>
      </c>
      <c r="G380" s="131"/>
      <c r="H380" s="132">
        <f>E380*G380</f>
        <v>0</v>
      </c>
      <c r="I380" s="5"/>
      <c r="J380" s="5"/>
      <c r="K380" s="5"/>
      <c r="L380" s="5"/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</row>
    <row r="381" spans="1:26" ht="78" customHeight="1" outlineLevel="1">
      <c r="A381" s="5"/>
      <c r="B381" s="172"/>
      <c r="C381" s="67" t="s">
        <v>410</v>
      </c>
      <c r="D381" s="60" t="s">
        <v>411</v>
      </c>
      <c r="E381" s="83">
        <v>1</v>
      </c>
      <c r="F381" s="24">
        <f t="shared" si="62"/>
        <v>49</v>
      </c>
      <c r="G381" s="25"/>
      <c r="H381" s="26">
        <f t="shared" si="63"/>
        <v>0</v>
      </c>
      <c r="I381" s="5"/>
      <c r="J381" s="5"/>
      <c r="K381" s="5"/>
      <c r="L381" s="5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</row>
    <row r="382" spans="1:26" ht="78" customHeight="1" outlineLevel="1">
      <c r="A382" s="5"/>
      <c r="B382" s="165"/>
      <c r="C382" s="21" t="s">
        <v>412</v>
      </c>
      <c r="D382" s="22" t="s">
        <v>413</v>
      </c>
      <c r="E382" s="23">
        <v>52.5</v>
      </c>
      <c r="F382" s="24">
        <f t="shared" si="62"/>
        <v>2572.5</v>
      </c>
      <c r="G382" s="25"/>
      <c r="H382" s="26">
        <f t="shared" si="63"/>
        <v>0</v>
      </c>
      <c r="I382" s="5"/>
      <c r="J382" s="5"/>
      <c r="K382" s="5"/>
      <c r="L382" s="5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</row>
    <row r="383" spans="1:26" ht="78" customHeight="1" outlineLevel="1">
      <c r="A383" s="5"/>
      <c r="B383" s="165"/>
      <c r="C383" s="21" t="s">
        <v>414</v>
      </c>
      <c r="D383" s="22" t="s">
        <v>415</v>
      </c>
      <c r="E383" s="23">
        <v>38</v>
      </c>
      <c r="F383" s="24">
        <f t="shared" si="62"/>
        <v>1862</v>
      </c>
      <c r="G383" s="25"/>
      <c r="H383" s="26">
        <f t="shared" si="63"/>
        <v>0</v>
      </c>
      <c r="I383" s="5"/>
      <c r="J383" s="5"/>
      <c r="K383" s="5"/>
      <c r="L383" s="5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</row>
    <row r="384" spans="1:26" ht="78" customHeight="1" outlineLevel="1">
      <c r="A384" s="5"/>
      <c r="B384" s="165"/>
      <c r="C384" s="21" t="s">
        <v>416</v>
      </c>
      <c r="D384" s="22" t="s">
        <v>417</v>
      </c>
      <c r="E384" s="23">
        <v>25</v>
      </c>
      <c r="F384" s="24">
        <f t="shared" si="62"/>
        <v>1225</v>
      </c>
      <c r="G384" s="25"/>
      <c r="H384" s="26">
        <f t="shared" si="63"/>
        <v>0</v>
      </c>
      <c r="I384" s="5"/>
      <c r="J384" s="5"/>
      <c r="K384" s="5"/>
      <c r="L384" s="5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</row>
    <row r="385" spans="1:26" ht="80.25" customHeight="1" outlineLevel="1">
      <c r="A385" s="5"/>
      <c r="B385" s="165"/>
      <c r="C385" s="21" t="s">
        <v>418</v>
      </c>
      <c r="D385" s="22" t="s">
        <v>419</v>
      </c>
      <c r="E385" s="23">
        <v>15.5</v>
      </c>
      <c r="F385" s="24">
        <f t="shared" si="62"/>
        <v>759.5</v>
      </c>
      <c r="G385" s="25"/>
      <c r="H385" s="26">
        <f t="shared" si="63"/>
        <v>0</v>
      </c>
      <c r="I385" s="5"/>
      <c r="J385" s="5"/>
      <c r="K385" s="5"/>
      <c r="L385" s="5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</row>
    <row r="386" spans="1:26" ht="78" customHeight="1" outlineLevel="1">
      <c r="A386" s="5"/>
      <c r="B386" s="165"/>
      <c r="C386" s="21" t="s">
        <v>420</v>
      </c>
      <c r="D386" s="22" t="s">
        <v>1325</v>
      </c>
      <c r="E386" s="23">
        <v>20</v>
      </c>
      <c r="F386" s="24">
        <f t="shared" si="62"/>
        <v>980</v>
      </c>
      <c r="G386" s="25"/>
      <c r="H386" s="26">
        <f t="shared" si="63"/>
        <v>0</v>
      </c>
      <c r="I386" s="5"/>
      <c r="J386" s="5"/>
      <c r="K386" s="5"/>
      <c r="L386" s="5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</row>
    <row r="387" spans="1:26" ht="78" customHeight="1" outlineLevel="1">
      <c r="A387" s="5"/>
      <c r="B387" s="165"/>
      <c r="C387" s="21" t="s">
        <v>421</v>
      </c>
      <c r="D387" s="22" t="s">
        <v>422</v>
      </c>
      <c r="E387" s="23">
        <v>12</v>
      </c>
      <c r="F387" s="24">
        <f t="shared" si="62"/>
        <v>588</v>
      </c>
      <c r="G387" s="25"/>
      <c r="H387" s="26">
        <f t="shared" si="63"/>
        <v>0</v>
      </c>
      <c r="I387" s="5"/>
      <c r="J387" s="5"/>
      <c r="K387" s="5"/>
      <c r="L387" s="5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</row>
    <row r="388" spans="1:26" ht="78" customHeight="1" outlineLevel="1">
      <c r="A388" s="5"/>
      <c r="B388" s="165"/>
      <c r="C388" s="21" t="s">
        <v>423</v>
      </c>
      <c r="D388" s="22" t="s">
        <v>424</v>
      </c>
      <c r="E388" s="23">
        <v>26</v>
      </c>
      <c r="F388" s="24">
        <f t="shared" si="62"/>
        <v>1274</v>
      </c>
      <c r="G388" s="25"/>
      <c r="H388" s="26">
        <f t="shared" si="63"/>
        <v>0</v>
      </c>
      <c r="I388" s="5"/>
      <c r="J388" s="5"/>
      <c r="K388" s="5"/>
      <c r="L388" s="5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</row>
    <row r="389" spans="1:26" ht="78" customHeight="1" outlineLevel="1">
      <c r="A389" s="5"/>
      <c r="B389" s="165"/>
      <c r="C389" s="21" t="s">
        <v>426</v>
      </c>
      <c r="D389" s="22" t="s">
        <v>427</v>
      </c>
      <c r="E389" s="23">
        <v>9</v>
      </c>
      <c r="F389" s="24">
        <f t="shared" si="62"/>
        <v>441</v>
      </c>
      <c r="G389" s="25"/>
      <c r="H389" s="26">
        <f t="shared" si="63"/>
        <v>0</v>
      </c>
      <c r="I389" s="5"/>
      <c r="J389" s="5"/>
      <c r="K389" s="5"/>
      <c r="L389" s="5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</row>
    <row r="390" spans="1:26" ht="78" customHeight="1" outlineLevel="1">
      <c r="A390" s="5"/>
      <c r="B390" s="165"/>
      <c r="C390" s="21" t="s">
        <v>428</v>
      </c>
      <c r="D390" s="22" t="s">
        <v>429</v>
      </c>
      <c r="E390" s="23">
        <v>12.5</v>
      </c>
      <c r="F390" s="24">
        <f t="shared" si="62"/>
        <v>612.5</v>
      </c>
      <c r="G390" s="25"/>
      <c r="H390" s="26">
        <f t="shared" si="63"/>
        <v>0</v>
      </c>
      <c r="I390" s="5"/>
      <c r="J390" s="5"/>
      <c r="K390" s="5"/>
      <c r="L390" s="5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</row>
    <row r="391" spans="1:26" ht="15.75" customHeight="1">
      <c r="A391" s="5"/>
      <c r="B391" s="164" t="s">
        <v>430</v>
      </c>
      <c r="C391" s="16"/>
      <c r="D391" s="17"/>
      <c r="E391" s="18"/>
      <c r="F391" s="19"/>
      <c r="G391" s="17"/>
      <c r="H391" s="20"/>
      <c r="I391" s="5"/>
      <c r="J391" s="5"/>
      <c r="K391" s="5"/>
      <c r="L391" s="5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</row>
    <row r="392" spans="1:26" ht="78" customHeight="1" outlineLevel="1">
      <c r="A392" s="5"/>
      <c r="B392" s="168"/>
      <c r="C392" s="27" t="s">
        <v>431</v>
      </c>
      <c r="D392" s="29" t="s">
        <v>432</v>
      </c>
      <c r="E392" s="23">
        <v>6.9</v>
      </c>
      <c r="F392" s="24">
        <f t="shared" ref="F392:F409" si="66">E392*$E$1</f>
        <v>338.1</v>
      </c>
      <c r="G392" s="25"/>
      <c r="H392" s="26">
        <f t="shared" ref="H392:H409" si="67">E392*G392</f>
        <v>0</v>
      </c>
      <c r="I392" s="5"/>
      <c r="J392" s="5"/>
      <c r="K392" s="5"/>
      <c r="L392" s="5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</row>
    <row r="393" spans="1:26" ht="78" customHeight="1" outlineLevel="1">
      <c r="A393" s="5"/>
      <c r="B393" s="146"/>
      <c r="C393" s="39" t="s">
        <v>433</v>
      </c>
      <c r="D393" s="30" t="s">
        <v>1235</v>
      </c>
      <c r="E393" s="68">
        <v>38</v>
      </c>
      <c r="F393" s="43">
        <f t="shared" si="66"/>
        <v>1862</v>
      </c>
      <c r="G393" s="44"/>
      <c r="H393" s="45">
        <f t="shared" si="67"/>
        <v>0</v>
      </c>
      <c r="I393" s="5"/>
      <c r="J393" s="5"/>
      <c r="K393" s="5"/>
      <c r="L393" s="5"/>
      <c r="M393" s="5"/>
      <c r="N393" s="5"/>
      <c r="O393" s="5"/>
      <c r="P393" s="5"/>
      <c r="Q393" s="5"/>
      <c r="R393" s="5"/>
      <c r="S393" s="5"/>
      <c r="T393" s="5"/>
      <c r="U393" s="5"/>
      <c r="V393" s="5"/>
      <c r="W393" s="5"/>
      <c r="X393" s="5"/>
      <c r="Y393" s="5"/>
      <c r="Z393" s="5"/>
    </row>
    <row r="394" spans="1:26" ht="78" customHeight="1" outlineLevel="1">
      <c r="A394" s="5"/>
      <c r="B394" s="147"/>
      <c r="C394" s="21" t="s">
        <v>434</v>
      </c>
      <c r="D394" s="29" t="s">
        <v>1272</v>
      </c>
      <c r="E394" s="46">
        <v>32</v>
      </c>
      <c r="F394" s="24">
        <f t="shared" si="66"/>
        <v>1568</v>
      </c>
      <c r="G394" s="25"/>
      <c r="H394" s="26">
        <f t="shared" si="67"/>
        <v>0</v>
      </c>
      <c r="I394" s="5"/>
      <c r="J394" s="5"/>
      <c r="K394" s="5"/>
      <c r="L394" s="5"/>
      <c r="M394" s="5"/>
      <c r="N394" s="5"/>
      <c r="O394" s="5"/>
      <c r="P394" s="5"/>
      <c r="Q394" s="5"/>
      <c r="R394" s="5"/>
      <c r="S394" s="5"/>
      <c r="T394" s="5"/>
      <c r="U394" s="5"/>
      <c r="V394" s="5"/>
      <c r="W394" s="5"/>
      <c r="X394" s="5"/>
      <c r="Y394" s="5"/>
      <c r="Z394" s="5"/>
    </row>
    <row r="395" spans="1:26" ht="78" customHeight="1" outlineLevel="1">
      <c r="A395" s="5"/>
      <c r="B395" s="179"/>
      <c r="C395" s="225" t="s">
        <v>1073</v>
      </c>
      <c r="D395" s="136" t="s">
        <v>1074</v>
      </c>
      <c r="E395" s="137">
        <v>32</v>
      </c>
      <c r="F395" s="130">
        <f>E395*$E$1</f>
        <v>1568</v>
      </c>
      <c r="G395" s="131"/>
      <c r="H395" s="132">
        <f>E395*G395</f>
        <v>0</v>
      </c>
      <c r="I395" s="5"/>
      <c r="J395" s="5"/>
      <c r="K395" s="5"/>
      <c r="L395" s="5"/>
      <c r="M395" s="5"/>
      <c r="N395" s="5"/>
      <c r="O395" s="5"/>
      <c r="P395" s="5"/>
      <c r="Q395" s="5"/>
      <c r="R395" s="5"/>
      <c r="S395" s="5"/>
      <c r="T395" s="5"/>
      <c r="U395" s="5"/>
      <c r="V395" s="5"/>
      <c r="W395" s="5"/>
      <c r="X395" s="5"/>
      <c r="Y395" s="5"/>
      <c r="Z395" s="5"/>
    </row>
    <row r="396" spans="1:26" ht="78" customHeight="1" outlineLevel="1">
      <c r="A396" s="5"/>
      <c r="B396" s="179"/>
      <c r="C396" s="127" t="s">
        <v>1166</v>
      </c>
      <c r="D396" s="136" t="s">
        <v>1076</v>
      </c>
      <c r="E396" s="137">
        <v>45</v>
      </c>
      <c r="F396" s="130">
        <f>E396*$E$1</f>
        <v>2205</v>
      </c>
      <c r="G396" s="131"/>
      <c r="H396" s="132">
        <f>E396*G396</f>
        <v>0</v>
      </c>
      <c r="I396" s="5"/>
      <c r="J396" s="5"/>
      <c r="K396" s="5"/>
      <c r="L396" s="5"/>
      <c r="M396" s="5"/>
      <c r="N396" s="5"/>
      <c r="O396" s="5"/>
      <c r="P396" s="5"/>
      <c r="Q396" s="5"/>
      <c r="R396" s="5"/>
      <c r="S396" s="5"/>
      <c r="T396" s="5"/>
      <c r="U396" s="5"/>
      <c r="V396" s="5"/>
      <c r="W396" s="5"/>
      <c r="X396" s="5"/>
      <c r="Y396" s="5"/>
      <c r="Z396" s="5"/>
    </row>
    <row r="397" spans="1:26" ht="78" customHeight="1" outlineLevel="1">
      <c r="A397" s="5"/>
      <c r="B397" s="168"/>
      <c r="C397" s="50" t="s">
        <v>435</v>
      </c>
      <c r="D397" s="29" t="s">
        <v>436</v>
      </c>
      <c r="E397" s="23">
        <v>18</v>
      </c>
      <c r="F397" s="53">
        <f t="shared" si="66"/>
        <v>882</v>
      </c>
      <c r="G397" s="54"/>
      <c r="H397" s="55">
        <f t="shared" si="67"/>
        <v>0</v>
      </c>
      <c r="I397" s="5"/>
      <c r="J397" s="5"/>
      <c r="K397" s="5"/>
      <c r="L397" s="5"/>
      <c r="M397" s="5"/>
      <c r="N397" s="5"/>
      <c r="O397" s="5"/>
      <c r="P397" s="5"/>
      <c r="Q397" s="5"/>
      <c r="R397" s="5"/>
      <c r="S397" s="5"/>
      <c r="T397" s="5"/>
      <c r="U397" s="5"/>
      <c r="V397" s="5"/>
      <c r="W397" s="5"/>
      <c r="X397" s="5"/>
      <c r="Y397" s="5"/>
      <c r="Z397" s="5"/>
    </row>
    <row r="398" spans="1:26" ht="78" customHeight="1" outlineLevel="1">
      <c r="A398" s="5"/>
      <c r="B398" s="192"/>
      <c r="C398" s="50">
        <v>2018</v>
      </c>
      <c r="D398" s="30" t="s">
        <v>1194</v>
      </c>
      <c r="E398" s="84">
        <v>2</v>
      </c>
      <c r="F398" s="53">
        <f t="shared" si="66"/>
        <v>98</v>
      </c>
      <c r="G398" s="54"/>
      <c r="H398" s="55">
        <f t="shared" si="67"/>
        <v>0</v>
      </c>
      <c r="I398" s="5"/>
      <c r="J398" s="5"/>
      <c r="K398" s="5"/>
      <c r="L398" s="5"/>
      <c r="M398" s="5"/>
      <c r="N398" s="5"/>
      <c r="O398" s="5"/>
      <c r="P398" s="5"/>
      <c r="Q398" s="5"/>
      <c r="R398" s="5"/>
      <c r="S398" s="5"/>
      <c r="T398" s="5"/>
      <c r="U398" s="5"/>
      <c r="V398" s="5"/>
      <c r="W398" s="5"/>
      <c r="X398" s="5"/>
      <c r="Y398" s="5"/>
      <c r="Z398" s="5"/>
    </row>
    <row r="399" spans="1:26" ht="78" customHeight="1" outlineLevel="1">
      <c r="A399" s="5"/>
      <c r="B399" s="149"/>
      <c r="C399" s="50" t="s">
        <v>437</v>
      </c>
      <c r="D399" s="29" t="s">
        <v>1136</v>
      </c>
      <c r="E399" s="85">
        <v>1.9</v>
      </c>
      <c r="F399" s="53">
        <f t="shared" si="66"/>
        <v>93.1</v>
      </c>
      <c r="G399" s="54"/>
      <c r="H399" s="55">
        <f t="shared" si="67"/>
        <v>0</v>
      </c>
      <c r="I399" s="5"/>
      <c r="J399" s="5"/>
      <c r="K399" s="5"/>
      <c r="L399" s="5"/>
      <c r="M399" s="5"/>
      <c r="N399" s="5"/>
      <c r="O399" s="5"/>
      <c r="P399" s="5"/>
      <c r="Q399" s="5"/>
      <c r="R399" s="5"/>
      <c r="S399" s="5"/>
      <c r="T399" s="5"/>
      <c r="U399" s="5"/>
      <c r="V399" s="5"/>
      <c r="W399" s="5"/>
      <c r="X399" s="5"/>
      <c r="Y399" s="5"/>
      <c r="Z399" s="5"/>
    </row>
    <row r="400" spans="1:26" ht="78" customHeight="1" outlineLevel="1">
      <c r="A400" s="5"/>
      <c r="B400" s="192"/>
      <c r="C400" s="50" t="s">
        <v>438</v>
      </c>
      <c r="D400" s="29" t="s">
        <v>1193</v>
      </c>
      <c r="E400" s="85">
        <v>1.9</v>
      </c>
      <c r="F400" s="53">
        <f t="shared" si="66"/>
        <v>93.1</v>
      </c>
      <c r="G400" s="54"/>
      <c r="H400" s="55">
        <f t="shared" si="67"/>
        <v>0</v>
      </c>
      <c r="I400" s="5"/>
      <c r="J400" s="5"/>
      <c r="K400" s="5"/>
      <c r="L400" s="5"/>
      <c r="M400" s="5"/>
      <c r="N400" s="5"/>
      <c r="O400" s="5"/>
      <c r="P400" s="5"/>
      <c r="Q400" s="5"/>
      <c r="R400" s="5"/>
      <c r="S400" s="5"/>
      <c r="T400" s="5"/>
      <c r="U400" s="5"/>
      <c r="V400" s="5"/>
      <c r="W400" s="5"/>
      <c r="X400" s="5"/>
      <c r="Y400" s="5"/>
      <c r="Z400" s="5"/>
    </row>
    <row r="401" spans="1:26" ht="78" customHeight="1" outlineLevel="1">
      <c r="A401" s="5"/>
      <c r="B401" s="192"/>
      <c r="C401" s="50" t="s">
        <v>439</v>
      </c>
      <c r="D401" s="29" t="s">
        <v>440</v>
      </c>
      <c r="E401" s="85">
        <v>1.99</v>
      </c>
      <c r="F401" s="53">
        <f t="shared" si="66"/>
        <v>97.51</v>
      </c>
      <c r="G401" s="54"/>
      <c r="H401" s="55">
        <f t="shared" si="67"/>
        <v>0</v>
      </c>
      <c r="I401" s="5"/>
      <c r="J401" s="5"/>
      <c r="K401" s="5"/>
      <c r="L401" s="5"/>
      <c r="M401" s="5"/>
      <c r="N401" s="5"/>
      <c r="O401" s="5"/>
      <c r="P401" s="5"/>
      <c r="Q401" s="5"/>
      <c r="R401" s="5"/>
      <c r="S401" s="5"/>
      <c r="T401" s="5"/>
      <c r="U401" s="5"/>
      <c r="V401" s="5"/>
      <c r="W401" s="5"/>
      <c r="X401" s="5"/>
      <c r="Y401" s="5"/>
      <c r="Z401" s="5"/>
    </row>
    <row r="402" spans="1:26" ht="78" customHeight="1" outlineLevel="1">
      <c r="A402" s="5"/>
      <c r="B402" s="192"/>
      <c r="C402" s="50" t="s">
        <v>441</v>
      </c>
      <c r="D402" s="29" t="s">
        <v>442</v>
      </c>
      <c r="E402" s="85">
        <v>1.99</v>
      </c>
      <c r="F402" s="53">
        <f t="shared" si="66"/>
        <v>97.51</v>
      </c>
      <c r="G402" s="54"/>
      <c r="H402" s="55">
        <f t="shared" si="67"/>
        <v>0</v>
      </c>
      <c r="I402" s="5"/>
      <c r="J402" s="5"/>
      <c r="K402" s="5"/>
      <c r="L402" s="5"/>
      <c r="M402" s="5"/>
      <c r="N402" s="5"/>
      <c r="O402" s="5"/>
      <c r="P402" s="5"/>
      <c r="Q402" s="5"/>
      <c r="R402" s="5"/>
      <c r="S402" s="5"/>
      <c r="T402" s="5"/>
      <c r="U402" s="5"/>
      <c r="V402" s="5"/>
      <c r="W402" s="5"/>
      <c r="X402" s="5"/>
      <c r="Y402" s="5"/>
      <c r="Z402" s="5"/>
    </row>
    <row r="403" spans="1:26" ht="78" customHeight="1" outlineLevel="1">
      <c r="A403" s="5"/>
      <c r="B403" s="149"/>
      <c r="C403" s="50" t="s">
        <v>443</v>
      </c>
      <c r="D403" s="29" t="s">
        <v>444</v>
      </c>
      <c r="E403" s="85">
        <v>1.99</v>
      </c>
      <c r="F403" s="53">
        <f t="shared" si="66"/>
        <v>97.51</v>
      </c>
      <c r="G403" s="54"/>
      <c r="H403" s="55">
        <f t="shared" si="67"/>
        <v>0</v>
      </c>
      <c r="I403" s="5"/>
      <c r="J403" s="5"/>
      <c r="K403" s="5"/>
      <c r="L403" s="5"/>
      <c r="M403" s="5"/>
      <c r="N403" s="5"/>
      <c r="O403" s="5"/>
      <c r="P403" s="5"/>
      <c r="Q403" s="5"/>
      <c r="R403" s="5"/>
      <c r="S403" s="5"/>
      <c r="T403" s="5"/>
      <c r="U403" s="5"/>
      <c r="V403" s="5"/>
      <c r="W403" s="5"/>
      <c r="X403" s="5"/>
      <c r="Y403" s="5"/>
      <c r="Z403" s="5"/>
    </row>
    <row r="404" spans="1:26" ht="78" customHeight="1" outlineLevel="1">
      <c r="A404" s="5"/>
      <c r="B404" s="149"/>
      <c r="C404" s="50" t="s">
        <v>445</v>
      </c>
      <c r="D404" s="29" t="s">
        <v>446</v>
      </c>
      <c r="E404" s="85">
        <v>1.99</v>
      </c>
      <c r="F404" s="53">
        <f t="shared" si="66"/>
        <v>97.51</v>
      </c>
      <c r="G404" s="54"/>
      <c r="H404" s="55">
        <f t="shared" si="67"/>
        <v>0</v>
      </c>
      <c r="I404" s="5"/>
      <c r="J404" s="5"/>
      <c r="K404" s="5"/>
      <c r="L404" s="5"/>
      <c r="M404" s="5"/>
      <c r="N404" s="5"/>
      <c r="O404" s="5"/>
      <c r="P404" s="5"/>
      <c r="Q404" s="5"/>
      <c r="R404" s="5"/>
      <c r="S404" s="5"/>
      <c r="T404" s="5"/>
      <c r="U404" s="5"/>
      <c r="V404" s="5"/>
      <c r="W404" s="5"/>
      <c r="X404" s="5"/>
      <c r="Y404" s="5"/>
      <c r="Z404" s="5"/>
    </row>
    <row r="405" spans="1:26" ht="78" customHeight="1" outlineLevel="1">
      <c r="A405" s="5"/>
      <c r="B405" s="192"/>
      <c r="C405" s="50" t="s">
        <v>447</v>
      </c>
      <c r="D405" s="29" t="s">
        <v>448</v>
      </c>
      <c r="E405" s="85">
        <v>1.88</v>
      </c>
      <c r="F405" s="53">
        <f t="shared" si="66"/>
        <v>92.11999999999999</v>
      </c>
      <c r="G405" s="54"/>
      <c r="H405" s="55">
        <f t="shared" si="67"/>
        <v>0</v>
      </c>
      <c r="I405" s="5"/>
      <c r="J405" s="5"/>
      <c r="K405" s="5"/>
      <c r="L405" s="5"/>
      <c r="M405" s="5"/>
      <c r="N405" s="5"/>
      <c r="O405" s="5"/>
      <c r="P405" s="5"/>
      <c r="Q405" s="5"/>
      <c r="R405" s="5"/>
      <c r="S405" s="5"/>
      <c r="T405" s="5"/>
      <c r="U405" s="5"/>
      <c r="V405" s="5"/>
      <c r="W405" s="5"/>
      <c r="X405" s="5"/>
      <c r="Y405" s="5"/>
      <c r="Z405" s="5"/>
    </row>
    <row r="406" spans="1:26" ht="78" customHeight="1" outlineLevel="1">
      <c r="A406" s="5"/>
      <c r="B406" s="192"/>
      <c r="C406" s="50" t="s">
        <v>449</v>
      </c>
      <c r="D406" s="29" t="s">
        <v>450</v>
      </c>
      <c r="E406" s="85">
        <v>2.92</v>
      </c>
      <c r="F406" s="53">
        <f t="shared" si="66"/>
        <v>143.07999999999998</v>
      </c>
      <c r="G406" s="54"/>
      <c r="H406" s="55">
        <f t="shared" si="67"/>
        <v>0</v>
      </c>
      <c r="I406" s="5"/>
      <c r="J406" s="5"/>
      <c r="K406" s="5"/>
      <c r="L406" s="5"/>
      <c r="M406" s="5"/>
      <c r="N406" s="5"/>
      <c r="O406" s="5"/>
      <c r="P406" s="5"/>
      <c r="Q406" s="5"/>
      <c r="R406" s="5"/>
      <c r="S406" s="5"/>
      <c r="T406" s="5"/>
      <c r="U406" s="5"/>
      <c r="V406" s="5"/>
      <c r="W406" s="5"/>
      <c r="X406" s="5"/>
      <c r="Y406" s="5"/>
      <c r="Z406" s="5"/>
    </row>
    <row r="407" spans="1:26" ht="78" customHeight="1" outlineLevel="1">
      <c r="A407" s="71"/>
      <c r="B407" s="165"/>
      <c r="C407" s="21" t="s">
        <v>451</v>
      </c>
      <c r="D407" s="22" t="s">
        <v>452</v>
      </c>
      <c r="E407" s="23">
        <v>4</v>
      </c>
      <c r="F407" s="24">
        <f t="shared" si="66"/>
        <v>196</v>
      </c>
      <c r="G407" s="25"/>
      <c r="H407" s="26">
        <f t="shared" si="67"/>
        <v>0</v>
      </c>
      <c r="I407" s="5"/>
      <c r="J407" s="5"/>
      <c r="K407" s="5"/>
      <c r="L407" s="5"/>
      <c r="M407" s="5"/>
      <c r="N407" s="5"/>
      <c r="O407" s="5"/>
      <c r="P407" s="5"/>
      <c r="Q407" s="5"/>
      <c r="R407" s="5"/>
      <c r="S407" s="5"/>
      <c r="T407" s="5"/>
      <c r="U407" s="5"/>
      <c r="V407" s="5"/>
      <c r="W407" s="5"/>
      <c r="X407" s="5"/>
      <c r="Y407" s="5"/>
      <c r="Z407" s="5"/>
    </row>
    <row r="408" spans="1:26" ht="78" customHeight="1" outlineLevel="1">
      <c r="A408" s="5"/>
      <c r="B408" s="168"/>
      <c r="C408" s="39" t="s">
        <v>453</v>
      </c>
      <c r="D408" s="41" t="s">
        <v>1275</v>
      </c>
      <c r="E408" s="42">
        <v>3.1</v>
      </c>
      <c r="F408" s="43">
        <f t="shared" si="66"/>
        <v>151.9</v>
      </c>
      <c r="G408" s="44"/>
      <c r="H408" s="45">
        <f t="shared" si="67"/>
        <v>0</v>
      </c>
      <c r="I408" s="5"/>
      <c r="J408" s="5"/>
      <c r="K408" s="5"/>
      <c r="L408" s="5"/>
      <c r="M408" s="5"/>
      <c r="N408" s="5"/>
      <c r="O408" s="5"/>
      <c r="P408" s="5"/>
      <c r="Q408" s="5"/>
      <c r="R408" s="5"/>
      <c r="S408" s="5"/>
      <c r="T408" s="5"/>
      <c r="U408" s="5"/>
      <c r="V408" s="5"/>
      <c r="W408" s="5"/>
      <c r="X408" s="5"/>
      <c r="Y408" s="5"/>
      <c r="Z408" s="5"/>
    </row>
    <row r="409" spans="1:26" ht="78" customHeight="1" outlineLevel="1">
      <c r="A409" s="5"/>
      <c r="B409" s="165"/>
      <c r="C409" s="21" t="s">
        <v>454</v>
      </c>
      <c r="D409" s="22" t="s">
        <v>455</v>
      </c>
      <c r="E409" s="23">
        <v>4</v>
      </c>
      <c r="F409" s="24">
        <f t="shared" si="66"/>
        <v>196</v>
      </c>
      <c r="G409" s="25"/>
      <c r="H409" s="26">
        <f t="shared" si="67"/>
        <v>0</v>
      </c>
      <c r="I409" s="5"/>
      <c r="J409" s="5"/>
      <c r="K409" s="5"/>
      <c r="L409" s="5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</row>
    <row r="410" spans="1:26" ht="15" customHeight="1">
      <c r="A410" s="86"/>
      <c r="B410" s="193" t="s">
        <v>456</v>
      </c>
      <c r="C410" s="87"/>
      <c r="D410" s="88"/>
      <c r="E410" s="89"/>
      <c r="F410" s="90"/>
      <c r="G410" s="91"/>
      <c r="H410" s="92"/>
      <c r="I410" s="86"/>
      <c r="J410" s="86"/>
      <c r="K410" s="86"/>
      <c r="L410" s="86"/>
      <c r="M410" s="86"/>
      <c r="N410" s="86"/>
      <c r="O410" s="86"/>
      <c r="P410" s="86"/>
      <c r="Q410" s="86"/>
      <c r="R410" s="86"/>
      <c r="S410" s="86"/>
      <c r="T410" s="86"/>
      <c r="U410" s="86"/>
      <c r="V410" s="86"/>
      <c r="W410" s="86"/>
      <c r="X410" s="86"/>
      <c r="Y410" s="86"/>
      <c r="Z410" s="86"/>
    </row>
    <row r="411" spans="1:26" ht="78" customHeight="1" outlineLevel="1">
      <c r="A411" s="5"/>
      <c r="B411" s="165"/>
      <c r="C411" s="67" t="s">
        <v>457</v>
      </c>
      <c r="D411" s="30" t="s">
        <v>1236</v>
      </c>
      <c r="E411" s="23">
        <v>48.5</v>
      </c>
      <c r="F411" s="24">
        <f t="shared" ref="F411:F423" si="68">E411*$E$1</f>
        <v>2376.5</v>
      </c>
      <c r="G411" s="25"/>
      <c r="H411" s="26">
        <f t="shared" ref="H411:H423" si="69">E411*G411</f>
        <v>0</v>
      </c>
      <c r="I411" s="5"/>
      <c r="J411" s="5"/>
      <c r="K411" s="5"/>
      <c r="L411" s="5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</row>
    <row r="412" spans="1:26" ht="78" customHeight="1" outlineLevel="1">
      <c r="A412" s="5"/>
      <c r="B412" s="165"/>
      <c r="C412" s="67" t="s">
        <v>458</v>
      </c>
      <c r="D412" s="30" t="s">
        <v>459</v>
      </c>
      <c r="E412" s="23">
        <v>48</v>
      </c>
      <c r="F412" s="24">
        <f t="shared" si="68"/>
        <v>2352</v>
      </c>
      <c r="G412" s="25"/>
      <c r="H412" s="26">
        <f t="shared" si="69"/>
        <v>0</v>
      </c>
      <c r="I412" s="5"/>
      <c r="J412" s="5"/>
      <c r="K412" s="5"/>
      <c r="L412" s="5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</row>
    <row r="413" spans="1:26" ht="78" customHeight="1" outlineLevel="1">
      <c r="A413" s="5"/>
      <c r="B413" s="165"/>
      <c r="C413" s="67" t="s">
        <v>460</v>
      </c>
      <c r="D413" s="29" t="s">
        <v>461</v>
      </c>
      <c r="E413" s="23">
        <v>65</v>
      </c>
      <c r="F413" s="24">
        <f t="shared" si="68"/>
        <v>3185</v>
      </c>
      <c r="G413" s="25"/>
      <c r="H413" s="26">
        <f t="shared" si="69"/>
        <v>0</v>
      </c>
      <c r="I413" s="5"/>
      <c r="J413" s="5"/>
      <c r="K413" s="5"/>
      <c r="L413" s="5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</row>
    <row r="414" spans="1:26" ht="78" customHeight="1" outlineLevel="1">
      <c r="A414" s="5"/>
      <c r="B414" s="165"/>
      <c r="C414" s="67" t="s">
        <v>462</v>
      </c>
      <c r="D414" s="29" t="s">
        <v>463</v>
      </c>
      <c r="E414" s="23">
        <v>1.3</v>
      </c>
      <c r="F414" s="24">
        <f t="shared" si="68"/>
        <v>63.7</v>
      </c>
      <c r="G414" s="25"/>
      <c r="H414" s="26">
        <f t="shared" si="69"/>
        <v>0</v>
      </c>
      <c r="I414" s="5"/>
      <c r="J414" s="5"/>
      <c r="K414" s="5"/>
      <c r="L414" s="5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</row>
    <row r="415" spans="1:26" ht="78" customHeight="1" outlineLevel="1">
      <c r="A415" s="5"/>
      <c r="B415" s="165"/>
      <c r="C415" s="67" t="s">
        <v>464</v>
      </c>
      <c r="D415" s="29" t="s">
        <v>465</v>
      </c>
      <c r="E415" s="23">
        <v>1</v>
      </c>
      <c r="F415" s="24">
        <f t="shared" si="68"/>
        <v>49</v>
      </c>
      <c r="G415" s="25"/>
      <c r="H415" s="26">
        <f t="shared" si="69"/>
        <v>0</v>
      </c>
      <c r="I415" s="5"/>
      <c r="J415" s="5"/>
      <c r="K415" s="5"/>
      <c r="L415" s="5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</row>
    <row r="416" spans="1:26" ht="78" customHeight="1" outlineLevel="1">
      <c r="A416" s="5"/>
      <c r="B416" s="165"/>
      <c r="C416" s="27" t="s">
        <v>466</v>
      </c>
      <c r="D416" s="29" t="s">
        <v>467</v>
      </c>
      <c r="E416" s="23">
        <v>1.32</v>
      </c>
      <c r="F416" s="24">
        <f t="shared" si="68"/>
        <v>64.680000000000007</v>
      </c>
      <c r="G416" s="25"/>
      <c r="H416" s="26">
        <f t="shared" si="69"/>
        <v>0</v>
      </c>
      <c r="I416" s="5"/>
      <c r="J416" s="5"/>
      <c r="K416" s="5"/>
      <c r="L416" s="5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</row>
    <row r="417" spans="1:26" ht="78" customHeight="1" outlineLevel="1">
      <c r="A417" s="5"/>
      <c r="B417" s="149"/>
      <c r="C417" s="27" t="s">
        <v>468</v>
      </c>
      <c r="D417" s="29" t="s">
        <v>469</v>
      </c>
      <c r="E417" s="23">
        <v>3.47</v>
      </c>
      <c r="F417" s="24">
        <f t="shared" si="68"/>
        <v>170.03</v>
      </c>
      <c r="G417" s="25"/>
      <c r="H417" s="26">
        <f t="shared" si="69"/>
        <v>0</v>
      </c>
      <c r="I417" s="5"/>
      <c r="J417" s="5"/>
      <c r="K417" s="5"/>
      <c r="L417" s="5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</row>
    <row r="418" spans="1:26" ht="78" customHeight="1" outlineLevel="1">
      <c r="A418" s="5"/>
      <c r="B418" s="149"/>
      <c r="C418" s="27" t="s">
        <v>470</v>
      </c>
      <c r="D418" s="29" t="s">
        <v>471</v>
      </c>
      <c r="E418" s="23">
        <v>2.08</v>
      </c>
      <c r="F418" s="24">
        <f t="shared" si="68"/>
        <v>101.92</v>
      </c>
      <c r="G418" s="25"/>
      <c r="H418" s="26">
        <f t="shared" si="69"/>
        <v>0</v>
      </c>
      <c r="I418" s="5"/>
      <c r="J418" s="5"/>
      <c r="K418" s="5"/>
      <c r="L418" s="5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</row>
    <row r="419" spans="1:26" ht="78" customHeight="1" outlineLevel="1">
      <c r="A419" s="5"/>
      <c r="B419" s="165"/>
      <c r="C419" s="27" t="s">
        <v>472</v>
      </c>
      <c r="D419" s="29" t="s">
        <v>473</v>
      </c>
      <c r="E419" s="23">
        <v>5</v>
      </c>
      <c r="F419" s="24">
        <f t="shared" si="68"/>
        <v>245</v>
      </c>
      <c r="G419" s="25"/>
      <c r="H419" s="26">
        <f t="shared" si="69"/>
        <v>0</v>
      </c>
      <c r="I419" s="5"/>
      <c r="J419" s="5"/>
      <c r="K419" s="5"/>
      <c r="L419" s="5"/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</row>
    <row r="420" spans="1:26" ht="78" customHeight="1" outlineLevel="1">
      <c r="A420" s="5"/>
      <c r="B420" s="165"/>
      <c r="C420" s="27" t="s">
        <v>474</v>
      </c>
      <c r="D420" s="29" t="s">
        <v>475</v>
      </c>
      <c r="E420" s="23">
        <v>17.5</v>
      </c>
      <c r="F420" s="24">
        <f t="shared" si="68"/>
        <v>857.5</v>
      </c>
      <c r="G420" s="25"/>
      <c r="H420" s="26">
        <f t="shared" si="69"/>
        <v>0</v>
      </c>
      <c r="I420" s="5"/>
      <c r="J420" s="5"/>
      <c r="K420" s="5"/>
      <c r="L420" s="5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</row>
    <row r="421" spans="1:26" ht="78" customHeight="1" outlineLevel="1">
      <c r="A421" s="5"/>
      <c r="B421" s="165"/>
      <c r="C421" s="27" t="s">
        <v>476</v>
      </c>
      <c r="D421" s="56" t="s">
        <v>477</v>
      </c>
      <c r="E421" s="23">
        <v>2.5</v>
      </c>
      <c r="F421" s="24">
        <f>E421*$E$1</f>
        <v>122.5</v>
      </c>
      <c r="G421" s="25"/>
      <c r="H421" s="26">
        <f>E421*G421</f>
        <v>0</v>
      </c>
      <c r="I421" s="5"/>
      <c r="J421" s="5"/>
      <c r="K421" s="5"/>
      <c r="L421" s="5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</row>
    <row r="422" spans="1:26" ht="78" customHeight="1" outlineLevel="1">
      <c r="A422" s="5"/>
      <c r="B422" s="197"/>
      <c r="C422" s="219" t="s">
        <v>1093</v>
      </c>
      <c r="D422" s="133" t="s">
        <v>1092</v>
      </c>
      <c r="E422" s="129">
        <v>13</v>
      </c>
      <c r="F422" s="130">
        <f>E422*$E$1</f>
        <v>637</v>
      </c>
      <c r="G422" s="131"/>
      <c r="H422" s="132">
        <f>E422*G422</f>
        <v>0</v>
      </c>
      <c r="I422" s="5"/>
      <c r="J422" s="5"/>
      <c r="K422" s="5"/>
      <c r="L422" s="5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</row>
    <row r="423" spans="1:26" ht="78" customHeight="1" outlineLevel="1">
      <c r="A423" s="5"/>
      <c r="B423" s="197"/>
      <c r="C423" s="135" t="s">
        <v>1119</v>
      </c>
      <c r="D423" s="133" t="s">
        <v>1120</v>
      </c>
      <c r="E423" s="129">
        <v>2.4</v>
      </c>
      <c r="F423" s="130">
        <f t="shared" si="68"/>
        <v>117.6</v>
      </c>
      <c r="G423" s="131"/>
      <c r="H423" s="132">
        <f t="shared" si="69"/>
        <v>0</v>
      </c>
      <c r="I423" s="5"/>
      <c r="J423" s="5"/>
      <c r="K423" s="5"/>
      <c r="L423" s="5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</row>
    <row r="424" spans="1:26" ht="15.75" customHeight="1">
      <c r="A424" s="5"/>
      <c r="B424" s="194" t="s">
        <v>478</v>
      </c>
      <c r="C424" s="93"/>
      <c r="D424" s="94"/>
      <c r="E424" s="95"/>
      <c r="F424" s="96"/>
      <c r="G424" s="94"/>
      <c r="H424" s="97"/>
      <c r="I424" s="5"/>
      <c r="J424" s="5"/>
      <c r="K424" s="5"/>
      <c r="L424" s="5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</row>
    <row r="425" spans="1:26" ht="78" customHeight="1" outlineLevel="1">
      <c r="A425" s="5"/>
      <c r="B425" s="155"/>
      <c r="C425" s="39" t="s">
        <v>479</v>
      </c>
      <c r="D425" s="56" t="s">
        <v>480</v>
      </c>
      <c r="E425" s="23">
        <v>47</v>
      </c>
      <c r="F425" s="24">
        <f t="shared" ref="F425:F520" si="70">E425*$E$1</f>
        <v>2303</v>
      </c>
      <c r="G425" s="25"/>
      <c r="H425" s="26">
        <f t="shared" ref="H425:H520" si="71">E425*G425</f>
        <v>0</v>
      </c>
      <c r="I425" s="5"/>
      <c r="J425" s="5"/>
      <c r="K425" s="5"/>
      <c r="L425" s="5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</row>
    <row r="426" spans="1:26" ht="78" customHeight="1" outlineLevel="1">
      <c r="A426" s="5"/>
      <c r="B426" s="155"/>
      <c r="C426" s="39" t="s">
        <v>481</v>
      </c>
      <c r="D426" s="56" t="s">
        <v>482</v>
      </c>
      <c r="E426" s="23">
        <v>36</v>
      </c>
      <c r="F426" s="24">
        <f t="shared" si="70"/>
        <v>1764</v>
      </c>
      <c r="G426" s="25"/>
      <c r="H426" s="26">
        <f t="shared" si="71"/>
        <v>0</v>
      </c>
      <c r="I426" s="5"/>
      <c r="J426" s="5"/>
      <c r="K426" s="5"/>
      <c r="L426" s="5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</row>
    <row r="427" spans="1:26" ht="78" customHeight="1" outlineLevel="1">
      <c r="A427" s="5"/>
      <c r="B427" s="156"/>
      <c r="C427" s="39" t="s">
        <v>483</v>
      </c>
      <c r="D427" s="56" t="s">
        <v>484</v>
      </c>
      <c r="E427" s="23">
        <v>33</v>
      </c>
      <c r="F427" s="24">
        <f t="shared" si="70"/>
        <v>1617</v>
      </c>
      <c r="G427" s="25"/>
      <c r="H427" s="26">
        <f t="shared" si="71"/>
        <v>0</v>
      </c>
      <c r="I427" s="5"/>
      <c r="J427" s="5"/>
      <c r="K427" s="5"/>
      <c r="L427" s="5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</row>
    <row r="428" spans="1:26" ht="78" customHeight="1" outlineLevel="1">
      <c r="A428" s="5"/>
      <c r="B428" s="156"/>
      <c r="C428" s="39" t="s">
        <v>485</v>
      </c>
      <c r="D428" s="56" t="s">
        <v>486</v>
      </c>
      <c r="E428" s="23">
        <v>33</v>
      </c>
      <c r="F428" s="24">
        <f t="shared" si="70"/>
        <v>1617</v>
      </c>
      <c r="G428" s="25"/>
      <c r="H428" s="26">
        <f t="shared" si="71"/>
        <v>0</v>
      </c>
      <c r="I428" s="5"/>
      <c r="J428" s="5"/>
      <c r="K428" s="5"/>
      <c r="L428" s="5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</row>
    <row r="429" spans="1:26" ht="78" customHeight="1" outlineLevel="1">
      <c r="A429" s="5"/>
      <c r="B429" s="156"/>
      <c r="C429" s="39" t="s">
        <v>487</v>
      </c>
      <c r="D429" s="56" t="s">
        <v>488</v>
      </c>
      <c r="E429" s="23">
        <v>62</v>
      </c>
      <c r="F429" s="24">
        <f t="shared" si="70"/>
        <v>3038</v>
      </c>
      <c r="G429" s="25"/>
      <c r="H429" s="26">
        <f t="shared" si="71"/>
        <v>0</v>
      </c>
      <c r="I429" s="5"/>
      <c r="J429" s="5"/>
      <c r="K429" s="5"/>
      <c r="L429" s="5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</row>
    <row r="430" spans="1:26" ht="78" customHeight="1" outlineLevel="1">
      <c r="A430" s="5"/>
      <c r="B430" s="156"/>
      <c r="C430" s="39" t="s">
        <v>489</v>
      </c>
      <c r="D430" s="56" t="s">
        <v>490</v>
      </c>
      <c r="E430" s="23">
        <v>56</v>
      </c>
      <c r="F430" s="24">
        <f t="shared" si="70"/>
        <v>2744</v>
      </c>
      <c r="G430" s="25"/>
      <c r="H430" s="26">
        <f t="shared" si="71"/>
        <v>0</v>
      </c>
      <c r="I430" s="5"/>
      <c r="J430" s="5"/>
      <c r="K430" s="5"/>
      <c r="L430" s="5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</row>
    <row r="431" spans="1:26" ht="78" customHeight="1" outlineLevel="1">
      <c r="A431" s="5"/>
      <c r="B431" s="156"/>
      <c r="C431" s="39" t="s">
        <v>491</v>
      </c>
      <c r="D431" s="72" t="s">
        <v>492</v>
      </c>
      <c r="E431" s="23">
        <v>58</v>
      </c>
      <c r="F431" s="24">
        <f t="shared" si="70"/>
        <v>2842</v>
      </c>
      <c r="G431" s="25"/>
      <c r="H431" s="26">
        <f t="shared" si="71"/>
        <v>0</v>
      </c>
      <c r="I431" s="5"/>
      <c r="J431" s="5"/>
      <c r="K431" s="5"/>
      <c r="L431" s="5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</row>
    <row r="432" spans="1:26" ht="78" customHeight="1" outlineLevel="1">
      <c r="A432" s="5"/>
      <c r="B432" s="149"/>
      <c r="C432" s="39" t="s">
        <v>493</v>
      </c>
      <c r="D432" s="56" t="s">
        <v>494</v>
      </c>
      <c r="E432" s="23">
        <v>1.2</v>
      </c>
      <c r="F432" s="24">
        <f t="shared" si="70"/>
        <v>58.8</v>
      </c>
      <c r="G432" s="25"/>
      <c r="H432" s="26">
        <f t="shared" si="71"/>
        <v>0</v>
      </c>
      <c r="I432" s="5"/>
      <c r="J432" s="5"/>
      <c r="K432" s="5"/>
      <c r="L432" s="5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</row>
    <row r="433" spans="1:26" ht="78" customHeight="1" outlineLevel="1">
      <c r="A433" s="5"/>
      <c r="B433" s="150"/>
      <c r="C433" s="39" t="s">
        <v>495</v>
      </c>
      <c r="D433" s="56" t="s">
        <v>496</v>
      </c>
      <c r="E433" s="23">
        <v>1.2</v>
      </c>
      <c r="F433" s="24">
        <f t="shared" si="70"/>
        <v>58.8</v>
      </c>
      <c r="G433" s="25"/>
      <c r="H433" s="26">
        <f t="shared" si="71"/>
        <v>0</v>
      </c>
      <c r="I433" s="5"/>
      <c r="J433" s="5"/>
      <c r="K433" s="5"/>
      <c r="L433" s="5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</row>
    <row r="434" spans="1:26" ht="78" customHeight="1" outlineLevel="1">
      <c r="A434" s="5"/>
      <c r="B434" s="157"/>
      <c r="C434" s="39" t="s">
        <v>497</v>
      </c>
      <c r="D434" s="56" t="s">
        <v>498</v>
      </c>
      <c r="E434" s="23">
        <v>1.2</v>
      </c>
      <c r="F434" s="24">
        <f t="shared" si="70"/>
        <v>58.8</v>
      </c>
      <c r="G434" s="25"/>
      <c r="H434" s="26">
        <f t="shared" si="71"/>
        <v>0</v>
      </c>
      <c r="I434" s="5"/>
      <c r="J434" s="5"/>
      <c r="K434" s="5"/>
      <c r="L434" s="5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</row>
    <row r="435" spans="1:26" ht="78" customHeight="1" outlineLevel="1">
      <c r="A435" s="5"/>
      <c r="B435" s="157"/>
      <c r="C435" s="39" t="s">
        <v>499</v>
      </c>
      <c r="D435" s="56" t="s">
        <v>500</v>
      </c>
      <c r="E435" s="23">
        <v>1.2</v>
      </c>
      <c r="F435" s="24">
        <f t="shared" si="70"/>
        <v>58.8</v>
      </c>
      <c r="G435" s="25"/>
      <c r="H435" s="26">
        <f t="shared" si="71"/>
        <v>0</v>
      </c>
      <c r="I435" s="5"/>
      <c r="J435" s="5"/>
      <c r="K435" s="5"/>
      <c r="L435" s="5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</row>
    <row r="436" spans="1:26" ht="78" customHeight="1" outlineLevel="1">
      <c r="A436" s="5"/>
      <c r="B436" s="157"/>
      <c r="C436" s="39" t="s">
        <v>501</v>
      </c>
      <c r="D436" s="56" t="s">
        <v>502</v>
      </c>
      <c r="E436" s="23">
        <v>1.2</v>
      </c>
      <c r="F436" s="24">
        <f t="shared" si="70"/>
        <v>58.8</v>
      </c>
      <c r="G436" s="25"/>
      <c r="H436" s="26">
        <f t="shared" si="71"/>
        <v>0</v>
      </c>
      <c r="I436" s="5"/>
      <c r="J436" s="5"/>
      <c r="K436" s="5"/>
      <c r="L436" s="5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</row>
    <row r="437" spans="1:26" ht="78" customHeight="1" outlineLevel="1">
      <c r="A437" s="5"/>
      <c r="B437" s="157"/>
      <c r="C437" s="39" t="s">
        <v>503</v>
      </c>
      <c r="D437" s="56" t="s">
        <v>504</v>
      </c>
      <c r="E437" s="23">
        <v>1.2</v>
      </c>
      <c r="F437" s="24">
        <f t="shared" si="70"/>
        <v>58.8</v>
      </c>
      <c r="G437" s="25"/>
      <c r="H437" s="26">
        <f t="shared" si="71"/>
        <v>0</v>
      </c>
      <c r="I437" s="5"/>
      <c r="J437" s="5"/>
      <c r="K437" s="5"/>
      <c r="L437" s="5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</row>
    <row r="438" spans="1:26" ht="78" customHeight="1" outlineLevel="1">
      <c r="A438" s="5"/>
      <c r="B438" s="157"/>
      <c r="C438" s="39" t="s">
        <v>505</v>
      </c>
      <c r="D438" s="56" t="s">
        <v>506</v>
      </c>
      <c r="E438" s="23">
        <v>1.2</v>
      </c>
      <c r="F438" s="24">
        <f t="shared" si="70"/>
        <v>58.8</v>
      </c>
      <c r="G438" s="25"/>
      <c r="H438" s="26">
        <f t="shared" si="71"/>
        <v>0</v>
      </c>
      <c r="I438" s="5"/>
      <c r="J438" s="5"/>
      <c r="K438" s="5"/>
      <c r="L438" s="5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</row>
    <row r="439" spans="1:26" ht="78" customHeight="1" outlineLevel="1">
      <c r="A439" s="5"/>
      <c r="B439" s="157"/>
      <c r="C439" s="39" t="s">
        <v>507</v>
      </c>
      <c r="D439" s="56" t="s">
        <v>508</v>
      </c>
      <c r="E439" s="23">
        <v>1.2</v>
      </c>
      <c r="F439" s="24">
        <f t="shared" si="70"/>
        <v>58.8</v>
      </c>
      <c r="G439" s="25"/>
      <c r="H439" s="26">
        <f t="shared" si="71"/>
        <v>0</v>
      </c>
      <c r="I439" s="5"/>
      <c r="J439" s="5"/>
      <c r="K439" s="5"/>
      <c r="L439" s="5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</row>
    <row r="440" spans="1:26" ht="78" customHeight="1" outlineLevel="1">
      <c r="A440" s="5"/>
      <c r="B440" s="157"/>
      <c r="C440" s="39" t="s">
        <v>509</v>
      </c>
      <c r="D440" s="56" t="s">
        <v>510</v>
      </c>
      <c r="E440" s="23">
        <v>1.2</v>
      </c>
      <c r="F440" s="24">
        <f t="shared" si="70"/>
        <v>58.8</v>
      </c>
      <c r="G440" s="25"/>
      <c r="H440" s="26">
        <f t="shared" si="71"/>
        <v>0</v>
      </c>
      <c r="I440" s="5"/>
      <c r="J440" s="5"/>
      <c r="K440" s="5"/>
      <c r="L440" s="5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</row>
    <row r="441" spans="1:26" ht="78" customHeight="1" outlineLevel="1">
      <c r="A441" s="5"/>
      <c r="B441" s="157"/>
      <c r="C441" s="39" t="s">
        <v>511</v>
      </c>
      <c r="D441" s="56" t="s">
        <v>512</v>
      </c>
      <c r="E441" s="23">
        <v>1.2</v>
      </c>
      <c r="F441" s="24">
        <f t="shared" si="70"/>
        <v>58.8</v>
      </c>
      <c r="G441" s="25"/>
      <c r="H441" s="26">
        <f t="shared" si="71"/>
        <v>0</v>
      </c>
      <c r="I441" s="5"/>
      <c r="J441" s="5"/>
      <c r="K441" s="5"/>
      <c r="L441" s="5"/>
      <c r="M441" s="5"/>
      <c r="N441" s="5"/>
      <c r="O441" s="5"/>
      <c r="P441" s="5"/>
      <c r="Q441" s="5"/>
      <c r="R441" s="5"/>
      <c r="S441" s="5"/>
      <c r="T441" s="5"/>
      <c r="U441" s="5"/>
      <c r="V441" s="5"/>
      <c r="W441" s="5"/>
      <c r="X441" s="5"/>
      <c r="Y441" s="5"/>
      <c r="Z441" s="5"/>
    </row>
    <row r="442" spans="1:26" ht="78" customHeight="1" outlineLevel="1">
      <c r="A442" s="5"/>
      <c r="B442" s="157"/>
      <c r="C442" s="39" t="s">
        <v>513</v>
      </c>
      <c r="D442" s="56" t="s">
        <v>514</v>
      </c>
      <c r="E442" s="23">
        <v>1.2</v>
      </c>
      <c r="F442" s="24">
        <f t="shared" si="70"/>
        <v>58.8</v>
      </c>
      <c r="G442" s="25"/>
      <c r="H442" s="26">
        <f t="shared" si="71"/>
        <v>0</v>
      </c>
      <c r="I442" s="5"/>
      <c r="J442" s="5"/>
      <c r="K442" s="5"/>
      <c r="L442" s="5"/>
      <c r="M442" s="5"/>
      <c r="N442" s="5"/>
      <c r="O442" s="5"/>
      <c r="P442" s="5"/>
      <c r="Q442" s="5"/>
      <c r="R442" s="5"/>
      <c r="S442" s="5"/>
      <c r="T442" s="5"/>
      <c r="U442" s="5"/>
      <c r="V442" s="5"/>
      <c r="W442" s="5"/>
      <c r="X442" s="5"/>
      <c r="Y442" s="5"/>
      <c r="Z442" s="5"/>
    </row>
    <row r="443" spans="1:26" ht="78" customHeight="1" outlineLevel="1">
      <c r="A443" s="5"/>
      <c r="B443" s="157"/>
      <c r="C443" s="39" t="s">
        <v>515</v>
      </c>
      <c r="D443" s="56" t="s">
        <v>516</v>
      </c>
      <c r="E443" s="23">
        <v>1.2</v>
      </c>
      <c r="F443" s="24">
        <f t="shared" si="70"/>
        <v>58.8</v>
      </c>
      <c r="G443" s="25"/>
      <c r="H443" s="26">
        <f t="shared" si="71"/>
        <v>0</v>
      </c>
      <c r="I443" s="5"/>
      <c r="J443" s="5"/>
      <c r="K443" s="5"/>
      <c r="L443" s="5"/>
      <c r="M443" s="5"/>
      <c r="N443" s="5"/>
      <c r="O443" s="5"/>
      <c r="P443" s="5"/>
      <c r="Q443" s="5"/>
      <c r="R443" s="5"/>
      <c r="S443" s="5"/>
      <c r="T443" s="5"/>
      <c r="U443" s="5"/>
      <c r="V443" s="5"/>
      <c r="W443" s="5"/>
      <c r="X443" s="5"/>
      <c r="Y443" s="5"/>
      <c r="Z443" s="5"/>
    </row>
    <row r="444" spans="1:26" ht="78" customHeight="1" outlineLevel="1">
      <c r="A444" s="5"/>
      <c r="B444" s="157"/>
      <c r="C444" s="39" t="s">
        <v>517</v>
      </c>
      <c r="D444" s="56" t="s">
        <v>518</v>
      </c>
      <c r="E444" s="23">
        <v>1.2</v>
      </c>
      <c r="F444" s="24">
        <f t="shared" si="70"/>
        <v>58.8</v>
      </c>
      <c r="G444" s="25"/>
      <c r="H444" s="26">
        <f t="shared" si="71"/>
        <v>0</v>
      </c>
      <c r="I444" s="5"/>
      <c r="J444" s="5"/>
      <c r="K444" s="5"/>
      <c r="L444" s="5"/>
      <c r="M444" s="5"/>
      <c r="N444" s="5"/>
      <c r="O444" s="5"/>
      <c r="P444" s="5"/>
      <c r="Q444" s="5"/>
      <c r="R444" s="5"/>
      <c r="S444" s="5"/>
      <c r="T444" s="5"/>
      <c r="U444" s="5"/>
      <c r="V444" s="5"/>
      <c r="W444" s="5"/>
      <c r="X444" s="5"/>
      <c r="Y444" s="5"/>
      <c r="Z444" s="5"/>
    </row>
    <row r="445" spans="1:26" ht="78" customHeight="1" outlineLevel="1">
      <c r="A445" s="5"/>
      <c r="B445" s="157"/>
      <c r="C445" s="39" t="s">
        <v>519</v>
      </c>
      <c r="D445" s="56" t="s">
        <v>520</v>
      </c>
      <c r="E445" s="23">
        <v>1.2</v>
      </c>
      <c r="F445" s="24">
        <f t="shared" si="70"/>
        <v>58.8</v>
      </c>
      <c r="G445" s="25"/>
      <c r="H445" s="26">
        <f t="shared" si="71"/>
        <v>0</v>
      </c>
      <c r="I445" s="5"/>
      <c r="J445" s="5"/>
      <c r="K445" s="5"/>
      <c r="L445" s="5"/>
      <c r="M445" s="5"/>
      <c r="N445" s="5"/>
      <c r="O445" s="5"/>
      <c r="P445" s="5"/>
      <c r="Q445" s="5"/>
      <c r="R445" s="5"/>
      <c r="S445" s="5"/>
      <c r="T445" s="5"/>
      <c r="U445" s="5"/>
      <c r="V445" s="5"/>
      <c r="W445" s="5"/>
      <c r="X445" s="5"/>
      <c r="Y445" s="5"/>
      <c r="Z445" s="5"/>
    </row>
    <row r="446" spans="1:26" ht="78" customHeight="1" outlineLevel="1">
      <c r="A446" s="5"/>
      <c r="B446" s="158"/>
      <c r="C446" s="39" t="s">
        <v>521</v>
      </c>
      <c r="D446" s="56" t="s">
        <v>522</v>
      </c>
      <c r="E446" s="23">
        <v>7</v>
      </c>
      <c r="F446" s="24">
        <f t="shared" si="70"/>
        <v>343</v>
      </c>
      <c r="G446" s="25"/>
      <c r="H446" s="26">
        <f t="shared" si="71"/>
        <v>0</v>
      </c>
      <c r="I446" s="5"/>
      <c r="J446" s="5"/>
      <c r="K446" s="5"/>
      <c r="L446" s="5"/>
      <c r="M446" s="5"/>
      <c r="N446" s="5"/>
      <c r="O446" s="5"/>
      <c r="P446" s="5"/>
      <c r="Q446" s="5"/>
      <c r="R446" s="5"/>
      <c r="S446" s="5"/>
      <c r="T446" s="5"/>
      <c r="U446" s="5"/>
      <c r="V446" s="5"/>
      <c r="W446" s="5"/>
      <c r="X446" s="5"/>
      <c r="Y446" s="5"/>
      <c r="Z446" s="5"/>
    </row>
    <row r="447" spans="1:26" ht="78" customHeight="1" outlineLevel="1">
      <c r="A447" s="5"/>
      <c r="B447" s="158"/>
      <c r="C447" s="39" t="s">
        <v>1343</v>
      </c>
      <c r="D447" s="56" t="s">
        <v>1344</v>
      </c>
      <c r="E447" s="23">
        <v>7</v>
      </c>
      <c r="F447" s="24">
        <f t="shared" ref="F447" si="72">E447*$E$1</f>
        <v>343</v>
      </c>
      <c r="G447" s="25"/>
      <c r="H447" s="26">
        <f t="shared" ref="H447" si="73">E447*G447</f>
        <v>0</v>
      </c>
      <c r="I447" s="5"/>
      <c r="J447" s="5"/>
      <c r="K447" s="5"/>
      <c r="L447" s="5"/>
      <c r="M447" s="5"/>
      <c r="N447" s="5"/>
      <c r="O447" s="5"/>
      <c r="P447" s="5"/>
      <c r="Q447" s="5"/>
      <c r="R447" s="5"/>
      <c r="S447" s="5"/>
      <c r="T447" s="5"/>
      <c r="U447" s="5"/>
      <c r="V447" s="5"/>
      <c r="W447" s="5"/>
      <c r="X447" s="5"/>
      <c r="Y447" s="5"/>
      <c r="Z447" s="5"/>
    </row>
    <row r="448" spans="1:26" ht="78" customHeight="1" outlineLevel="1">
      <c r="A448" s="5"/>
      <c r="B448" s="158"/>
      <c r="C448" s="39" t="s">
        <v>523</v>
      </c>
      <c r="D448" s="56" t="s">
        <v>524</v>
      </c>
      <c r="E448" s="23">
        <v>7</v>
      </c>
      <c r="F448" s="24">
        <f t="shared" si="70"/>
        <v>343</v>
      </c>
      <c r="G448" s="25"/>
      <c r="H448" s="26">
        <f t="shared" si="71"/>
        <v>0</v>
      </c>
      <c r="I448" s="5"/>
      <c r="J448" s="5"/>
      <c r="K448" s="5"/>
      <c r="L448" s="5"/>
      <c r="M448" s="5"/>
      <c r="N448" s="5"/>
      <c r="O448" s="5"/>
      <c r="P448" s="5"/>
      <c r="Q448" s="5"/>
      <c r="R448" s="5"/>
      <c r="S448" s="5"/>
      <c r="T448" s="5"/>
      <c r="U448" s="5"/>
      <c r="V448" s="5"/>
      <c r="W448" s="5"/>
      <c r="X448" s="5"/>
      <c r="Y448" s="5"/>
      <c r="Z448" s="5"/>
    </row>
    <row r="449" spans="1:26" ht="78" customHeight="1" outlineLevel="1">
      <c r="A449" s="5"/>
      <c r="B449" s="150"/>
      <c r="C449" s="39" t="s">
        <v>525</v>
      </c>
      <c r="D449" s="56" t="s">
        <v>526</v>
      </c>
      <c r="E449" s="23">
        <v>6.9</v>
      </c>
      <c r="F449" s="24">
        <f t="shared" si="70"/>
        <v>338.1</v>
      </c>
      <c r="G449" s="25"/>
      <c r="H449" s="26">
        <f t="shared" si="71"/>
        <v>0</v>
      </c>
      <c r="I449" s="5"/>
      <c r="J449" s="5"/>
      <c r="K449" s="5"/>
      <c r="L449" s="5"/>
      <c r="M449" s="5"/>
      <c r="N449" s="5"/>
      <c r="O449" s="5"/>
      <c r="P449" s="5"/>
      <c r="Q449" s="5"/>
      <c r="R449" s="5"/>
      <c r="S449" s="5"/>
      <c r="T449" s="5"/>
      <c r="U449" s="5"/>
      <c r="V449" s="5"/>
      <c r="W449" s="5"/>
      <c r="X449" s="5"/>
      <c r="Y449" s="5"/>
      <c r="Z449" s="5"/>
    </row>
    <row r="450" spans="1:26" ht="78" customHeight="1" outlineLevel="1">
      <c r="A450" s="5"/>
      <c r="B450" s="150"/>
      <c r="C450" s="39" t="s">
        <v>527</v>
      </c>
      <c r="D450" s="56" t="s">
        <v>528</v>
      </c>
      <c r="E450" s="23">
        <v>5.8</v>
      </c>
      <c r="F450" s="24">
        <f t="shared" si="70"/>
        <v>284.2</v>
      </c>
      <c r="G450" s="25"/>
      <c r="H450" s="26">
        <f t="shared" si="71"/>
        <v>0</v>
      </c>
      <c r="I450" s="5"/>
      <c r="J450" s="5"/>
      <c r="K450" s="5"/>
      <c r="L450" s="5"/>
      <c r="M450" s="5"/>
      <c r="N450" s="5"/>
      <c r="O450" s="5"/>
      <c r="P450" s="5"/>
      <c r="Q450" s="5"/>
      <c r="R450" s="5"/>
      <c r="S450" s="5"/>
      <c r="T450" s="5"/>
      <c r="U450" s="5"/>
      <c r="V450" s="5"/>
      <c r="W450" s="5"/>
      <c r="X450" s="5"/>
      <c r="Y450" s="5"/>
      <c r="Z450" s="5"/>
    </row>
    <row r="451" spans="1:26" ht="78" customHeight="1" outlineLevel="1">
      <c r="A451" s="5"/>
      <c r="B451" s="150"/>
      <c r="C451" s="39" t="s">
        <v>529</v>
      </c>
      <c r="D451" s="56" t="s">
        <v>530</v>
      </c>
      <c r="E451" s="23">
        <v>6</v>
      </c>
      <c r="F451" s="24">
        <f t="shared" si="70"/>
        <v>294</v>
      </c>
      <c r="G451" s="25"/>
      <c r="H451" s="26">
        <f t="shared" si="71"/>
        <v>0</v>
      </c>
      <c r="I451" s="5"/>
      <c r="J451" s="5"/>
      <c r="K451" s="5"/>
      <c r="L451" s="5"/>
      <c r="M451" s="5"/>
      <c r="N451" s="5"/>
      <c r="O451" s="5"/>
      <c r="P451" s="5"/>
      <c r="Q451" s="5"/>
      <c r="R451" s="5"/>
      <c r="S451" s="5"/>
      <c r="T451" s="5"/>
      <c r="U451" s="5"/>
      <c r="V451" s="5"/>
      <c r="W451" s="5"/>
      <c r="X451" s="5"/>
      <c r="Y451" s="5"/>
      <c r="Z451" s="5"/>
    </row>
    <row r="452" spans="1:26" ht="78" customHeight="1" outlineLevel="1">
      <c r="A452" s="5"/>
      <c r="B452" s="150"/>
      <c r="C452" s="39" t="s">
        <v>531</v>
      </c>
      <c r="D452" s="230" t="s">
        <v>532</v>
      </c>
      <c r="E452" s="23">
        <v>18.5</v>
      </c>
      <c r="F452" s="24">
        <f t="shared" si="70"/>
        <v>906.5</v>
      </c>
      <c r="G452" s="25"/>
      <c r="H452" s="26">
        <f t="shared" si="71"/>
        <v>0</v>
      </c>
      <c r="I452" s="5"/>
      <c r="J452" s="5"/>
      <c r="K452" s="5"/>
      <c r="L452" s="5"/>
      <c r="M452" s="5"/>
      <c r="N452" s="5"/>
      <c r="O452" s="5"/>
      <c r="P452" s="5"/>
      <c r="Q452" s="5"/>
      <c r="R452" s="5"/>
      <c r="S452" s="5"/>
      <c r="T452" s="5"/>
      <c r="U452" s="5"/>
      <c r="V452" s="5"/>
      <c r="W452" s="5"/>
      <c r="X452" s="5"/>
      <c r="Y452" s="5"/>
      <c r="Z452" s="5"/>
    </row>
    <row r="453" spans="1:26" ht="78" customHeight="1" outlineLevel="1">
      <c r="A453" s="5"/>
      <c r="B453" s="150"/>
      <c r="C453" s="39" t="s">
        <v>533</v>
      </c>
      <c r="D453" s="56" t="s">
        <v>534</v>
      </c>
      <c r="E453" s="23">
        <v>7.5</v>
      </c>
      <c r="F453" s="24">
        <f t="shared" si="70"/>
        <v>367.5</v>
      </c>
      <c r="G453" s="25"/>
      <c r="H453" s="26">
        <f t="shared" si="71"/>
        <v>0</v>
      </c>
      <c r="I453" s="5"/>
      <c r="J453" s="5"/>
      <c r="K453" s="5"/>
      <c r="L453" s="5"/>
      <c r="M453" s="5"/>
      <c r="N453" s="5"/>
      <c r="O453" s="5"/>
      <c r="P453" s="5"/>
      <c r="Q453" s="5"/>
      <c r="R453" s="5"/>
      <c r="S453" s="5"/>
      <c r="T453" s="5"/>
      <c r="U453" s="5"/>
      <c r="V453" s="5"/>
      <c r="W453" s="5"/>
      <c r="X453" s="5"/>
      <c r="Y453" s="5"/>
      <c r="Z453" s="5"/>
    </row>
    <row r="454" spans="1:26" ht="78" customHeight="1" outlineLevel="1">
      <c r="A454" s="5"/>
      <c r="B454" s="150"/>
      <c r="C454" s="39" t="s">
        <v>535</v>
      </c>
      <c r="D454" s="56" t="s">
        <v>536</v>
      </c>
      <c r="E454" s="23">
        <v>8</v>
      </c>
      <c r="F454" s="24">
        <f t="shared" si="70"/>
        <v>392</v>
      </c>
      <c r="G454" s="25"/>
      <c r="H454" s="26">
        <f t="shared" si="71"/>
        <v>0</v>
      </c>
      <c r="I454" s="5"/>
      <c r="J454" s="5"/>
      <c r="K454" s="5"/>
      <c r="L454" s="5"/>
      <c r="M454" s="5"/>
      <c r="N454" s="5"/>
      <c r="O454" s="5"/>
      <c r="P454" s="5"/>
      <c r="Q454" s="5"/>
      <c r="R454" s="5"/>
      <c r="S454" s="5"/>
      <c r="T454" s="5"/>
      <c r="U454" s="5"/>
      <c r="V454" s="5"/>
      <c r="W454" s="5"/>
      <c r="X454" s="5"/>
      <c r="Y454" s="5"/>
      <c r="Z454" s="5"/>
    </row>
    <row r="455" spans="1:26" ht="78" customHeight="1" outlineLevel="1">
      <c r="A455" s="5"/>
      <c r="B455" s="148"/>
      <c r="C455" s="39" t="s">
        <v>537</v>
      </c>
      <c r="D455" s="56" t="s">
        <v>538</v>
      </c>
      <c r="E455" s="23">
        <v>8.8000000000000007</v>
      </c>
      <c r="F455" s="24">
        <f t="shared" si="70"/>
        <v>431.20000000000005</v>
      </c>
      <c r="G455" s="25"/>
      <c r="H455" s="26">
        <f t="shared" si="71"/>
        <v>0</v>
      </c>
      <c r="I455" s="5"/>
      <c r="J455" s="5"/>
      <c r="K455" s="5"/>
      <c r="L455" s="5"/>
      <c r="M455" s="5"/>
      <c r="N455" s="5"/>
      <c r="O455" s="5"/>
      <c r="P455" s="5"/>
      <c r="Q455" s="5"/>
      <c r="R455" s="5"/>
      <c r="S455" s="5"/>
      <c r="T455" s="5"/>
      <c r="U455" s="5"/>
      <c r="V455" s="5"/>
      <c r="W455" s="5"/>
      <c r="X455" s="5"/>
      <c r="Y455" s="5"/>
      <c r="Z455" s="5"/>
    </row>
    <row r="456" spans="1:26" ht="78" customHeight="1" outlineLevel="1">
      <c r="A456" s="5"/>
      <c r="B456" s="150"/>
      <c r="C456" s="21" t="s">
        <v>539</v>
      </c>
      <c r="D456" s="72" t="s">
        <v>540</v>
      </c>
      <c r="E456" s="23">
        <v>63</v>
      </c>
      <c r="F456" s="24">
        <f t="shared" si="70"/>
        <v>3087</v>
      </c>
      <c r="G456" s="25"/>
      <c r="H456" s="26">
        <f t="shared" si="71"/>
        <v>0</v>
      </c>
      <c r="I456" s="5"/>
      <c r="J456" s="5"/>
      <c r="K456" s="5"/>
      <c r="L456" s="5"/>
      <c r="M456" s="5"/>
      <c r="N456" s="5"/>
      <c r="O456" s="5"/>
      <c r="P456" s="5"/>
      <c r="Q456" s="5"/>
      <c r="R456" s="5"/>
      <c r="S456" s="5"/>
      <c r="T456" s="5"/>
      <c r="U456" s="5"/>
      <c r="V456" s="5"/>
      <c r="W456" s="5"/>
      <c r="X456" s="5"/>
      <c r="Y456" s="5"/>
      <c r="Z456" s="5"/>
    </row>
    <row r="457" spans="1:26" ht="78" customHeight="1" outlineLevel="1">
      <c r="A457" s="5"/>
      <c r="B457" s="150"/>
      <c r="C457" s="21" t="s">
        <v>541</v>
      </c>
      <c r="D457" s="72" t="s">
        <v>542</v>
      </c>
      <c r="E457" s="23">
        <v>2.35</v>
      </c>
      <c r="F457" s="24">
        <f t="shared" si="70"/>
        <v>115.15</v>
      </c>
      <c r="G457" s="25"/>
      <c r="H457" s="26">
        <f t="shared" si="71"/>
        <v>0</v>
      </c>
      <c r="I457" s="5"/>
      <c r="J457" s="5"/>
      <c r="K457" s="5"/>
      <c r="L457" s="5"/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  <c r="Y457" s="5"/>
      <c r="Z457" s="5"/>
    </row>
    <row r="458" spans="1:26" ht="78" customHeight="1" outlineLevel="1">
      <c r="A458" s="5"/>
      <c r="B458" s="149"/>
      <c r="C458" s="27" t="s">
        <v>543</v>
      </c>
      <c r="D458" s="22" t="s">
        <v>544</v>
      </c>
      <c r="E458" s="23">
        <v>5.0999999999999996</v>
      </c>
      <c r="F458" s="24">
        <f t="shared" si="70"/>
        <v>249.89999999999998</v>
      </c>
      <c r="G458" s="25"/>
      <c r="H458" s="26">
        <f t="shared" si="71"/>
        <v>0</v>
      </c>
      <c r="I458" s="5"/>
      <c r="J458" s="5"/>
      <c r="K458" s="5"/>
      <c r="L458" s="5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</row>
    <row r="459" spans="1:26" ht="78" customHeight="1" outlineLevel="1">
      <c r="A459" s="5"/>
      <c r="B459" s="150"/>
      <c r="C459" s="21" t="s">
        <v>545</v>
      </c>
      <c r="D459" s="56" t="s">
        <v>546</v>
      </c>
      <c r="E459" s="23">
        <v>18</v>
      </c>
      <c r="F459" s="24">
        <f t="shared" si="70"/>
        <v>882</v>
      </c>
      <c r="G459" s="25"/>
      <c r="H459" s="26">
        <f t="shared" si="71"/>
        <v>0</v>
      </c>
      <c r="I459" s="5"/>
      <c r="J459" s="5"/>
      <c r="K459" s="5"/>
      <c r="L459" s="5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</row>
    <row r="460" spans="1:26" ht="78" customHeight="1" outlineLevel="1">
      <c r="A460" s="5"/>
      <c r="B460" s="150"/>
      <c r="C460" s="21" t="s">
        <v>547</v>
      </c>
      <c r="D460" s="56" t="s">
        <v>548</v>
      </c>
      <c r="E460" s="23">
        <v>19.7</v>
      </c>
      <c r="F460" s="24">
        <f t="shared" si="70"/>
        <v>965.3</v>
      </c>
      <c r="G460" s="25"/>
      <c r="H460" s="26">
        <f t="shared" si="71"/>
        <v>0</v>
      </c>
      <c r="I460" s="5"/>
      <c r="J460" s="5"/>
      <c r="K460" s="5"/>
      <c r="L460" s="5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</row>
    <row r="461" spans="1:26" ht="78" customHeight="1" outlineLevel="1">
      <c r="A461" s="5"/>
      <c r="B461" s="150"/>
      <c r="C461" s="21" t="s">
        <v>549</v>
      </c>
      <c r="D461" s="56" t="s">
        <v>550</v>
      </c>
      <c r="E461" s="23">
        <v>1.5</v>
      </c>
      <c r="F461" s="24">
        <f t="shared" si="70"/>
        <v>73.5</v>
      </c>
      <c r="G461" s="25"/>
      <c r="H461" s="26">
        <f t="shared" si="71"/>
        <v>0</v>
      </c>
      <c r="I461" s="5"/>
      <c r="J461" s="5"/>
      <c r="K461" s="5"/>
      <c r="L461" s="5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</row>
    <row r="462" spans="1:26" ht="78" customHeight="1" outlineLevel="1">
      <c r="A462" s="5"/>
      <c r="B462" s="150"/>
      <c r="C462" s="39" t="s">
        <v>551</v>
      </c>
      <c r="D462" s="56" t="s">
        <v>552</v>
      </c>
      <c r="E462" s="23">
        <v>5</v>
      </c>
      <c r="F462" s="24">
        <f t="shared" si="70"/>
        <v>245</v>
      </c>
      <c r="G462" s="25"/>
      <c r="H462" s="26">
        <f t="shared" si="71"/>
        <v>0</v>
      </c>
      <c r="I462" s="5"/>
      <c r="J462" s="5"/>
      <c r="K462" s="5"/>
      <c r="L462" s="5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</row>
    <row r="463" spans="1:26" ht="78" customHeight="1" outlineLevel="1">
      <c r="A463" s="5"/>
      <c r="B463" s="150"/>
      <c r="C463" s="39" t="s">
        <v>553</v>
      </c>
      <c r="D463" s="56" t="s">
        <v>554</v>
      </c>
      <c r="E463" s="23">
        <v>2.31</v>
      </c>
      <c r="F463" s="24">
        <f t="shared" si="70"/>
        <v>113.19</v>
      </c>
      <c r="G463" s="25"/>
      <c r="H463" s="26">
        <f t="shared" si="71"/>
        <v>0</v>
      </c>
      <c r="I463" s="5"/>
      <c r="J463" s="5"/>
      <c r="K463" s="5"/>
      <c r="L463" s="5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</row>
    <row r="464" spans="1:26" ht="78" customHeight="1" outlineLevel="1">
      <c r="A464" s="5"/>
      <c r="B464" s="150"/>
      <c r="C464" s="39" t="s">
        <v>555</v>
      </c>
      <c r="D464" s="56" t="s">
        <v>556</v>
      </c>
      <c r="E464" s="23">
        <v>4.8</v>
      </c>
      <c r="F464" s="24">
        <f t="shared" si="70"/>
        <v>235.2</v>
      </c>
      <c r="G464" s="25"/>
      <c r="H464" s="26">
        <f t="shared" si="71"/>
        <v>0</v>
      </c>
      <c r="I464" s="5"/>
      <c r="J464" s="5"/>
      <c r="K464" s="5"/>
      <c r="L464" s="5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</row>
    <row r="465" spans="1:26" ht="78" customHeight="1" outlineLevel="1">
      <c r="A465" s="5"/>
      <c r="B465" s="150"/>
      <c r="C465" s="39" t="s">
        <v>557</v>
      </c>
      <c r="D465" s="56" t="s">
        <v>1134</v>
      </c>
      <c r="E465" s="23">
        <v>6.8</v>
      </c>
      <c r="F465" s="24">
        <f t="shared" si="70"/>
        <v>333.2</v>
      </c>
      <c r="G465" s="25"/>
      <c r="H465" s="26">
        <f t="shared" si="71"/>
        <v>0</v>
      </c>
      <c r="I465" s="5"/>
      <c r="J465" s="5"/>
      <c r="K465" s="5"/>
      <c r="L465" s="5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</row>
    <row r="466" spans="1:26" ht="78" customHeight="1" outlineLevel="1">
      <c r="A466" s="5"/>
      <c r="B466" s="150"/>
      <c r="C466" s="39" t="s">
        <v>558</v>
      </c>
      <c r="D466" s="72" t="s">
        <v>559</v>
      </c>
      <c r="E466" s="23">
        <v>19.87</v>
      </c>
      <c r="F466" s="24">
        <f t="shared" si="70"/>
        <v>973.63</v>
      </c>
      <c r="G466" s="25"/>
      <c r="H466" s="26">
        <f t="shared" si="71"/>
        <v>0</v>
      </c>
      <c r="I466" s="5"/>
      <c r="J466" s="5"/>
      <c r="K466" s="5"/>
      <c r="L466" s="5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</row>
    <row r="467" spans="1:26" ht="78" customHeight="1" outlineLevel="1">
      <c r="A467" s="5"/>
      <c r="B467" s="150"/>
      <c r="C467" s="39" t="s">
        <v>560</v>
      </c>
      <c r="D467" s="72" t="s">
        <v>561</v>
      </c>
      <c r="E467" s="23">
        <v>8.83</v>
      </c>
      <c r="F467" s="24">
        <f t="shared" si="70"/>
        <v>432.67</v>
      </c>
      <c r="G467" s="25"/>
      <c r="H467" s="26">
        <f t="shared" si="71"/>
        <v>0</v>
      </c>
      <c r="I467" s="5"/>
      <c r="J467" s="5"/>
      <c r="K467" s="5"/>
      <c r="L467" s="5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</row>
    <row r="468" spans="1:26" ht="78" customHeight="1" outlineLevel="1">
      <c r="A468" s="5"/>
      <c r="B468" s="150"/>
      <c r="C468" s="39" t="s">
        <v>562</v>
      </c>
      <c r="D468" s="72" t="s">
        <v>563</v>
      </c>
      <c r="E468" s="23">
        <v>8.5500000000000007</v>
      </c>
      <c r="F468" s="24">
        <f t="shared" si="70"/>
        <v>418.95000000000005</v>
      </c>
      <c r="G468" s="25"/>
      <c r="H468" s="26">
        <f t="shared" si="71"/>
        <v>0</v>
      </c>
      <c r="I468" s="5"/>
      <c r="J468" s="5"/>
      <c r="K468" s="5"/>
      <c r="L468" s="5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</row>
    <row r="469" spans="1:26" ht="78" customHeight="1" outlineLevel="1">
      <c r="A469" s="5"/>
      <c r="B469" s="152"/>
      <c r="C469" s="39" t="s">
        <v>564</v>
      </c>
      <c r="D469" s="56" t="s">
        <v>565</v>
      </c>
      <c r="E469" s="23">
        <v>5.75</v>
      </c>
      <c r="F469" s="24">
        <f t="shared" si="70"/>
        <v>281.75</v>
      </c>
      <c r="G469" s="25"/>
      <c r="H469" s="26">
        <f t="shared" si="71"/>
        <v>0</v>
      </c>
      <c r="I469" s="5"/>
      <c r="J469" s="5"/>
      <c r="K469" s="5"/>
      <c r="L469" s="5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</row>
    <row r="470" spans="1:26" ht="78" customHeight="1" outlineLevel="1">
      <c r="A470" s="5"/>
      <c r="B470" s="150"/>
      <c r="C470" s="39" t="s">
        <v>566</v>
      </c>
      <c r="D470" s="99" t="s">
        <v>567</v>
      </c>
      <c r="E470" s="23">
        <v>40</v>
      </c>
      <c r="F470" s="24">
        <f t="shared" si="70"/>
        <v>1960</v>
      </c>
      <c r="G470" s="25"/>
      <c r="H470" s="26">
        <f t="shared" si="71"/>
        <v>0</v>
      </c>
      <c r="I470" s="5"/>
      <c r="J470" s="5"/>
      <c r="K470" s="5"/>
      <c r="L470" s="5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</row>
    <row r="471" spans="1:26" ht="78" customHeight="1" outlineLevel="1">
      <c r="A471" s="5"/>
      <c r="B471" s="150"/>
      <c r="C471" s="39" t="s">
        <v>568</v>
      </c>
      <c r="D471" s="99" t="s">
        <v>569</v>
      </c>
      <c r="E471" s="23">
        <v>46</v>
      </c>
      <c r="F471" s="24">
        <f t="shared" si="70"/>
        <v>2254</v>
      </c>
      <c r="G471" s="25"/>
      <c r="H471" s="26">
        <f t="shared" si="71"/>
        <v>0</v>
      </c>
      <c r="I471" s="5"/>
      <c r="J471" s="5"/>
      <c r="K471" s="5"/>
      <c r="L471" s="5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</row>
    <row r="472" spans="1:26" ht="78" customHeight="1" outlineLevel="1">
      <c r="A472" s="5"/>
      <c r="B472" s="158"/>
      <c r="C472" s="39" t="s">
        <v>570</v>
      </c>
      <c r="D472" s="56" t="s">
        <v>571</v>
      </c>
      <c r="E472" s="23">
        <v>3.7</v>
      </c>
      <c r="F472" s="24">
        <f t="shared" si="70"/>
        <v>181.3</v>
      </c>
      <c r="G472" s="25"/>
      <c r="H472" s="26">
        <f t="shared" si="71"/>
        <v>0</v>
      </c>
      <c r="I472" s="5"/>
      <c r="J472" s="5"/>
      <c r="K472" s="5"/>
      <c r="L472" s="5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</row>
    <row r="473" spans="1:26" ht="78" customHeight="1" outlineLevel="1">
      <c r="A473" s="5"/>
      <c r="B473" s="150"/>
      <c r="C473" s="39" t="s">
        <v>1158</v>
      </c>
      <c r="D473" s="56" t="s">
        <v>1160</v>
      </c>
      <c r="E473" s="23">
        <v>6.3</v>
      </c>
      <c r="F473" s="24">
        <f t="shared" si="70"/>
        <v>308.7</v>
      </c>
      <c r="G473" s="25"/>
      <c r="H473" s="26">
        <f t="shared" si="71"/>
        <v>0</v>
      </c>
      <c r="I473" s="5"/>
      <c r="J473" s="5"/>
      <c r="K473" s="5"/>
      <c r="L473" s="5"/>
      <c r="M473" s="5"/>
      <c r="N473" s="5"/>
      <c r="O473" s="5"/>
      <c r="P473" s="5"/>
      <c r="Q473" s="5"/>
      <c r="R473" s="5"/>
      <c r="S473" s="5"/>
      <c r="T473" s="5"/>
      <c r="U473" s="5"/>
      <c r="V473" s="5"/>
      <c r="W473" s="5"/>
      <c r="X473" s="5"/>
      <c r="Y473" s="5"/>
      <c r="Z473" s="5"/>
    </row>
    <row r="474" spans="1:26" ht="78" customHeight="1" outlineLevel="1">
      <c r="A474" s="5"/>
      <c r="B474" s="150"/>
      <c r="C474" s="39" t="s">
        <v>572</v>
      </c>
      <c r="D474" s="56" t="s">
        <v>1159</v>
      </c>
      <c r="E474" s="23">
        <v>6.3</v>
      </c>
      <c r="F474" s="24">
        <f>E474*$E$1</f>
        <v>308.7</v>
      </c>
      <c r="G474" s="25"/>
      <c r="H474" s="26">
        <f>E474*G474</f>
        <v>0</v>
      </c>
      <c r="I474" s="5"/>
      <c r="J474" s="5"/>
      <c r="K474" s="5"/>
      <c r="L474" s="5"/>
      <c r="M474" s="5"/>
      <c r="N474" s="5"/>
      <c r="O474" s="5"/>
      <c r="P474" s="5"/>
      <c r="Q474" s="5"/>
      <c r="R474" s="5"/>
      <c r="S474" s="5"/>
      <c r="T474" s="5"/>
      <c r="U474" s="5"/>
      <c r="V474" s="5"/>
      <c r="W474" s="5"/>
      <c r="X474" s="5"/>
      <c r="Y474" s="5"/>
      <c r="Z474" s="5"/>
    </row>
    <row r="475" spans="1:26" ht="78" customHeight="1" outlineLevel="1">
      <c r="A475" s="5"/>
      <c r="B475" s="150"/>
      <c r="C475" s="21" t="s">
        <v>573</v>
      </c>
      <c r="D475" s="56" t="s">
        <v>574</v>
      </c>
      <c r="E475" s="23">
        <v>3.7</v>
      </c>
      <c r="F475" s="24">
        <f t="shared" si="70"/>
        <v>181.3</v>
      </c>
      <c r="G475" s="25"/>
      <c r="H475" s="26">
        <f t="shared" si="71"/>
        <v>0</v>
      </c>
      <c r="I475" s="5"/>
      <c r="J475" s="5"/>
      <c r="K475" s="5"/>
      <c r="L475" s="5"/>
      <c r="M475" s="5"/>
      <c r="N475" s="5"/>
      <c r="O475" s="5"/>
      <c r="P475" s="5"/>
      <c r="Q475" s="5"/>
      <c r="R475" s="5"/>
      <c r="S475" s="5"/>
      <c r="T475" s="5"/>
      <c r="U475" s="5"/>
      <c r="V475" s="5"/>
      <c r="W475" s="5"/>
      <c r="X475" s="5"/>
      <c r="Y475" s="5"/>
      <c r="Z475" s="5"/>
    </row>
    <row r="476" spans="1:26" ht="78" customHeight="1" outlineLevel="1">
      <c r="A476" s="5"/>
      <c r="B476" s="150"/>
      <c r="C476" s="21" t="s">
        <v>575</v>
      </c>
      <c r="D476" s="56" t="s">
        <v>576</v>
      </c>
      <c r="E476" s="23">
        <v>5.2</v>
      </c>
      <c r="F476" s="24">
        <f t="shared" si="70"/>
        <v>254.8</v>
      </c>
      <c r="G476" s="25"/>
      <c r="H476" s="26">
        <f t="shared" si="71"/>
        <v>0</v>
      </c>
      <c r="I476" s="5"/>
      <c r="J476" s="5"/>
      <c r="K476" s="5"/>
      <c r="L476" s="5"/>
      <c r="M476" s="5"/>
      <c r="N476" s="5"/>
      <c r="O476" s="5"/>
      <c r="P476" s="5"/>
      <c r="Q476" s="5"/>
      <c r="R476" s="5"/>
      <c r="S476" s="5"/>
      <c r="T476" s="5"/>
      <c r="U476" s="5"/>
      <c r="V476" s="5"/>
      <c r="W476" s="5"/>
      <c r="X476" s="5"/>
      <c r="Y476" s="5"/>
      <c r="Z476" s="5"/>
    </row>
    <row r="477" spans="1:26" ht="78" customHeight="1" outlineLevel="1">
      <c r="A477" s="5"/>
      <c r="B477" s="165"/>
      <c r="C477" s="21" t="s">
        <v>577</v>
      </c>
      <c r="D477" s="72" t="s">
        <v>578</v>
      </c>
      <c r="E477" s="23">
        <v>1.2</v>
      </c>
      <c r="F477" s="24">
        <f t="shared" si="70"/>
        <v>58.8</v>
      </c>
      <c r="G477" s="25"/>
      <c r="H477" s="26">
        <f t="shared" si="71"/>
        <v>0</v>
      </c>
      <c r="I477" s="5"/>
      <c r="J477" s="5"/>
      <c r="K477" s="5"/>
      <c r="L477" s="5"/>
      <c r="M477" s="5"/>
      <c r="N477" s="5"/>
      <c r="O477" s="5"/>
      <c r="P477" s="5"/>
      <c r="Q477" s="5"/>
      <c r="R477" s="5"/>
      <c r="S477" s="5"/>
      <c r="T477" s="5"/>
      <c r="U477" s="5"/>
      <c r="V477" s="5"/>
      <c r="W477" s="5"/>
      <c r="X477" s="5"/>
      <c r="Y477" s="5"/>
      <c r="Z477" s="5"/>
    </row>
    <row r="478" spans="1:26" ht="78" customHeight="1" outlineLevel="1">
      <c r="A478" s="5"/>
      <c r="B478" s="168"/>
      <c r="C478" s="21" t="s">
        <v>579</v>
      </c>
      <c r="D478" s="72" t="s">
        <v>580</v>
      </c>
      <c r="E478" s="23">
        <v>1.8</v>
      </c>
      <c r="F478" s="24">
        <f t="shared" si="70"/>
        <v>88.2</v>
      </c>
      <c r="G478" s="25"/>
      <c r="H478" s="26">
        <f t="shared" si="71"/>
        <v>0</v>
      </c>
      <c r="I478" s="5"/>
      <c r="J478" s="5"/>
      <c r="K478" s="5"/>
      <c r="L478" s="5"/>
      <c r="M478" s="5"/>
      <c r="N478" s="5"/>
      <c r="O478" s="5"/>
      <c r="P478" s="5"/>
      <c r="Q478" s="5"/>
      <c r="R478" s="5"/>
      <c r="S478" s="5"/>
      <c r="T478" s="5"/>
      <c r="U478" s="5"/>
      <c r="V478" s="5"/>
      <c r="W478" s="5"/>
      <c r="X478" s="5"/>
      <c r="Y478" s="5"/>
      <c r="Z478" s="5"/>
    </row>
    <row r="479" spans="1:26" ht="78" customHeight="1" outlineLevel="1">
      <c r="A479" s="5"/>
      <c r="B479" s="168"/>
      <c r="C479" s="21" t="s">
        <v>581</v>
      </c>
      <c r="D479" s="72" t="s">
        <v>582</v>
      </c>
      <c r="E479" s="23">
        <v>1.5</v>
      </c>
      <c r="F479" s="24">
        <f t="shared" si="70"/>
        <v>73.5</v>
      </c>
      <c r="G479" s="25"/>
      <c r="H479" s="26">
        <f t="shared" si="71"/>
        <v>0</v>
      </c>
      <c r="I479" s="5"/>
      <c r="J479" s="5"/>
      <c r="K479" s="5"/>
      <c r="L479" s="5"/>
      <c r="M479" s="5"/>
      <c r="N479" s="5"/>
      <c r="O479" s="5"/>
      <c r="P479" s="5"/>
      <c r="Q479" s="5"/>
      <c r="R479" s="5"/>
      <c r="S479" s="5"/>
      <c r="T479" s="5"/>
      <c r="U479" s="5"/>
      <c r="V479" s="5"/>
      <c r="W479" s="5"/>
      <c r="X479" s="5"/>
      <c r="Y479" s="5"/>
      <c r="Z479" s="5"/>
    </row>
    <row r="480" spans="1:26" ht="78" customHeight="1" outlineLevel="1">
      <c r="A480" s="5"/>
      <c r="B480" s="168"/>
      <c r="C480" s="21" t="s">
        <v>583</v>
      </c>
      <c r="D480" s="72" t="s">
        <v>584</v>
      </c>
      <c r="E480" s="23">
        <v>0.8</v>
      </c>
      <c r="F480" s="24">
        <f t="shared" si="70"/>
        <v>39.200000000000003</v>
      </c>
      <c r="G480" s="25"/>
      <c r="H480" s="26">
        <f t="shared" si="71"/>
        <v>0</v>
      </c>
      <c r="I480" s="5"/>
      <c r="J480" s="5"/>
      <c r="K480" s="5"/>
      <c r="L480" s="5"/>
      <c r="M480" s="5"/>
      <c r="N480" s="5"/>
      <c r="O480" s="5"/>
      <c r="P480" s="5"/>
      <c r="Q480" s="5"/>
      <c r="R480" s="5"/>
      <c r="S480" s="5"/>
      <c r="T480" s="5"/>
      <c r="U480" s="5"/>
      <c r="V480" s="5"/>
      <c r="W480" s="5"/>
      <c r="X480" s="5"/>
      <c r="Y480" s="5"/>
      <c r="Z480" s="5"/>
    </row>
    <row r="481" spans="1:26" ht="78" customHeight="1" outlineLevel="1">
      <c r="A481" s="5"/>
      <c r="B481" s="168"/>
      <c r="C481" s="21" t="s">
        <v>585</v>
      </c>
      <c r="D481" s="22" t="s">
        <v>586</v>
      </c>
      <c r="E481" s="100">
        <v>1.0900000000000001</v>
      </c>
      <c r="F481" s="24">
        <f t="shared" si="70"/>
        <v>53.410000000000004</v>
      </c>
      <c r="G481" s="25"/>
      <c r="H481" s="26">
        <f t="shared" si="71"/>
        <v>0</v>
      </c>
      <c r="I481" s="5"/>
      <c r="J481" s="5"/>
      <c r="K481" s="5"/>
      <c r="L481" s="5"/>
      <c r="M481" s="5"/>
      <c r="N481" s="5"/>
      <c r="O481" s="5"/>
      <c r="P481" s="5"/>
      <c r="Q481" s="5"/>
      <c r="R481" s="5"/>
      <c r="S481" s="5"/>
      <c r="T481" s="5"/>
      <c r="U481" s="5"/>
      <c r="V481" s="5"/>
      <c r="W481" s="5"/>
      <c r="X481" s="5"/>
      <c r="Y481" s="5"/>
      <c r="Z481" s="5"/>
    </row>
    <row r="482" spans="1:26" ht="78" customHeight="1" outlineLevel="1">
      <c r="A482" s="5"/>
      <c r="B482" s="150"/>
      <c r="C482" s="21" t="s">
        <v>587</v>
      </c>
      <c r="D482" s="56" t="s">
        <v>588</v>
      </c>
      <c r="E482" s="23">
        <v>5.5</v>
      </c>
      <c r="F482" s="24">
        <f t="shared" si="70"/>
        <v>269.5</v>
      </c>
      <c r="G482" s="25"/>
      <c r="H482" s="26">
        <f t="shared" si="71"/>
        <v>0</v>
      </c>
      <c r="I482" s="5"/>
      <c r="J482" s="5"/>
      <c r="K482" s="5"/>
      <c r="L482" s="5"/>
      <c r="M482" s="5"/>
      <c r="N482" s="5"/>
      <c r="O482" s="5"/>
      <c r="P482" s="5"/>
      <c r="Q482" s="5"/>
      <c r="R482" s="5"/>
      <c r="S482" s="5"/>
      <c r="T482" s="5"/>
      <c r="U482" s="5"/>
      <c r="V482" s="5"/>
      <c r="W482" s="5"/>
      <c r="X482" s="5"/>
      <c r="Y482" s="5"/>
      <c r="Z482" s="5"/>
    </row>
    <row r="483" spans="1:26" ht="78" customHeight="1" outlineLevel="1">
      <c r="A483" s="5"/>
      <c r="B483" s="152"/>
      <c r="C483" s="21" t="s">
        <v>589</v>
      </c>
      <c r="D483" s="56" t="s">
        <v>590</v>
      </c>
      <c r="E483" s="23">
        <v>12</v>
      </c>
      <c r="F483" s="24">
        <f t="shared" si="70"/>
        <v>588</v>
      </c>
      <c r="G483" s="25"/>
      <c r="H483" s="26">
        <f t="shared" si="71"/>
        <v>0</v>
      </c>
      <c r="I483" s="5"/>
      <c r="J483" s="5"/>
      <c r="K483" s="5"/>
      <c r="L483" s="5"/>
      <c r="M483" s="5"/>
      <c r="N483" s="5"/>
      <c r="O483" s="5"/>
      <c r="P483" s="5"/>
      <c r="Q483" s="5"/>
      <c r="R483" s="5"/>
      <c r="S483" s="5"/>
      <c r="T483" s="5"/>
      <c r="U483" s="5"/>
      <c r="V483" s="5"/>
      <c r="W483" s="5"/>
      <c r="X483" s="5"/>
      <c r="Y483" s="5"/>
      <c r="Z483" s="5"/>
    </row>
    <row r="484" spans="1:26" ht="78" customHeight="1" outlineLevel="1">
      <c r="A484" s="5"/>
      <c r="B484" s="152"/>
      <c r="C484" s="21" t="s">
        <v>591</v>
      </c>
      <c r="D484" s="56" t="s">
        <v>592</v>
      </c>
      <c r="E484" s="23">
        <v>14</v>
      </c>
      <c r="F484" s="24">
        <f t="shared" si="70"/>
        <v>686</v>
      </c>
      <c r="G484" s="25"/>
      <c r="H484" s="26">
        <f t="shared" si="71"/>
        <v>0</v>
      </c>
      <c r="I484" s="5"/>
      <c r="J484" s="5"/>
      <c r="K484" s="5"/>
      <c r="L484" s="5"/>
      <c r="M484" s="5"/>
      <c r="N484" s="5"/>
      <c r="O484" s="5"/>
      <c r="P484" s="5"/>
      <c r="Q484" s="5"/>
      <c r="R484" s="5"/>
      <c r="S484" s="5"/>
      <c r="T484" s="5"/>
      <c r="U484" s="5"/>
      <c r="V484" s="5"/>
      <c r="W484" s="5"/>
      <c r="X484" s="5"/>
      <c r="Y484" s="5"/>
      <c r="Z484" s="5"/>
    </row>
    <row r="485" spans="1:26" ht="78" customHeight="1" outlineLevel="1">
      <c r="A485" s="5"/>
      <c r="B485" s="150"/>
      <c r="C485" s="21" t="s">
        <v>593</v>
      </c>
      <c r="D485" s="56" t="s">
        <v>594</v>
      </c>
      <c r="E485" s="23">
        <v>13</v>
      </c>
      <c r="F485" s="24">
        <f t="shared" si="70"/>
        <v>637</v>
      </c>
      <c r="G485" s="25"/>
      <c r="H485" s="26">
        <f t="shared" si="71"/>
        <v>0</v>
      </c>
      <c r="I485" s="5"/>
      <c r="J485" s="5"/>
      <c r="K485" s="5"/>
      <c r="L485" s="5"/>
      <c r="M485" s="5"/>
      <c r="N485" s="5"/>
      <c r="O485" s="5"/>
      <c r="P485" s="5"/>
      <c r="Q485" s="5"/>
      <c r="R485" s="5"/>
      <c r="S485" s="5"/>
      <c r="T485" s="5"/>
      <c r="U485" s="5"/>
      <c r="V485" s="5"/>
      <c r="W485" s="5"/>
      <c r="X485" s="5"/>
      <c r="Y485" s="5"/>
      <c r="Z485" s="5"/>
    </row>
    <row r="486" spans="1:26" ht="78" customHeight="1" outlineLevel="1">
      <c r="A486" s="5"/>
      <c r="B486" s="149"/>
      <c r="C486" s="39">
        <v>1413</v>
      </c>
      <c r="D486" s="101" t="s">
        <v>1117</v>
      </c>
      <c r="E486" s="23">
        <v>4.1500000000000004</v>
      </c>
      <c r="F486" s="24">
        <f t="shared" si="70"/>
        <v>203.35000000000002</v>
      </c>
      <c r="G486" s="25"/>
      <c r="H486" s="26">
        <f t="shared" si="71"/>
        <v>0</v>
      </c>
      <c r="I486" s="5"/>
      <c r="J486" s="5"/>
      <c r="K486" s="5"/>
      <c r="L486" s="5"/>
      <c r="M486" s="5"/>
      <c r="N486" s="5"/>
      <c r="O486" s="5"/>
      <c r="P486" s="5"/>
      <c r="Q486" s="5"/>
      <c r="R486" s="5"/>
      <c r="S486" s="5"/>
      <c r="T486" s="5"/>
      <c r="U486" s="5"/>
      <c r="V486" s="5"/>
      <c r="W486" s="5"/>
      <c r="X486" s="5"/>
      <c r="Y486" s="5"/>
      <c r="Z486" s="5"/>
    </row>
    <row r="487" spans="1:26" ht="78" customHeight="1" outlineLevel="1">
      <c r="A487" s="5"/>
      <c r="B487" s="149"/>
      <c r="C487" s="39">
        <v>1414</v>
      </c>
      <c r="D487" s="101" t="s">
        <v>595</v>
      </c>
      <c r="E487" s="23">
        <v>3.08</v>
      </c>
      <c r="F487" s="24">
        <f t="shared" si="70"/>
        <v>150.92000000000002</v>
      </c>
      <c r="G487" s="25"/>
      <c r="H487" s="26">
        <f t="shared" si="71"/>
        <v>0</v>
      </c>
      <c r="I487" s="5"/>
      <c r="J487" s="5"/>
      <c r="K487" s="5"/>
      <c r="L487" s="5"/>
      <c r="M487" s="5"/>
      <c r="N487" s="5"/>
      <c r="O487" s="5"/>
      <c r="P487" s="5"/>
      <c r="Q487" s="5"/>
      <c r="R487" s="5"/>
      <c r="S487" s="5"/>
      <c r="T487" s="5"/>
      <c r="U487" s="5"/>
      <c r="V487" s="5"/>
      <c r="W487" s="5"/>
      <c r="X487" s="5"/>
      <c r="Y487" s="5"/>
      <c r="Z487" s="5"/>
    </row>
    <row r="488" spans="1:26" ht="78" customHeight="1" outlineLevel="1">
      <c r="A488" s="5"/>
      <c r="B488" s="149"/>
      <c r="C488" s="39">
        <v>1415</v>
      </c>
      <c r="D488" s="101" t="s">
        <v>596</v>
      </c>
      <c r="E488" s="23">
        <v>3.08</v>
      </c>
      <c r="F488" s="24">
        <f t="shared" si="70"/>
        <v>150.92000000000002</v>
      </c>
      <c r="G488" s="25"/>
      <c r="H488" s="26">
        <f t="shared" si="71"/>
        <v>0</v>
      </c>
      <c r="I488" s="5"/>
      <c r="J488" s="5"/>
      <c r="K488" s="5"/>
      <c r="L488" s="5"/>
      <c r="M488" s="5"/>
      <c r="N488" s="5"/>
      <c r="O488" s="5"/>
      <c r="P488" s="5"/>
      <c r="Q488" s="5"/>
      <c r="R488" s="5"/>
      <c r="S488" s="5"/>
      <c r="T488" s="5"/>
      <c r="U488" s="5"/>
      <c r="V488" s="5"/>
      <c r="W488" s="5"/>
      <c r="X488" s="5"/>
      <c r="Y488" s="5"/>
      <c r="Z488" s="5"/>
    </row>
    <row r="489" spans="1:26" ht="78" customHeight="1" outlineLevel="1">
      <c r="A489" s="5"/>
      <c r="B489" s="149"/>
      <c r="C489" s="39">
        <v>1416</v>
      </c>
      <c r="D489" s="101" t="s">
        <v>597</v>
      </c>
      <c r="E489" s="23">
        <v>3.08</v>
      </c>
      <c r="F489" s="24">
        <f t="shared" si="70"/>
        <v>150.92000000000002</v>
      </c>
      <c r="G489" s="25"/>
      <c r="H489" s="26">
        <f t="shared" si="71"/>
        <v>0</v>
      </c>
      <c r="I489" s="5"/>
      <c r="J489" s="5"/>
      <c r="K489" s="5"/>
      <c r="L489" s="5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  <c r="Y489" s="5"/>
      <c r="Z489" s="5"/>
    </row>
    <row r="490" spans="1:26" ht="78" customHeight="1" outlineLevel="1">
      <c r="A490" s="5"/>
      <c r="B490" s="216"/>
      <c r="C490" s="39">
        <v>1418</v>
      </c>
      <c r="D490" s="101" t="s">
        <v>598</v>
      </c>
      <c r="E490" s="23">
        <v>2.93</v>
      </c>
      <c r="F490" s="24">
        <f t="shared" si="70"/>
        <v>143.57000000000002</v>
      </c>
      <c r="G490" s="25"/>
      <c r="H490" s="26">
        <f t="shared" si="71"/>
        <v>0</v>
      </c>
      <c r="I490" s="5"/>
      <c r="J490" s="5"/>
      <c r="K490" s="5"/>
      <c r="L490" s="5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</row>
    <row r="491" spans="1:26" ht="78" customHeight="1" outlineLevel="1">
      <c r="A491" s="5"/>
      <c r="B491" s="213"/>
      <c r="C491" s="215">
        <v>1419</v>
      </c>
      <c r="D491" s="101" t="s">
        <v>1264</v>
      </c>
      <c r="E491" s="23">
        <v>8.5</v>
      </c>
      <c r="F491" s="24">
        <f t="shared" si="70"/>
        <v>416.5</v>
      </c>
      <c r="G491" s="25"/>
      <c r="H491" s="26">
        <f t="shared" si="71"/>
        <v>0</v>
      </c>
      <c r="I491" s="5"/>
      <c r="J491" s="5"/>
      <c r="K491" s="5"/>
      <c r="L491" s="5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</row>
    <row r="492" spans="1:26" ht="78" customHeight="1" outlineLevel="1">
      <c r="A492" s="5"/>
      <c r="B492" s="212"/>
      <c r="C492" s="39">
        <v>1422</v>
      </c>
      <c r="D492" s="101" t="s">
        <v>599</v>
      </c>
      <c r="E492" s="23">
        <v>4.8</v>
      </c>
      <c r="F492" s="24">
        <f t="shared" si="70"/>
        <v>235.2</v>
      </c>
      <c r="G492" s="25"/>
      <c r="H492" s="26">
        <f t="shared" si="71"/>
        <v>0</v>
      </c>
      <c r="I492" s="5"/>
      <c r="J492" s="5"/>
      <c r="K492" s="5"/>
      <c r="L492" s="5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</row>
    <row r="493" spans="1:26" ht="74.25" customHeight="1" outlineLevel="1">
      <c r="A493" s="5"/>
      <c r="B493" s="165"/>
      <c r="C493" s="39">
        <v>1426</v>
      </c>
      <c r="D493" s="101" t="s">
        <v>600</v>
      </c>
      <c r="E493" s="23">
        <v>4.5</v>
      </c>
      <c r="F493" s="24">
        <f t="shared" si="70"/>
        <v>220.5</v>
      </c>
      <c r="G493" s="25"/>
      <c r="H493" s="26">
        <f t="shared" si="71"/>
        <v>0</v>
      </c>
      <c r="I493" s="5"/>
      <c r="J493" s="5"/>
      <c r="K493" s="5"/>
      <c r="L493" s="5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</row>
    <row r="494" spans="1:26" ht="78" customHeight="1" outlineLevel="1">
      <c r="A494" s="5"/>
      <c r="B494" s="149"/>
      <c r="C494" s="39">
        <v>1427</v>
      </c>
      <c r="D494" s="101" t="s">
        <v>601</v>
      </c>
      <c r="E494" s="23">
        <v>5</v>
      </c>
      <c r="F494" s="24">
        <f t="shared" si="70"/>
        <v>245</v>
      </c>
      <c r="G494" s="25"/>
      <c r="H494" s="26">
        <f t="shared" si="71"/>
        <v>0</v>
      </c>
      <c r="I494" s="5"/>
      <c r="J494" s="5"/>
      <c r="K494" s="5"/>
      <c r="L494" s="5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</row>
    <row r="495" spans="1:26" ht="78" customHeight="1" outlineLevel="1">
      <c r="A495" s="5"/>
      <c r="B495" s="165"/>
      <c r="C495" s="39">
        <v>1431</v>
      </c>
      <c r="D495" s="101" t="s">
        <v>602</v>
      </c>
      <c r="E495" s="23">
        <v>3.08</v>
      </c>
      <c r="F495" s="24">
        <f t="shared" si="70"/>
        <v>150.92000000000002</v>
      </c>
      <c r="G495" s="25"/>
      <c r="H495" s="26">
        <f t="shared" si="71"/>
        <v>0</v>
      </c>
      <c r="I495" s="5"/>
      <c r="J495" s="5"/>
      <c r="K495" s="5"/>
      <c r="L495" s="5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</row>
    <row r="496" spans="1:26" ht="78" customHeight="1" outlineLevel="1">
      <c r="A496" s="5"/>
      <c r="B496" s="149"/>
      <c r="C496" s="39">
        <v>1435</v>
      </c>
      <c r="D496" s="101" t="s">
        <v>603</v>
      </c>
      <c r="E496" s="23">
        <v>4.0999999999999996</v>
      </c>
      <c r="F496" s="24">
        <f t="shared" si="70"/>
        <v>200.89999999999998</v>
      </c>
      <c r="G496" s="25"/>
      <c r="H496" s="26">
        <f t="shared" si="71"/>
        <v>0</v>
      </c>
      <c r="I496" s="5"/>
      <c r="J496" s="5"/>
      <c r="K496" s="5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</row>
    <row r="497" spans="1:26" ht="78" customHeight="1" outlineLevel="1">
      <c r="A497" s="5"/>
      <c r="B497" s="149"/>
      <c r="C497" s="39">
        <v>1437</v>
      </c>
      <c r="D497" s="101" t="s">
        <v>604</v>
      </c>
      <c r="E497" s="23">
        <v>4.1500000000000004</v>
      </c>
      <c r="F497" s="24">
        <f t="shared" si="70"/>
        <v>203.35000000000002</v>
      </c>
      <c r="G497" s="25"/>
      <c r="H497" s="26">
        <f t="shared" si="71"/>
        <v>0</v>
      </c>
      <c r="I497" s="5"/>
      <c r="J497" s="5"/>
      <c r="K497" s="5"/>
      <c r="L497" s="5"/>
      <c r="M497" s="5"/>
      <c r="N497" s="5"/>
      <c r="O497" s="5"/>
      <c r="P497" s="5"/>
      <c r="Q497" s="5"/>
      <c r="R497" s="5"/>
      <c r="S497" s="5"/>
      <c r="T497" s="5"/>
      <c r="U497" s="5"/>
      <c r="V497" s="5"/>
      <c r="W497" s="5"/>
      <c r="X497" s="5"/>
      <c r="Y497" s="5"/>
      <c r="Z497" s="5"/>
    </row>
    <row r="498" spans="1:26" ht="78" customHeight="1" outlineLevel="1">
      <c r="A498" s="5"/>
      <c r="B498" s="149"/>
      <c r="C498" s="39">
        <v>1439</v>
      </c>
      <c r="D498" s="101" t="s">
        <v>605</v>
      </c>
      <c r="E498" s="23">
        <v>4.5</v>
      </c>
      <c r="F498" s="24">
        <f t="shared" si="70"/>
        <v>220.5</v>
      </c>
      <c r="G498" s="25"/>
      <c r="H498" s="26">
        <f t="shared" si="71"/>
        <v>0</v>
      </c>
      <c r="I498" s="5"/>
      <c r="J498" s="5"/>
      <c r="K498" s="5"/>
      <c r="L498" s="5"/>
      <c r="M498" s="5"/>
      <c r="N498" s="5"/>
      <c r="O498" s="5"/>
      <c r="P498" s="5"/>
      <c r="Q498" s="5"/>
      <c r="R498" s="5"/>
      <c r="S498" s="5"/>
      <c r="T498" s="5"/>
      <c r="U498" s="5"/>
      <c r="V498" s="5"/>
      <c r="W498" s="5"/>
      <c r="X498" s="5"/>
      <c r="Y498" s="5"/>
      <c r="Z498" s="5"/>
    </row>
    <row r="499" spans="1:26" ht="78" customHeight="1" outlineLevel="1">
      <c r="A499" s="5"/>
      <c r="B499" s="149"/>
      <c r="C499" s="39">
        <v>1441</v>
      </c>
      <c r="D499" s="101" t="s">
        <v>606</v>
      </c>
      <c r="E499" s="23">
        <v>3.08</v>
      </c>
      <c r="F499" s="24">
        <f t="shared" si="70"/>
        <v>150.92000000000002</v>
      </c>
      <c r="G499" s="25"/>
      <c r="H499" s="26">
        <f t="shared" si="71"/>
        <v>0</v>
      </c>
      <c r="I499" s="5"/>
      <c r="J499" s="5"/>
      <c r="K499" s="5"/>
      <c r="L499" s="5"/>
      <c r="M499" s="5"/>
      <c r="N499" s="5"/>
      <c r="O499" s="5"/>
      <c r="P499" s="5"/>
      <c r="Q499" s="5"/>
      <c r="R499" s="5"/>
      <c r="S499" s="5"/>
      <c r="T499" s="5"/>
      <c r="U499" s="5"/>
      <c r="V499" s="5"/>
      <c r="W499" s="5"/>
      <c r="X499" s="5"/>
      <c r="Y499" s="5"/>
      <c r="Z499" s="5"/>
    </row>
    <row r="500" spans="1:26" ht="69.75" customHeight="1" outlineLevel="1">
      <c r="A500" s="5"/>
      <c r="B500" s="149"/>
      <c r="C500" s="39">
        <v>1446</v>
      </c>
      <c r="D500" s="101" t="s">
        <v>607</v>
      </c>
      <c r="E500" s="23">
        <v>6.8</v>
      </c>
      <c r="F500" s="24">
        <f t="shared" si="70"/>
        <v>333.2</v>
      </c>
      <c r="G500" s="25"/>
      <c r="H500" s="26">
        <f t="shared" si="71"/>
        <v>0</v>
      </c>
      <c r="I500" s="5"/>
      <c r="J500" s="5"/>
      <c r="K500" s="5"/>
      <c r="L500" s="5"/>
      <c r="M500" s="5"/>
      <c r="N500" s="5"/>
      <c r="O500" s="5"/>
      <c r="P500" s="5"/>
      <c r="Q500" s="5"/>
      <c r="R500" s="5"/>
      <c r="S500" s="5"/>
      <c r="T500" s="5"/>
      <c r="U500" s="5"/>
      <c r="V500" s="5"/>
      <c r="W500" s="5"/>
      <c r="X500" s="5"/>
      <c r="Y500" s="5"/>
      <c r="Z500" s="5"/>
    </row>
    <row r="501" spans="1:26" ht="67.5" customHeight="1" outlineLevel="1">
      <c r="A501" s="5"/>
      <c r="B501" s="244"/>
      <c r="C501" s="236" t="s">
        <v>1178</v>
      </c>
      <c r="D501" s="245" t="s">
        <v>1179</v>
      </c>
      <c r="E501" s="140">
        <v>6.2</v>
      </c>
      <c r="F501" s="141">
        <f t="shared" si="70"/>
        <v>303.8</v>
      </c>
      <c r="G501" s="142"/>
      <c r="H501" s="143">
        <f t="shared" si="71"/>
        <v>0</v>
      </c>
      <c r="I501" s="5"/>
      <c r="J501" s="5"/>
      <c r="K501" s="5"/>
      <c r="L501" s="5"/>
      <c r="M501" s="5"/>
      <c r="N501" s="5"/>
      <c r="O501" s="5"/>
      <c r="P501" s="5"/>
      <c r="Q501" s="5"/>
      <c r="R501" s="5"/>
      <c r="S501" s="5"/>
      <c r="T501" s="5"/>
      <c r="U501" s="5"/>
      <c r="V501" s="5"/>
      <c r="W501" s="5"/>
      <c r="X501" s="5"/>
      <c r="Y501" s="5"/>
      <c r="Z501" s="5"/>
    </row>
    <row r="502" spans="1:26" ht="67.5" customHeight="1" outlineLevel="1">
      <c r="A502" s="5"/>
      <c r="B502" s="244"/>
      <c r="C502" s="236" t="s">
        <v>1096</v>
      </c>
      <c r="D502" s="245" t="s">
        <v>1097</v>
      </c>
      <c r="E502" s="140">
        <v>6.2</v>
      </c>
      <c r="F502" s="141">
        <f>E502*$E$1</f>
        <v>303.8</v>
      </c>
      <c r="G502" s="142"/>
      <c r="H502" s="143">
        <f>E502*G502</f>
        <v>0</v>
      </c>
      <c r="I502" s="5"/>
      <c r="J502" s="5"/>
      <c r="K502" s="5"/>
      <c r="L502" s="5"/>
      <c r="M502" s="5"/>
      <c r="N502" s="5"/>
      <c r="O502" s="5"/>
      <c r="P502" s="5"/>
      <c r="Q502" s="5"/>
      <c r="R502" s="5"/>
      <c r="S502" s="5"/>
      <c r="T502" s="5"/>
      <c r="U502" s="5"/>
      <c r="V502" s="5"/>
      <c r="W502" s="5"/>
      <c r="X502" s="5"/>
      <c r="Y502" s="5"/>
      <c r="Z502" s="5"/>
    </row>
    <row r="503" spans="1:26" ht="67.5" customHeight="1" outlineLevel="1">
      <c r="A503" s="5"/>
      <c r="B503" s="244"/>
      <c r="C503" s="236" t="s">
        <v>1098</v>
      </c>
      <c r="D503" s="245" t="s">
        <v>1177</v>
      </c>
      <c r="E503" s="140">
        <v>6.8</v>
      </c>
      <c r="F503" s="141">
        <f>E503*$E$1</f>
        <v>333.2</v>
      </c>
      <c r="G503" s="142"/>
      <c r="H503" s="143">
        <f>E503*G503</f>
        <v>0</v>
      </c>
      <c r="I503" s="5"/>
      <c r="J503" s="5"/>
      <c r="K503" s="5"/>
      <c r="L503" s="5"/>
      <c r="M503" s="5"/>
      <c r="N503" s="5"/>
      <c r="O503" s="5"/>
      <c r="P503" s="5"/>
      <c r="Q503" s="5"/>
      <c r="R503" s="5"/>
      <c r="S503" s="5"/>
      <c r="T503" s="5"/>
      <c r="U503" s="5"/>
      <c r="V503" s="5"/>
      <c r="W503" s="5"/>
      <c r="X503" s="5"/>
      <c r="Y503" s="5"/>
      <c r="Z503" s="5"/>
    </row>
    <row r="504" spans="1:26" ht="67.5" customHeight="1" outlineLevel="1">
      <c r="A504" s="5"/>
      <c r="B504" s="244"/>
      <c r="C504" s="236" t="s">
        <v>1204</v>
      </c>
      <c r="D504" s="245" t="s">
        <v>1205</v>
      </c>
      <c r="E504" s="140">
        <v>6.9</v>
      </c>
      <c r="F504" s="141">
        <f>E504*$E$1</f>
        <v>338.1</v>
      </c>
      <c r="G504" s="142"/>
      <c r="H504" s="143">
        <f>E504*G504</f>
        <v>0</v>
      </c>
      <c r="I504" s="5"/>
      <c r="J504" s="5"/>
      <c r="K504" s="5"/>
      <c r="L504" s="5"/>
      <c r="M504" s="5"/>
      <c r="N504" s="5"/>
      <c r="O504" s="5"/>
      <c r="P504" s="5"/>
      <c r="Q504" s="5"/>
      <c r="R504" s="5"/>
      <c r="S504" s="5"/>
      <c r="T504" s="5"/>
      <c r="U504" s="5"/>
      <c r="V504" s="5"/>
      <c r="W504" s="5"/>
      <c r="X504" s="5"/>
      <c r="Y504" s="5"/>
      <c r="Z504" s="5"/>
    </row>
    <row r="505" spans="1:26" ht="67.5" customHeight="1" outlineLevel="1">
      <c r="A505" s="5"/>
      <c r="B505" s="244"/>
      <c r="C505" s="236" t="s">
        <v>1355</v>
      </c>
      <c r="D505" s="245" t="s">
        <v>1176</v>
      </c>
      <c r="E505" s="140">
        <v>7.9</v>
      </c>
      <c r="F505" s="141">
        <f>E505*$E$1</f>
        <v>387.1</v>
      </c>
      <c r="G505" s="142"/>
      <c r="H505" s="143">
        <f>E505*G505</f>
        <v>0</v>
      </c>
      <c r="I505" s="5"/>
      <c r="J505" s="5"/>
      <c r="K505" s="5"/>
      <c r="L505" s="5"/>
      <c r="M505" s="5"/>
      <c r="N505" s="5"/>
      <c r="O505" s="5"/>
      <c r="P505" s="5"/>
      <c r="Q505" s="5"/>
      <c r="R505" s="5"/>
      <c r="S505" s="5"/>
      <c r="T505" s="5"/>
      <c r="U505" s="5"/>
      <c r="V505" s="5"/>
      <c r="W505" s="5"/>
      <c r="X505" s="5"/>
      <c r="Y505" s="5"/>
      <c r="Z505" s="5"/>
    </row>
    <row r="506" spans="1:26" ht="67.5" customHeight="1" outlineLevel="1">
      <c r="A506" s="5"/>
      <c r="B506" s="244"/>
      <c r="C506" s="236" t="s">
        <v>1175</v>
      </c>
      <c r="D506" s="245" t="s">
        <v>1180</v>
      </c>
      <c r="E506" s="140">
        <v>8.6999999999999993</v>
      </c>
      <c r="F506" s="141">
        <f>E506*$E$1</f>
        <v>426.29999999999995</v>
      </c>
      <c r="G506" s="142"/>
      <c r="H506" s="143">
        <f>E506*G506</f>
        <v>0</v>
      </c>
      <c r="I506" s="5"/>
      <c r="J506" s="5"/>
      <c r="K506" s="5"/>
      <c r="L506" s="5"/>
      <c r="M506" s="5"/>
      <c r="N506" s="5"/>
      <c r="O506" s="5"/>
      <c r="P506" s="5"/>
      <c r="Q506" s="5"/>
      <c r="R506" s="5"/>
      <c r="S506" s="5"/>
      <c r="T506" s="5"/>
      <c r="U506" s="5"/>
      <c r="V506" s="5"/>
      <c r="W506" s="5"/>
      <c r="X506" s="5"/>
      <c r="Y506" s="5"/>
      <c r="Z506" s="5"/>
    </row>
    <row r="507" spans="1:26" ht="67.5" customHeight="1" outlineLevel="1">
      <c r="A507" s="5"/>
      <c r="B507" s="244"/>
      <c r="C507" s="236" t="s">
        <v>608</v>
      </c>
      <c r="D507" s="245" t="s">
        <v>609</v>
      </c>
      <c r="E507" s="140">
        <v>0.75</v>
      </c>
      <c r="F507" s="141">
        <f t="shared" si="70"/>
        <v>36.75</v>
      </c>
      <c r="G507" s="142"/>
      <c r="H507" s="143">
        <f t="shared" si="71"/>
        <v>0</v>
      </c>
      <c r="I507" s="5"/>
      <c r="J507" s="5"/>
      <c r="K507" s="5"/>
      <c r="L507" s="5"/>
      <c r="M507" s="5"/>
      <c r="N507" s="5"/>
      <c r="O507" s="5"/>
      <c r="P507" s="5"/>
      <c r="Q507" s="5"/>
      <c r="R507" s="5"/>
      <c r="S507" s="5"/>
      <c r="T507" s="5"/>
      <c r="U507" s="5"/>
      <c r="V507" s="5"/>
      <c r="W507" s="5"/>
      <c r="X507" s="5"/>
      <c r="Y507" s="5"/>
      <c r="Z507" s="5"/>
    </row>
    <row r="508" spans="1:26" ht="67.5" customHeight="1" outlineLevel="1">
      <c r="A508" s="5"/>
      <c r="B508" s="159"/>
      <c r="C508" s="37" t="s">
        <v>1260</v>
      </c>
      <c r="D508" s="102" t="s">
        <v>1261</v>
      </c>
      <c r="E508" s="33">
        <v>0.75</v>
      </c>
      <c r="F508" s="34">
        <f t="shared" ref="F508" si="74">E508*$E$1</f>
        <v>36.75</v>
      </c>
      <c r="G508" s="35"/>
      <c r="H508" s="36">
        <f t="shared" ref="H508" si="75">E508*G508</f>
        <v>0</v>
      </c>
      <c r="I508" s="5"/>
      <c r="J508" s="5"/>
      <c r="K508" s="5"/>
      <c r="L508" s="5"/>
      <c r="M508" s="5"/>
      <c r="N508" s="5"/>
      <c r="O508" s="5"/>
      <c r="P508" s="5"/>
      <c r="Q508" s="5"/>
      <c r="R508" s="5"/>
      <c r="S508" s="5"/>
      <c r="T508" s="5"/>
      <c r="U508" s="5"/>
      <c r="V508" s="5"/>
      <c r="W508" s="5"/>
      <c r="X508" s="5"/>
      <c r="Y508" s="5"/>
      <c r="Z508" s="5"/>
    </row>
    <row r="509" spans="1:26" ht="67.5" customHeight="1" outlineLevel="1">
      <c r="A509" s="5"/>
      <c r="B509" s="244"/>
      <c r="C509" s="236" t="s">
        <v>610</v>
      </c>
      <c r="D509" s="245" t="s">
        <v>611</v>
      </c>
      <c r="E509" s="140">
        <v>0.75</v>
      </c>
      <c r="F509" s="141">
        <f t="shared" si="70"/>
        <v>36.75</v>
      </c>
      <c r="G509" s="142"/>
      <c r="H509" s="143">
        <f t="shared" si="71"/>
        <v>0</v>
      </c>
      <c r="I509" s="5"/>
      <c r="J509" s="5"/>
      <c r="K509" s="5"/>
      <c r="L509" s="5"/>
      <c r="M509" s="5"/>
      <c r="N509" s="5"/>
      <c r="O509" s="5"/>
      <c r="P509" s="5"/>
      <c r="Q509" s="5"/>
      <c r="R509" s="5"/>
      <c r="S509" s="5"/>
      <c r="T509" s="5"/>
      <c r="U509" s="5"/>
      <c r="V509" s="5"/>
      <c r="W509" s="5"/>
      <c r="X509" s="5"/>
      <c r="Y509" s="5"/>
      <c r="Z509" s="5"/>
    </row>
    <row r="510" spans="1:26" ht="67.5" customHeight="1" outlineLevel="1">
      <c r="A510" s="5"/>
      <c r="B510" s="244"/>
      <c r="C510" s="236" t="s">
        <v>612</v>
      </c>
      <c r="D510" s="245" t="s">
        <v>613</v>
      </c>
      <c r="E510" s="140">
        <v>2.2000000000000002</v>
      </c>
      <c r="F510" s="141">
        <f t="shared" si="70"/>
        <v>107.80000000000001</v>
      </c>
      <c r="G510" s="142"/>
      <c r="H510" s="143">
        <f t="shared" si="71"/>
        <v>0</v>
      </c>
      <c r="I510" s="5"/>
      <c r="J510" s="5"/>
      <c r="K510" s="5"/>
      <c r="L510" s="5"/>
      <c r="M510" s="5"/>
      <c r="N510" s="5"/>
      <c r="O510" s="5"/>
      <c r="P510" s="5"/>
      <c r="Q510" s="5"/>
      <c r="R510" s="5"/>
      <c r="S510" s="5"/>
      <c r="T510" s="5"/>
      <c r="U510" s="5"/>
      <c r="V510" s="5"/>
      <c r="W510" s="5"/>
      <c r="X510" s="5"/>
      <c r="Y510" s="5"/>
      <c r="Z510" s="5"/>
    </row>
    <row r="511" spans="1:26" ht="67.5" customHeight="1" outlineLevel="1">
      <c r="A511" s="5"/>
      <c r="B511" s="244"/>
      <c r="C511" s="236" t="s">
        <v>614</v>
      </c>
      <c r="D511" s="245" t="s">
        <v>615</v>
      </c>
      <c r="E511" s="140">
        <v>2.2000000000000002</v>
      </c>
      <c r="F511" s="141">
        <f t="shared" si="70"/>
        <v>107.80000000000001</v>
      </c>
      <c r="G511" s="142"/>
      <c r="H511" s="143">
        <f t="shared" si="71"/>
        <v>0</v>
      </c>
      <c r="I511" s="5"/>
      <c r="J511" s="5"/>
      <c r="K511" s="5"/>
      <c r="L511" s="5"/>
      <c r="M511" s="5"/>
      <c r="N511" s="5"/>
      <c r="O511" s="5"/>
      <c r="P511" s="5"/>
      <c r="Q511" s="5"/>
      <c r="R511" s="5"/>
      <c r="S511" s="5"/>
      <c r="T511" s="5"/>
      <c r="U511" s="5"/>
      <c r="V511" s="5"/>
      <c r="W511" s="5"/>
      <c r="X511" s="5"/>
      <c r="Y511" s="5"/>
      <c r="Z511" s="5"/>
    </row>
    <row r="512" spans="1:26" ht="67.5" customHeight="1" outlineLevel="1">
      <c r="A512" s="5"/>
      <c r="B512" s="244"/>
      <c r="C512" s="236" t="s">
        <v>616</v>
      </c>
      <c r="D512" s="245" t="s">
        <v>617</v>
      </c>
      <c r="E512" s="140">
        <v>1.2</v>
      </c>
      <c r="F512" s="141">
        <f t="shared" si="70"/>
        <v>58.8</v>
      </c>
      <c r="G512" s="142"/>
      <c r="H512" s="143">
        <f t="shared" si="71"/>
        <v>0</v>
      </c>
      <c r="I512" s="5"/>
      <c r="J512" s="5"/>
      <c r="K512" s="5"/>
      <c r="L512" s="5"/>
      <c r="M512" s="5"/>
      <c r="N512" s="5"/>
      <c r="O512" s="5"/>
      <c r="P512" s="5"/>
      <c r="Q512" s="5"/>
      <c r="R512" s="5"/>
      <c r="S512" s="5"/>
      <c r="T512" s="5"/>
      <c r="U512" s="5"/>
      <c r="V512" s="5"/>
      <c r="W512" s="5"/>
      <c r="X512" s="5"/>
      <c r="Y512" s="5"/>
      <c r="Z512" s="5"/>
    </row>
    <row r="513" spans="1:26" ht="74.25" customHeight="1" outlineLevel="1">
      <c r="A513" s="5"/>
      <c r="B513" s="159"/>
      <c r="C513" s="37" t="s">
        <v>1262</v>
      </c>
      <c r="D513" s="102" t="s">
        <v>1263</v>
      </c>
      <c r="E513" s="33">
        <v>0.75</v>
      </c>
      <c r="F513" s="34">
        <f t="shared" ref="F513" si="76">E513*$E$1</f>
        <v>36.75</v>
      </c>
      <c r="G513" s="35"/>
      <c r="H513" s="36">
        <f t="shared" ref="H513" si="77">E513*G513</f>
        <v>0</v>
      </c>
      <c r="I513" s="5"/>
      <c r="J513" s="5"/>
      <c r="K513" s="5"/>
      <c r="L513" s="5"/>
      <c r="M513" s="5"/>
      <c r="N513" s="5"/>
      <c r="O513" s="5"/>
      <c r="P513" s="5"/>
      <c r="Q513" s="5"/>
      <c r="R513" s="5"/>
      <c r="S513" s="5"/>
      <c r="T513" s="5"/>
      <c r="U513" s="5"/>
      <c r="V513" s="5"/>
      <c r="W513" s="5"/>
      <c r="X513" s="5"/>
      <c r="Y513" s="5"/>
      <c r="Z513" s="5"/>
    </row>
    <row r="514" spans="1:26" ht="73.5" customHeight="1" outlineLevel="1">
      <c r="A514" s="5"/>
      <c r="B514" s="244"/>
      <c r="C514" s="236" t="s">
        <v>618</v>
      </c>
      <c r="D514" s="245" t="s">
        <v>619</v>
      </c>
      <c r="E514" s="140">
        <v>0.75</v>
      </c>
      <c r="F514" s="141">
        <f t="shared" si="70"/>
        <v>36.75</v>
      </c>
      <c r="G514" s="142"/>
      <c r="H514" s="143">
        <f t="shared" si="71"/>
        <v>0</v>
      </c>
      <c r="I514" s="5"/>
      <c r="J514" s="5"/>
      <c r="K514" s="5"/>
      <c r="L514" s="5"/>
      <c r="M514" s="5"/>
      <c r="N514" s="5"/>
      <c r="O514" s="5"/>
      <c r="P514" s="5"/>
      <c r="Q514" s="5"/>
      <c r="R514" s="5"/>
      <c r="S514" s="5"/>
      <c r="T514" s="5"/>
      <c r="U514" s="5"/>
      <c r="V514" s="5"/>
      <c r="W514" s="5"/>
      <c r="X514" s="5"/>
      <c r="Y514" s="5"/>
      <c r="Z514" s="5"/>
    </row>
    <row r="515" spans="1:26" ht="78" customHeight="1" outlineLevel="1">
      <c r="A515" s="5"/>
      <c r="B515" s="150"/>
      <c r="C515" s="21" t="s">
        <v>620</v>
      </c>
      <c r="D515" s="56" t="s">
        <v>621</v>
      </c>
      <c r="E515" s="23">
        <v>1.3</v>
      </c>
      <c r="F515" s="24">
        <f t="shared" si="70"/>
        <v>63.7</v>
      </c>
      <c r="G515" s="25"/>
      <c r="H515" s="26">
        <f t="shared" si="71"/>
        <v>0</v>
      </c>
      <c r="I515" s="5"/>
      <c r="J515" s="5"/>
      <c r="K515" s="5"/>
      <c r="L515" s="5"/>
      <c r="M515" s="5"/>
      <c r="N515" s="5"/>
      <c r="O515" s="5"/>
      <c r="P515" s="5"/>
      <c r="Q515" s="5"/>
      <c r="R515" s="5"/>
      <c r="S515" s="5"/>
      <c r="T515" s="5"/>
      <c r="U515" s="5"/>
      <c r="V515" s="5"/>
      <c r="W515" s="5"/>
      <c r="X515" s="5"/>
      <c r="Y515" s="5"/>
      <c r="Z515" s="5"/>
    </row>
    <row r="516" spans="1:26" ht="73.5" customHeight="1" outlineLevel="1">
      <c r="A516" s="5"/>
      <c r="B516" s="244"/>
      <c r="C516" s="236" t="s">
        <v>1115</v>
      </c>
      <c r="D516" s="245" t="s">
        <v>1116</v>
      </c>
      <c r="E516" s="140">
        <v>0.75</v>
      </c>
      <c r="F516" s="141">
        <f>E516*$E$1</f>
        <v>36.75</v>
      </c>
      <c r="G516" s="142"/>
      <c r="H516" s="143">
        <f>E516*G516</f>
        <v>0</v>
      </c>
      <c r="I516" s="5"/>
      <c r="J516" s="5"/>
      <c r="K516" s="5"/>
      <c r="L516" s="5"/>
      <c r="M516" s="5"/>
      <c r="N516" s="5"/>
      <c r="O516" s="5"/>
      <c r="P516" s="5"/>
      <c r="Q516" s="5"/>
      <c r="R516" s="5"/>
      <c r="S516" s="5"/>
      <c r="T516" s="5"/>
      <c r="U516" s="5"/>
      <c r="V516" s="5"/>
      <c r="W516" s="5"/>
      <c r="X516" s="5"/>
      <c r="Y516" s="5"/>
      <c r="Z516" s="5"/>
    </row>
    <row r="517" spans="1:26" ht="73.5" customHeight="1" outlineLevel="1">
      <c r="A517" s="5"/>
      <c r="B517" s="159"/>
      <c r="C517" s="37" t="s">
        <v>622</v>
      </c>
      <c r="D517" s="102" t="s">
        <v>623</v>
      </c>
      <c r="E517" s="33">
        <v>0.6</v>
      </c>
      <c r="F517" s="34">
        <f t="shared" si="70"/>
        <v>29.4</v>
      </c>
      <c r="G517" s="35"/>
      <c r="H517" s="36">
        <f t="shared" si="71"/>
        <v>0</v>
      </c>
      <c r="I517" s="5"/>
      <c r="J517" s="5"/>
      <c r="K517" s="5"/>
      <c r="L517" s="5"/>
      <c r="M517" s="5"/>
      <c r="N517" s="5"/>
      <c r="O517" s="5"/>
      <c r="P517" s="5"/>
      <c r="Q517" s="5"/>
      <c r="R517" s="5"/>
      <c r="S517" s="5"/>
      <c r="T517" s="5"/>
      <c r="U517" s="5"/>
      <c r="V517" s="5"/>
      <c r="W517" s="5"/>
      <c r="X517" s="5"/>
      <c r="Y517" s="5"/>
      <c r="Z517" s="5"/>
    </row>
    <row r="518" spans="1:26" ht="73.5" customHeight="1" outlineLevel="1">
      <c r="A518" s="5"/>
      <c r="B518" s="159"/>
      <c r="C518" s="37" t="s">
        <v>624</v>
      </c>
      <c r="D518" s="102" t="s">
        <v>625</v>
      </c>
      <c r="E518" s="33">
        <v>0.5</v>
      </c>
      <c r="F518" s="34">
        <f t="shared" si="70"/>
        <v>24.5</v>
      </c>
      <c r="G518" s="35"/>
      <c r="H518" s="36">
        <f t="shared" si="71"/>
        <v>0</v>
      </c>
      <c r="I518" s="5"/>
      <c r="J518" s="5"/>
      <c r="K518" s="5"/>
      <c r="L518" s="5"/>
      <c r="M518" s="5"/>
      <c r="N518" s="5"/>
      <c r="O518" s="5"/>
      <c r="P518" s="5"/>
      <c r="Q518" s="5"/>
      <c r="R518" s="5"/>
      <c r="S518" s="5"/>
      <c r="T518" s="5"/>
      <c r="U518" s="5"/>
      <c r="V518" s="5"/>
      <c r="W518" s="5"/>
      <c r="X518" s="5"/>
      <c r="Y518" s="5"/>
      <c r="Z518" s="5"/>
    </row>
    <row r="519" spans="1:26" ht="78" customHeight="1" outlineLevel="1">
      <c r="A519" s="5"/>
      <c r="B519" s="150"/>
      <c r="C519" s="21" t="s">
        <v>626</v>
      </c>
      <c r="D519" s="56" t="s">
        <v>627</v>
      </c>
      <c r="E519" s="23">
        <v>2.7</v>
      </c>
      <c r="F519" s="24">
        <f t="shared" si="70"/>
        <v>132.30000000000001</v>
      </c>
      <c r="G519" s="25"/>
      <c r="H519" s="26">
        <f t="shared" si="71"/>
        <v>0</v>
      </c>
      <c r="I519" s="5"/>
      <c r="J519" s="5"/>
      <c r="K519" s="5"/>
      <c r="L519" s="5"/>
      <c r="M519" s="5"/>
      <c r="N519" s="5"/>
      <c r="O519" s="5"/>
      <c r="P519" s="5"/>
      <c r="Q519" s="5"/>
      <c r="R519" s="5"/>
      <c r="S519" s="5"/>
      <c r="T519" s="5"/>
      <c r="U519" s="5"/>
      <c r="V519" s="5"/>
      <c r="W519" s="5"/>
      <c r="X519" s="5"/>
      <c r="Y519" s="5"/>
      <c r="Z519" s="5"/>
    </row>
    <row r="520" spans="1:26" ht="78" customHeight="1" outlineLevel="1">
      <c r="A520" s="5"/>
      <c r="B520" s="150"/>
      <c r="C520" s="21" t="s">
        <v>628</v>
      </c>
      <c r="D520" s="56" t="s">
        <v>629</v>
      </c>
      <c r="E520" s="23">
        <v>3.78</v>
      </c>
      <c r="F520" s="24">
        <f t="shared" si="70"/>
        <v>185.22</v>
      </c>
      <c r="G520" s="25"/>
      <c r="H520" s="26">
        <f t="shared" si="71"/>
        <v>0</v>
      </c>
      <c r="I520" s="5"/>
      <c r="J520" s="5"/>
      <c r="K520" s="5"/>
      <c r="L520" s="5"/>
      <c r="M520" s="5"/>
      <c r="N520" s="5"/>
      <c r="O520" s="5"/>
      <c r="P520" s="5"/>
      <c r="Q520" s="5"/>
      <c r="R520" s="5"/>
      <c r="S520" s="5"/>
      <c r="T520" s="5"/>
      <c r="U520" s="5"/>
      <c r="V520" s="5"/>
      <c r="W520" s="5"/>
      <c r="X520" s="5"/>
      <c r="Y520" s="5"/>
      <c r="Z520" s="5"/>
    </row>
    <row r="521" spans="1:26" ht="20.25" customHeight="1">
      <c r="A521" s="5"/>
      <c r="B521" s="214" t="s">
        <v>630</v>
      </c>
      <c r="C521" s="103"/>
      <c r="D521" s="82"/>
      <c r="E521" s="104"/>
      <c r="F521" s="105"/>
      <c r="G521" s="82"/>
      <c r="H521" s="105"/>
      <c r="I521" s="5"/>
      <c r="J521" s="5"/>
      <c r="K521" s="5"/>
      <c r="L521" s="5"/>
      <c r="M521" s="5"/>
      <c r="N521" s="5"/>
      <c r="O521" s="5"/>
      <c r="P521" s="5"/>
      <c r="Q521" s="5"/>
      <c r="R521" s="5"/>
      <c r="S521" s="5"/>
      <c r="T521" s="5"/>
      <c r="U521" s="5"/>
      <c r="V521" s="5"/>
      <c r="W521" s="5"/>
      <c r="X521" s="5"/>
      <c r="Y521" s="5"/>
      <c r="Z521" s="5"/>
    </row>
    <row r="522" spans="1:26" ht="57" customHeight="1" outlineLevel="1">
      <c r="A522" s="5"/>
      <c r="B522" s="149"/>
      <c r="C522" s="21" t="s">
        <v>631</v>
      </c>
      <c r="D522" s="56" t="s">
        <v>632</v>
      </c>
      <c r="E522" s="23">
        <v>1.6</v>
      </c>
      <c r="F522" s="24">
        <f t="shared" ref="F522:F532" si="78">E522*$E$1</f>
        <v>78.400000000000006</v>
      </c>
      <c r="G522" s="25"/>
      <c r="H522" s="26">
        <f t="shared" ref="H522:H532" si="79">E522*G522</f>
        <v>0</v>
      </c>
      <c r="I522" s="5"/>
      <c r="J522" s="5"/>
      <c r="K522" s="5"/>
      <c r="L522" s="5"/>
      <c r="M522" s="5"/>
      <c r="N522" s="5"/>
      <c r="O522" s="5"/>
      <c r="P522" s="5"/>
      <c r="Q522" s="5"/>
      <c r="R522" s="5"/>
      <c r="S522" s="5"/>
      <c r="T522" s="5"/>
      <c r="U522" s="5"/>
      <c r="V522" s="5"/>
      <c r="W522" s="5"/>
      <c r="X522" s="5"/>
      <c r="Y522" s="5"/>
      <c r="Z522" s="5"/>
    </row>
    <row r="523" spans="1:26" ht="70.5" customHeight="1" outlineLevel="1">
      <c r="A523" s="5"/>
      <c r="B523" s="149"/>
      <c r="C523" s="21" t="s">
        <v>633</v>
      </c>
      <c r="D523" s="56" t="s">
        <v>634</v>
      </c>
      <c r="E523" s="23">
        <v>1.6</v>
      </c>
      <c r="F523" s="24">
        <f t="shared" si="78"/>
        <v>78.400000000000006</v>
      </c>
      <c r="G523" s="25"/>
      <c r="H523" s="26">
        <f t="shared" si="79"/>
        <v>0</v>
      </c>
      <c r="I523" s="5"/>
      <c r="J523" s="5"/>
      <c r="K523" s="5"/>
      <c r="L523" s="5"/>
      <c r="M523" s="5"/>
      <c r="N523" s="5"/>
      <c r="O523" s="5"/>
      <c r="P523" s="5"/>
      <c r="Q523" s="5"/>
      <c r="R523" s="5"/>
      <c r="S523" s="5"/>
      <c r="T523" s="5"/>
      <c r="U523" s="5"/>
      <c r="V523" s="5"/>
      <c r="W523" s="5"/>
      <c r="X523" s="5"/>
      <c r="Y523" s="5"/>
      <c r="Z523" s="5"/>
    </row>
    <row r="524" spans="1:26" ht="70.5" customHeight="1" outlineLevel="1">
      <c r="A524" s="5"/>
      <c r="B524" s="149"/>
      <c r="C524" s="21" t="s">
        <v>635</v>
      </c>
      <c r="D524" s="56" t="s">
        <v>636</v>
      </c>
      <c r="E524" s="23">
        <v>1.48</v>
      </c>
      <c r="F524" s="24">
        <f t="shared" si="78"/>
        <v>72.52</v>
      </c>
      <c r="G524" s="25"/>
      <c r="H524" s="26">
        <f t="shared" si="79"/>
        <v>0</v>
      </c>
      <c r="I524" s="5"/>
      <c r="J524" s="5"/>
      <c r="K524" s="5"/>
      <c r="L524" s="5"/>
      <c r="M524" s="5"/>
      <c r="N524" s="5"/>
      <c r="O524" s="5"/>
      <c r="P524" s="5"/>
      <c r="Q524" s="5"/>
      <c r="R524" s="5"/>
      <c r="S524" s="5"/>
      <c r="T524" s="5"/>
      <c r="U524" s="5"/>
      <c r="V524" s="5"/>
      <c r="W524" s="5"/>
      <c r="X524" s="5"/>
      <c r="Y524" s="5"/>
      <c r="Z524" s="5"/>
    </row>
    <row r="525" spans="1:26" ht="63" customHeight="1" outlineLevel="1">
      <c r="A525" s="5"/>
      <c r="B525" s="149"/>
      <c r="C525" s="21" t="s">
        <v>637</v>
      </c>
      <c r="D525" s="56" t="s">
        <v>638</v>
      </c>
      <c r="E525" s="23">
        <v>1.2</v>
      </c>
      <c r="F525" s="24">
        <f t="shared" si="78"/>
        <v>58.8</v>
      </c>
      <c r="G525" s="25"/>
      <c r="H525" s="26">
        <f t="shared" si="79"/>
        <v>0</v>
      </c>
      <c r="I525" s="5"/>
      <c r="J525" s="5"/>
      <c r="K525" s="5"/>
      <c r="L525" s="5"/>
      <c r="M525" s="5"/>
      <c r="N525" s="5"/>
      <c r="O525" s="5"/>
      <c r="P525" s="5"/>
      <c r="Q525" s="5"/>
      <c r="R525" s="5"/>
      <c r="S525" s="5"/>
      <c r="T525" s="5"/>
      <c r="U525" s="5"/>
      <c r="V525" s="5"/>
      <c r="W525" s="5"/>
      <c r="X525" s="5"/>
      <c r="Y525" s="5"/>
      <c r="Z525" s="5"/>
    </row>
    <row r="526" spans="1:26" ht="60.75" customHeight="1" outlineLevel="1">
      <c r="A526" s="5"/>
      <c r="B526" s="150"/>
      <c r="C526" s="21" t="s">
        <v>639</v>
      </c>
      <c r="D526" s="56" t="s">
        <v>640</v>
      </c>
      <c r="E526" s="23">
        <v>1.6</v>
      </c>
      <c r="F526" s="24">
        <f t="shared" si="78"/>
        <v>78.400000000000006</v>
      </c>
      <c r="G526" s="25"/>
      <c r="H526" s="26">
        <f t="shared" si="79"/>
        <v>0</v>
      </c>
      <c r="I526" s="5"/>
      <c r="J526" s="5"/>
      <c r="K526" s="5"/>
      <c r="L526" s="5"/>
      <c r="M526" s="5"/>
      <c r="N526" s="5"/>
      <c r="O526" s="5"/>
      <c r="P526" s="5"/>
      <c r="Q526" s="5"/>
      <c r="R526" s="5"/>
      <c r="S526" s="5"/>
      <c r="T526" s="5"/>
      <c r="U526" s="5"/>
      <c r="V526" s="5"/>
      <c r="W526" s="5"/>
      <c r="X526" s="5"/>
      <c r="Y526" s="5"/>
      <c r="Z526" s="5"/>
    </row>
    <row r="527" spans="1:26" ht="78" customHeight="1" outlineLevel="1">
      <c r="A527" s="5"/>
      <c r="B527" s="149"/>
      <c r="C527" s="21" t="s">
        <v>641</v>
      </c>
      <c r="D527" s="56" t="s">
        <v>642</v>
      </c>
      <c r="E527" s="23">
        <v>1.65</v>
      </c>
      <c r="F527" s="24">
        <f t="shared" si="78"/>
        <v>80.849999999999994</v>
      </c>
      <c r="G527" s="25"/>
      <c r="H527" s="26">
        <f t="shared" si="79"/>
        <v>0</v>
      </c>
      <c r="I527" s="5"/>
      <c r="J527" s="5"/>
      <c r="K527" s="5"/>
      <c r="L527" s="5"/>
      <c r="M527" s="5"/>
      <c r="N527" s="5"/>
      <c r="O527" s="5"/>
      <c r="P527" s="5"/>
      <c r="Q527" s="5"/>
      <c r="R527" s="5"/>
      <c r="S527" s="5"/>
      <c r="T527" s="5"/>
      <c r="U527" s="5"/>
      <c r="V527" s="5"/>
      <c r="W527" s="5"/>
      <c r="X527" s="5"/>
      <c r="Y527" s="5"/>
      <c r="Z527" s="5"/>
    </row>
    <row r="528" spans="1:26" ht="61.5" customHeight="1" outlineLevel="1">
      <c r="A528" s="5"/>
      <c r="B528" s="149"/>
      <c r="C528" s="21" t="s">
        <v>643</v>
      </c>
      <c r="D528" s="72" t="s">
        <v>644</v>
      </c>
      <c r="E528" s="23">
        <v>0.9</v>
      </c>
      <c r="F528" s="24">
        <f t="shared" si="78"/>
        <v>44.1</v>
      </c>
      <c r="G528" s="25"/>
      <c r="H528" s="26">
        <f t="shared" si="79"/>
        <v>0</v>
      </c>
      <c r="I528" s="5"/>
      <c r="J528" s="5"/>
      <c r="K528" s="5"/>
      <c r="L528" s="5"/>
      <c r="M528" s="5"/>
      <c r="N528" s="5"/>
      <c r="O528" s="5"/>
      <c r="P528" s="5"/>
      <c r="Q528" s="5"/>
      <c r="R528" s="5"/>
      <c r="S528" s="5"/>
      <c r="T528" s="5"/>
      <c r="U528" s="5"/>
      <c r="V528" s="5"/>
      <c r="W528" s="5"/>
      <c r="X528" s="5"/>
      <c r="Y528" s="5"/>
      <c r="Z528" s="5"/>
    </row>
    <row r="529" spans="1:26" ht="61.5" customHeight="1" outlineLevel="1">
      <c r="A529" s="5"/>
      <c r="B529" s="149"/>
      <c r="C529" s="21" t="s">
        <v>645</v>
      </c>
      <c r="D529" s="56" t="s">
        <v>646</v>
      </c>
      <c r="E529" s="23">
        <v>0.9</v>
      </c>
      <c r="F529" s="24">
        <f t="shared" si="78"/>
        <v>44.1</v>
      </c>
      <c r="G529" s="25"/>
      <c r="H529" s="26">
        <f t="shared" si="79"/>
        <v>0</v>
      </c>
      <c r="I529" s="5"/>
      <c r="J529" s="5"/>
      <c r="K529" s="5"/>
      <c r="L529" s="5"/>
      <c r="M529" s="5"/>
      <c r="N529" s="5"/>
      <c r="O529" s="5"/>
      <c r="P529" s="5"/>
      <c r="Q529" s="5"/>
      <c r="R529" s="5"/>
      <c r="S529" s="5"/>
      <c r="T529" s="5"/>
      <c r="U529" s="5"/>
      <c r="V529" s="5"/>
      <c r="W529" s="5"/>
      <c r="X529" s="5"/>
      <c r="Y529" s="5"/>
      <c r="Z529" s="5"/>
    </row>
    <row r="530" spans="1:26" ht="73.5" customHeight="1" outlineLevel="1">
      <c r="A530" s="5"/>
      <c r="B530" s="149"/>
      <c r="C530" s="21" t="s">
        <v>647</v>
      </c>
      <c r="D530" s="72" t="s">
        <v>648</v>
      </c>
      <c r="E530" s="23">
        <v>4.4000000000000004</v>
      </c>
      <c r="F530" s="24">
        <f t="shared" si="78"/>
        <v>215.60000000000002</v>
      </c>
      <c r="G530" s="25"/>
      <c r="H530" s="26">
        <f t="shared" si="79"/>
        <v>0</v>
      </c>
      <c r="I530" s="5"/>
      <c r="J530" s="5"/>
      <c r="K530" s="5"/>
      <c r="L530" s="5"/>
      <c r="M530" s="5"/>
      <c r="N530" s="5"/>
      <c r="O530" s="5"/>
      <c r="P530" s="5"/>
      <c r="Q530" s="5"/>
      <c r="R530" s="5"/>
      <c r="S530" s="5"/>
      <c r="T530" s="5"/>
      <c r="U530" s="5"/>
      <c r="V530" s="5"/>
      <c r="W530" s="5"/>
      <c r="X530" s="5"/>
      <c r="Y530" s="5"/>
      <c r="Z530" s="5"/>
    </row>
    <row r="531" spans="1:26" ht="78" customHeight="1" outlineLevel="1">
      <c r="A531" s="5"/>
      <c r="B531" s="149"/>
      <c r="C531" s="21" t="s">
        <v>649</v>
      </c>
      <c r="D531" s="72" t="s">
        <v>650</v>
      </c>
      <c r="E531" s="23">
        <v>4.4000000000000004</v>
      </c>
      <c r="F531" s="24">
        <f>E531*$E$1</f>
        <v>215.60000000000002</v>
      </c>
      <c r="G531" s="25"/>
      <c r="H531" s="26">
        <f>E531*G531</f>
        <v>0</v>
      </c>
      <c r="I531" s="5"/>
      <c r="J531" s="5"/>
      <c r="K531" s="5"/>
      <c r="L531" s="5"/>
      <c r="M531" s="5"/>
      <c r="N531" s="5"/>
      <c r="O531" s="5"/>
      <c r="P531" s="5"/>
      <c r="Q531" s="5"/>
      <c r="R531" s="5"/>
      <c r="S531" s="5"/>
      <c r="T531" s="5"/>
      <c r="U531" s="5"/>
      <c r="V531" s="5"/>
      <c r="W531" s="5"/>
      <c r="X531" s="5"/>
      <c r="Y531" s="5"/>
      <c r="Z531" s="5"/>
    </row>
    <row r="532" spans="1:26" ht="78" customHeight="1" outlineLevel="1">
      <c r="A532" s="5"/>
      <c r="B532" s="160"/>
      <c r="C532" s="127" t="s">
        <v>1047</v>
      </c>
      <c r="D532" s="133" t="s">
        <v>1046</v>
      </c>
      <c r="E532" s="129">
        <v>3.7</v>
      </c>
      <c r="F532" s="130">
        <f t="shared" si="78"/>
        <v>181.3</v>
      </c>
      <c r="G532" s="131"/>
      <c r="H532" s="132">
        <f t="shared" si="79"/>
        <v>0</v>
      </c>
      <c r="I532" s="5"/>
      <c r="J532" s="5"/>
      <c r="K532" s="5"/>
      <c r="L532" s="5"/>
      <c r="M532" s="5"/>
      <c r="N532" s="5"/>
      <c r="O532" s="5"/>
      <c r="P532" s="5"/>
      <c r="Q532" s="5"/>
      <c r="R532" s="5"/>
      <c r="S532" s="5"/>
      <c r="T532" s="5"/>
      <c r="U532" s="5"/>
      <c r="V532" s="5"/>
      <c r="W532" s="5"/>
      <c r="X532" s="5"/>
      <c r="Y532" s="5"/>
      <c r="Z532" s="5"/>
    </row>
    <row r="533" spans="1:26" ht="15.75" customHeight="1">
      <c r="A533" s="5"/>
      <c r="B533" s="161" t="s">
        <v>651</v>
      </c>
      <c r="C533" s="106"/>
      <c r="D533" s="107"/>
      <c r="E533" s="108"/>
      <c r="F533" s="109"/>
      <c r="G533" s="107"/>
      <c r="H533" s="110"/>
      <c r="I533" s="5"/>
      <c r="J533" s="5"/>
      <c r="K533" s="5"/>
      <c r="L533" s="5"/>
      <c r="M533" s="5"/>
      <c r="N533" s="5"/>
      <c r="O533" s="5"/>
      <c r="P533" s="5"/>
      <c r="Q533" s="5"/>
      <c r="R533" s="5"/>
      <c r="S533" s="5"/>
      <c r="T533" s="5"/>
      <c r="U533" s="5"/>
      <c r="V533" s="5"/>
      <c r="W533" s="5"/>
      <c r="X533" s="5"/>
      <c r="Y533" s="5"/>
      <c r="Z533" s="5"/>
    </row>
    <row r="534" spans="1:26" ht="78" customHeight="1" outlineLevel="1">
      <c r="A534" s="5"/>
      <c r="B534" s="165"/>
      <c r="C534" s="21" t="s">
        <v>652</v>
      </c>
      <c r="D534" s="111" t="s">
        <v>653</v>
      </c>
      <c r="E534" s="23">
        <v>3.7</v>
      </c>
      <c r="F534" s="24">
        <f t="shared" ref="F534:F566" si="80">E534*$E$1</f>
        <v>181.3</v>
      </c>
      <c r="G534" s="25"/>
      <c r="H534" s="26">
        <f t="shared" ref="H534:H566" si="81">E534*G534</f>
        <v>0</v>
      </c>
      <c r="I534" s="5"/>
      <c r="J534" s="5"/>
      <c r="K534" s="5"/>
      <c r="L534" s="5"/>
      <c r="M534" s="5"/>
      <c r="N534" s="5"/>
      <c r="O534" s="5"/>
      <c r="P534" s="5"/>
      <c r="Q534" s="5"/>
      <c r="R534" s="5"/>
      <c r="S534" s="5"/>
      <c r="T534" s="5"/>
      <c r="U534" s="5"/>
      <c r="V534" s="5"/>
      <c r="W534" s="5"/>
      <c r="X534" s="5"/>
      <c r="Y534" s="5"/>
      <c r="Z534" s="5"/>
    </row>
    <row r="535" spans="1:26" ht="78" customHeight="1" outlineLevel="1">
      <c r="A535" s="5"/>
      <c r="B535" s="165"/>
      <c r="C535" s="21" t="s">
        <v>654</v>
      </c>
      <c r="D535" s="111" t="s">
        <v>655</v>
      </c>
      <c r="E535" s="23">
        <v>3.9</v>
      </c>
      <c r="F535" s="24">
        <f t="shared" si="80"/>
        <v>191.1</v>
      </c>
      <c r="G535" s="25"/>
      <c r="H535" s="26">
        <f t="shared" si="81"/>
        <v>0</v>
      </c>
      <c r="I535" s="5"/>
      <c r="J535" s="5"/>
      <c r="K535" s="5"/>
      <c r="L535" s="5"/>
      <c r="M535" s="5"/>
      <c r="N535" s="5"/>
      <c r="O535" s="5"/>
      <c r="P535" s="5"/>
      <c r="Q535" s="5"/>
      <c r="R535" s="5"/>
      <c r="S535" s="5"/>
      <c r="T535" s="5"/>
      <c r="U535" s="5"/>
      <c r="V535" s="5"/>
      <c r="W535" s="5"/>
      <c r="X535" s="5"/>
      <c r="Y535" s="5"/>
      <c r="Z535" s="5"/>
    </row>
    <row r="536" spans="1:26" ht="78" customHeight="1" outlineLevel="1">
      <c r="A536" s="5"/>
      <c r="B536" s="165"/>
      <c r="C536" s="21" t="s">
        <v>656</v>
      </c>
      <c r="D536" s="111" t="s">
        <v>657</v>
      </c>
      <c r="E536" s="23">
        <v>4</v>
      </c>
      <c r="F536" s="24">
        <f t="shared" si="80"/>
        <v>196</v>
      </c>
      <c r="G536" s="25"/>
      <c r="H536" s="26">
        <f t="shared" si="81"/>
        <v>0</v>
      </c>
      <c r="I536" s="5"/>
      <c r="J536" s="5"/>
      <c r="K536" s="5"/>
      <c r="L536" s="5"/>
      <c r="M536" s="5"/>
      <c r="N536" s="5"/>
      <c r="O536" s="5"/>
      <c r="P536" s="5"/>
      <c r="Q536" s="5"/>
      <c r="R536" s="5"/>
      <c r="S536" s="5"/>
      <c r="T536" s="5"/>
      <c r="U536" s="5"/>
      <c r="V536" s="5"/>
      <c r="W536" s="5"/>
      <c r="X536" s="5"/>
      <c r="Y536" s="5"/>
      <c r="Z536" s="5"/>
    </row>
    <row r="537" spans="1:26" ht="78" customHeight="1" outlineLevel="1">
      <c r="A537" s="5"/>
      <c r="B537" s="165">
        <v>0</v>
      </c>
      <c r="C537" s="21" t="s">
        <v>658</v>
      </c>
      <c r="D537" s="111" t="s">
        <v>659</v>
      </c>
      <c r="E537" s="23">
        <v>4</v>
      </c>
      <c r="F537" s="24">
        <f t="shared" si="80"/>
        <v>196</v>
      </c>
      <c r="G537" s="25"/>
      <c r="H537" s="26">
        <f t="shared" si="81"/>
        <v>0</v>
      </c>
      <c r="I537" s="5"/>
      <c r="J537" s="5"/>
      <c r="K537" s="5"/>
      <c r="L537" s="5"/>
      <c r="M537" s="5"/>
      <c r="N537" s="5"/>
      <c r="O537" s="5"/>
      <c r="P537" s="5"/>
      <c r="Q537" s="5"/>
      <c r="R537" s="5"/>
      <c r="S537" s="5"/>
      <c r="T537" s="5"/>
      <c r="U537" s="5"/>
      <c r="V537" s="5"/>
      <c r="W537" s="5"/>
      <c r="X537" s="5"/>
      <c r="Y537" s="5"/>
      <c r="Z537" s="5"/>
    </row>
    <row r="538" spans="1:26" ht="78" customHeight="1" outlineLevel="1">
      <c r="A538" s="5"/>
      <c r="B538" s="165">
        <v>0</v>
      </c>
      <c r="C538" s="21" t="s">
        <v>660</v>
      </c>
      <c r="D538" s="111" t="s">
        <v>661</v>
      </c>
      <c r="E538" s="23">
        <v>3.39</v>
      </c>
      <c r="F538" s="24">
        <f t="shared" si="80"/>
        <v>166.11</v>
      </c>
      <c r="G538" s="25"/>
      <c r="H538" s="26">
        <f t="shared" si="81"/>
        <v>0</v>
      </c>
      <c r="I538" s="5"/>
      <c r="J538" s="5"/>
      <c r="K538" s="5"/>
      <c r="L538" s="5"/>
      <c r="M538" s="5"/>
      <c r="N538" s="5"/>
      <c r="O538" s="5"/>
      <c r="P538" s="5"/>
      <c r="Q538" s="5"/>
      <c r="R538" s="5"/>
      <c r="S538" s="5"/>
      <c r="T538" s="5"/>
      <c r="U538" s="5"/>
      <c r="V538" s="5"/>
      <c r="W538" s="5"/>
      <c r="X538" s="5"/>
      <c r="Y538" s="5"/>
      <c r="Z538" s="5"/>
    </row>
    <row r="539" spans="1:26" ht="78" customHeight="1" outlineLevel="1">
      <c r="A539" s="5"/>
      <c r="B539" s="148"/>
      <c r="C539" s="21" t="s">
        <v>662</v>
      </c>
      <c r="D539" s="111" t="s">
        <v>663</v>
      </c>
      <c r="E539" s="23">
        <v>2.1</v>
      </c>
      <c r="F539" s="24">
        <f t="shared" si="80"/>
        <v>102.9</v>
      </c>
      <c r="G539" s="25"/>
      <c r="H539" s="26">
        <f t="shared" si="81"/>
        <v>0</v>
      </c>
      <c r="I539" s="5"/>
      <c r="J539" s="5"/>
      <c r="K539" s="5"/>
      <c r="L539" s="5"/>
      <c r="M539" s="5"/>
      <c r="N539" s="5"/>
      <c r="O539" s="5"/>
      <c r="P539" s="5"/>
      <c r="Q539" s="5"/>
      <c r="R539" s="5"/>
      <c r="S539" s="5"/>
      <c r="T539" s="5"/>
      <c r="U539" s="5"/>
      <c r="V539" s="5"/>
      <c r="W539" s="5"/>
      <c r="X539" s="5"/>
      <c r="Y539" s="5"/>
      <c r="Z539" s="5"/>
    </row>
    <row r="540" spans="1:26" ht="78" customHeight="1" outlineLevel="1">
      <c r="A540" s="5"/>
      <c r="B540" s="165"/>
      <c r="C540" s="21" t="s">
        <v>664</v>
      </c>
      <c r="D540" s="111" t="s">
        <v>665</v>
      </c>
      <c r="E540" s="23">
        <v>2.1</v>
      </c>
      <c r="F540" s="24">
        <f t="shared" si="80"/>
        <v>102.9</v>
      </c>
      <c r="G540" s="25"/>
      <c r="H540" s="26">
        <f t="shared" si="81"/>
        <v>0</v>
      </c>
      <c r="I540" s="5"/>
      <c r="J540" s="5"/>
      <c r="K540" s="5"/>
      <c r="L540" s="5"/>
      <c r="M540" s="5"/>
      <c r="N540" s="5"/>
      <c r="O540" s="5"/>
      <c r="P540" s="5"/>
      <c r="Q540" s="5"/>
      <c r="R540" s="5"/>
      <c r="S540" s="5"/>
      <c r="T540" s="5"/>
      <c r="U540" s="5"/>
      <c r="V540" s="5"/>
      <c r="W540" s="5"/>
      <c r="X540" s="5"/>
      <c r="Y540" s="5"/>
      <c r="Z540" s="5"/>
    </row>
    <row r="541" spans="1:26" ht="78" customHeight="1" outlineLevel="1">
      <c r="A541" s="5"/>
      <c r="B541" s="165"/>
      <c r="C541" s="21" t="s">
        <v>666</v>
      </c>
      <c r="D541" s="111" t="s">
        <v>667</v>
      </c>
      <c r="E541" s="23">
        <v>2.63</v>
      </c>
      <c r="F541" s="24">
        <f t="shared" si="80"/>
        <v>128.87</v>
      </c>
      <c r="G541" s="25"/>
      <c r="H541" s="26">
        <f t="shared" si="81"/>
        <v>0</v>
      </c>
      <c r="I541" s="5"/>
      <c r="J541" s="5"/>
      <c r="K541" s="5"/>
      <c r="L541" s="5"/>
      <c r="M541" s="5"/>
      <c r="N541" s="5"/>
      <c r="O541" s="5"/>
      <c r="P541" s="5"/>
      <c r="Q541" s="5"/>
      <c r="R541" s="5"/>
      <c r="S541" s="5"/>
      <c r="T541" s="5"/>
      <c r="U541" s="5"/>
      <c r="V541" s="5"/>
      <c r="W541" s="5"/>
      <c r="X541" s="5"/>
      <c r="Y541" s="5"/>
      <c r="Z541" s="5"/>
    </row>
    <row r="542" spans="1:26" ht="78" customHeight="1" outlineLevel="1">
      <c r="A542" s="5"/>
      <c r="B542" s="165"/>
      <c r="C542" s="21" t="s">
        <v>668</v>
      </c>
      <c r="D542" s="111" t="s">
        <v>1139</v>
      </c>
      <c r="E542" s="23">
        <v>2.65</v>
      </c>
      <c r="F542" s="24">
        <f t="shared" si="80"/>
        <v>129.85</v>
      </c>
      <c r="G542" s="25"/>
      <c r="H542" s="26">
        <f t="shared" si="81"/>
        <v>0</v>
      </c>
      <c r="I542" s="5"/>
      <c r="J542" s="5"/>
      <c r="K542" s="5"/>
      <c r="L542" s="5"/>
      <c r="M542" s="5"/>
      <c r="N542" s="5"/>
      <c r="O542" s="5"/>
      <c r="P542" s="5"/>
      <c r="Q542" s="5"/>
      <c r="R542" s="5"/>
      <c r="S542" s="5"/>
      <c r="T542" s="5"/>
      <c r="U542" s="5"/>
      <c r="V542" s="5"/>
      <c r="W542" s="5"/>
      <c r="X542" s="5"/>
      <c r="Y542" s="5"/>
      <c r="Z542" s="5"/>
    </row>
    <row r="543" spans="1:26" ht="78" customHeight="1" outlineLevel="1">
      <c r="A543" s="5"/>
      <c r="B543" s="207"/>
      <c r="C543" s="21" t="s">
        <v>669</v>
      </c>
      <c r="D543" s="111" t="s">
        <v>670</v>
      </c>
      <c r="E543" s="23">
        <v>3.26</v>
      </c>
      <c r="F543" s="24">
        <f t="shared" si="80"/>
        <v>159.73999999999998</v>
      </c>
      <c r="G543" s="25"/>
      <c r="H543" s="26">
        <f t="shared" si="81"/>
        <v>0</v>
      </c>
      <c r="I543" s="5"/>
      <c r="J543" s="5"/>
      <c r="K543" s="5"/>
      <c r="L543" s="5"/>
      <c r="M543" s="5"/>
      <c r="N543" s="5"/>
      <c r="O543" s="5"/>
      <c r="P543" s="5"/>
      <c r="Q543" s="5"/>
      <c r="R543" s="5"/>
      <c r="S543" s="5"/>
      <c r="T543" s="5"/>
      <c r="U543" s="5"/>
      <c r="V543" s="5"/>
      <c r="W543" s="5"/>
      <c r="X543" s="5"/>
      <c r="Y543" s="5"/>
      <c r="Z543" s="5"/>
    </row>
    <row r="544" spans="1:26" ht="78" customHeight="1" outlineLevel="1">
      <c r="A544" s="5"/>
      <c r="B544" s="209"/>
      <c r="C544" s="202" t="s">
        <v>671</v>
      </c>
      <c r="D544" s="111" t="s">
        <v>672</v>
      </c>
      <c r="E544" s="23">
        <v>2.4</v>
      </c>
      <c r="F544" s="24">
        <f t="shared" si="80"/>
        <v>117.6</v>
      </c>
      <c r="G544" s="25"/>
      <c r="H544" s="26">
        <f t="shared" si="81"/>
        <v>0</v>
      </c>
      <c r="I544" s="5"/>
      <c r="J544" s="5"/>
      <c r="K544" s="5"/>
      <c r="L544" s="5"/>
      <c r="M544" s="5"/>
      <c r="N544" s="5"/>
      <c r="O544" s="5"/>
      <c r="P544" s="5"/>
      <c r="Q544" s="5"/>
      <c r="R544" s="5"/>
      <c r="S544" s="5"/>
      <c r="T544" s="5"/>
      <c r="U544" s="5"/>
      <c r="V544" s="5"/>
      <c r="W544" s="5"/>
      <c r="X544" s="5"/>
      <c r="Y544" s="5"/>
      <c r="Z544" s="5"/>
    </row>
    <row r="545" spans="1:26" ht="78" customHeight="1" outlineLevel="1">
      <c r="A545" s="5"/>
      <c r="B545" s="213"/>
      <c r="C545" s="202" t="s">
        <v>673</v>
      </c>
      <c r="D545" s="111" t="s">
        <v>674</v>
      </c>
      <c r="E545" s="23">
        <v>2.5</v>
      </c>
      <c r="F545" s="24">
        <f t="shared" si="80"/>
        <v>122.5</v>
      </c>
      <c r="G545" s="25"/>
      <c r="H545" s="26">
        <f t="shared" si="81"/>
        <v>0</v>
      </c>
      <c r="I545" s="5"/>
      <c r="J545" s="5"/>
      <c r="K545" s="5"/>
      <c r="L545" s="5"/>
      <c r="M545" s="5"/>
      <c r="N545" s="5"/>
      <c r="O545" s="5"/>
      <c r="P545" s="5"/>
      <c r="Q545" s="5"/>
      <c r="R545" s="5"/>
      <c r="S545" s="5"/>
      <c r="T545" s="5"/>
      <c r="U545" s="5"/>
      <c r="V545" s="5"/>
      <c r="W545" s="5"/>
      <c r="X545" s="5"/>
      <c r="Y545" s="5"/>
      <c r="Z545" s="5"/>
    </row>
    <row r="546" spans="1:26" ht="78" customHeight="1" outlineLevel="1">
      <c r="A546" s="5"/>
      <c r="B546" s="212"/>
      <c r="C546" s="21" t="s">
        <v>675</v>
      </c>
      <c r="D546" s="111" t="s">
        <v>676</v>
      </c>
      <c r="E546" s="23">
        <v>2.7</v>
      </c>
      <c r="F546" s="24">
        <f t="shared" si="80"/>
        <v>132.30000000000001</v>
      </c>
      <c r="G546" s="25"/>
      <c r="H546" s="26">
        <f t="shared" si="81"/>
        <v>0</v>
      </c>
      <c r="I546" s="5"/>
      <c r="J546" s="5"/>
      <c r="K546" s="5"/>
      <c r="L546" s="5"/>
      <c r="M546" s="5"/>
      <c r="N546" s="5"/>
      <c r="O546" s="5"/>
      <c r="P546" s="5"/>
      <c r="Q546" s="5"/>
      <c r="R546" s="5"/>
      <c r="S546" s="5"/>
      <c r="T546" s="5"/>
      <c r="U546" s="5"/>
      <c r="V546" s="5"/>
      <c r="W546" s="5"/>
      <c r="X546" s="5"/>
      <c r="Y546" s="5"/>
      <c r="Z546" s="5"/>
    </row>
    <row r="547" spans="1:26" ht="78" customHeight="1" outlineLevel="1">
      <c r="A547" s="5"/>
      <c r="B547" s="165"/>
      <c r="C547" s="21" t="s">
        <v>677</v>
      </c>
      <c r="D547" s="111" t="s">
        <v>678</v>
      </c>
      <c r="E547" s="23">
        <v>2.7</v>
      </c>
      <c r="F547" s="24">
        <f t="shared" si="80"/>
        <v>132.30000000000001</v>
      </c>
      <c r="G547" s="25"/>
      <c r="H547" s="26">
        <f t="shared" si="81"/>
        <v>0</v>
      </c>
      <c r="I547" s="5"/>
      <c r="J547" s="5"/>
      <c r="K547" s="5"/>
      <c r="L547" s="5"/>
      <c r="M547" s="5"/>
      <c r="N547" s="5"/>
      <c r="O547" s="5"/>
      <c r="P547" s="5"/>
      <c r="Q547" s="5"/>
      <c r="R547" s="5"/>
      <c r="S547" s="5"/>
      <c r="T547" s="5"/>
      <c r="U547" s="5"/>
      <c r="V547" s="5"/>
      <c r="W547" s="5"/>
      <c r="X547" s="5"/>
      <c r="Y547" s="5"/>
      <c r="Z547" s="5"/>
    </row>
    <row r="548" spans="1:26" ht="78" customHeight="1" outlineLevel="1">
      <c r="A548" s="5"/>
      <c r="B548" s="165"/>
      <c r="C548" s="21" t="s">
        <v>1037</v>
      </c>
      <c r="D548" s="111" t="s">
        <v>1036</v>
      </c>
      <c r="E548" s="23">
        <v>3.2</v>
      </c>
      <c r="F548" s="24">
        <f>E548*$E$1</f>
        <v>156.80000000000001</v>
      </c>
      <c r="G548" s="25"/>
      <c r="H548" s="26">
        <f>E548*G548</f>
        <v>0</v>
      </c>
      <c r="I548" s="5"/>
      <c r="J548" s="5"/>
      <c r="K548" s="5"/>
      <c r="L548" s="5"/>
      <c r="M548" s="5"/>
      <c r="N548" s="5"/>
      <c r="O548" s="5"/>
      <c r="P548" s="5"/>
      <c r="Q548" s="5"/>
      <c r="R548" s="5"/>
      <c r="S548" s="5"/>
      <c r="T548" s="5"/>
      <c r="U548" s="5"/>
      <c r="V548" s="5"/>
      <c r="W548" s="5"/>
      <c r="X548" s="5"/>
      <c r="Y548" s="5"/>
      <c r="Z548" s="5"/>
    </row>
    <row r="549" spans="1:26" ht="78" customHeight="1" outlineLevel="1">
      <c r="A549" s="5"/>
      <c r="B549" s="207"/>
      <c r="C549" s="21" t="s">
        <v>679</v>
      </c>
      <c r="D549" s="111" t="s">
        <v>680</v>
      </c>
      <c r="E549" s="23">
        <v>2.1</v>
      </c>
      <c r="F549" s="24">
        <f t="shared" si="80"/>
        <v>102.9</v>
      </c>
      <c r="G549" s="25"/>
      <c r="H549" s="26">
        <f t="shared" si="81"/>
        <v>0</v>
      </c>
      <c r="I549" s="5"/>
      <c r="J549" s="5"/>
      <c r="K549" s="5"/>
      <c r="L549" s="5"/>
      <c r="M549" s="5"/>
      <c r="N549" s="5"/>
      <c r="O549" s="5"/>
      <c r="P549" s="5"/>
      <c r="Q549" s="5"/>
      <c r="R549" s="5"/>
      <c r="S549" s="5"/>
      <c r="T549" s="5"/>
      <c r="U549" s="5"/>
      <c r="V549" s="5"/>
      <c r="W549" s="5"/>
      <c r="X549" s="5"/>
      <c r="Y549" s="5"/>
      <c r="Z549" s="5"/>
    </row>
    <row r="550" spans="1:26" ht="78" customHeight="1" outlineLevel="1">
      <c r="A550" s="5"/>
      <c r="B550" s="209"/>
      <c r="C550" s="202" t="s">
        <v>681</v>
      </c>
      <c r="D550" s="111" t="s">
        <v>682</v>
      </c>
      <c r="E550" s="23">
        <v>2.4</v>
      </c>
      <c r="F550" s="24">
        <f t="shared" si="80"/>
        <v>117.6</v>
      </c>
      <c r="G550" s="25"/>
      <c r="H550" s="26">
        <f t="shared" si="81"/>
        <v>0</v>
      </c>
      <c r="I550" s="5"/>
      <c r="J550" s="5"/>
      <c r="K550" s="5"/>
      <c r="L550" s="5"/>
      <c r="M550" s="5"/>
      <c r="N550" s="5"/>
      <c r="O550" s="5"/>
      <c r="P550" s="5"/>
      <c r="Q550" s="5"/>
      <c r="R550" s="5"/>
      <c r="S550" s="5"/>
      <c r="T550" s="5"/>
      <c r="U550" s="5"/>
      <c r="V550" s="5"/>
      <c r="W550" s="5"/>
      <c r="X550" s="5"/>
      <c r="Y550" s="5"/>
      <c r="Z550" s="5"/>
    </row>
    <row r="551" spans="1:26" ht="78" customHeight="1" outlineLevel="1">
      <c r="A551" s="5"/>
      <c r="B551" s="209"/>
      <c r="C551" s="202" t="s">
        <v>683</v>
      </c>
      <c r="D551" s="111" t="s">
        <v>684</v>
      </c>
      <c r="E551" s="23">
        <v>3</v>
      </c>
      <c r="F551" s="24">
        <f t="shared" si="80"/>
        <v>147</v>
      </c>
      <c r="G551" s="25"/>
      <c r="H551" s="26">
        <f t="shared" si="81"/>
        <v>0</v>
      </c>
      <c r="I551" s="5"/>
      <c r="J551" s="5"/>
      <c r="K551" s="5"/>
      <c r="L551" s="5"/>
      <c r="M551" s="5"/>
      <c r="N551" s="5"/>
      <c r="O551" s="5"/>
      <c r="P551" s="5"/>
      <c r="Q551" s="5"/>
      <c r="R551" s="5"/>
      <c r="S551" s="5"/>
      <c r="T551" s="5"/>
      <c r="U551" s="5"/>
      <c r="V551" s="5"/>
      <c r="W551" s="5"/>
      <c r="X551" s="5"/>
      <c r="Y551" s="5"/>
      <c r="Z551" s="5"/>
    </row>
    <row r="552" spans="1:26" ht="78" customHeight="1" outlineLevel="1">
      <c r="A552" s="5"/>
      <c r="B552" s="209"/>
      <c r="C552" s="202" t="s">
        <v>685</v>
      </c>
      <c r="D552" s="111" t="s">
        <v>686</v>
      </c>
      <c r="E552" s="23">
        <v>2.7</v>
      </c>
      <c r="F552" s="24">
        <f t="shared" si="80"/>
        <v>132.30000000000001</v>
      </c>
      <c r="G552" s="25"/>
      <c r="H552" s="26">
        <f t="shared" si="81"/>
        <v>0</v>
      </c>
      <c r="I552" s="5"/>
      <c r="J552" s="5"/>
      <c r="K552" s="5"/>
      <c r="L552" s="5"/>
      <c r="M552" s="5"/>
      <c r="N552" s="5"/>
      <c r="O552" s="5"/>
      <c r="P552" s="5"/>
      <c r="Q552" s="5"/>
      <c r="R552" s="5"/>
      <c r="S552" s="5"/>
      <c r="T552" s="5"/>
      <c r="U552" s="5"/>
      <c r="V552" s="5"/>
      <c r="W552" s="5"/>
      <c r="X552" s="5"/>
      <c r="Y552" s="5"/>
      <c r="Z552" s="5"/>
    </row>
    <row r="553" spans="1:26" ht="78" customHeight="1" outlineLevel="1">
      <c r="A553" s="5"/>
      <c r="B553" s="210"/>
      <c r="C553" s="202" t="s">
        <v>687</v>
      </c>
      <c r="D553" s="111" t="s">
        <v>688</v>
      </c>
      <c r="E553" s="23">
        <v>4.3</v>
      </c>
      <c r="F553" s="24">
        <f t="shared" si="80"/>
        <v>210.7</v>
      </c>
      <c r="G553" s="25"/>
      <c r="H553" s="26">
        <f t="shared" si="81"/>
        <v>0</v>
      </c>
      <c r="I553" s="5"/>
      <c r="J553" s="5"/>
      <c r="K553" s="5"/>
      <c r="L553" s="5"/>
      <c r="M553" s="5"/>
      <c r="N553" s="5"/>
      <c r="O553" s="5"/>
      <c r="P553" s="5"/>
      <c r="Q553" s="5"/>
      <c r="R553" s="5"/>
      <c r="S553" s="5"/>
      <c r="T553" s="5"/>
      <c r="U553" s="5"/>
      <c r="V553" s="5"/>
      <c r="W553" s="5"/>
      <c r="X553" s="5"/>
      <c r="Y553" s="5"/>
      <c r="Z553" s="5"/>
    </row>
    <row r="554" spans="1:26" ht="78" customHeight="1" outlineLevel="1">
      <c r="A554" s="5"/>
      <c r="B554" s="211"/>
      <c r="C554" s="202" t="s">
        <v>689</v>
      </c>
      <c r="D554" s="111" t="s">
        <v>690</v>
      </c>
      <c r="E554" s="23">
        <v>2.4</v>
      </c>
      <c r="F554" s="24">
        <f t="shared" si="80"/>
        <v>117.6</v>
      </c>
      <c r="G554" s="25"/>
      <c r="H554" s="26">
        <f t="shared" si="81"/>
        <v>0</v>
      </c>
      <c r="I554" s="5"/>
      <c r="J554" s="5"/>
      <c r="K554" s="5"/>
      <c r="L554" s="5"/>
      <c r="M554" s="5"/>
      <c r="N554" s="5"/>
      <c r="O554" s="5"/>
      <c r="P554" s="5"/>
      <c r="Q554" s="5"/>
      <c r="R554" s="5"/>
      <c r="S554" s="5"/>
      <c r="T554" s="5"/>
      <c r="U554" s="5"/>
      <c r="V554" s="5"/>
      <c r="W554" s="5"/>
      <c r="X554" s="5"/>
      <c r="Y554" s="5"/>
      <c r="Z554" s="5"/>
    </row>
    <row r="555" spans="1:26" ht="78" customHeight="1" outlineLevel="1">
      <c r="A555" s="5"/>
      <c r="B555" s="208"/>
      <c r="C555" s="21" t="s">
        <v>691</v>
      </c>
      <c r="D555" s="111" t="s">
        <v>692</v>
      </c>
      <c r="E555" s="23">
        <v>2.6</v>
      </c>
      <c r="F555" s="24">
        <f t="shared" si="80"/>
        <v>127.4</v>
      </c>
      <c r="G555" s="25"/>
      <c r="H555" s="26">
        <f t="shared" si="81"/>
        <v>0</v>
      </c>
      <c r="I555" s="5"/>
      <c r="J555" s="5"/>
      <c r="K555" s="5"/>
      <c r="L555" s="5"/>
      <c r="M555" s="5"/>
      <c r="N555" s="5"/>
      <c r="O555" s="5"/>
      <c r="P555" s="5"/>
      <c r="Q555" s="5"/>
      <c r="R555" s="5"/>
      <c r="S555" s="5"/>
      <c r="T555" s="5"/>
      <c r="U555" s="5"/>
      <c r="V555" s="5"/>
      <c r="W555" s="5"/>
      <c r="X555" s="5"/>
      <c r="Y555" s="5"/>
      <c r="Z555" s="5"/>
    </row>
    <row r="556" spans="1:26" ht="78" customHeight="1" outlineLevel="1">
      <c r="A556" s="5"/>
      <c r="B556" s="196"/>
      <c r="C556" s="21" t="s">
        <v>693</v>
      </c>
      <c r="D556" s="111" t="s">
        <v>694</v>
      </c>
      <c r="E556" s="23">
        <v>3.1</v>
      </c>
      <c r="F556" s="24">
        <f t="shared" si="80"/>
        <v>151.9</v>
      </c>
      <c r="G556" s="25"/>
      <c r="H556" s="26">
        <f t="shared" si="81"/>
        <v>0</v>
      </c>
      <c r="I556" s="5"/>
      <c r="J556" s="5"/>
      <c r="K556" s="5"/>
      <c r="L556" s="5"/>
      <c r="M556" s="5"/>
      <c r="N556" s="5"/>
      <c r="O556" s="5"/>
      <c r="P556" s="5"/>
      <c r="Q556" s="5"/>
      <c r="R556" s="5"/>
      <c r="S556" s="5"/>
      <c r="T556" s="5"/>
      <c r="U556" s="5"/>
      <c r="V556" s="5"/>
      <c r="W556" s="5"/>
      <c r="X556" s="5"/>
      <c r="Y556" s="5"/>
      <c r="Z556" s="5"/>
    </row>
    <row r="557" spans="1:26" ht="78" customHeight="1" outlineLevel="1">
      <c r="A557" s="5"/>
      <c r="B557" s="196"/>
      <c r="C557" s="21" t="s">
        <v>695</v>
      </c>
      <c r="D557" s="111" t="s">
        <v>696</v>
      </c>
      <c r="E557" s="23">
        <v>2.63</v>
      </c>
      <c r="F557" s="24">
        <f t="shared" si="80"/>
        <v>128.87</v>
      </c>
      <c r="G557" s="25"/>
      <c r="H557" s="26">
        <f t="shared" si="81"/>
        <v>0</v>
      </c>
      <c r="I557" s="5"/>
      <c r="J557" s="5"/>
      <c r="K557" s="5"/>
      <c r="L557" s="5"/>
      <c r="M557" s="5"/>
      <c r="N557" s="5"/>
      <c r="O557" s="5"/>
      <c r="P557" s="5"/>
      <c r="Q557" s="5"/>
      <c r="R557" s="5"/>
      <c r="S557" s="5"/>
      <c r="T557" s="5"/>
      <c r="U557" s="5"/>
      <c r="V557" s="5"/>
      <c r="W557" s="5"/>
      <c r="X557" s="5"/>
      <c r="Y557" s="5"/>
      <c r="Z557" s="5"/>
    </row>
    <row r="558" spans="1:26" ht="78" customHeight="1" outlineLevel="1">
      <c r="A558" s="5"/>
      <c r="B558" s="196"/>
      <c r="C558" s="21" t="s">
        <v>697</v>
      </c>
      <c r="D558" s="111" t="s">
        <v>698</v>
      </c>
      <c r="E558" s="23">
        <v>3.05</v>
      </c>
      <c r="F558" s="24">
        <f t="shared" si="80"/>
        <v>149.44999999999999</v>
      </c>
      <c r="G558" s="25"/>
      <c r="H558" s="26">
        <f t="shared" si="81"/>
        <v>0</v>
      </c>
      <c r="I558" s="5"/>
      <c r="J558" s="5"/>
      <c r="K558" s="5"/>
      <c r="L558" s="5"/>
      <c r="M558" s="5"/>
      <c r="N558" s="5"/>
      <c r="O558" s="5"/>
      <c r="P558" s="5"/>
      <c r="Q558" s="5"/>
      <c r="R558" s="5"/>
      <c r="S558" s="5"/>
      <c r="T558" s="5"/>
      <c r="U558" s="5"/>
      <c r="V558" s="5"/>
      <c r="W558" s="5"/>
      <c r="X558" s="5"/>
      <c r="Y558" s="5"/>
      <c r="Z558" s="5"/>
    </row>
    <row r="559" spans="1:26" ht="78" customHeight="1" outlineLevel="1">
      <c r="A559" s="5"/>
      <c r="B559" s="196"/>
      <c r="C559" s="21" t="s">
        <v>699</v>
      </c>
      <c r="D559" s="111" t="s">
        <v>700</v>
      </c>
      <c r="E559" s="23">
        <v>3.7</v>
      </c>
      <c r="F559" s="24">
        <f t="shared" si="80"/>
        <v>181.3</v>
      </c>
      <c r="G559" s="25"/>
      <c r="H559" s="26">
        <f t="shared" si="81"/>
        <v>0</v>
      </c>
      <c r="I559" s="5"/>
      <c r="J559" s="5"/>
      <c r="K559" s="5"/>
      <c r="L559" s="5"/>
      <c r="M559" s="5"/>
      <c r="N559" s="5"/>
      <c r="O559" s="5"/>
      <c r="P559" s="5"/>
      <c r="Q559" s="5"/>
      <c r="R559" s="5"/>
      <c r="S559" s="5"/>
      <c r="T559" s="5"/>
      <c r="U559" s="5"/>
      <c r="V559" s="5"/>
      <c r="W559" s="5"/>
      <c r="X559" s="5"/>
      <c r="Y559" s="5"/>
      <c r="Z559" s="5"/>
    </row>
    <row r="560" spans="1:26" ht="78" customHeight="1" outlineLevel="1">
      <c r="A560" s="5"/>
      <c r="B560" s="196"/>
      <c r="C560" s="21" t="s">
        <v>701</v>
      </c>
      <c r="D560" s="111" t="s">
        <v>702</v>
      </c>
      <c r="E560" s="23">
        <v>4</v>
      </c>
      <c r="F560" s="24">
        <f t="shared" si="80"/>
        <v>196</v>
      </c>
      <c r="G560" s="25"/>
      <c r="H560" s="26">
        <f t="shared" si="81"/>
        <v>0</v>
      </c>
      <c r="I560" s="5"/>
      <c r="J560" s="5"/>
      <c r="K560" s="5"/>
      <c r="L560" s="5"/>
      <c r="M560" s="5"/>
      <c r="N560" s="5"/>
      <c r="O560" s="5"/>
      <c r="P560" s="5"/>
      <c r="Q560" s="5"/>
      <c r="R560" s="5"/>
      <c r="S560" s="5"/>
      <c r="T560" s="5"/>
      <c r="U560" s="5"/>
      <c r="V560" s="5"/>
      <c r="W560" s="5"/>
      <c r="X560" s="5"/>
      <c r="Y560" s="5"/>
      <c r="Z560" s="5"/>
    </row>
    <row r="561" spans="1:26" ht="78" customHeight="1" outlineLevel="1">
      <c r="A561" s="5"/>
      <c r="B561" s="206"/>
      <c r="C561" s="21" t="s">
        <v>703</v>
      </c>
      <c r="D561" s="111" t="s">
        <v>1089</v>
      </c>
      <c r="E561" s="23">
        <v>4.5</v>
      </c>
      <c r="F561" s="24">
        <f t="shared" si="80"/>
        <v>220.5</v>
      </c>
      <c r="G561" s="25"/>
      <c r="H561" s="26">
        <f t="shared" si="81"/>
        <v>0</v>
      </c>
      <c r="I561" s="5"/>
      <c r="J561" s="5"/>
      <c r="K561" s="5"/>
      <c r="L561" s="5"/>
      <c r="M561" s="5"/>
      <c r="N561" s="5"/>
      <c r="O561" s="5"/>
      <c r="P561" s="5"/>
      <c r="Q561" s="5"/>
      <c r="R561" s="5"/>
      <c r="S561" s="5"/>
      <c r="T561" s="5"/>
      <c r="U561" s="5"/>
      <c r="V561" s="5"/>
      <c r="W561" s="5"/>
      <c r="X561" s="5"/>
      <c r="Y561" s="5"/>
      <c r="Z561" s="5"/>
    </row>
    <row r="562" spans="1:26" ht="78" customHeight="1" outlineLevel="1">
      <c r="A562" s="5"/>
      <c r="B562" s="196"/>
      <c r="C562" s="21" t="s">
        <v>704</v>
      </c>
      <c r="D562" s="111" t="s">
        <v>705</v>
      </c>
      <c r="E562" s="23">
        <v>4.8499999999999996</v>
      </c>
      <c r="F562" s="24">
        <f t="shared" si="80"/>
        <v>237.64999999999998</v>
      </c>
      <c r="G562" s="25"/>
      <c r="H562" s="26">
        <f t="shared" si="81"/>
        <v>0</v>
      </c>
      <c r="I562" s="5"/>
      <c r="J562" s="5"/>
      <c r="K562" s="5"/>
      <c r="L562" s="5"/>
      <c r="M562" s="5"/>
      <c r="N562" s="5"/>
      <c r="O562" s="5"/>
      <c r="P562" s="5"/>
      <c r="Q562" s="5"/>
      <c r="R562" s="5"/>
      <c r="S562" s="5"/>
      <c r="T562" s="5"/>
      <c r="U562" s="5"/>
      <c r="V562" s="5"/>
      <c r="W562" s="5"/>
      <c r="X562" s="5"/>
      <c r="Y562" s="5"/>
      <c r="Z562" s="5"/>
    </row>
    <row r="563" spans="1:26" ht="78" customHeight="1" outlineLevel="1">
      <c r="A563" s="5"/>
      <c r="B563" s="196"/>
      <c r="C563" s="21" t="s">
        <v>706</v>
      </c>
      <c r="D563" s="111" t="s">
        <v>707</v>
      </c>
      <c r="E563" s="23">
        <v>2.75</v>
      </c>
      <c r="F563" s="24">
        <f t="shared" si="80"/>
        <v>134.75</v>
      </c>
      <c r="G563" s="25"/>
      <c r="H563" s="26">
        <f t="shared" si="81"/>
        <v>0</v>
      </c>
      <c r="I563" s="5"/>
      <c r="J563" s="5"/>
      <c r="K563" s="5"/>
      <c r="L563" s="5"/>
      <c r="M563" s="5"/>
      <c r="N563" s="5"/>
      <c r="O563" s="5"/>
      <c r="P563" s="5"/>
      <c r="Q563" s="5"/>
      <c r="R563" s="5"/>
      <c r="S563" s="5"/>
      <c r="T563" s="5"/>
      <c r="U563" s="5"/>
      <c r="V563" s="5"/>
      <c r="W563" s="5"/>
      <c r="X563" s="5"/>
      <c r="Y563" s="5"/>
      <c r="Z563" s="5"/>
    </row>
    <row r="564" spans="1:26" ht="78" customHeight="1" outlineLevel="1">
      <c r="A564" s="5"/>
      <c r="B564" s="196"/>
      <c r="C564" s="21" t="s">
        <v>708</v>
      </c>
      <c r="D564" s="111" t="s">
        <v>709</v>
      </c>
      <c r="E564" s="23">
        <v>3</v>
      </c>
      <c r="F564" s="24">
        <f t="shared" si="80"/>
        <v>147</v>
      </c>
      <c r="G564" s="25"/>
      <c r="H564" s="26">
        <f t="shared" si="81"/>
        <v>0</v>
      </c>
      <c r="I564" s="5"/>
      <c r="J564" s="5"/>
      <c r="K564" s="5"/>
      <c r="L564" s="5"/>
      <c r="M564" s="5"/>
      <c r="N564" s="5"/>
      <c r="O564" s="5"/>
      <c r="P564" s="5"/>
      <c r="Q564" s="5"/>
      <c r="R564" s="5"/>
      <c r="S564" s="5"/>
      <c r="T564" s="5"/>
      <c r="U564" s="5"/>
      <c r="V564" s="5"/>
      <c r="W564" s="5"/>
      <c r="X564" s="5"/>
      <c r="Y564" s="5"/>
      <c r="Z564" s="5"/>
    </row>
    <row r="565" spans="1:26" ht="78" customHeight="1" outlineLevel="1">
      <c r="A565" s="5"/>
      <c r="B565" s="196"/>
      <c r="C565" s="21" t="s">
        <v>710</v>
      </c>
      <c r="D565" s="111" t="s">
        <v>711</v>
      </c>
      <c r="E565" s="23">
        <v>3.5</v>
      </c>
      <c r="F565" s="24">
        <f t="shared" si="80"/>
        <v>171.5</v>
      </c>
      <c r="G565" s="25"/>
      <c r="H565" s="26">
        <f t="shared" si="81"/>
        <v>0</v>
      </c>
      <c r="I565" s="5"/>
      <c r="J565" s="5"/>
      <c r="K565" s="5"/>
      <c r="L565" s="5"/>
      <c r="M565" s="5"/>
      <c r="N565" s="5"/>
      <c r="O565" s="5"/>
      <c r="P565" s="5"/>
      <c r="Q565" s="5"/>
      <c r="R565" s="5"/>
      <c r="S565" s="5"/>
      <c r="T565" s="5"/>
      <c r="U565" s="5"/>
      <c r="V565" s="5"/>
      <c r="W565" s="5"/>
      <c r="X565" s="5"/>
      <c r="Y565" s="5"/>
      <c r="Z565" s="5"/>
    </row>
    <row r="566" spans="1:26" ht="78" customHeight="1" outlineLevel="1">
      <c r="A566" s="5"/>
      <c r="B566" s="196"/>
      <c r="C566" s="21" t="s">
        <v>712</v>
      </c>
      <c r="D566" s="111" t="s">
        <v>713</v>
      </c>
      <c r="E566" s="23">
        <v>3.5</v>
      </c>
      <c r="F566" s="24">
        <f t="shared" si="80"/>
        <v>171.5</v>
      </c>
      <c r="G566" s="25"/>
      <c r="H566" s="26">
        <f t="shared" si="81"/>
        <v>0</v>
      </c>
      <c r="I566" s="5"/>
      <c r="J566" s="5"/>
      <c r="K566" s="5"/>
      <c r="L566" s="5"/>
      <c r="M566" s="5"/>
      <c r="N566" s="5"/>
      <c r="O566" s="5"/>
      <c r="P566" s="5"/>
      <c r="Q566" s="5"/>
      <c r="R566" s="5"/>
      <c r="S566" s="5"/>
      <c r="T566" s="5"/>
      <c r="U566" s="5"/>
      <c r="V566" s="5"/>
      <c r="W566" s="5"/>
      <c r="X566" s="5"/>
      <c r="Y566" s="5"/>
      <c r="Z566" s="5"/>
    </row>
    <row r="567" spans="1:26" ht="15.75" customHeight="1">
      <c r="A567" s="5"/>
      <c r="B567" s="161" t="s">
        <v>714</v>
      </c>
      <c r="C567" s="106"/>
      <c r="D567" s="107"/>
      <c r="E567" s="108"/>
      <c r="F567" s="109"/>
      <c r="G567" s="107"/>
      <c r="H567" s="110"/>
      <c r="I567" s="5"/>
      <c r="J567" s="5"/>
      <c r="K567" s="5"/>
      <c r="L567" s="5"/>
      <c r="M567" s="5"/>
      <c r="N567" s="5"/>
      <c r="O567" s="5"/>
      <c r="P567" s="5"/>
      <c r="Q567" s="5"/>
      <c r="R567" s="5"/>
      <c r="S567" s="5"/>
      <c r="T567" s="5"/>
      <c r="U567" s="5"/>
      <c r="V567" s="5"/>
      <c r="W567" s="5"/>
      <c r="X567" s="5"/>
      <c r="Y567" s="5"/>
      <c r="Z567" s="5"/>
    </row>
    <row r="568" spans="1:26" ht="78" customHeight="1" outlineLevel="1">
      <c r="A568" s="5"/>
      <c r="B568" s="149"/>
      <c r="C568" s="21" t="s">
        <v>715</v>
      </c>
      <c r="D568" s="112" t="s">
        <v>716</v>
      </c>
      <c r="E568" s="23">
        <v>2</v>
      </c>
      <c r="F568" s="24">
        <f t="shared" ref="F568:F587" si="82">E568*$E$1</f>
        <v>98</v>
      </c>
      <c r="G568" s="25"/>
      <c r="H568" s="26">
        <f t="shared" ref="H568:H587" si="83">E568*G568</f>
        <v>0</v>
      </c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  <c r="Y568" s="5"/>
      <c r="Z568" s="5"/>
    </row>
    <row r="569" spans="1:26" ht="78" customHeight="1" outlineLevel="1">
      <c r="A569" s="5"/>
      <c r="B569" s="165"/>
      <c r="C569" s="21" t="s">
        <v>717</v>
      </c>
      <c r="D569" s="112" t="s">
        <v>718</v>
      </c>
      <c r="E569" s="23">
        <v>1.72</v>
      </c>
      <c r="F569" s="24">
        <f t="shared" si="82"/>
        <v>84.28</v>
      </c>
      <c r="G569" s="25"/>
      <c r="H569" s="26">
        <f t="shared" si="83"/>
        <v>0</v>
      </c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</row>
    <row r="570" spans="1:26" ht="78" customHeight="1" outlineLevel="1">
      <c r="A570" s="5"/>
      <c r="B570" s="165"/>
      <c r="C570" s="21" t="s">
        <v>719</v>
      </c>
      <c r="D570" s="112" t="s">
        <v>720</v>
      </c>
      <c r="E570" s="23">
        <v>2.4</v>
      </c>
      <c r="F570" s="24">
        <f t="shared" si="82"/>
        <v>117.6</v>
      </c>
      <c r="G570" s="25"/>
      <c r="H570" s="26">
        <f t="shared" si="83"/>
        <v>0</v>
      </c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</row>
    <row r="571" spans="1:26" ht="78" customHeight="1" outlineLevel="1">
      <c r="A571" s="5"/>
      <c r="B571" s="165"/>
      <c r="C571" s="21" t="s">
        <v>721</v>
      </c>
      <c r="D571" s="112" t="s">
        <v>722</v>
      </c>
      <c r="E571" s="23">
        <v>1.91</v>
      </c>
      <c r="F571" s="24">
        <f t="shared" si="82"/>
        <v>93.589999999999989</v>
      </c>
      <c r="G571" s="25"/>
      <c r="H571" s="26">
        <f t="shared" si="83"/>
        <v>0</v>
      </c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</row>
    <row r="572" spans="1:26" ht="78" customHeight="1" outlineLevel="1">
      <c r="A572" s="5"/>
      <c r="B572" s="165"/>
      <c r="C572" s="21" t="s">
        <v>723</v>
      </c>
      <c r="D572" s="112" t="s">
        <v>724</v>
      </c>
      <c r="E572" s="23">
        <v>2.1</v>
      </c>
      <c r="F572" s="24">
        <f t="shared" si="82"/>
        <v>102.9</v>
      </c>
      <c r="G572" s="25"/>
      <c r="H572" s="26">
        <f t="shared" si="83"/>
        <v>0</v>
      </c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</row>
    <row r="573" spans="1:26" ht="78" customHeight="1" outlineLevel="1">
      <c r="A573" s="5"/>
      <c r="B573" s="165"/>
      <c r="C573" s="21" t="s">
        <v>725</v>
      </c>
      <c r="D573" s="112" t="s">
        <v>726</v>
      </c>
      <c r="E573" s="23">
        <v>1.9</v>
      </c>
      <c r="F573" s="24">
        <f t="shared" si="82"/>
        <v>93.1</v>
      </c>
      <c r="G573" s="25"/>
      <c r="H573" s="26">
        <f t="shared" si="83"/>
        <v>0</v>
      </c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</row>
    <row r="574" spans="1:26" ht="78" customHeight="1" outlineLevel="1">
      <c r="A574" s="5"/>
      <c r="B574" s="149"/>
      <c r="C574" s="21" t="s">
        <v>727</v>
      </c>
      <c r="D574" s="112" t="s">
        <v>728</v>
      </c>
      <c r="E574" s="23">
        <v>2.2000000000000002</v>
      </c>
      <c r="F574" s="24">
        <f t="shared" si="82"/>
        <v>107.80000000000001</v>
      </c>
      <c r="G574" s="25"/>
      <c r="H574" s="26">
        <f t="shared" si="83"/>
        <v>0</v>
      </c>
      <c r="I574" s="5"/>
      <c r="J574" s="5"/>
      <c r="K574" s="5"/>
      <c r="L574" s="5"/>
      <c r="M574" s="5"/>
      <c r="N574" s="5"/>
      <c r="O574" s="5"/>
      <c r="P574" s="5"/>
      <c r="Q574" s="5"/>
      <c r="R574" s="5"/>
      <c r="S574" s="5"/>
      <c r="T574" s="5"/>
      <c r="U574" s="5"/>
      <c r="V574" s="5"/>
      <c r="W574" s="5"/>
      <c r="X574" s="5"/>
      <c r="Y574" s="5"/>
      <c r="Z574" s="5"/>
    </row>
    <row r="575" spans="1:26" ht="78" customHeight="1" outlineLevel="1">
      <c r="A575" s="5"/>
      <c r="B575" s="149"/>
      <c r="C575" s="21" t="s">
        <v>729</v>
      </c>
      <c r="D575" s="112" t="s">
        <v>730</v>
      </c>
      <c r="E575" s="23">
        <v>2.29</v>
      </c>
      <c r="F575" s="24">
        <f t="shared" si="82"/>
        <v>112.21000000000001</v>
      </c>
      <c r="G575" s="25"/>
      <c r="H575" s="26">
        <f t="shared" si="83"/>
        <v>0</v>
      </c>
      <c r="I575" s="5"/>
      <c r="J575" s="5"/>
      <c r="K575" s="5"/>
      <c r="L575" s="5"/>
      <c r="M575" s="5"/>
      <c r="N575" s="5"/>
      <c r="O575" s="5"/>
      <c r="P575" s="5"/>
      <c r="Q575" s="5"/>
      <c r="R575" s="5"/>
      <c r="S575" s="5"/>
      <c r="T575" s="5"/>
      <c r="U575" s="5"/>
      <c r="V575" s="5"/>
      <c r="W575" s="5"/>
      <c r="X575" s="5"/>
      <c r="Y575" s="5"/>
      <c r="Z575" s="5"/>
    </row>
    <row r="576" spans="1:26" ht="78" customHeight="1" outlineLevel="1">
      <c r="A576" s="5"/>
      <c r="B576" s="165"/>
      <c r="C576" s="21" t="s">
        <v>731</v>
      </c>
      <c r="D576" s="112" t="s">
        <v>732</v>
      </c>
      <c r="E576" s="23">
        <v>2.8</v>
      </c>
      <c r="F576" s="24">
        <f t="shared" si="82"/>
        <v>137.19999999999999</v>
      </c>
      <c r="G576" s="25"/>
      <c r="H576" s="26">
        <f t="shared" si="83"/>
        <v>0</v>
      </c>
      <c r="I576" s="5"/>
      <c r="J576" s="5"/>
      <c r="K576" s="5"/>
      <c r="L576" s="5"/>
      <c r="M576" s="5"/>
      <c r="N576" s="5"/>
      <c r="O576" s="5"/>
      <c r="P576" s="5"/>
      <c r="Q576" s="5"/>
      <c r="R576" s="5"/>
      <c r="S576" s="5"/>
      <c r="T576" s="5"/>
      <c r="U576" s="5"/>
      <c r="V576" s="5"/>
      <c r="W576" s="5"/>
      <c r="X576" s="5"/>
      <c r="Y576" s="5"/>
      <c r="Z576" s="5"/>
    </row>
    <row r="577" spans="1:26" ht="78" customHeight="1" outlineLevel="1">
      <c r="A577" s="5"/>
      <c r="B577" s="165"/>
      <c r="C577" s="21" t="s">
        <v>733</v>
      </c>
      <c r="D577" s="112" t="s">
        <v>734</v>
      </c>
      <c r="E577" s="23">
        <v>3.23</v>
      </c>
      <c r="F577" s="24">
        <f t="shared" si="82"/>
        <v>158.27000000000001</v>
      </c>
      <c r="G577" s="25"/>
      <c r="H577" s="26">
        <f t="shared" si="83"/>
        <v>0</v>
      </c>
      <c r="I577" s="5"/>
      <c r="J577" s="5"/>
      <c r="K577" s="5"/>
      <c r="L577" s="5"/>
      <c r="M577" s="5"/>
      <c r="N577" s="5"/>
      <c r="O577" s="5"/>
      <c r="P577" s="5"/>
      <c r="Q577" s="5"/>
      <c r="R577" s="5"/>
      <c r="S577" s="5"/>
      <c r="T577" s="5"/>
      <c r="U577" s="5"/>
      <c r="V577" s="5"/>
      <c r="W577" s="5"/>
      <c r="X577" s="5"/>
      <c r="Y577" s="5"/>
      <c r="Z577" s="5"/>
    </row>
    <row r="578" spans="1:26" ht="78" customHeight="1" outlineLevel="1">
      <c r="A578" s="5"/>
      <c r="B578" s="165"/>
      <c r="C578" s="21" t="s">
        <v>735</v>
      </c>
      <c r="D578" s="112" t="s">
        <v>736</v>
      </c>
      <c r="E578" s="23">
        <v>3.36</v>
      </c>
      <c r="F578" s="24">
        <f t="shared" si="82"/>
        <v>164.64</v>
      </c>
      <c r="G578" s="25"/>
      <c r="H578" s="26">
        <f t="shared" si="83"/>
        <v>0</v>
      </c>
      <c r="I578" s="5"/>
      <c r="J578" s="5"/>
      <c r="K578" s="5"/>
      <c r="L578" s="5"/>
      <c r="M578" s="5"/>
      <c r="N578" s="5"/>
      <c r="O578" s="5"/>
      <c r="P578" s="5"/>
      <c r="Q578" s="5"/>
      <c r="R578" s="5"/>
      <c r="S578" s="5"/>
      <c r="T578" s="5"/>
      <c r="U578" s="5"/>
      <c r="V578" s="5"/>
      <c r="W578" s="5"/>
      <c r="X578" s="5"/>
      <c r="Y578" s="5"/>
      <c r="Z578" s="5"/>
    </row>
    <row r="579" spans="1:26" ht="78" customHeight="1" outlineLevel="1">
      <c r="A579" s="5"/>
      <c r="B579" s="149"/>
      <c r="C579" s="21" t="s">
        <v>737</v>
      </c>
      <c r="D579" s="112" t="s">
        <v>738</v>
      </c>
      <c r="E579" s="23">
        <v>1.86</v>
      </c>
      <c r="F579" s="24">
        <f t="shared" si="82"/>
        <v>91.14</v>
      </c>
      <c r="G579" s="25"/>
      <c r="H579" s="26">
        <f t="shared" si="83"/>
        <v>0</v>
      </c>
      <c r="I579" s="5"/>
      <c r="J579" s="5"/>
      <c r="K579" s="5"/>
      <c r="L579" s="5"/>
      <c r="M579" s="5"/>
      <c r="N579" s="5"/>
      <c r="O579" s="5"/>
      <c r="P579" s="5"/>
      <c r="Q579" s="5"/>
      <c r="R579" s="5"/>
      <c r="S579" s="5"/>
      <c r="T579" s="5"/>
      <c r="U579" s="5"/>
      <c r="V579" s="5"/>
      <c r="W579" s="5"/>
      <c r="X579" s="5"/>
      <c r="Y579" s="5"/>
      <c r="Z579" s="5"/>
    </row>
    <row r="580" spans="1:26" ht="78" customHeight="1" outlineLevel="1">
      <c r="A580" s="5"/>
      <c r="B580" s="165"/>
      <c r="C580" s="21" t="s">
        <v>739</v>
      </c>
      <c r="D580" s="112" t="s">
        <v>740</v>
      </c>
      <c r="E580" s="23">
        <v>1.94</v>
      </c>
      <c r="F580" s="24">
        <f t="shared" si="82"/>
        <v>95.06</v>
      </c>
      <c r="G580" s="25"/>
      <c r="H580" s="26">
        <f t="shared" si="83"/>
        <v>0</v>
      </c>
      <c r="I580" s="5"/>
      <c r="J580" s="5"/>
      <c r="K580" s="5"/>
      <c r="L580" s="5"/>
      <c r="M580" s="5"/>
      <c r="N580" s="5"/>
      <c r="O580" s="5"/>
      <c r="P580" s="5"/>
      <c r="Q580" s="5"/>
      <c r="R580" s="5"/>
      <c r="S580" s="5"/>
      <c r="T580" s="5"/>
      <c r="U580" s="5"/>
      <c r="V580" s="5"/>
      <c r="W580" s="5"/>
      <c r="X580" s="5"/>
      <c r="Y580" s="5"/>
      <c r="Z580" s="5"/>
    </row>
    <row r="581" spans="1:26" ht="78" customHeight="1" outlineLevel="1">
      <c r="A581" s="5"/>
      <c r="B581" s="149"/>
      <c r="C581" s="21" t="s">
        <v>1225</v>
      </c>
      <c r="D581" s="112" t="s">
        <v>1039</v>
      </c>
      <c r="E581" s="23">
        <v>1.8</v>
      </c>
      <c r="F581" s="24">
        <f t="shared" si="82"/>
        <v>88.2</v>
      </c>
      <c r="G581" s="25"/>
      <c r="H581" s="26">
        <f t="shared" si="83"/>
        <v>0</v>
      </c>
      <c r="I581" s="5"/>
      <c r="J581" s="5"/>
      <c r="K581" s="5"/>
      <c r="L581" s="5"/>
      <c r="M581" s="5"/>
      <c r="N581" s="5"/>
      <c r="O581" s="5"/>
      <c r="P581" s="5"/>
      <c r="Q581" s="5"/>
      <c r="R581" s="5"/>
      <c r="S581" s="5"/>
      <c r="T581" s="5"/>
      <c r="U581" s="5"/>
      <c r="V581" s="5"/>
      <c r="W581" s="5"/>
      <c r="X581" s="5"/>
      <c r="Y581" s="5"/>
      <c r="Z581" s="5"/>
    </row>
    <row r="582" spans="1:26" ht="78" customHeight="1" outlineLevel="1">
      <c r="A582" s="5"/>
      <c r="B582" s="165"/>
      <c r="C582" s="21" t="s">
        <v>741</v>
      </c>
      <c r="D582" s="112" t="s">
        <v>1040</v>
      </c>
      <c r="E582" s="23">
        <v>1.9</v>
      </c>
      <c r="F582" s="24">
        <f t="shared" si="82"/>
        <v>93.1</v>
      </c>
      <c r="G582" s="25"/>
      <c r="H582" s="26">
        <f t="shared" si="83"/>
        <v>0</v>
      </c>
      <c r="I582" s="5"/>
      <c r="J582" s="5"/>
      <c r="K582" s="5"/>
      <c r="L582" s="5"/>
      <c r="M582" s="5"/>
      <c r="N582" s="5"/>
      <c r="O582" s="5"/>
      <c r="P582" s="5"/>
      <c r="Q582" s="5"/>
      <c r="R582" s="5"/>
      <c r="S582" s="5"/>
      <c r="T582" s="5"/>
      <c r="U582" s="5"/>
      <c r="V582" s="5"/>
      <c r="W582" s="5"/>
      <c r="X582" s="5"/>
      <c r="Y582" s="5"/>
      <c r="Z582" s="5"/>
    </row>
    <row r="583" spans="1:26" ht="78" customHeight="1" outlineLevel="1">
      <c r="A583" s="5"/>
      <c r="B583" s="149"/>
      <c r="C583" s="21" t="s">
        <v>742</v>
      </c>
      <c r="D583" s="112" t="s">
        <v>743</v>
      </c>
      <c r="E583" s="23">
        <v>2.1</v>
      </c>
      <c r="F583" s="24">
        <f t="shared" si="82"/>
        <v>102.9</v>
      </c>
      <c r="G583" s="25"/>
      <c r="H583" s="26">
        <f t="shared" si="83"/>
        <v>0</v>
      </c>
      <c r="I583" s="5"/>
      <c r="J583" s="5"/>
      <c r="K583" s="5"/>
      <c r="L583" s="5"/>
      <c r="M583" s="5"/>
      <c r="N583" s="5"/>
      <c r="O583" s="5"/>
      <c r="P583" s="5"/>
      <c r="Q583" s="5"/>
      <c r="R583" s="5"/>
      <c r="S583" s="5"/>
      <c r="T583" s="5"/>
      <c r="U583" s="5"/>
      <c r="V583" s="5"/>
      <c r="W583" s="5"/>
      <c r="X583" s="5"/>
      <c r="Y583" s="5"/>
      <c r="Z583" s="5"/>
    </row>
    <row r="584" spans="1:26" ht="78" customHeight="1" outlineLevel="1">
      <c r="A584" s="5"/>
      <c r="B584" s="165"/>
      <c r="C584" s="21" t="s">
        <v>744</v>
      </c>
      <c r="D584" s="112" t="s">
        <v>745</v>
      </c>
      <c r="E584" s="23">
        <v>3.3</v>
      </c>
      <c r="F584" s="24">
        <f t="shared" si="82"/>
        <v>161.69999999999999</v>
      </c>
      <c r="G584" s="25"/>
      <c r="H584" s="26">
        <f t="shared" si="83"/>
        <v>0</v>
      </c>
      <c r="I584" s="5"/>
      <c r="J584" s="5"/>
      <c r="K584" s="5"/>
      <c r="L584" s="5"/>
      <c r="M584" s="5"/>
      <c r="N584" s="5"/>
      <c r="O584" s="5"/>
      <c r="P584" s="5"/>
      <c r="Q584" s="5"/>
      <c r="R584" s="5"/>
      <c r="S584" s="5"/>
      <c r="T584" s="5"/>
      <c r="U584" s="5"/>
      <c r="V584" s="5"/>
      <c r="W584" s="5"/>
      <c r="X584" s="5"/>
      <c r="Y584" s="5"/>
      <c r="Z584" s="5"/>
    </row>
    <row r="585" spans="1:26" ht="78" customHeight="1" outlineLevel="1">
      <c r="A585" s="5"/>
      <c r="B585" s="165"/>
      <c r="C585" s="21" t="s">
        <v>746</v>
      </c>
      <c r="D585" s="112" t="s">
        <v>747</v>
      </c>
      <c r="E585" s="23">
        <v>3.7</v>
      </c>
      <c r="F585" s="24">
        <f t="shared" si="82"/>
        <v>181.3</v>
      </c>
      <c r="G585" s="25"/>
      <c r="H585" s="26">
        <f t="shared" si="83"/>
        <v>0</v>
      </c>
      <c r="I585" s="5"/>
      <c r="J585" s="5"/>
      <c r="K585" s="5"/>
      <c r="L585" s="5"/>
      <c r="M585" s="5"/>
      <c r="N585" s="5"/>
      <c r="O585" s="5"/>
      <c r="P585" s="5"/>
      <c r="Q585" s="5"/>
      <c r="R585" s="5"/>
      <c r="S585" s="5"/>
      <c r="T585" s="5"/>
      <c r="U585" s="5"/>
      <c r="V585" s="5"/>
      <c r="W585" s="5"/>
      <c r="X585" s="5"/>
      <c r="Y585" s="5"/>
      <c r="Z585" s="5"/>
    </row>
    <row r="586" spans="1:26" ht="78" customHeight="1" outlineLevel="1">
      <c r="A586" s="5"/>
      <c r="B586" s="149"/>
      <c r="C586" s="21" t="s">
        <v>748</v>
      </c>
      <c r="D586" s="112" t="s">
        <v>749</v>
      </c>
      <c r="E586" s="23">
        <v>3</v>
      </c>
      <c r="F586" s="24">
        <f t="shared" si="82"/>
        <v>147</v>
      </c>
      <c r="G586" s="25"/>
      <c r="H586" s="26">
        <f t="shared" si="83"/>
        <v>0</v>
      </c>
      <c r="I586" s="5"/>
      <c r="J586" s="5"/>
      <c r="K586" s="5"/>
      <c r="L586" s="5"/>
      <c r="M586" s="5"/>
      <c r="N586" s="5"/>
      <c r="O586" s="5"/>
      <c r="P586" s="5"/>
      <c r="Q586" s="5"/>
      <c r="R586" s="5"/>
      <c r="S586" s="5"/>
      <c r="T586" s="5"/>
      <c r="U586" s="5"/>
      <c r="V586" s="5"/>
      <c r="W586" s="5"/>
      <c r="X586" s="5"/>
      <c r="Y586" s="5"/>
      <c r="Z586" s="5"/>
    </row>
    <row r="587" spans="1:26" ht="78" customHeight="1" outlineLevel="1">
      <c r="A587" s="5"/>
      <c r="B587" s="149"/>
      <c r="C587" s="21" t="s">
        <v>750</v>
      </c>
      <c r="D587" s="112" t="s">
        <v>751</v>
      </c>
      <c r="E587" s="23">
        <v>1.58</v>
      </c>
      <c r="F587" s="24">
        <f t="shared" si="82"/>
        <v>77.42</v>
      </c>
      <c r="G587" s="25"/>
      <c r="H587" s="26">
        <f t="shared" si="83"/>
        <v>0</v>
      </c>
      <c r="I587" s="5"/>
      <c r="J587" s="5"/>
      <c r="K587" s="5"/>
      <c r="L587" s="5"/>
      <c r="M587" s="5"/>
      <c r="N587" s="5"/>
      <c r="O587" s="5"/>
      <c r="P587" s="5"/>
      <c r="Q587" s="5"/>
      <c r="R587" s="5"/>
      <c r="S587" s="5"/>
      <c r="T587" s="5"/>
      <c r="U587" s="5"/>
      <c r="V587" s="5"/>
      <c r="W587" s="5"/>
      <c r="X587" s="5"/>
      <c r="Y587" s="5"/>
      <c r="Z587" s="5"/>
    </row>
    <row r="588" spans="1:26" ht="15.75" customHeight="1">
      <c r="A588" s="5"/>
      <c r="B588" s="161" t="s">
        <v>752</v>
      </c>
      <c r="C588" s="106"/>
      <c r="D588" s="107"/>
      <c r="E588" s="108"/>
      <c r="F588" s="109"/>
      <c r="G588" s="107"/>
      <c r="H588" s="110"/>
      <c r="I588" s="5"/>
      <c r="J588" s="5"/>
      <c r="K588" s="5"/>
      <c r="L588" s="5"/>
      <c r="M588" s="5"/>
      <c r="N588" s="5"/>
      <c r="O588" s="5"/>
      <c r="P588" s="5"/>
      <c r="Q588" s="5"/>
      <c r="R588" s="5"/>
      <c r="S588" s="5"/>
      <c r="T588" s="5"/>
      <c r="U588" s="5"/>
      <c r="V588" s="5"/>
      <c r="W588" s="5"/>
      <c r="X588" s="5"/>
      <c r="Y588" s="5"/>
      <c r="Z588" s="5"/>
    </row>
    <row r="589" spans="1:26" ht="78" customHeight="1" outlineLevel="1">
      <c r="A589" s="5"/>
      <c r="B589" s="157"/>
      <c r="C589" s="39" t="s">
        <v>753</v>
      </c>
      <c r="D589" s="113" t="s">
        <v>754</v>
      </c>
      <c r="E589" s="23">
        <v>47</v>
      </c>
      <c r="F589" s="24">
        <f t="shared" ref="F589:F614" si="84">E589*$E$1</f>
        <v>2303</v>
      </c>
      <c r="G589" s="25"/>
      <c r="H589" s="26">
        <f t="shared" ref="H589:H614" si="85">E589*G589</f>
        <v>0</v>
      </c>
      <c r="I589" s="5"/>
      <c r="J589" s="5"/>
      <c r="K589" s="5"/>
      <c r="L589" s="5"/>
      <c r="M589" s="5"/>
      <c r="N589" s="5"/>
      <c r="O589" s="5"/>
      <c r="P589" s="5"/>
      <c r="Q589" s="5"/>
      <c r="R589" s="5"/>
      <c r="S589" s="5"/>
      <c r="T589" s="5"/>
      <c r="U589" s="5"/>
      <c r="V589" s="5"/>
      <c r="W589" s="5"/>
      <c r="X589" s="5"/>
      <c r="Y589" s="5"/>
      <c r="Z589" s="5"/>
    </row>
    <row r="590" spans="1:26" ht="78" customHeight="1" outlineLevel="1">
      <c r="A590" s="5"/>
      <c r="B590" s="157"/>
      <c r="C590" s="39" t="s">
        <v>1164</v>
      </c>
      <c r="D590" s="113" t="s">
        <v>755</v>
      </c>
      <c r="E590" s="23">
        <v>36</v>
      </c>
      <c r="F590" s="24">
        <f t="shared" si="84"/>
        <v>1764</v>
      </c>
      <c r="G590" s="25"/>
      <c r="H590" s="26">
        <f t="shared" si="85"/>
        <v>0</v>
      </c>
      <c r="I590" s="5"/>
      <c r="J590" s="5"/>
      <c r="K590" s="5"/>
      <c r="L590" s="5"/>
      <c r="M590" s="5"/>
      <c r="N590" s="5"/>
      <c r="O590" s="5"/>
      <c r="P590" s="5"/>
      <c r="Q590" s="5"/>
      <c r="R590" s="5"/>
      <c r="S590" s="5"/>
      <c r="T590" s="5"/>
      <c r="U590" s="5"/>
      <c r="V590" s="5"/>
      <c r="W590" s="5"/>
      <c r="X590" s="5"/>
      <c r="Y590" s="5"/>
      <c r="Z590" s="5"/>
    </row>
    <row r="591" spans="1:26" ht="78" customHeight="1" outlineLevel="1">
      <c r="A591" s="5"/>
      <c r="B591" s="156"/>
      <c r="C591" s="39" t="s">
        <v>756</v>
      </c>
      <c r="D591" s="72" t="s">
        <v>757</v>
      </c>
      <c r="E591" s="23">
        <v>57</v>
      </c>
      <c r="F591" s="24">
        <f t="shared" si="84"/>
        <v>2793</v>
      </c>
      <c r="G591" s="25"/>
      <c r="H591" s="26">
        <f t="shared" si="85"/>
        <v>0</v>
      </c>
      <c r="I591" s="5"/>
      <c r="J591" s="5"/>
      <c r="K591" s="5"/>
      <c r="L591" s="5"/>
      <c r="M591" s="5"/>
      <c r="N591" s="5"/>
      <c r="O591" s="5"/>
      <c r="P591" s="5"/>
      <c r="Q591" s="5"/>
      <c r="R591" s="5"/>
      <c r="S591" s="5"/>
      <c r="T591" s="5"/>
      <c r="U591" s="5"/>
      <c r="V591" s="5"/>
      <c r="W591" s="5"/>
      <c r="X591" s="5"/>
      <c r="Y591" s="5"/>
      <c r="Z591" s="5"/>
    </row>
    <row r="592" spans="1:26" ht="78" customHeight="1" outlineLevel="1">
      <c r="A592" s="5"/>
      <c r="B592" s="168"/>
      <c r="C592" s="39" t="s">
        <v>758</v>
      </c>
      <c r="D592" s="72" t="s">
        <v>759</v>
      </c>
      <c r="E592" s="23">
        <v>14.7</v>
      </c>
      <c r="F592" s="43">
        <f t="shared" si="84"/>
        <v>720.3</v>
      </c>
      <c r="G592" s="44"/>
      <c r="H592" s="45">
        <f t="shared" si="85"/>
        <v>0</v>
      </c>
      <c r="I592" s="5"/>
      <c r="J592" s="5"/>
      <c r="K592" s="5"/>
      <c r="L592" s="5"/>
      <c r="M592" s="5"/>
      <c r="N592" s="5"/>
      <c r="O592" s="5"/>
      <c r="P592" s="5"/>
      <c r="Q592" s="5"/>
      <c r="R592" s="5"/>
      <c r="S592" s="5"/>
      <c r="T592" s="5"/>
      <c r="U592" s="5"/>
      <c r="V592" s="5"/>
      <c r="W592" s="5"/>
      <c r="X592" s="5"/>
      <c r="Y592" s="5"/>
      <c r="Z592" s="5"/>
    </row>
    <row r="593" spans="1:26" ht="78" customHeight="1" outlineLevel="1">
      <c r="A593" s="5"/>
      <c r="B593" s="150"/>
      <c r="C593" s="39" t="s">
        <v>760</v>
      </c>
      <c r="D593" s="72" t="s">
        <v>761</v>
      </c>
      <c r="E593" s="23">
        <v>6.1</v>
      </c>
      <c r="F593" s="24">
        <f t="shared" si="84"/>
        <v>298.89999999999998</v>
      </c>
      <c r="G593" s="25"/>
      <c r="H593" s="26">
        <f t="shared" si="85"/>
        <v>0</v>
      </c>
      <c r="I593" s="5"/>
      <c r="J593" s="5"/>
      <c r="K593" s="5"/>
      <c r="L593" s="5"/>
      <c r="M593" s="5"/>
      <c r="N593" s="5"/>
      <c r="O593" s="5"/>
      <c r="P593" s="5"/>
      <c r="Q593" s="5"/>
      <c r="R593" s="5"/>
      <c r="S593" s="5"/>
      <c r="T593" s="5"/>
      <c r="U593" s="5"/>
      <c r="V593" s="5"/>
      <c r="W593" s="5"/>
      <c r="X593" s="5"/>
      <c r="Y593" s="5"/>
      <c r="Z593" s="5"/>
    </row>
    <row r="594" spans="1:26" ht="78" customHeight="1" outlineLevel="1">
      <c r="A594" s="5"/>
      <c r="B594" s="150"/>
      <c r="C594" s="39" t="s">
        <v>762</v>
      </c>
      <c r="D594" s="72" t="s">
        <v>763</v>
      </c>
      <c r="E594" s="23">
        <v>4.9000000000000004</v>
      </c>
      <c r="F594" s="24">
        <f t="shared" si="84"/>
        <v>240.10000000000002</v>
      </c>
      <c r="G594" s="25"/>
      <c r="H594" s="26">
        <f t="shared" si="85"/>
        <v>0</v>
      </c>
      <c r="I594" s="5"/>
      <c r="J594" s="5"/>
      <c r="K594" s="5"/>
      <c r="L594" s="5"/>
      <c r="M594" s="5"/>
      <c r="N594" s="5"/>
      <c r="O594" s="5"/>
      <c r="P594" s="5"/>
      <c r="Q594" s="5"/>
      <c r="R594" s="5"/>
      <c r="S594" s="5"/>
      <c r="T594" s="5"/>
      <c r="U594" s="5"/>
      <c r="V594" s="5"/>
      <c r="W594" s="5"/>
      <c r="X594" s="5"/>
      <c r="Y594" s="5"/>
      <c r="Z594" s="5"/>
    </row>
    <row r="595" spans="1:26" ht="78" customHeight="1" outlineLevel="1">
      <c r="A595" s="5"/>
      <c r="B595" s="150"/>
      <c r="C595" s="21" t="s">
        <v>764</v>
      </c>
      <c r="D595" s="72" t="s">
        <v>765</v>
      </c>
      <c r="E595" s="23">
        <v>2</v>
      </c>
      <c r="F595" s="24">
        <f t="shared" si="84"/>
        <v>98</v>
      </c>
      <c r="G595" s="25"/>
      <c r="H595" s="26">
        <f t="shared" si="85"/>
        <v>0</v>
      </c>
      <c r="I595" s="5"/>
      <c r="J595" s="5"/>
      <c r="K595" s="5"/>
      <c r="L595" s="5"/>
      <c r="M595" s="5"/>
      <c r="N595" s="5"/>
      <c r="O595" s="5"/>
      <c r="P595" s="5"/>
      <c r="Q595" s="5"/>
      <c r="R595" s="5"/>
      <c r="S595" s="5"/>
      <c r="T595" s="5"/>
      <c r="U595" s="5"/>
      <c r="V595" s="5"/>
      <c r="W595" s="5"/>
      <c r="X595" s="5"/>
      <c r="Y595" s="5"/>
      <c r="Z595" s="5"/>
    </row>
    <row r="596" spans="1:26" ht="78" customHeight="1" outlineLevel="1">
      <c r="A596" s="5"/>
      <c r="B596" s="150"/>
      <c r="C596" s="21" t="s">
        <v>1239</v>
      </c>
      <c r="D596" s="72" t="s">
        <v>1240</v>
      </c>
      <c r="E596" s="23">
        <v>2</v>
      </c>
      <c r="F596" s="24">
        <f>E596*$E$1</f>
        <v>98</v>
      </c>
      <c r="G596" s="25"/>
      <c r="H596" s="26">
        <f>E596*G596</f>
        <v>0</v>
      </c>
      <c r="I596" s="5"/>
      <c r="J596" s="5"/>
      <c r="K596" s="5"/>
      <c r="L596" s="5"/>
      <c r="M596" s="5"/>
      <c r="N596" s="5"/>
      <c r="O596" s="5"/>
      <c r="P596" s="5"/>
      <c r="Q596" s="5"/>
      <c r="R596" s="5"/>
      <c r="S596" s="5"/>
      <c r="T596" s="5"/>
      <c r="U596" s="5"/>
      <c r="V596" s="5"/>
      <c r="W596" s="5"/>
      <c r="X596" s="5"/>
      <c r="Y596" s="5"/>
      <c r="Z596" s="5"/>
    </row>
    <row r="597" spans="1:26" ht="78" customHeight="1" outlineLevel="1">
      <c r="A597" s="5"/>
      <c r="B597" s="150"/>
      <c r="C597" s="21" t="s">
        <v>766</v>
      </c>
      <c r="D597" s="56" t="s">
        <v>767</v>
      </c>
      <c r="E597" s="23">
        <v>1</v>
      </c>
      <c r="F597" s="24">
        <f t="shared" si="84"/>
        <v>49</v>
      </c>
      <c r="G597" s="25"/>
      <c r="H597" s="26">
        <f t="shared" si="85"/>
        <v>0</v>
      </c>
      <c r="I597" s="5"/>
      <c r="J597" s="5"/>
      <c r="K597" s="5"/>
      <c r="L597" s="5"/>
      <c r="M597" s="5"/>
      <c r="N597" s="5"/>
      <c r="O597" s="5"/>
      <c r="P597" s="5"/>
      <c r="Q597" s="5"/>
      <c r="R597" s="5"/>
      <c r="S597" s="5"/>
      <c r="T597" s="5"/>
      <c r="U597" s="5"/>
      <c r="V597" s="5"/>
      <c r="W597" s="5"/>
      <c r="X597" s="5"/>
      <c r="Y597" s="5"/>
      <c r="Z597" s="5"/>
    </row>
    <row r="598" spans="1:26" ht="78" customHeight="1" outlineLevel="1">
      <c r="A598" s="5"/>
      <c r="B598" s="158"/>
      <c r="C598" s="39" t="s">
        <v>570</v>
      </c>
      <c r="D598" s="56" t="s">
        <v>571</v>
      </c>
      <c r="E598" s="23">
        <v>3.7</v>
      </c>
      <c r="F598" s="24">
        <f t="shared" si="84"/>
        <v>181.3</v>
      </c>
      <c r="G598" s="25"/>
      <c r="H598" s="26">
        <f t="shared" si="85"/>
        <v>0</v>
      </c>
      <c r="I598" s="5"/>
      <c r="J598" s="5"/>
      <c r="K598" s="5"/>
      <c r="L598" s="5"/>
      <c r="M598" s="5"/>
      <c r="N598" s="5"/>
      <c r="O598" s="5"/>
      <c r="P598" s="5"/>
      <c r="Q598" s="5"/>
      <c r="R598" s="5"/>
      <c r="S598" s="5"/>
      <c r="T598" s="5"/>
      <c r="U598" s="5"/>
      <c r="V598" s="5"/>
      <c r="W598" s="5"/>
      <c r="X598" s="5"/>
      <c r="Y598" s="5"/>
      <c r="Z598" s="5"/>
    </row>
    <row r="599" spans="1:26" ht="78" customHeight="1" outlineLevel="1">
      <c r="A599" s="5"/>
      <c r="B599" s="150"/>
      <c r="C599" s="39" t="s">
        <v>768</v>
      </c>
      <c r="D599" s="56" t="s">
        <v>769</v>
      </c>
      <c r="E599" s="23">
        <v>6</v>
      </c>
      <c r="F599" s="24">
        <f t="shared" si="84"/>
        <v>294</v>
      </c>
      <c r="G599" s="25"/>
      <c r="H599" s="26">
        <f t="shared" si="85"/>
        <v>0</v>
      </c>
      <c r="I599" s="5"/>
      <c r="J599" s="5"/>
      <c r="K599" s="5"/>
      <c r="L599" s="5"/>
      <c r="M599" s="5"/>
      <c r="N599" s="5"/>
      <c r="O599" s="5"/>
      <c r="P599" s="5"/>
      <c r="Q599" s="5"/>
      <c r="R599" s="5"/>
      <c r="S599" s="5"/>
      <c r="T599" s="5"/>
      <c r="U599" s="5"/>
      <c r="V599" s="5"/>
      <c r="W599" s="5"/>
      <c r="X599" s="5"/>
      <c r="Y599" s="5"/>
      <c r="Z599" s="5"/>
    </row>
    <row r="600" spans="1:26" ht="78" customHeight="1" outlineLevel="1">
      <c r="A600" s="5"/>
      <c r="B600" s="150"/>
      <c r="C600" s="21" t="s">
        <v>770</v>
      </c>
      <c r="D600" s="56" t="s">
        <v>1296</v>
      </c>
      <c r="E600" s="23">
        <v>5.7</v>
      </c>
      <c r="F600" s="24">
        <f t="shared" si="84"/>
        <v>279.3</v>
      </c>
      <c r="G600" s="25"/>
      <c r="H600" s="26">
        <f t="shared" si="85"/>
        <v>0</v>
      </c>
      <c r="I600" s="5"/>
      <c r="J600" s="5"/>
      <c r="K600" s="5"/>
      <c r="L600" s="5"/>
      <c r="M600" s="5"/>
      <c r="N600" s="5"/>
      <c r="O600" s="5"/>
      <c r="P600" s="5"/>
      <c r="Q600" s="5"/>
      <c r="R600" s="5"/>
      <c r="S600" s="5"/>
      <c r="T600" s="5"/>
      <c r="U600" s="5"/>
      <c r="V600" s="5"/>
      <c r="W600" s="5"/>
      <c r="X600" s="5"/>
      <c r="Y600" s="5"/>
      <c r="Z600" s="5"/>
    </row>
    <row r="601" spans="1:26" ht="78" customHeight="1" outlineLevel="1">
      <c r="A601" s="5"/>
      <c r="B601" s="168"/>
      <c r="C601" s="21" t="s">
        <v>771</v>
      </c>
      <c r="D601" s="56" t="s">
        <v>772</v>
      </c>
      <c r="E601" s="23">
        <v>5</v>
      </c>
      <c r="F601" s="24">
        <f t="shared" si="84"/>
        <v>245</v>
      </c>
      <c r="G601" s="25"/>
      <c r="H601" s="26">
        <f t="shared" si="85"/>
        <v>0</v>
      </c>
      <c r="I601" s="5"/>
      <c r="J601" s="5"/>
      <c r="K601" s="5"/>
      <c r="L601" s="5"/>
      <c r="M601" s="5"/>
      <c r="N601" s="5"/>
      <c r="O601" s="5"/>
      <c r="P601" s="5"/>
      <c r="Q601" s="5"/>
      <c r="R601" s="5"/>
      <c r="S601" s="5"/>
      <c r="T601" s="5"/>
      <c r="U601" s="5"/>
      <c r="V601" s="5"/>
      <c r="W601" s="5"/>
      <c r="X601" s="5"/>
      <c r="Y601" s="5"/>
      <c r="Z601" s="5"/>
    </row>
    <row r="602" spans="1:26" ht="78" customHeight="1" outlineLevel="1">
      <c r="A602" s="5"/>
      <c r="B602" s="168"/>
      <c r="C602" s="21" t="s">
        <v>773</v>
      </c>
      <c r="D602" s="56" t="s">
        <v>774</v>
      </c>
      <c r="E602" s="23">
        <v>15</v>
      </c>
      <c r="F602" s="24">
        <f t="shared" si="84"/>
        <v>735</v>
      </c>
      <c r="G602" s="25"/>
      <c r="H602" s="26">
        <f t="shared" si="85"/>
        <v>0</v>
      </c>
      <c r="I602" s="5"/>
      <c r="J602" s="5"/>
      <c r="K602" s="5"/>
      <c r="L602" s="5"/>
      <c r="M602" s="5"/>
      <c r="N602" s="5"/>
      <c r="O602" s="5"/>
      <c r="P602" s="5"/>
      <c r="Q602" s="5"/>
      <c r="R602" s="5"/>
      <c r="S602" s="5"/>
      <c r="T602" s="5"/>
      <c r="U602" s="5"/>
      <c r="V602" s="5"/>
      <c r="W602" s="5"/>
      <c r="X602" s="5"/>
      <c r="Y602" s="5"/>
      <c r="Z602" s="5"/>
    </row>
    <row r="603" spans="1:26" ht="78" customHeight="1" outlineLevel="1">
      <c r="A603" s="5"/>
      <c r="B603" s="168"/>
      <c r="C603" s="21" t="s">
        <v>1220</v>
      </c>
      <c r="D603" s="56" t="s">
        <v>1221</v>
      </c>
      <c r="E603" s="23">
        <v>1.8</v>
      </c>
      <c r="F603" s="24">
        <f>E603*$E$1</f>
        <v>88.2</v>
      </c>
      <c r="G603" s="25"/>
      <c r="H603" s="26">
        <f>E603*G603</f>
        <v>0</v>
      </c>
      <c r="I603" s="5"/>
      <c r="J603" s="5"/>
      <c r="K603" s="5"/>
      <c r="L603" s="5"/>
      <c r="M603" s="5"/>
      <c r="N603" s="5"/>
      <c r="O603" s="5"/>
      <c r="P603" s="5"/>
      <c r="Q603" s="5"/>
      <c r="R603" s="5"/>
      <c r="S603" s="5"/>
      <c r="T603" s="5"/>
      <c r="U603" s="5"/>
      <c r="V603" s="5"/>
      <c r="W603" s="5"/>
      <c r="X603" s="5"/>
      <c r="Y603" s="5"/>
      <c r="Z603" s="5"/>
    </row>
    <row r="604" spans="1:26" ht="78" customHeight="1" outlineLevel="1">
      <c r="A604" s="5"/>
      <c r="B604" s="168"/>
      <c r="C604" s="21" t="s">
        <v>1222</v>
      </c>
      <c r="D604" s="56" t="s">
        <v>1223</v>
      </c>
      <c r="E604" s="23">
        <v>1.5</v>
      </c>
      <c r="F604" s="24">
        <f>E604*$E$1</f>
        <v>73.5</v>
      </c>
      <c r="G604" s="25"/>
      <c r="H604" s="26">
        <f>E604*G604</f>
        <v>0</v>
      </c>
      <c r="I604" s="5"/>
      <c r="J604" s="5"/>
      <c r="K604" s="5"/>
      <c r="L604" s="5"/>
      <c r="M604" s="5"/>
      <c r="N604" s="5"/>
      <c r="O604" s="5"/>
      <c r="P604" s="5"/>
      <c r="Q604" s="5"/>
      <c r="R604" s="5"/>
      <c r="S604" s="5"/>
      <c r="T604" s="5"/>
      <c r="U604" s="5"/>
      <c r="V604" s="5"/>
      <c r="W604" s="5"/>
      <c r="X604" s="5"/>
      <c r="Y604" s="5"/>
      <c r="Z604" s="5"/>
    </row>
    <row r="605" spans="1:26" ht="78" customHeight="1" outlineLevel="1">
      <c r="A605" s="5"/>
      <c r="B605" s="151"/>
      <c r="C605" s="21" t="s">
        <v>775</v>
      </c>
      <c r="D605" s="114" t="s">
        <v>776</v>
      </c>
      <c r="E605" s="23">
        <v>0.84</v>
      </c>
      <c r="F605" s="24">
        <f t="shared" si="84"/>
        <v>41.16</v>
      </c>
      <c r="G605" s="25"/>
      <c r="H605" s="26">
        <f t="shared" si="85"/>
        <v>0</v>
      </c>
      <c r="I605" s="5"/>
      <c r="J605" s="5"/>
      <c r="K605" s="5"/>
      <c r="L605" s="5"/>
      <c r="M605" s="5"/>
      <c r="N605" s="5"/>
      <c r="O605" s="5"/>
      <c r="P605" s="5"/>
      <c r="Q605" s="5"/>
      <c r="R605" s="5"/>
      <c r="S605" s="5"/>
      <c r="T605" s="5"/>
      <c r="U605" s="5"/>
      <c r="V605" s="5"/>
      <c r="W605" s="5"/>
      <c r="X605" s="5"/>
      <c r="Y605" s="5"/>
      <c r="Z605" s="5"/>
    </row>
    <row r="606" spans="1:26" ht="78" customHeight="1" outlineLevel="1">
      <c r="A606" s="5"/>
      <c r="B606" s="150"/>
      <c r="C606" s="21" t="s">
        <v>777</v>
      </c>
      <c r="D606" s="99" t="s">
        <v>778</v>
      </c>
      <c r="E606" s="23">
        <v>4.9000000000000004</v>
      </c>
      <c r="F606" s="24">
        <f t="shared" si="84"/>
        <v>240.10000000000002</v>
      </c>
      <c r="G606" s="25"/>
      <c r="H606" s="26">
        <f t="shared" si="85"/>
        <v>0</v>
      </c>
      <c r="I606" s="5"/>
      <c r="J606" s="5"/>
      <c r="L606" s="5"/>
      <c r="M606" s="5"/>
      <c r="N606" s="5"/>
      <c r="O606" s="5"/>
      <c r="P606" s="5"/>
      <c r="Q606" s="5"/>
      <c r="R606" s="5"/>
      <c r="S606" s="5"/>
      <c r="T606" s="5"/>
      <c r="U606" s="5"/>
      <c r="V606" s="5"/>
      <c r="W606" s="5"/>
      <c r="X606" s="5"/>
      <c r="Y606" s="5"/>
      <c r="Z606" s="5"/>
    </row>
    <row r="607" spans="1:26" ht="78" customHeight="1" outlineLevel="1">
      <c r="A607" s="5"/>
      <c r="B607" s="150"/>
      <c r="C607" s="21" t="s">
        <v>779</v>
      </c>
      <c r="D607" s="99" t="s">
        <v>780</v>
      </c>
      <c r="E607" s="23">
        <v>4.9000000000000004</v>
      </c>
      <c r="F607" s="24">
        <f t="shared" si="84"/>
        <v>240.10000000000002</v>
      </c>
      <c r="G607" s="25"/>
      <c r="H607" s="26">
        <f t="shared" si="85"/>
        <v>0</v>
      </c>
      <c r="I607" s="5"/>
      <c r="J607" s="5"/>
      <c r="K607" s="5"/>
      <c r="L607" s="5"/>
      <c r="M607" s="5"/>
      <c r="N607" s="5"/>
      <c r="O607" s="5"/>
      <c r="P607" s="5"/>
      <c r="Q607" s="5"/>
      <c r="R607" s="5"/>
      <c r="S607" s="5"/>
      <c r="T607" s="5"/>
      <c r="U607" s="5"/>
      <c r="V607" s="5"/>
      <c r="W607" s="5"/>
      <c r="X607" s="5"/>
      <c r="Y607" s="5"/>
      <c r="Z607" s="5"/>
    </row>
    <row r="608" spans="1:26" ht="78" customHeight="1" outlineLevel="1">
      <c r="A608" s="5"/>
      <c r="B608" s="152"/>
      <c r="C608" s="21" t="s">
        <v>781</v>
      </c>
      <c r="D608" s="56" t="s">
        <v>782</v>
      </c>
      <c r="E608" s="23">
        <v>1.1499999999999999</v>
      </c>
      <c r="F608" s="24">
        <f t="shared" si="84"/>
        <v>56.349999999999994</v>
      </c>
      <c r="G608" s="25"/>
      <c r="H608" s="26">
        <f t="shared" si="85"/>
        <v>0</v>
      </c>
      <c r="I608" s="5"/>
      <c r="J608" s="5"/>
      <c r="K608" s="5"/>
      <c r="L608" s="5"/>
      <c r="M608" s="5"/>
      <c r="N608" s="5"/>
      <c r="O608" s="5"/>
      <c r="P608" s="5"/>
      <c r="Q608" s="5"/>
      <c r="R608" s="5"/>
      <c r="S608" s="5"/>
      <c r="T608" s="5"/>
      <c r="U608" s="5"/>
      <c r="V608" s="5"/>
      <c r="W608" s="5"/>
      <c r="X608" s="5"/>
      <c r="Y608" s="5"/>
      <c r="Z608" s="5"/>
    </row>
    <row r="609" spans="1:26" ht="78" customHeight="1" outlineLevel="1">
      <c r="A609" s="5"/>
      <c r="B609" s="152"/>
      <c r="C609" s="21" t="s">
        <v>783</v>
      </c>
      <c r="D609" s="72" t="s">
        <v>784</v>
      </c>
      <c r="E609" s="23">
        <v>1.05</v>
      </c>
      <c r="F609" s="24">
        <f t="shared" si="84"/>
        <v>51.45</v>
      </c>
      <c r="G609" s="25"/>
      <c r="H609" s="26">
        <f t="shared" si="85"/>
        <v>0</v>
      </c>
      <c r="I609" s="5"/>
      <c r="J609" s="5"/>
      <c r="K609" s="5"/>
      <c r="L609" s="5"/>
      <c r="M609" s="5"/>
      <c r="N609" s="5"/>
      <c r="O609" s="5"/>
      <c r="P609" s="5"/>
      <c r="Q609" s="5"/>
      <c r="R609" s="5"/>
      <c r="S609" s="5"/>
      <c r="T609" s="5"/>
      <c r="U609" s="5"/>
      <c r="V609" s="5"/>
      <c r="W609" s="5"/>
      <c r="X609" s="5"/>
      <c r="Y609" s="5"/>
      <c r="Z609" s="5"/>
    </row>
    <row r="610" spans="1:26" ht="78" customHeight="1" outlineLevel="1">
      <c r="A610" s="5"/>
      <c r="B610" s="150"/>
      <c r="C610" s="21" t="s">
        <v>785</v>
      </c>
      <c r="D610" s="72" t="s">
        <v>1150</v>
      </c>
      <c r="E610" s="23">
        <v>1.5</v>
      </c>
      <c r="F610" s="24">
        <f t="shared" si="84"/>
        <v>73.5</v>
      </c>
      <c r="G610" s="25"/>
      <c r="H610" s="26">
        <f t="shared" si="85"/>
        <v>0</v>
      </c>
      <c r="I610" s="5"/>
      <c r="J610" s="5"/>
      <c r="K610" s="5"/>
      <c r="L610" s="5"/>
      <c r="M610" s="5"/>
      <c r="N610" s="5"/>
      <c r="O610" s="5"/>
      <c r="P610" s="5"/>
      <c r="Q610" s="5"/>
      <c r="R610" s="5"/>
      <c r="S610" s="5"/>
      <c r="T610" s="5"/>
      <c r="U610" s="5"/>
      <c r="V610" s="5"/>
      <c r="W610" s="5"/>
      <c r="X610" s="5"/>
      <c r="Y610" s="5"/>
      <c r="Z610" s="5"/>
    </row>
    <row r="611" spans="1:26" ht="78" customHeight="1" outlineLevel="1">
      <c r="A611" s="5"/>
      <c r="B611" s="165"/>
      <c r="C611" s="21">
        <v>2349</v>
      </c>
      <c r="D611" s="112" t="s">
        <v>786</v>
      </c>
      <c r="E611" s="23">
        <v>2.29</v>
      </c>
      <c r="F611" s="24">
        <f t="shared" si="84"/>
        <v>112.21000000000001</v>
      </c>
      <c r="G611" s="25"/>
      <c r="H611" s="26">
        <f t="shared" si="85"/>
        <v>0</v>
      </c>
      <c r="I611" s="5"/>
      <c r="J611" s="5"/>
      <c r="K611" s="5"/>
      <c r="L611" s="5"/>
      <c r="M611" s="5"/>
      <c r="N611" s="5"/>
      <c r="O611" s="5"/>
      <c r="P611" s="5"/>
      <c r="Q611" s="5"/>
      <c r="R611" s="5"/>
      <c r="S611" s="5"/>
      <c r="T611" s="5"/>
      <c r="U611" s="5"/>
      <c r="V611" s="5"/>
      <c r="W611" s="5"/>
      <c r="X611" s="5"/>
      <c r="Y611" s="5"/>
      <c r="Z611" s="5"/>
    </row>
    <row r="612" spans="1:26" ht="78" customHeight="1" outlineLevel="1">
      <c r="A612" s="5"/>
      <c r="B612" s="165"/>
      <c r="C612" s="21" t="s">
        <v>787</v>
      </c>
      <c r="D612" s="112" t="s">
        <v>788</v>
      </c>
      <c r="E612" s="23">
        <v>3</v>
      </c>
      <c r="F612" s="24">
        <f t="shared" si="84"/>
        <v>147</v>
      </c>
      <c r="G612" s="25"/>
      <c r="H612" s="26">
        <f t="shared" si="85"/>
        <v>0</v>
      </c>
      <c r="I612" s="5"/>
      <c r="J612" s="5"/>
      <c r="K612" s="5"/>
      <c r="L612" s="5"/>
      <c r="M612" s="5"/>
      <c r="N612" s="5"/>
      <c r="O612" s="5"/>
      <c r="P612" s="5"/>
      <c r="Q612" s="5"/>
      <c r="R612" s="5"/>
      <c r="S612" s="5"/>
      <c r="T612" s="5"/>
      <c r="U612" s="5"/>
      <c r="V612" s="5"/>
      <c r="W612" s="5"/>
      <c r="X612" s="5"/>
      <c r="Y612" s="5"/>
      <c r="Z612" s="5"/>
    </row>
    <row r="613" spans="1:26" ht="78" customHeight="1" outlineLevel="1">
      <c r="A613" s="5"/>
      <c r="B613" s="165"/>
      <c r="C613" s="21" t="s">
        <v>789</v>
      </c>
      <c r="D613" s="22" t="s">
        <v>790</v>
      </c>
      <c r="E613" s="23">
        <v>8</v>
      </c>
      <c r="F613" s="24">
        <f t="shared" si="84"/>
        <v>392</v>
      </c>
      <c r="G613" s="25"/>
      <c r="H613" s="26">
        <f t="shared" si="85"/>
        <v>0</v>
      </c>
      <c r="I613" s="5"/>
      <c r="J613" s="5"/>
      <c r="K613" s="5"/>
      <c r="L613" s="5"/>
      <c r="M613" s="5"/>
      <c r="N613" s="5"/>
      <c r="O613" s="5"/>
      <c r="P613" s="5"/>
      <c r="Q613" s="5"/>
      <c r="R613" s="5"/>
      <c r="S613" s="5"/>
      <c r="T613" s="5"/>
      <c r="U613" s="5"/>
      <c r="V613" s="5"/>
      <c r="W613" s="5"/>
      <c r="X613" s="5"/>
      <c r="Y613" s="5"/>
      <c r="Z613" s="5"/>
    </row>
    <row r="614" spans="1:26" ht="78" customHeight="1" outlineLevel="1">
      <c r="A614" s="5"/>
      <c r="B614" s="165"/>
      <c r="C614" s="21" t="s">
        <v>791</v>
      </c>
      <c r="D614" s="22" t="s">
        <v>792</v>
      </c>
      <c r="E614" s="23">
        <v>4</v>
      </c>
      <c r="F614" s="24">
        <f t="shared" si="84"/>
        <v>196</v>
      </c>
      <c r="G614" s="25"/>
      <c r="H614" s="26">
        <f t="shared" si="85"/>
        <v>0</v>
      </c>
      <c r="I614" s="5"/>
      <c r="J614" s="5"/>
      <c r="K614" s="5"/>
      <c r="L614" s="5"/>
      <c r="M614" s="5"/>
      <c r="N614" s="5"/>
      <c r="O614" s="5"/>
      <c r="P614" s="5"/>
      <c r="Q614" s="5"/>
      <c r="R614" s="5"/>
      <c r="S614" s="5"/>
      <c r="T614" s="5"/>
      <c r="U614" s="5"/>
      <c r="V614" s="5"/>
      <c r="W614" s="5"/>
      <c r="X614" s="5"/>
      <c r="Y614" s="5"/>
      <c r="Z614" s="5"/>
    </row>
    <row r="615" spans="1:26" ht="15.75" customHeight="1">
      <c r="A615" s="5"/>
      <c r="B615" s="161" t="s">
        <v>793</v>
      </c>
      <c r="C615" s="115"/>
      <c r="D615" s="116"/>
      <c r="E615" s="117"/>
      <c r="F615" s="118"/>
      <c r="G615" s="116"/>
      <c r="H615" s="119"/>
      <c r="I615" s="5"/>
      <c r="J615" s="5"/>
      <c r="K615" s="5"/>
      <c r="L615" s="5"/>
      <c r="M615" s="5"/>
      <c r="N615" s="5"/>
      <c r="O615" s="5"/>
      <c r="P615" s="5"/>
      <c r="Q615" s="5"/>
      <c r="R615" s="5"/>
      <c r="S615" s="5"/>
      <c r="T615" s="5"/>
      <c r="U615" s="5"/>
      <c r="V615" s="5"/>
      <c r="W615" s="5"/>
      <c r="X615" s="5"/>
      <c r="Y615" s="5"/>
      <c r="Z615" s="5"/>
    </row>
    <row r="616" spans="1:26" ht="78" customHeight="1" outlineLevel="1">
      <c r="A616" s="5"/>
      <c r="B616" s="150"/>
      <c r="C616" s="39" t="s">
        <v>794</v>
      </c>
      <c r="D616" s="72" t="s">
        <v>795</v>
      </c>
      <c r="E616" s="23">
        <v>4.7300000000000004</v>
      </c>
      <c r="F616" s="24">
        <f t="shared" ref="F616:F721" si="86">E616*$E$1</f>
        <v>231.77</v>
      </c>
      <c r="G616" s="25"/>
      <c r="H616" s="26">
        <f t="shared" ref="H616:H757" si="87">E616*G616</f>
        <v>0</v>
      </c>
      <c r="I616" s="5"/>
      <c r="J616" s="5"/>
      <c r="K616" s="5"/>
      <c r="L616" s="5"/>
      <c r="M616" s="5"/>
      <c r="N616" s="5"/>
      <c r="O616" s="5"/>
      <c r="P616" s="5"/>
      <c r="Q616" s="5"/>
      <c r="R616" s="5"/>
      <c r="S616" s="5"/>
      <c r="T616" s="5"/>
      <c r="U616" s="5"/>
      <c r="V616" s="5"/>
      <c r="W616" s="5"/>
      <c r="X616" s="5"/>
      <c r="Y616" s="5"/>
      <c r="Z616" s="5"/>
    </row>
    <row r="617" spans="1:26" ht="78" customHeight="1" outlineLevel="1">
      <c r="A617" s="5"/>
      <c r="B617" s="150"/>
      <c r="C617" s="39" t="s">
        <v>796</v>
      </c>
      <c r="D617" s="72" t="s">
        <v>797</v>
      </c>
      <c r="E617" s="23">
        <v>13.8</v>
      </c>
      <c r="F617" s="24">
        <f t="shared" si="86"/>
        <v>676.2</v>
      </c>
      <c r="G617" s="25"/>
      <c r="H617" s="26">
        <f t="shared" si="87"/>
        <v>0</v>
      </c>
      <c r="I617" s="5"/>
      <c r="J617" s="5"/>
      <c r="K617" s="5"/>
      <c r="L617" s="5"/>
      <c r="M617" s="5"/>
      <c r="N617" s="5"/>
      <c r="O617" s="5"/>
      <c r="P617" s="5"/>
      <c r="Q617" s="5"/>
      <c r="R617" s="5"/>
      <c r="S617" s="5"/>
      <c r="T617" s="5"/>
      <c r="U617" s="5"/>
      <c r="V617" s="5"/>
      <c r="W617" s="5"/>
      <c r="X617" s="5"/>
      <c r="Y617" s="5"/>
      <c r="Z617" s="5"/>
    </row>
    <row r="618" spans="1:26" ht="78" customHeight="1" outlineLevel="1">
      <c r="A618" s="5"/>
      <c r="B618" s="150"/>
      <c r="C618" s="39" t="s">
        <v>798</v>
      </c>
      <c r="D618" s="56" t="s">
        <v>799</v>
      </c>
      <c r="E618" s="23">
        <v>12.5</v>
      </c>
      <c r="F618" s="24">
        <f t="shared" si="86"/>
        <v>612.5</v>
      </c>
      <c r="G618" s="25"/>
      <c r="H618" s="26">
        <f t="shared" si="87"/>
        <v>0</v>
      </c>
      <c r="I618" s="5"/>
      <c r="J618" s="5"/>
      <c r="K618" s="5"/>
      <c r="L618" s="5"/>
      <c r="M618" s="5"/>
      <c r="N618" s="5"/>
      <c r="O618" s="5"/>
      <c r="P618" s="5"/>
      <c r="Q618" s="5"/>
      <c r="R618" s="5"/>
      <c r="S618" s="5"/>
      <c r="T618" s="5"/>
      <c r="U618" s="5"/>
      <c r="V618" s="5"/>
      <c r="W618" s="5"/>
      <c r="X618" s="5"/>
      <c r="Y618" s="5"/>
      <c r="Z618" s="5"/>
    </row>
    <row r="619" spans="1:26" ht="78" customHeight="1" outlineLevel="1">
      <c r="A619" s="5"/>
      <c r="B619" s="158"/>
      <c r="C619" s="39" t="s">
        <v>800</v>
      </c>
      <c r="D619" s="56" t="s">
        <v>801</v>
      </c>
      <c r="E619" s="23">
        <v>3.5</v>
      </c>
      <c r="F619" s="24">
        <f t="shared" si="86"/>
        <v>171.5</v>
      </c>
      <c r="G619" s="25"/>
      <c r="H619" s="26">
        <f t="shared" si="87"/>
        <v>0</v>
      </c>
      <c r="I619" s="5"/>
      <c r="J619" s="5"/>
      <c r="K619" s="5"/>
      <c r="L619" s="5"/>
      <c r="M619" s="5"/>
      <c r="N619" s="5"/>
      <c r="O619" s="5"/>
      <c r="P619" s="5"/>
      <c r="Q619" s="5"/>
      <c r="R619" s="5"/>
      <c r="S619" s="5"/>
      <c r="T619" s="5"/>
      <c r="U619" s="5"/>
      <c r="V619" s="5"/>
      <c r="W619" s="5"/>
      <c r="X619" s="5"/>
      <c r="Y619" s="5"/>
      <c r="Z619" s="5"/>
    </row>
    <row r="620" spans="1:26" ht="78" customHeight="1" outlineLevel="1">
      <c r="A620" s="5"/>
      <c r="B620" s="158"/>
      <c r="C620" s="39" t="s">
        <v>802</v>
      </c>
      <c r="D620" s="56" t="s">
        <v>803</v>
      </c>
      <c r="E620" s="23">
        <v>7.8</v>
      </c>
      <c r="F620" s="24">
        <f t="shared" si="86"/>
        <v>382.2</v>
      </c>
      <c r="G620" s="25"/>
      <c r="H620" s="26">
        <f t="shared" si="87"/>
        <v>0</v>
      </c>
      <c r="I620" s="5"/>
      <c r="J620" s="5"/>
      <c r="K620" s="5"/>
      <c r="L620" s="5"/>
      <c r="M620" s="5"/>
      <c r="N620" s="5"/>
      <c r="O620" s="5"/>
      <c r="P620" s="5"/>
      <c r="Q620" s="5"/>
      <c r="R620" s="5"/>
      <c r="S620" s="5"/>
      <c r="T620" s="5"/>
      <c r="U620" s="5"/>
      <c r="V620" s="5"/>
      <c r="W620" s="5"/>
      <c r="X620" s="5"/>
      <c r="Y620" s="5"/>
      <c r="Z620" s="5"/>
    </row>
    <row r="621" spans="1:26" ht="74.25" customHeight="1" outlineLevel="1">
      <c r="A621" s="5"/>
      <c r="B621" s="150"/>
      <c r="C621" s="21" t="s">
        <v>804</v>
      </c>
      <c r="D621" s="56" t="s">
        <v>805</v>
      </c>
      <c r="E621" s="23">
        <v>2.4</v>
      </c>
      <c r="F621" s="24">
        <f t="shared" si="86"/>
        <v>117.6</v>
      </c>
      <c r="G621" s="25"/>
      <c r="H621" s="26">
        <f t="shared" si="87"/>
        <v>0</v>
      </c>
      <c r="I621" s="5"/>
      <c r="J621" s="5"/>
      <c r="K621" s="5"/>
      <c r="L621" s="5"/>
      <c r="M621" s="5"/>
      <c r="N621" s="5"/>
      <c r="O621" s="5"/>
      <c r="P621" s="5"/>
      <c r="Q621" s="5"/>
      <c r="R621" s="5"/>
      <c r="S621" s="5"/>
      <c r="T621" s="5"/>
      <c r="U621" s="5"/>
      <c r="V621" s="5"/>
      <c r="W621" s="5"/>
      <c r="X621" s="5"/>
      <c r="Y621" s="5"/>
      <c r="Z621" s="5"/>
    </row>
    <row r="622" spans="1:26" ht="78" customHeight="1" outlineLevel="1">
      <c r="A622" s="5"/>
      <c r="B622" s="150"/>
      <c r="C622" s="21" t="s">
        <v>806</v>
      </c>
      <c r="D622" s="99" t="s">
        <v>807</v>
      </c>
      <c r="E622" s="23">
        <v>3.15</v>
      </c>
      <c r="F622" s="24">
        <f t="shared" si="86"/>
        <v>154.35</v>
      </c>
      <c r="G622" s="25"/>
      <c r="H622" s="26">
        <f t="shared" si="87"/>
        <v>0</v>
      </c>
      <c r="I622" s="5"/>
      <c r="J622" s="5"/>
      <c r="K622" s="5"/>
      <c r="L622" s="5"/>
      <c r="M622" s="5"/>
      <c r="N622" s="5"/>
      <c r="O622" s="5"/>
      <c r="P622" s="5"/>
      <c r="Q622" s="5"/>
      <c r="R622" s="5"/>
      <c r="S622" s="5"/>
      <c r="T622" s="5"/>
      <c r="U622" s="5"/>
      <c r="V622" s="5"/>
      <c r="W622" s="5"/>
      <c r="X622" s="5"/>
      <c r="Y622" s="5"/>
      <c r="Z622" s="5"/>
    </row>
    <row r="623" spans="1:26" ht="78" customHeight="1" outlineLevel="1">
      <c r="A623" s="5"/>
      <c r="B623" s="150"/>
      <c r="C623" s="21" t="s">
        <v>808</v>
      </c>
      <c r="D623" s="99" t="s">
        <v>809</v>
      </c>
      <c r="E623" s="23">
        <v>3.36</v>
      </c>
      <c r="F623" s="24">
        <f t="shared" si="86"/>
        <v>164.64</v>
      </c>
      <c r="G623" s="25"/>
      <c r="H623" s="26">
        <f t="shared" si="87"/>
        <v>0</v>
      </c>
      <c r="I623" s="5"/>
      <c r="J623" s="5"/>
      <c r="K623" s="5"/>
      <c r="L623" s="5"/>
      <c r="M623" s="5"/>
      <c r="N623" s="5"/>
      <c r="O623" s="5"/>
      <c r="P623" s="5"/>
      <c r="Q623" s="5"/>
      <c r="R623" s="5"/>
      <c r="S623" s="5"/>
      <c r="T623" s="5"/>
      <c r="U623" s="5"/>
      <c r="V623" s="5"/>
      <c r="W623" s="5"/>
      <c r="X623" s="5"/>
      <c r="Y623" s="5"/>
      <c r="Z623" s="5"/>
    </row>
    <row r="624" spans="1:26" ht="78" customHeight="1" outlineLevel="1">
      <c r="A624" s="5"/>
      <c r="B624" s="150"/>
      <c r="C624" s="21" t="s">
        <v>810</v>
      </c>
      <c r="D624" s="56" t="s">
        <v>811</v>
      </c>
      <c r="E624" s="23">
        <v>6.25</v>
      </c>
      <c r="F624" s="24">
        <f t="shared" si="86"/>
        <v>306.25</v>
      </c>
      <c r="G624" s="25"/>
      <c r="H624" s="26">
        <f t="shared" si="87"/>
        <v>0</v>
      </c>
      <c r="I624" s="5"/>
      <c r="J624" s="5"/>
      <c r="K624" s="5"/>
      <c r="L624" s="5"/>
      <c r="M624" s="5"/>
      <c r="N624" s="5"/>
      <c r="O624" s="5"/>
      <c r="P624" s="5"/>
      <c r="Q624" s="5"/>
      <c r="R624" s="5"/>
      <c r="S624" s="5"/>
      <c r="T624" s="5"/>
      <c r="U624" s="5"/>
      <c r="V624" s="5"/>
      <c r="W624" s="5"/>
      <c r="X624" s="5"/>
      <c r="Y624" s="5"/>
      <c r="Z624" s="5"/>
    </row>
    <row r="625" spans="1:26" ht="78" customHeight="1" outlineLevel="1">
      <c r="A625" s="5"/>
      <c r="B625" s="150"/>
      <c r="C625" s="21" t="s">
        <v>812</v>
      </c>
      <c r="D625" s="72" t="s">
        <v>813</v>
      </c>
      <c r="E625" s="23">
        <v>4.5</v>
      </c>
      <c r="F625" s="24">
        <f t="shared" si="86"/>
        <v>220.5</v>
      </c>
      <c r="G625" s="25"/>
      <c r="H625" s="26">
        <f t="shared" si="87"/>
        <v>0</v>
      </c>
      <c r="I625" s="5"/>
      <c r="J625" s="5"/>
      <c r="K625" s="5"/>
      <c r="L625" s="5"/>
      <c r="M625" s="5"/>
      <c r="N625" s="5"/>
      <c r="O625" s="5"/>
      <c r="P625" s="5"/>
      <c r="Q625" s="5"/>
      <c r="R625" s="5"/>
      <c r="S625" s="5"/>
      <c r="T625" s="5"/>
      <c r="U625" s="5"/>
      <c r="V625" s="5"/>
      <c r="W625" s="5"/>
      <c r="X625" s="5"/>
      <c r="Y625" s="5"/>
      <c r="Z625" s="5"/>
    </row>
    <row r="626" spans="1:26" ht="78" customHeight="1" outlineLevel="1">
      <c r="A626" s="5"/>
      <c r="B626" s="150"/>
      <c r="C626" s="21" t="s">
        <v>814</v>
      </c>
      <c r="D626" s="72" t="s">
        <v>815</v>
      </c>
      <c r="E626" s="23">
        <v>16.3</v>
      </c>
      <c r="F626" s="24">
        <f t="shared" si="86"/>
        <v>798.7</v>
      </c>
      <c r="G626" s="25"/>
      <c r="H626" s="26">
        <f t="shared" si="87"/>
        <v>0</v>
      </c>
      <c r="I626" s="5"/>
      <c r="J626" s="5"/>
      <c r="K626" s="5"/>
      <c r="L626" s="5"/>
      <c r="M626" s="5"/>
      <c r="N626" s="5"/>
      <c r="O626" s="5"/>
      <c r="P626" s="5"/>
      <c r="Q626" s="5"/>
      <c r="R626" s="5"/>
      <c r="S626" s="5"/>
      <c r="T626" s="5"/>
      <c r="U626" s="5"/>
      <c r="V626" s="5"/>
      <c r="W626" s="5"/>
      <c r="X626" s="5"/>
      <c r="Y626" s="5"/>
      <c r="Z626" s="5"/>
    </row>
    <row r="627" spans="1:26" ht="78" customHeight="1" outlineLevel="1">
      <c r="A627" s="5"/>
      <c r="B627" s="150"/>
      <c r="C627" s="21" t="s">
        <v>816</v>
      </c>
      <c r="D627" s="56" t="s">
        <v>817</v>
      </c>
      <c r="E627" s="23">
        <v>7.4</v>
      </c>
      <c r="F627" s="24">
        <f t="shared" si="86"/>
        <v>362.6</v>
      </c>
      <c r="G627" s="25"/>
      <c r="H627" s="26">
        <f t="shared" si="87"/>
        <v>0</v>
      </c>
      <c r="I627" s="5"/>
      <c r="J627" s="5"/>
      <c r="K627" s="5"/>
      <c r="L627" s="5"/>
      <c r="M627" s="5"/>
      <c r="N627" s="5"/>
      <c r="O627" s="5"/>
      <c r="P627" s="5"/>
      <c r="Q627" s="5"/>
      <c r="R627" s="5"/>
      <c r="S627" s="5"/>
      <c r="T627" s="5"/>
      <c r="U627" s="5"/>
      <c r="V627" s="5"/>
      <c r="W627" s="5"/>
      <c r="X627" s="5"/>
      <c r="Y627" s="5"/>
      <c r="Z627" s="5"/>
    </row>
    <row r="628" spans="1:26" ht="78" customHeight="1" outlineLevel="1">
      <c r="A628" s="5"/>
      <c r="B628" s="203"/>
      <c r="C628" s="21" t="s">
        <v>818</v>
      </c>
      <c r="D628" s="56" t="s">
        <v>819</v>
      </c>
      <c r="E628" s="23">
        <v>21</v>
      </c>
      <c r="F628" s="24">
        <f t="shared" si="86"/>
        <v>1029</v>
      </c>
      <c r="G628" s="25"/>
      <c r="H628" s="26">
        <f t="shared" si="87"/>
        <v>0</v>
      </c>
      <c r="I628" s="5"/>
      <c r="J628" s="5"/>
      <c r="K628" s="5"/>
      <c r="L628" s="5"/>
      <c r="M628" s="5"/>
      <c r="N628" s="5"/>
      <c r="O628" s="5"/>
      <c r="P628" s="5"/>
      <c r="Q628" s="5"/>
      <c r="R628" s="5"/>
      <c r="S628" s="5"/>
      <c r="T628" s="5"/>
      <c r="U628" s="5"/>
      <c r="V628" s="5"/>
      <c r="W628" s="5"/>
      <c r="X628" s="5"/>
      <c r="Y628" s="5"/>
      <c r="Z628" s="5"/>
    </row>
    <row r="629" spans="1:26" ht="78" customHeight="1" outlineLevel="1">
      <c r="A629" s="5"/>
      <c r="B629" s="205"/>
      <c r="C629" s="202" t="s">
        <v>820</v>
      </c>
      <c r="D629" s="98" t="s">
        <v>821</v>
      </c>
      <c r="E629" s="23">
        <v>8</v>
      </c>
      <c r="F629" s="24">
        <f t="shared" si="86"/>
        <v>392</v>
      </c>
      <c r="G629" s="25"/>
      <c r="H629" s="26">
        <f t="shared" si="87"/>
        <v>0</v>
      </c>
      <c r="I629" s="5"/>
      <c r="J629" s="5"/>
      <c r="K629" s="5"/>
      <c r="L629" s="5"/>
      <c r="M629" s="5"/>
      <c r="N629" s="5"/>
      <c r="O629" s="5"/>
      <c r="P629" s="5"/>
      <c r="Q629" s="5"/>
      <c r="R629" s="5"/>
      <c r="S629" s="5"/>
      <c r="T629" s="5"/>
      <c r="U629" s="5"/>
      <c r="V629" s="5"/>
      <c r="W629" s="5"/>
      <c r="X629" s="5"/>
      <c r="Y629" s="5"/>
      <c r="Z629" s="5"/>
    </row>
    <row r="630" spans="1:26" ht="78" customHeight="1" outlineLevel="1">
      <c r="A630" s="5"/>
      <c r="B630" s="205"/>
      <c r="C630" s="202" t="s">
        <v>822</v>
      </c>
      <c r="D630" s="72" t="s">
        <v>1151</v>
      </c>
      <c r="E630" s="23">
        <v>2.8</v>
      </c>
      <c r="F630" s="24">
        <f t="shared" si="86"/>
        <v>137.19999999999999</v>
      </c>
      <c r="G630" s="25"/>
      <c r="H630" s="26">
        <f t="shared" si="87"/>
        <v>0</v>
      </c>
      <c r="I630" s="5"/>
      <c r="J630" s="5"/>
      <c r="K630" s="5"/>
      <c r="L630" s="5"/>
      <c r="M630" s="5"/>
      <c r="N630" s="5"/>
      <c r="O630" s="5"/>
      <c r="P630" s="5"/>
      <c r="Q630" s="5"/>
      <c r="R630" s="5"/>
      <c r="S630" s="5"/>
      <c r="T630" s="5"/>
      <c r="U630" s="5"/>
      <c r="V630" s="5"/>
      <c r="W630" s="5"/>
      <c r="X630" s="5"/>
      <c r="Y630" s="5"/>
      <c r="Z630" s="5"/>
    </row>
    <row r="631" spans="1:26" ht="78" customHeight="1" outlineLevel="1">
      <c r="A631" s="5"/>
      <c r="B631" s="205"/>
      <c r="C631" s="202" t="s">
        <v>823</v>
      </c>
      <c r="D631" s="72" t="s">
        <v>1152</v>
      </c>
      <c r="E631" s="23">
        <v>2.44</v>
      </c>
      <c r="F631" s="24">
        <f t="shared" si="86"/>
        <v>119.56</v>
      </c>
      <c r="G631" s="25"/>
      <c r="H631" s="26">
        <f t="shared" si="87"/>
        <v>0</v>
      </c>
      <c r="I631" s="5"/>
      <c r="J631" s="5"/>
      <c r="K631" s="5"/>
      <c r="L631" s="5"/>
      <c r="M631" s="5"/>
      <c r="N631" s="5"/>
      <c r="O631" s="5"/>
      <c r="P631" s="5"/>
      <c r="Q631" s="5"/>
      <c r="R631" s="5"/>
      <c r="S631" s="5"/>
      <c r="T631" s="5"/>
      <c r="U631" s="5"/>
      <c r="V631" s="5"/>
      <c r="W631" s="5"/>
      <c r="X631" s="5"/>
      <c r="Y631" s="5"/>
      <c r="Z631" s="5"/>
    </row>
    <row r="632" spans="1:26" ht="78" customHeight="1" outlineLevel="1">
      <c r="A632" s="5"/>
      <c r="B632" s="205"/>
      <c r="C632" s="202" t="s">
        <v>824</v>
      </c>
      <c r="D632" s="72" t="s">
        <v>1153</v>
      </c>
      <c r="E632" s="23">
        <v>3.11</v>
      </c>
      <c r="F632" s="24">
        <f t="shared" si="86"/>
        <v>152.38999999999999</v>
      </c>
      <c r="G632" s="25"/>
      <c r="H632" s="26">
        <f t="shared" si="87"/>
        <v>0</v>
      </c>
      <c r="I632" s="5"/>
      <c r="J632" s="5"/>
      <c r="K632" s="5"/>
      <c r="L632" s="5"/>
      <c r="M632" s="5"/>
      <c r="N632" s="5"/>
      <c r="O632" s="5"/>
      <c r="P632" s="5"/>
      <c r="Q632" s="5"/>
      <c r="R632" s="5"/>
      <c r="S632" s="5"/>
      <c r="T632" s="5"/>
      <c r="U632" s="5"/>
      <c r="V632" s="5"/>
      <c r="W632" s="5"/>
      <c r="X632" s="5"/>
      <c r="Y632" s="5"/>
      <c r="Z632" s="5"/>
    </row>
    <row r="633" spans="1:26" ht="78" customHeight="1" outlineLevel="1">
      <c r="A633" s="5"/>
      <c r="B633" s="205"/>
      <c r="C633" s="202" t="s">
        <v>825</v>
      </c>
      <c r="D633" s="56" t="s">
        <v>1154</v>
      </c>
      <c r="E633" s="23">
        <v>3.11</v>
      </c>
      <c r="F633" s="24">
        <f t="shared" si="86"/>
        <v>152.38999999999999</v>
      </c>
      <c r="G633" s="25"/>
      <c r="H633" s="26">
        <f t="shared" si="87"/>
        <v>0</v>
      </c>
      <c r="I633" s="5"/>
      <c r="J633" s="5"/>
      <c r="K633" s="5"/>
      <c r="L633" s="5"/>
      <c r="M633" s="5"/>
      <c r="N633" s="5"/>
      <c r="O633" s="5"/>
      <c r="P633" s="5"/>
      <c r="Q633" s="5"/>
      <c r="R633" s="5"/>
      <c r="S633" s="5"/>
      <c r="T633" s="5"/>
      <c r="U633" s="5"/>
      <c r="V633" s="5"/>
      <c r="W633" s="5"/>
      <c r="X633" s="5"/>
      <c r="Y633" s="5"/>
      <c r="Z633" s="5"/>
    </row>
    <row r="634" spans="1:26" ht="78" customHeight="1" outlineLevel="1">
      <c r="A634" s="5"/>
      <c r="B634" s="205"/>
      <c r="C634" s="202" t="s">
        <v>826</v>
      </c>
      <c r="D634" s="56" t="s">
        <v>1155</v>
      </c>
      <c r="E634" s="23">
        <v>3.11</v>
      </c>
      <c r="F634" s="24">
        <f t="shared" si="86"/>
        <v>152.38999999999999</v>
      </c>
      <c r="G634" s="25"/>
      <c r="H634" s="26">
        <f t="shared" si="87"/>
        <v>0</v>
      </c>
      <c r="I634" s="5"/>
      <c r="J634" s="5"/>
      <c r="K634" s="5"/>
      <c r="L634" s="5"/>
      <c r="M634" s="5"/>
      <c r="N634" s="5"/>
      <c r="O634" s="5"/>
      <c r="P634" s="5"/>
      <c r="Q634" s="5"/>
      <c r="R634" s="5"/>
      <c r="S634" s="5"/>
      <c r="T634" s="5"/>
      <c r="U634" s="5"/>
      <c r="V634" s="5"/>
      <c r="W634" s="5"/>
      <c r="X634" s="5"/>
      <c r="Y634" s="5"/>
      <c r="Z634" s="5"/>
    </row>
    <row r="635" spans="1:26" ht="78" customHeight="1" outlineLevel="1">
      <c r="A635" s="5"/>
      <c r="B635" s="204"/>
      <c r="C635" s="21" t="s">
        <v>827</v>
      </c>
      <c r="D635" s="56" t="s">
        <v>1156</v>
      </c>
      <c r="E635" s="23">
        <v>2</v>
      </c>
      <c r="F635" s="24">
        <f t="shared" si="86"/>
        <v>98</v>
      </c>
      <c r="G635" s="25"/>
      <c r="H635" s="26">
        <f t="shared" si="87"/>
        <v>0</v>
      </c>
      <c r="I635" s="5"/>
      <c r="J635" s="5"/>
      <c r="K635" s="5"/>
      <c r="L635" s="5"/>
      <c r="M635" s="5"/>
      <c r="N635" s="5"/>
      <c r="O635" s="5"/>
      <c r="P635" s="5"/>
      <c r="Q635" s="5"/>
      <c r="R635" s="5"/>
      <c r="S635" s="5"/>
      <c r="T635" s="5"/>
      <c r="U635" s="5"/>
      <c r="V635" s="5"/>
      <c r="W635" s="5"/>
      <c r="X635" s="5"/>
      <c r="Y635" s="5"/>
      <c r="Z635" s="5"/>
    </row>
    <row r="636" spans="1:26" ht="78" customHeight="1" outlineLevel="1">
      <c r="A636" s="5"/>
      <c r="B636" s="150"/>
      <c r="C636" s="21" t="s">
        <v>828</v>
      </c>
      <c r="D636" s="56" t="s">
        <v>829</v>
      </c>
      <c r="E636" s="23">
        <v>2.02</v>
      </c>
      <c r="F636" s="24">
        <f t="shared" si="86"/>
        <v>98.98</v>
      </c>
      <c r="G636" s="25"/>
      <c r="H636" s="26">
        <f t="shared" si="87"/>
        <v>0</v>
      </c>
      <c r="I636" s="5"/>
      <c r="J636" s="5"/>
      <c r="K636" s="5"/>
      <c r="L636" s="5"/>
      <c r="M636" s="5"/>
      <c r="N636" s="5"/>
      <c r="O636" s="5"/>
      <c r="P636" s="5"/>
      <c r="Q636" s="5"/>
      <c r="R636" s="5"/>
      <c r="S636" s="5"/>
      <c r="T636" s="5"/>
      <c r="U636" s="5"/>
      <c r="V636" s="5"/>
      <c r="W636" s="5"/>
      <c r="X636" s="5"/>
      <c r="Y636" s="5"/>
      <c r="Z636" s="5"/>
    </row>
    <row r="637" spans="1:26" ht="78" customHeight="1" outlineLevel="1">
      <c r="A637" s="5"/>
      <c r="B637" s="152"/>
      <c r="C637" s="21" t="s">
        <v>830</v>
      </c>
      <c r="D637" s="99" t="s">
        <v>831</v>
      </c>
      <c r="E637" s="23">
        <v>0.45</v>
      </c>
      <c r="F637" s="24">
        <f t="shared" si="86"/>
        <v>22.05</v>
      </c>
      <c r="G637" s="25"/>
      <c r="H637" s="26">
        <f t="shared" si="87"/>
        <v>0</v>
      </c>
      <c r="I637" s="5"/>
      <c r="J637" s="5"/>
      <c r="K637" s="5"/>
      <c r="L637" s="5"/>
      <c r="M637" s="5"/>
      <c r="N637" s="5"/>
      <c r="O637" s="5"/>
      <c r="P637" s="5"/>
      <c r="Q637" s="5"/>
      <c r="R637" s="5"/>
      <c r="S637" s="5"/>
      <c r="T637" s="5"/>
      <c r="U637" s="5"/>
      <c r="V637" s="5"/>
      <c r="W637" s="5"/>
      <c r="X637" s="5"/>
      <c r="Y637" s="5"/>
      <c r="Z637" s="5"/>
    </row>
    <row r="638" spans="1:26" ht="78" customHeight="1" outlineLevel="1">
      <c r="A638" s="5"/>
      <c r="B638" s="150"/>
      <c r="C638" s="21" t="s">
        <v>832</v>
      </c>
      <c r="D638" s="99" t="s">
        <v>833</v>
      </c>
      <c r="E638" s="23">
        <v>0.45</v>
      </c>
      <c r="F638" s="24">
        <f t="shared" si="86"/>
        <v>22.05</v>
      </c>
      <c r="G638" s="25"/>
      <c r="H638" s="26">
        <f t="shared" si="87"/>
        <v>0</v>
      </c>
      <c r="I638" s="5"/>
      <c r="J638" s="5"/>
      <c r="K638" s="5"/>
      <c r="L638" s="5"/>
      <c r="M638" s="5"/>
      <c r="N638" s="5"/>
      <c r="O638" s="5"/>
      <c r="P638" s="5"/>
      <c r="Q638" s="5"/>
      <c r="R638" s="5"/>
      <c r="S638" s="5"/>
      <c r="T638" s="5"/>
      <c r="U638" s="5"/>
      <c r="V638" s="5"/>
      <c r="W638" s="5"/>
      <c r="X638" s="5"/>
      <c r="Y638" s="5"/>
      <c r="Z638" s="5"/>
    </row>
    <row r="639" spans="1:26" ht="69" customHeight="1" outlineLevel="1">
      <c r="A639" s="5"/>
      <c r="B639" s="150"/>
      <c r="C639" s="21" t="s">
        <v>834</v>
      </c>
      <c r="D639" s="56" t="s">
        <v>835</v>
      </c>
      <c r="E639" s="23">
        <v>0.9</v>
      </c>
      <c r="F639" s="24">
        <f t="shared" si="86"/>
        <v>44.1</v>
      </c>
      <c r="G639" s="25"/>
      <c r="H639" s="26">
        <f t="shared" si="87"/>
        <v>0</v>
      </c>
      <c r="I639" s="5"/>
      <c r="J639" s="5"/>
      <c r="K639" s="5"/>
      <c r="L639" s="5"/>
      <c r="M639" s="5"/>
      <c r="N639" s="5"/>
      <c r="O639" s="5"/>
      <c r="P639" s="5"/>
      <c r="Q639" s="5"/>
      <c r="R639" s="5"/>
      <c r="S639" s="5"/>
      <c r="T639" s="5"/>
      <c r="U639" s="5"/>
      <c r="V639" s="5"/>
      <c r="W639" s="5"/>
      <c r="X639" s="5"/>
      <c r="Y639" s="5"/>
      <c r="Z639" s="5"/>
    </row>
    <row r="640" spans="1:26" ht="63" customHeight="1" outlineLevel="1">
      <c r="A640" s="5"/>
      <c r="B640" s="150"/>
      <c r="C640" s="21" t="s">
        <v>836</v>
      </c>
      <c r="D640" s="56" t="s">
        <v>837</v>
      </c>
      <c r="E640" s="23">
        <v>0.9</v>
      </c>
      <c r="F640" s="24">
        <f t="shared" si="86"/>
        <v>44.1</v>
      </c>
      <c r="G640" s="25"/>
      <c r="H640" s="26">
        <f t="shared" si="87"/>
        <v>0</v>
      </c>
      <c r="I640" s="5"/>
      <c r="J640" s="5"/>
      <c r="K640" s="5"/>
      <c r="L640" s="5"/>
      <c r="M640" s="5"/>
      <c r="N640" s="5"/>
      <c r="O640" s="5"/>
      <c r="P640" s="5"/>
      <c r="Q640" s="5"/>
      <c r="R640" s="5"/>
      <c r="S640" s="5"/>
      <c r="T640" s="5"/>
      <c r="U640" s="5"/>
      <c r="V640" s="5"/>
      <c r="W640" s="5"/>
      <c r="X640" s="5"/>
      <c r="Y640" s="5"/>
      <c r="Z640" s="5"/>
    </row>
    <row r="641" spans="1:26" ht="63" customHeight="1" outlineLevel="1">
      <c r="A641" s="5"/>
      <c r="B641" s="150"/>
      <c r="C641" s="21" t="s">
        <v>838</v>
      </c>
      <c r="D641" s="56" t="s">
        <v>839</v>
      </c>
      <c r="E641" s="23">
        <v>0.9</v>
      </c>
      <c r="F641" s="24">
        <f t="shared" si="86"/>
        <v>44.1</v>
      </c>
      <c r="G641" s="25"/>
      <c r="H641" s="26">
        <f t="shared" si="87"/>
        <v>0</v>
      </c>
      <c r="I641" s="5"/>
      <c r="J641" s="5"/>
      <c r="K641" s="5"/>
      <c r="L641" s="5"/>
      <c r="M641" s="5"/>
      <c r="N641" s="5"/>
      <c r="O641" s="5"/>
      <c r="P641" s="5"/>
      <c r="Q641" s="5"/>
      <c r="R641" s="5"/>
      <c r="S641" s="5"/>
      <c r="T641" s="5"/>
      <c r="U641" s="5"/>
      <c r="V641" s="5"/>
      <c r="W641" s="5"/>
      <c r="X641" s="5"/>
      <c r="Y641" s="5"/>
      <c r="Z641" s="5"/>
    </row>
    <row r="642" spans="1:26" ht="63" customHeight="1" outlineLevel="1">
      <c r="A642" s="5"/>
      <c r="B642" s="150"/>
      <c r="C642" s="21" t="s">
        <v>840</v>
      </c>
      <c r="D642" s="56" t="s">
        <v>841</v>
      </c>
      <c r="E642" s="23">
        <v>0.9</v>
      </c>
      <c r="F642" s="24">
        <f t="shared" si="86"/>
        <v>44.1</v>
      </c>
      <c r="G642" s="25"/>
      <c r="H642" s="26">
        <f t="shared" si="87"/>
        <v>0</v>
      </c>
      <c r="I642" s="5"/>
      <c r="J642" s="5"/>
      <c r="K642" s="5"/>
      <c r="L642" s="5"/>
      <c r="M642" s="5"/>
      <c r="N642" s="5"/>
      <c r="O642" s="5"/>
      <c r="P642" s="5"/>
      <c r="Q642" s="5"/>
      <c r="R642" s="5"/>
      <c r="S642" s="5"/>
      <c r="T642" s="5"/>
      <c r="U642" s="5"/>
      <c r="V642" s="5"/>
      <c r="W642" s="5"/>
      <c r="X642" s="5"/>
      <c r="Y642" s="5"/>
      <c r="Z642" s="5"/>
    </row>
    <row r="643" spans="1:26" ht="78" customHeight="1" outlineLevel="1">
      <c r="A643" s="5"/>
      <c r="B643" s="150"/>
      <c r="C643" s="21" t="s">
        <v>842</v>
      </c>
      <c r="D643" s="99" t="s">
        <v>843</v>
      </c>
      <c r="E643" s="23">
        <v>1.08</v>
      </c>
      <c r="F643" s="24">
        <f t="shared" si="86"/>
        <v>52.92</v>
      </c>
      <c r="G643" s="25"/>
      <c r="H643" s="26">
        <f t="shared" si="87"/>
        <v>0</v>
      </c>
      <c r="I643" s="5"/>
      <c r="J643" s="5"/>
      <c r="K643" s="5"/>
      <c r="L643" s="5"/>
      <c r="M643" s="5"/>
      <c r="N643" s="5"/>
      <c r="O643" s="5"/>
      <c r="P643" s="5"/>
      <c r="Q643" s="5"/>
      <c r="R643" s="5"/>
      <c r="S643" s="5"/>
      <c r="T643" s="5"/>
      <c r="U643" s="5"/>
      <c r="V643" s="5"/>
      <c r="W643" s="5"/>
      <c r="X643" s="5"/>
      <c r="Y643" s="5"/>
      <c r="Z643" s="5"/>
    </row>
    <row r="644" spans="1:26" ht="78" customHeight="1" outlineLevel="1">
      <c r="A644" s="5"/>
      <c r="B644" s="150"/>
      <c r="C644" s="21" t="s">
        <v>844</v>
      </c>
      <c r="D644" s="99" t="s">
        <v>845</v>
      </c>
      <c r="E644" s="23">
        <v>1.1000000000000001</v>
      </c>
      <c r="F644" s="24">
        <f t="shared" si="86"/>
        <v>53.900000000000006</v>
      </c>
      <c r="G644" s="25"/>
      <c r="H644" s="26">
        <f t="shared" si="87"/>
        <v>0</v>
      </c>
      <c r="I644" s="5"/>
      <c r="J644" s="5"/>
      <c r="K644" s="5"/>
      <c r="L644" s="5"/>
      <c r="M644" s="5"/>
      <c r="N644" s="5"/>
      <c r="O644" s="5"/>
      <c r="P644" s="5"/>
      <c r="Q644" s="5"/>
      <c r="R644" s="5"/>
      <c r="S644" s="5"/>
      <c r="T644" s="5"/>
      <c r="U644" s="5"/>
      <c r="V644" s="5"/>
      <c r="W644" s="5"/>
      <c r="X644" s="5"/>
      <c r="Y644" s="5"/>
      <c r="Z644" s="5"/>
    </row>
    <row r="645" spans="1:26" ht="78" customHeight="1" outlineLevel="1">
      <c r="A645" s="5"/>
      <c r="B645" s="150"/>
      <c r="C645" s="21" t="s">
        <v>846</v>
      </c>
      <c r="D645" s="99" t="s">
        <v>847</v>
      </c>
      <c r="E645" s="23">
        <v>1.1499999999999999</v>
      </c>
      <c r="F645" s="24">
        <f t="shared" si="86"/>
        <v>56.349999999999994</v>
      </c>
      <c r="G645" s="25"/>
      <c r="H645" s="26">
        <f t="shared" si="87"/>
        <v>0</v>
      </c>
      <c r="I645" s="5"/>
      <c r="J645" s="5"/>
      <c r="K645" s="5"/>
      <c r="L645" s="5"/>
      <c r="M645" s="5"/>
      <c r="N645" s="5"/>
      <c r="O645" s="5"/>
      <c r="P645" s="5"/>
      <c r="Q645" s="5"/>
      <c r="R645" s="5"/>
      <c r="S645" s="5"/>
      <c r="T645" s="5"/>
      <c r="U645" s="5"/>
      <c r="V645" s="5"/>
      <c r="W645" s="5"/>
      <c r="X645" s="5"/>
      <c r="Y645" s="5"/>
      <c r="Z645" s="5"/>
    </row>
    <row r="646" spans="1:26" ht="78" customHeight="1" outlineLevel="1">
      <c r="A646" s="5"/>
      <c r="B646" s="150"/>
      <c r="C646" s="21" t="s">
        <v>848</v>
      </c>
      <c r="D646" s="228" t="s">
        <v>1088</v>
      </c>
      <c r="E646" s="23">
        <v>2.2000000000000002</v>
      </c>
      <c r="F646" s="24">
        <f t="shared" si="86"/>
        <v>107.80000000000001</v>
      </c>
      <c r="G646" s="25"/>
      <c r="H646" s="26">
        <f t="shared" si="87"/>
        <v>0</v>
      </c>
      <c r="I646" s="5"/>
      <c r="J646" s="5"/>
      <c r="K646" s="5"/>
      <c r="L646" s="5"/>
      <c r="M646" s="5"/>
      <c r="N646" s="5"/>
      <c r="O646" s="5"/>
      <c r="P646" s="5"/>
      <c r="Q646" s="5"/>
      <c r="R646" s="5"/>
      <c r="S646" s="5"/>
      <c r="T646" s="5"/>
      <c r="U646" s="5"/>
      <c r="V646" s="5"/>
      <c r="W646" s="5"/>
      <c r="X646" s="5"/>
      <c r="Y646" s="5"/>
      <c r="Z646" s="5"/>
    </row>
    <row r="647" spans="1:26" ht="78" customHeight="1" outlineLevel="1">
      <c r="A647" s="5"/>
      <c r="B647" s="150"/>
      <c r="C647" s="21" t="s">
        <v>849</v>
      </c>
      <c r="D647" s="56" t="s">
        <v>1171</v>
      </c>
      <c r="E647" s="23">
        <v>0.95</v>
      </c>
      <c r="F647" s="24">
        <f t="shared" si="86"/>
        <v>46.55</v>
      </c>
      <c r="G647" s="25"/>
      <c r="H647" s="26">
        <f t="shared" si="87"/>
        <v>0</v>
      </c>
      <c r="I647" s="5"/>
      <c r="J647" s="5"/>
      <c r="K647" s="5"/>
      <c r="L647" s="5"/>
      <c r="M647" s="5"/>
      <c r="N647" s="5"/>
      <c r="O647" s="5"/>
      <c r="P647" s="5"/>
      <c r="Q647" s="5"/>
      <c r="R647" s="5"/>
      <c r="S647" s="5"/>
      <c r="T647" s="5"/>
      <c r="U647" s="5"/>
      <c r="V647" s="5"/>
      <c r="W647" s="5"/>
      <c r="X647" s="5"/>
      <c r="Y647" s="5"/>
      <c r="Z647" s="5"/>
    </row>
    <row r="648" spans="1:26" ht="78" customHeight="1" outlineLevel="1">
      <c r="A648" s="5"/>
      <c r="B648" s="150"/>
      <c r="C648" s="21" t="s">
        <v>850</v>
      </c>
      <c r="D648" s="56" t="s">
        <v>1172</v>
      </c>
      <c r="E648" s="23">
        <v>1</v>
      </c>
      <c r="F648" s="24">
        <f t="shared" si="86"/>
        <v>49</v>
      </c>
      <c r="G648" s="25"/>
      <c r="H648" s="26">
        <f t="shared" si="87"/>
        <v>0</v>
      </c>
      <c r="I648" s="5"/>
      <c r="J648" s="5"/>
      <c r="K648" s="5"/>
      <c r="L648" s="5"/>
      <c r="M648" s="5"/>
      <c r="N648" s="5"/>
      <c r="O648" s="5"/>
      <c r="P648" s="5"/>
      <c r="Q648" s="5"/>
      <c r="R648" s="5"/>
      <c r="S648" s="5"/>
      <c r="T648" s="5"/>
      <c r="U648" s="5"/>
      <c r="V648" s="5"/>
      <c r="W648" s="5"/>
      <c r="X648" s="5"/>
      <c r="Y648" s="5"/>
      <c r="Z648" s="5"/>
    </row>
    <row r="649" spans="1:26" ht="78" customHeight="1" outlineLevel="1">
      <c r="A649" s="5"/>
      <c r="B649" s="150"/>
      <c r="C649" s="21" t="s">
        <v>851</v>
      </c>
      <c r="D649" s="251" t="s">
        <v>1218</v>
      </c>
      <c r="E649" s="23">
        <v>1.4</v>
      </c>
      <c r="F649" s="24">
        <f t="shared" si="86"/>
        <v>68.599999999999994</v>
      </c>
      <c r="G649" s="25"/>
      <c r="H649" s="26">
        <f t="shared" si="87"/>
        <v>0</v>
      </c>
      <c r="I649" s="5"/>
      <c r="J649" s="5"/>
      <c r="K649" s="5"/>
      <c r="L649" s="5"/>
      <c r="M649" s="5"/>
      <c r="N649" s="5"/>
      <c r="O649" s="5"/>
      <c r="P649" s="5"/>
      <c r="Q649" s="5"/>
      <c r="R649" s="5"/>
      <c r="S649" s="5"/>
      <c r="T649" s="5"/>
      <c r="U649" s="5"/>
      <c r="V649" s="5"/>
      <c r="W649" s="5"/>
      <c r="X649" s="5"/>
      <c r="Y649" s="5"/>
      <c r="Z649" s="5"/>
    </row>
    <row r="650" spans="1:26" ht="78" customHeight="1" outlineLevel="1">
      <c r="A650" s="5"/>
      <c r="B650" s="150"/>
      <c r="C650" s="21" t="s">
        <v>852</v>
      </c>
      <c r="D650" s="56" t="s">
        <v>1173</v>
      </c>
      <c r="E650" s="23">
        <v>1</v>
      </c>
      <c r="F650" s="24">
        <f t="shared" si="86"/>
        <v>49</v>
      </c>
      <c r="G650" s="25"/>
      <c r="H650" s="26">
        <f t="shared" si="87"/>
        <v>0</v>
      </c>
      <c r="I650" s="5"/>
      <c r="J650" s="5"/>
      <c r="K650" s="5"/>
      <c r="L650" s="5"/>
      <c r="M650" s="5"/>
      <c r="N650" s="5"/>
      <c r="O650" s="5"/>
      <c r="P650" s="5"/>
      <c r="Q650" s="5"/>
      <c r="R650" s="5"/>
      <c r="S650" s="5"/>
      <c r="T650" s="5"/>
      <c r="U650" s="5"/>
      <c r="V650" s="5"/>
      <c r="W650" s="5"/>
      <c r="X650" s="5"/>
      <c r="Y650" s="5"/>
      <c r="Z650" s="5"/>
    </row>
    <row r="651" spans="1:26" ht="78" customHeight="1" outlineLevel="1">
      <c r="A651" s="5"/>
      <c r="B651" s="165"/>
      <c r="C651" s="21" t="s">
        <v>853</v>
      </c>
      <c r="D651" s="56" t="s">
        <v>1174</v>
      </c>
      <c r="E651" s="23">
        <v>1</v>
      </c>
      <c r="F651" s="24">
        <f t="shared" si="86"/>
        <v>49</v>
      </c>
      <c r="G651" s="25"/>
      <c r="H651" s="26">
        <f t="shared" si="87"/>
        <v>0</v>
      </c>
      <c r="I651" s="5"/>
      <c r="J651" s="5"/>
      <c r="K651" s="5"/>
      <c r="L651" s="5"/>
      <c r="M651" s="5"/>
      <c r="N651" s="5"/>
      <c r="O651" s="5"/>
      <c r="P651" s="5"/>
      <c r="Q651" s="5"/>
      <c r="R651" s="5"/>
      <c r="S651" s="5"/>
      <c r="T651" s="5"/>
      <c r="U651" s="5"/>
      <c r="V651" s="5"/>
      <c r="W651" s="5"/>
      <c r="X651" s="5"/>
      <c r="Y651" s="5"/>
      <c r="Z651" s="5"/>
    </row>
    <row r="652" spans="1:26" ht="78" customHeight="1" outlineLevel="1">
      <c r="A652" s="5"/>
      <c r="B652" s="150"/>
      <c r="C652" s="21" t="s">
        <v>854</v>
      </c>
      <c r="D652" s="56" t="s">
        <v>855</v>
      </c>
      <c r="E652" s="23">
        <v>1.9</v>
      </c>
      <c r="F652" s="24">
        <f t="shared" si="86"/>
        <v>93.1</v>
      </c>
      <c r="G652" s="25"/>
      <c r="H652" s="26">
        <f t="shared" si="87"/>
        <v>0</v>
      </c>
      <c r="I652" s="5"/>
      <c r="J652" s="5"/>
      <c r="K652" s="5"/>
      <c r="L652" s="5"/>
      <c r="M652" s="5"/>
      <c r="N652" s="5"/>
      <c r="O652" s="5"/>
      <c r="P652" s="5"/>
      <c r="Q652" s="5"/>
      <c r="R652" s="5"/>
      <c r="S652" s="5"/>
      <c r="T652" s="5"/>
      <c r="U652" s="5"/>
      <c r="V652" s="5"/>
      <c r="W652" s="5"/>
      <c r="X652" s="5"/>
      <c r="Y652" s="5"/>
      <c r="Z652" s="5"/>
    </row>
    <row r="653" spans="1:26" ht="78" customHeight="1" outlineLevel="1">
      <c r="A653" s="5"/>
      <c r="B653" s="150"/>
      <c r="C653" s="21" t="s">
        <v>856</v>
      </c>
      <c r="D653" s="56" t="s">
        <v>857</v>
      </c>
      <c r="E653" s="23">
        <v>12.5</v>
      </c>
      <c r="F653" s="24">
        <f t="shared" si="86"/>
        <v>612.5</v>
      </c>
      <c r="G653" s="25"/>
      <c r="H653" s="26">
        <f t="shared" si="87"/>
        <v>0</v>
      </c>
      <c r="I653" s="5"/>
      <c r="J653" s="5"/>
      <c r="K653" s="5"/>
      <c r="L653" s="5"/>
      <c r="M653" s="5"/>
      <c r="N653" s="5"/>
      <c r="O653" s="5"/>
      <c r="P653" s="5"/>
      <c r="Q653" s="5"/>
      <c r="R653" s="5"/>
      <c r="S653" s="5"/>
      <c r="T653" s="5"/>
      <c r="U653" s="5"/>
      <c r="V653" s="5"/>
      <c r="W653" s="5"/>
      <c r="X653" s="5"/>
      <c r="Y653" s="5"/>
      <c r="Z653" s="5"/>
    </row>
    <row r="654" spans="1:26" ht="78" customHeight="1" outlineLevel="1">
      <c r="A654" s="5"/>
      <c r="B654" s="150"/>
      <c r="C654" s="21" t="s">
        <v>858</v>
      </c>
      <c r="D654" s="56" t="s">
        <v>859</v>
      </c>
      <c r="E654" s="23">
        <v>7.5</v>
      </c>
      <c r="F654" s="24">
        <f t="shared" si="86"/>
        <v>367.5</v>
      </c>
      <c r="G654" s="25"/>
      <c r="H654" s="26">
        <f t="shared" si="87"/>
        <v>0</v>
      </c>
      <c r="I654" s="5"/>
      <c r="J654" s="5"/>
      <c r="K654" s="5"/>
      <c r="L654" s="5"/>
      <c r="M654" s="5"/>
      <c r="N654" s="5"/>
      <c r="O654" s="5"/>
      <c r="P654" s="5"/>
      <c r="Q654" s="5"/>
      <c r="R654" s="5"/>
      <c r="S654" s="5"/>
      <c r="T654" s="5"/>
      <c r="U654" s="5"/>
      <c r="V654" s="5"/>
      <c r="W654" s="5"/>
      <c r="X654" s="5"/>
      <c r="Y654" s="5"/>
      <c r="Z654" s="5"/>
    </row>
    <row r="655" spans="1:26" ht="78" customHeight="1" outlineLevel="1">
      <c r="A655" s="5"/>
      <c r="B655" s="150"/>
      <c r="C655" s="21" t="s">
        <v>860</v>
      </c>
      <c r="D655" s="56" t="s">
        <v>861</v>
      </c>
      <c r="E655" s="23">
        <v>5.8</v>
      </c>
      <c r="F655" s="24">
        <f t="shared" si="86"/>
        <v>284.2</v>
      </c>
      <c r="G655" s="25"/>
      <c r="H655" s="26">
        <f t="shared" si="87"/>
        <v>0</v>
      </c>
      <c r="I655" s="5"/>
      <c r="J655" s="5"/>
      <c r="K655" s="5"/>
      <c r="L655" s="5"/>
      <c r="M655" s="5"/>
      <c r="N655" s="5"/>
      <c r="O655" s="5"/>
      <c r="P655" s="5"/>
      <c r="Q655" s="5"/>
      <c r="R655" s="5"/>
      <c r="S655" s="5"/>
      <c r="T655" s="5"/>
      <c r="U655" s="5"/>
      <c r="V655" s="5"/>
      <c r="W655" s="5"/>
      <c r="X655" s="5"/>
      <c r="Y655" s="5"/>
      <c r="Z655" s="5"/>
    </row>
    <row r="656" spans="1:26" ht="78" customHeight="1" outlineLevel="1">
      <c r="A656" s="5"/>
      <c r="B656" s="254"/>
      <c r="C656" s="127" t="s">
        <v>1253</v>
      </c>
      <c r="D656" s="133" t="s">
        <v>1254</v>
      </c>
      <c r="E656" s="129">
        <v>5.8</v>
      </c>
      <c r="F656" s="130">
        <f t="shared" ref="F656" si="88">E656*$E$1</f>
        <v>284.2</v>
      </c>
      <c r="G656" s="131"/>
      <c r="H656" s="132">
        <f t="shared" ref="H656" si="89">E656*G656</f>
        <v>0</v>
      </c>
      <c r="I656" s="5"/>
      <c r="J656" s="5"/>
      <c r="K656" s="5"/>
      <c r="L656" s="5"/>
      <c r="M656" s="5"/>
      <c r="N656" s="5"/>
      <c r="O656" s="5"/>
      <c r="P656" s="5"/>
      <c r="Q656" s="5"/>
      <c r="R656" s="5"/>
      <c r="S656" s="5"/>
      <c r="T656" s="5"/>
      <c r="U656" s="5"/>
      <c r="V656" s="5"/>
      <c r="W656" s="5"/>
      <c r="X656" s="5"/>
      <c r="Y656" s="5"/>
      <c r="Z656" s="5"/>
    </row>
    <row r="657" spans="1:26" ht="78" customHeight="1" outlineLevel="1">
      <c r="A657" s="5"/>
      <c r="B657" s="150"/>
      <c r="C657" s="21" t="s">
        <v>862</v>
      </c>
      <c r="D657" s="72" t="s">
        <v>863</v>
      </c>
      <c r="E657" s="23">
        <v>14</v>
      </c>
      <c r="F657" s="24">
        <f t="shared" si="86"/>
        <v>686</v>
      </c>
      <c r="G657" s="25"/>
      <c r="H657" s="26">
        <f t="shared" si="87"/>
        <v>0</v>
      </c>
      <c r="I657" s="5"/>
      <c r="J657" s="5"/>
      <c r="K657" s="5"/>
      <c r="L657" s="5"/>
      <c r="M657" s="5"/>
      <c r="N657" s="5"/>
      <c r="O657" s="5"/>
      <c r="P657" s="5"/>
      <c r="Q657" s="5"/>
      <c r="R657" s="5"/>
      <c r="S657" s="5"/>
      <c r="T657" s="5"/>
      <c r="U657" s="5"/>
      <c r="V657" s="5"/>
      <c r="W657" s="5"/>
      <c r="X657" s="5"/>
      <c r="Y657" s="5"/>
      <c r="Z657" s="5"/>
    </row>
    <row r="658" spans="1:26" ht="78" customHeight="1" outlineLevel="1">
      <c r="A658" s="5"/>
      <c r="B658" s="150"/>
      <c r="C658" s="21" t="s">
        <v>864</v>
      </c>
      <c r="D658" s="72" t="s">
        <v>865</v>
      </c>
      <c r="E658" s="23">
        <v>5.12</v>
      </c>
      <c r="F658" s="24">
        <f t="shared" si="86"/>
        <v>250.88</v>
      </c>
      <c r="G658" s="25"/>
      <c r="H658" s="26">
        <f t="shared" si="87"/>
        <v>0</v>
      </c>
      <c r="I658" s="5"/>
      <c r="J658" s="5"/>
      <c r="K658" s="5"/>
      <c r="L658" s="5"/>
      <c r="M658" s="5"/>
      <c r="N658" s="5"/>
      <c r="O658" s="5"/>
      <c r="P658" s="5"/>
      <c r="Q658" s="5"/>
      <c r="R658" s="5"/>
      <c r="S658" s="5"/>
      <c r="T658" s="5"/>
      <c r="U658" s="5"/>
      <c r="V658" s="5"/>
      <c r="W658" s="5"/>
      <c r="X658" s="5"/>
      <c r="Y658" s="5"/>
      <c r="Z658" s="5"/>
    </row>
    <row r="659" spans="1:26" ht="78" customHeight="1" outlineLevel="1">
      <c r="A659" s="5"/>
      <c r="B659" s="150"/>
      <c r="C659" s="21" t="s">
        <v>866</v>
      </c>
      <c r="D659" s="72" t="s">
        <v>867</v>
      </c>
      <c r="E659" s="23">
        <v>5.12</v>
      </c>
      <c r="F659" s="24">
        <f t="shared" si="86"/>
        <v>250.88</v>
      </c>
      <c r="G659" s="25"/>
      <c r="H659" s="26">
        <f t="shared" si="87"/>
        <v>0</v>
      </c>
      <c r="I659" s="5"/>
      <c r="J659" s="5"/>
      <c r="K659" s="5"/>
      <c r="L659" s="5"/>
      <c r="M659" s="5"/>
      <c r="N659" s="5"/>
      <c r="O659" s="5"/>
      <c r="P659" s="5"/>
      <c r="Q659" s="5"/>
      <c r="R659" s="5"/>
      <c r="S659" s="5"/>
      <c r="T659" s="5"/>
      <c r="U659" s="5"/>
      <c r="V659" s="5"/>
      <c r="W659" s="5"/>
      <c r="X659" s="5"/>
      <c r="Y659" s="5"/>
      <c r="Z659" s="5"/>
    </row>
    <row r="660" spans="1:26" ht="78" customHeight="1" outlineLevel="1">
      <c r="A660" s="5"/>
      <c r="B660" s="152"/>
      <c r="C660" s="21" t="s">
        <v>868</v>
      </c>
      <c r="D660" s="72" t="s">
        <v>869</v>
      </c>
      <c r="E660" s="23">
        <v>5</v>
      </c>
      <c r="F660" s="24">
        <f t="shared" si="86"/>
        <v>245</v>
      </c>
      <c r="G660" s="25"/>
      <c r="H660" s="26">
        <f t="shared" si="87"/>
        <v>0</v>
      </c>
      <c r="I660" s="5"/>
      <c r="J660" s="5"/>
      <c r="K660" s="5"/>
      <c r="L660" s="5"/>
      <c r="M660" s="5"/>
      <c r="N660" s="5"/>
      <c r="O660" s="5"/>
      <c r="P660" s="5"/>
      <c r="Q660" s="5"/>
      <c r="R660" s="5"/>
      <c r="S660" s="5"/>
      <c r="T660" s="5"/>
      <c r="U660" s="5"/>
      <c r="V660" s="5"/>
      <c r="W660" s="5"/>
      <c r="X660" s="5"/>
      <c r="Y660" s="5"/>
      <c r="Z660" s="5"/>
    </row>
    <row r="661" spans="1:26" ht="78" customHeight="1" outlineLevel="1">
      <c r="A661" s="5"/>
      <c r="B661" s="152"/>
      <c r="C661" s="21" t="s">
        <v>870</v>
      </c>
      <c r="D661" s="72" t="s">
        <v>871</v>
      </c>
      <c r="E661" s="23">
        <v>1.7</v>
      </c>
      <c r="F661" s="24">
        <f t="shared" si="86"/>
        <v>83.3</v>
      </c>
      <c r="G661" s="25"/>
      <c r="H661" s="26">
        <f t="shared" si="87"/>
        <v>0</v>
      </c>
      <c r="I661" s="5"/>
      <c r="J661" s="5"/>
      <c r="K661" s="5"/>
      <c r="L661" s="5"/>
      <c r="M661" s="5"/>
      <c r="N661" s="5"/>
      <c r="O661" s="5"/>
      <c r="P661" s="5"/>
      <c r="Q661" s="5"/>
      <c r="R661" s="5"/>
      <c r="S661" s="5"/>
      <c r="T661" s="5"/>
      <c r="U661" s="5"/>
      <c r="V661" s="5"/>
      <c r="W661" s="5"/>
      <c r="X661" s="5"/>
      <c r="Y661" s="5"/>
      <c r="Z661" s="5"/>
    </row>
    <row r="662" spans="1:26" ht="78" customHeight="1" outlineLevel="1">
      <c r="A662" s="5"/>
      <c r="B662" s="162"/>
      <c r="C662" s="127" t="s">
        <v>1049</v>
      </c>
      <c r="D662" s="134" t="s">
        <v>1048</v>
      </c>
      <c r="E662" s="129">
        <v>1.6</v>
      </c>
      <c r="F662" s="130">
        <f>E662*$E$1</f>
        <v>78.400000000000006</v>
      </c>
      <c r="G662" s="131"/>
      <c r="H662" s="132">
        <f>E662*G662</f>
        <v>0</v>
      </c>
      <c r="I662" s="5"/>
      <c r="J662" s="5"/>
      <c r="K662" s="5"/>
      <c r="L662" s="5"/>
      <c r="M662" s="5"/>
      <c r="N662" s="5"/>
      <c r="O662" s="5"/>
      <c r="P662" s="5"/>
      <c r="Q662" s="5"/>
      <c r="R662" s="5"/>
      <c r="S662" s="5"/>
      <c r="T662" s="5"/>
      <c r="U662" s="5"/>
      <c r="V662" s="5"/>
      <c r="W662" s="5"/>
      <c r="X662" s="5"/>
      <c r="Y662" s="5"/>
      <c r="Z662" s="5"/>
    </row>
    <row r="663" spans="1:26" ht="78" customHeight="1" outlineLevel="1">
      <c r="A663" s="5"/>
      <c r="B663" s="150"/>
      <c r="C663" s="21" t="s">
        <v>872</v>
      </c>
      <c r="D663" s="72" t="s">
        <v>873</v>
      </c>
      <c r="E663" s="23">
        <v>1.9</v>
      </c>
      <c r="F663" s="24">
        <f t="shared" si="86"/>
        <v>93.1</v>
      </c>
      <c r="G663" s="25"/>
      <c r="H663" s="26">
        <f t="shared" si="87"/>
        <v>0</v>
      </c>
      <c r="I663" s="5"/>
      <c r="J663" s="5"/>
      <c r="K663" s="5"/>
      <c r="L663" s="5"/>
      <c r="M663" s="5"/>
      <c r="N663" s="5"/>
      <c r="O663" s="5"/>
      <c r="P663" s="5"/>
      <c r="Q663" s="5"/>
      <c r="R663" s="5"/>
      <c r="S663" s="5"/>
      <c r="T663" s="5"/>
      <c r="U663" s="5"/>
      <c r="V663" s="5"/>
      <c r="W663" s="5"/>
      <c r="X663" s="5"/>
      <c r="Y663" s="5"/>
      <c r="Z663" s="5"/>
    </row>
    <row r="664" spans="1:26" ht="78" customHeight="1" outlineLevel="1">
      <c r="A664" s="5"/>
      <c r="B664" s="150"/>
      <c r="C664" s="21" t="s">
        <v>874</v>
      </c>
      <c r="D664" s="72" t="s">
        <v>875</v>
      </c>
      <c r="E664" s="23">
        <v>1.9</v>
      </c>
      <c r="F664" s="24">
        <f t="shared" si="86"/>
        <v>93.1</v>
      </c>
      <c r="G664" s="25"/>
      <c r="H664" s="26">
        <f t="shared" si="87"/>
        <v>0</v>
      </c>
      <c r="I664" s="5"/>
      <c r="J664" s="5"/>
      <c r="K664" s="5"/>
      <c r="L664" s="5"/>
      <c r="M664" s="5"/>
      <c r="N664" s="5"/>
      <c r="O664" s="5"/>
      <c r="P664" s="5"/>
      <c r="Q664" s="5"/>
      <c r="R664" s="5"/>
      <c r="S664" s="5"/>
      <c r="T664" s="5"/>
      <c r="U664" s="5"/>
      <c r="V664" s="5"/>
      <c r="W664" s="5"/>
      <c r="X664" s="5"/>
      <c r="Y664" s="5"/>
      <c r="Z664" s="5"/>
    </row>
    <row r="665" spans="1:26" ht="78" customHeight="1" outlineLevel="1">
      <c r="A665" s="5"/>
      <c r="B665" s="150"/>
      <c r="C665" s="21" t="s">
        <v>876</v>
      </c>
      <c r="D665" s="72" t="s">
        <v>877</v>
      </c>
      <c r="E665" s="23">
        <v>0.55000000000000004</v>
      </c>
      <c r="F665" s="24">
        <f t="shared" si="86"/>
        <v>26.950000000000003</v>
      </c>
      <c r="G665" s="25"/>
      <c r="H665" s="26">
        <f t="shared" si="87"/>
        <v>0</v>
      </c>
      <c r="I665" s="5"/>
      <c r="J665" s="5"/>
      <c r="K665" s="5"/>
      <c r="L665" s="5"/>
      <c r="M665" s="5"/>
      <c r="N665" s="5"/>
      <c r="O665" s="5"/>
      <c r="P665" s="5"/>
      <c r="Q665" s="5"/>
      <c r="R665" s="5"/>
      <c r="S665" s="5"/>
      <c r="T665" s="5"/>
      <c r="U665" s="5"/>
      <c r="V665" s="5"/>
      <c r="W665" s="5"/>
      <c r="X665" s="5"/>
      <c r="Y665" s="5"/>
      <c r="Z665" s="5"/>
    </row>
    <row r="666" spans="1:26" ht="78" customHeight="1" outlineLevel="1">
      <c r="A666" s="5"/>
      <c r="B666" s="150"/>
      <c r="C666" s="21" t="s">
        <v>878</v>
      </c>
      <c r="D666" s="72" t="s">
        <v>879</v>
      </c>
      <c r="E666" s="23">
        <v>1.2</v>
      </c>
      <c r="F666" s="24">
        <f t="shared" si="86"/>
        <v>58.8</v>
      </c>
      <c r="G666" s="25"/>
      <c r="H666" s="26">
        <f t="shared" si="87"/>
        <v>0</v>
      </c>
      <c r="I666" s="5"/>
      <c r="J666" s="5"/>
      <c r="K666" s="5"/>
      <c r="L666" s="5"/>
      <c r="M666" s="5"/>
      <c r="N666" s="5"/>
      <c r="O666" s="5"/>
      <c r="P666" s="5"/>
      <c r="Q666" s="5"/>
      <c r="R666" s="5"/>
      <c r="S666" s="5"/>
      <c r="T666" s="5"/>
      <c r="U666" s="5"/>
      <c r="V666" s="5"/>
      <c r="W666" s="5"/>
      <c r="X666" s="5"/>
      <c r="Y666" s="5"/>
      <c r="Z666" s="5"/>
    </row>
    <row r="667" spans="1:26" ht="78" customHeight="1" outlineLevel="1">
      <c r="A667" s="5"/>
      <c r="B667" s="150"/>
      <c r="C667" s="21" t="s">
        <v>880</v>
      </c>
      <c r="D667" s="72" t="s">
        <v>881</v>
      </c>
      <c r="E667" s="23">
        <v>1.1000000000000001</v>
      </c>
      <c r="F667" s="24">
        <f t="shared" si="86"/>
        <v>53.900000000000006</v>
      </c>
      <c r="G667" s="25"/>
      <c r="H667" s="26">
        <f t="shared" si="87"/>
        <v>0</v>
      </c>
      <c r="I667" s="5"/>
      <c r="J667" s="5"/>
      <c r="K667" s="5"/>
      <c r="L667" s="5"/>
      <c r="M667" s="5"/>
      <c r="N667" s="5"/>
      <c r="O667" s="5"/>
      <c r="P667" s="5"/>
      <c r="Q667" s="5"/>
      <c r="R667" s="5"/>
      <c r="S667" s="5"/>
      <c r="T667" s="5"/>
      <c r="U667" s="5"/>
      <c r="V667" s="5"/>
      <c r="W667" s="5"/>
      <c r="X667" s="5"/>
      <c r="Y667" s="5"/>
      <c r="Z667" s="5"/>
    </row>
    <row r="668" spans="1:26" ht="78" customHeight="1" outlineLevel="1">
      <c r="A668" s="5"/>
      <c r="B668" s="152"/>
      <c r="C668" s="21" t="s">
        <v>882</v>
      </c>
      <c r="D668" s="98" t="s">
        <v>883</v>
      </c>
      <c r="E668" s="23">
        <v>0.55000000000000004</v>
      </c>
      <c r="F668" s="24">
        <f t="shared" si="86"/>
        <v>26.950000000000003</v>
      </c>
      <c r="G668" s="25"/>
      <c r="H668" s="26">
        <f t="shared" si="87"/>
        <v>0</v>
      </c>
      <c r="I668" s="5"/>
      <c r="J668" s="5"/>
      <c r="K668" s="5"/>
      <c r="L668" s="5"/>
      <c r="M668" s="5"/>
      <c r="N668" s="5"/>
      <c r="O668" s="5"/>
      <c r="P668" s="5"/>
      <c r="Q668" s="5"/>
      <c r="R668" s="5"/>
      <c r="S668" s="5"/>
      <c r="T668" s="5"/>
      <c r="U668" s="5"/>
      <c r="V668" s="5"/>
      <c r="W668" s="5"/>
      <c r="X668" s="5"/>
      <c r="Y668" s="5"/>
      <c r="Z668" s="5"/>
    </row>
    <row r="669" spans="1:26" ht="78" customHeight="1" outlineLevel="1">
      <c r="A669" s="5"/>
      <c r="B669" s="152"/>
      <c r="C669" s="21" t="s">
        <v>884</v>
      </c>
      <c r="D669" s="98" t="s">
        <v>885</v>
      </c>
      <c r="E669" s="23">
        <v>1.2</v>
      </c>
      <c r="F669" s="24">
        <f t="shared" si="86"/>
        <v>58.8</v>
      </c>
      <c r="G669" s="25"/>
      <c r="H669" s="26">
        <f t="shared" si="87"/>
        <v>0</v>
      </c>
      <c r="I669" s="5"/>
      <c r="J669" s="5"/>
      <c r="K669" s="5"/>
      <c r="L669" s="5"/>
      <c r="M669" s="5"/>
      <c r="N669" s="5"/>
      <c r="O669" s="5"/>
      <c r="P669" s="5"/>
      <c r="Q669" s="5"/>
      <c r="R669" s="5"/>
      <c r="S669" s="5"/>
      <c r="T669" s="5"/>
      <c r="U669" s="5"/>
      <c r="V669" s="5"/>
      <c r="W669" s="5"/>
      <c r="X669" s="5"/>
      <c r="Y669" s="5"/>
      <c r="Z669" s="5"/>
    </row>
    <row r="670" spans="1:26" ht="78" customHeight="1" outlineLevel="1">
      <c r="A670" s="5"/>
      <c r="B670" s="165"/>
      <c r="C670" s="21" t="s">
        <v>886</v>
      </c>
      <c r="D670" s="98" t="s">
        <v>887</v>
      </c>
      <c r="E670" s="23">
        <v>22.5</v>
      </c>
      <c r="F670" s="24">
        <f t="shared" si="86"/>
        <v>1102.5</v>
      </c>
      <c r="G670" s="25"/>
      <c r="H670" s="26">
        <f t="shared" si="87"/>
        <v>0</v>
      </c>
      <c r="I670" s="5"/>
      <c r="J670" s="5"/>
      <c r="K670" s="5"/>
      <c r="L670" s="5"/>
      <c r="M670" s="5"/>
      <c r="N670" s="5"/>
      <c r="O670" s="5"/>
      <c r="P670" s="5"/>
      <c r="Q670" s="5"/>
      <c r="R670" s="5"/>
      <c r="S670" s="5"/>
      <c r="T670" s="5"/>
      <c r="U670" s="5"/>
      <c r="V670" s="5"/>
      <c r="W670" s="5"/>
      <c r="X670" s="5"/>
      <c r="Y670" s="5"/>
      <c r="Z670" s="5"/>
    </row>
    <row r="671" spans="1:26" ht="78" customHeight="1" outlineLevel="1">
      <c r="A671" s="5"/>
      <c r="B671" s="165"/>
      <c r="C671" s="21" t="s">
        <v>888</v>
      </c>
      <c r="D671" s="98" t="s">
        <v>889</v>
      </c>
      <c r="E671" s="23">
        <v>19</v>
      </c>
      <c r="F671" s="24">
        <f t="shared" si="86"/>
        <v>931</v>
      </c>
      <c r="G671" s="25"/>
      <c r="H671" s="26">
        <f t="shared" si="87"/>
        <v>0</v>
      </c>
      <c r="I671" s="5"/>
      <c r="J671" s="5"/>
      <c r="K671" s="5"/>
      <c r="L671" s="5"/>
      <c r="M671" s="5"/>
      <c r="N671" s="5"/>
      <c r="O671" s="5"/>
      <c r="P671" s="5"/>
      <c r="Q671" s="5"/>
      <c r="R671" s="5"/>
      <c r="S671" s="5"/>
      <c r="T671" s="5"/>
      <c r="U671" s="5"/>
      <c r="V671" s="5"/>
      <c r="W671" s="5"/>
      <c r="X671" s="5"/>
      <c r="Y671" s="5"/>
      <c r="Z671" s="5"/>
    </row>
    <row r="672" spans="1:26" ht="78" customHeight="1" outlineLevel="1">
      <c r="A672" s="5"/>
      <c r="B672" s="165"/>
      <c r="C672" s="21" t="s">
        <v>890</v>
      </c>
      <c r="D672" s="120" t="s">
        <v>891</v>
      </c>
      <c r="E672" s="23">
        <v>22.5</v>
      </c>
      <c r="F672" s="24">
        <f t="shared" si="86"/>
        <v>1102.5</v>
      </c>
      <c r="G672" s="25"/>
      <c r="H672" s="26">
        <f t="shared" si="87"/>
        <v>0</v>
      </c>
      <c r="I672" s="5"/>
      <c r="J672" s="5"/>
      <c r="K672" s="5"/>
      <c r="L672" s="5"/>
      <c r="M672" s="5"/>
      <c r="N672" s="5"/>
      <c r="O672" s="5"/>
      <c r="P672" s="5"/>
      <c r="Q672" s="5"/>
      <c r="R672" s="5"/>
      <c r="S672" s="5"/>
      <c r="T672" s="5"/>
      <c r="U672" s="5"/>
      <c r="V672" s="5"/>
      <c r="W672" s="5"/>
      <c r="X672" s="5"/>
      <c r="Y672" s="5"/>
      <c r="Z672" s="5"/>
    </row>
    <row r="673" spans="1:26" ht="78" customHeight="1" outlineLevel="1">
      <c r="A673" s="5"/>
      <c r="B673" s="199"/>
      <c r="C673" s="21" t="s">
        <v>892</v>
      </c>
      <c r="D673" s="72" t="s">
        <v>893</v>
      </c>
      <c r="E673" s="23">
        <v>0.27</v>
      </c>
      <c r="F673" s="24">
        <f t="shared" si="86"/>
        <v>13.23</v>
      </c>
      <c r="G673" s="25"/>
      <c r="H673" s="26">
        <f t="shared" si="87"/>
        <v>0</v>
      </c>
      <c r="I673" s="5"/>
      <c r="J673" s="5"/>
      <c r="K673" s="5"/>
      <c r="L673" s="5"/>
      <c r="M673" s="5"/>
      <c r="N673" s="5"/>
      <c r="O673" s="5"/>
      <c r="P673" s="5"/>
      <c r="Q673" s="5"/>
      <c r="R673" s="5"/>
      <c r="S673" s="5"/>
      <c r="T673" s="5"/>
      <c r="U673" s="5"/>
      <c r="V673" s="5"/>
      <c r="W673" s="5"/>
      <c r="X673" s="5"/>
      <c r="Y673" s="5"/>
      <c r="Z673" s="5"/>
    </row>
    <row r="674" spans="1:26" ht="78" customHeight="1" outlineLevel="1">
      <c r="A674" s="5"/>
      <c r="B674" s="200"/>
      <c r="C674" s="21" t="s">
        <v>894</v>
      </c>
      <c r="D674" s="72" t="s">
        <v>895</v>
      </c>
      <c r="E674" s="23">
        <v>0.31</v>
      </c>
      <c r="F674" s="24">
        <f t="shared" si="86"/>
        <v>15.19</v>
      </c>
      <c r="G674" s="25"/>
      <c r="H674" s="26">
        <f t="shared" si="87"/>
        <v>0</v>
      </c>
      <c r="I674" s="5"/>
      <c r="J674" s="5"/>
      <c r="K674" s="5"/>
      <c r="L674" s="5"/>
      <c r="M674" s="5"/>
      <c r="N674" s="5"/>
      <c r="O674" s="5"/>
      <c r="P674" s="5"/>
      <c r="Q674" s="5"/>
      <c r="R674" s="5"/>
      <c r="S674" s="5"/>
      <c r="T674" s="5"/>
      <c r="U674" s="5"/>
      <c r="V674" s="5"/>
      <c r="W674" s="5"/>
      <c r="X674" s="5"/>
      <c r="Y674" s="5"/>
      <c r="Z674" s="5"/>
    </row>
    <row r="675" spans="1:26" ht="78" customHeight="1" outlineLevel="1">
      <c r="A675" s="5"/>
      <c r="B675" s="200"/>
      <c r="C675" s="21" t="s">
        <v>896</v>
      </c>
      <c r="D675" s="98" t="s">
        <v>897</v>
      </c>
      <c r="E675" s="23">
        <v>1.06</v>
      </c>
      <c r="F675" s="24">
        <f t="shared" si="86"/>
        <v>51.940000000000005</v>
      </c>
      <c r="G675" s="25"/>
      <c r="H675" s="26">
        <f t="shared" si="87"/>
        <v>0</v>
      </c>
      <c r="I675" s="5"/>
      <c r="J675" s="5"/>
      <c r="K675" s="5"/>
      <c r="L675" s="5"/>
      <c r="M675" s="5"/>
      <c r="N675" s="5"/>
      <c r="O675" s="5"/>
      <c r="P675" s="5"/>
      <c r="Q675" s="5"/>
      <c r="R675" s="5"/>
      <c r="S675" s="5"/>
      <c r="T675" s="5"/>
      <c r="U675" s="5"/>
      <c r="V675" s="5"/>
      <c r="W675" s="5"/>
      <c r="X675" s="5"/>
      <c r="Y675" s="5"/>
      <c r="Z675" s="5"/>
    </row>
    <row r="676" spans="1:26" ht="78" customHeight="1" outlineLevel="1">
      <c r="A676" s="5"/>
      <c r="B676" s="201"/>
      <c r="C676" s="21" t="s">
        <v>898</v>
      </c>
      <c r="D676" s="98" t="s">
        <v>899</v>
      </c>
      <c r="E676" s="23">
        <v>1.06</v>
      </c>
      <c r="F676" s="24">
        <f t="shared" si="86"/>
        <v>51.940000000000005</v>
      </c>
      <c r="G676" s="25"/>
      <c r="H676" s="26">
        <f t="shared" si="87"/>
        <v>0</v>
      </c>
      <c r="I676" s="5"/>
      <c r="J676" s="5"/>
      <c r="K676" s="5"/>
      <c r="L676" s="5"/>
      <c r="M676" s="5"/>
      <c r="N676" s="5"/>
      <c r="O676" s="5"/>
      <c r="P676" s="5"/>
      <c r="Q676" s="5"/>
      <c r="R676" s="5"/>
      <c r="S676" s="5"/>
      <c r="T676" s="5"/>
      <c r="U676" s="5"/>
      <c r="V676" s="5"/>
      <c r="W676" s="5"/>
      <c r="X676" s="5"/>
      <c r="Y676" s="5"/>
      <c r="Z676" s="5"/>
    </row>
    <row r="677" spans="1:26" ht="78" customHeight="1" outlineLevel="1">
      <c r="A677" s="5"/>
      <c r="B677" s="201"/>
      <c r="C677" s="21" t="s">
        <v>900</v>
      </c>
      <c r="D677" s="98" t="s">
        <v>901</v>
      </c>
      <c r="E677" s="23">
        <v>1.39</v>
      </c>
      <c r="F677" s="24">
        <f t="shared" si="86"/>
        <v>68.11</v>
      </c>
      <c r="G677" s="25"/>
      <c r="H677" s="26">
        <f t="shared" si="87"/>
        <v>0</v>
      </c>
      <c r="I677" s="5"/>
      <c r="J677" s="5"/>
      <c r="K677" s="5"/>
      <c r="L677" s="5"/>
      <c r="M677" s="5"/>
      <c r="N677" s="5"/>
      <c r="O677" s="5"/>
      <c r="P677" s="5"/>
      <c r="Q677" s="5"/>
      <c r="R677" s="5"/>
      <c r="S677" s="5"/>
      <c r="T677" s="5"/>
      <c r="U677" s="5"/>
      <c r="V677" s="5"/>
      <c r="W677" s="5"/>
      <c r="X677" s="5"/>
      <c r="Y677" s="5"/>
      <c r="Z677" s="5"/>
    </row>
    <row r="678" spans="1:26" ht="78" customHeight="1" outlineLevel="1">
      <c r="A678" s="5"/>
      <c r="B678" s="199"/>
      <c r="C678" s="21" t="s">
        <v>902</v>
      </c>
      <c r="D678" s="72" t="s">
        <v>903</v>
      </c>
      <c r="E678" s="23">
        <v>3.81</v>
      </c>
      <c r="F678" s="24">
        <f t="shared" si="86"/>
        <v>186.69</v>
      </c>
      <c r="G678" s="25"/>
      <c r="H678" s="26">
        <f t="shared" si="87"/>
        <v>0</v>
      </c>
      <c r="I678" s="5"/>
      <c r="J678" s="5"/>
      <c r="K678" s="5"/>
      <c r="L678" s="5"/>
      <c r="M678" s="5"/>
      <c r="N678" s="5"/>
      <c r="O678" s="5"/>
      <c r="P678" s="5"/>
      <c r="Q678" s="5"/>
      <c r="R678" s="5"/>
      <c r="S678" s="5"/>
      <c r="T678" s="5"/>
      <c r="U678" s="5"/>
      <c r="V678" s="5"/>
      <c r="W678" s="5"/>
      <c r="X678" s="5"/>
      <c r="Y678" s="5"/>
      <c r="Z678" s="5"/>
    </row>
    <row r="679" spans="1:26" ht="78" customHeight="1" outlineLevel="1">
      <c r="A679" s="5"/>
      <c r="B679" s="168"/>
      <c r="C679" s="67" t="s">
        <v>904</v>
      </c>
      <c r="D679" s="30" t="s">
        <v>1114</v>
      </c>
      <c r="E679" s="23">
        <v>6.3</v>
      </c>
      <c r="F679" s="53">
        <f t="shared" si="86"/>
        <v>308.7</v>
      </c>
      <c r="G679" s="54"/>
      <c r="H679" s="55">
        <f t="shared" si="87"/>
        <v>0</v>
      </c>
      <c r="I679" s="5"/>
      <c r="J679" s="5"/>
      <c r="K679" s="5"/>
      <c r="L679" s="5"/>
      <c r="M679" s="5"/>
      <c r="N679" s="5"/>
      <c r="O679" s="5"/>
      <c r="P679" s="5"/>
      <c r="Q679" s="5"/>
      <c r="R679" s="5"/>
      <c r="S679" s="5"/>
      <c r="T679" s="5"/>
      <c r="U679" s="5"/>
      <c r="V679" s="5"/>
      <c r="W679" s="5"/>
      <c r="X679" s="5"/>
      <c r="Y679" s="5"/>
      <c r="Z679" s="5"/>
    </row>
    <row r="680" spans="1:26" ht="78" customHeight="1" outlineLevel="1">
      <c r="A680" s="5"/>
      <c r="B680" s="168"/>
      <c r="C680" s="27" t="s">
        <v>905</v>
      </c>
      <c r="D680" s="29" t="s">
        <v>993</v>
      </c>
      <c r="E680" s="23">
        <v>6.3</v>
      </c>
      <c r="F680" s="53">
        <f t="shared" si="86"/>
        <v>308.7</v>
      </c>
      <c r="G680" s="54"/>
      <c r="H680" s="55">
        <f t="shared" si="87"/>
        <v>0</v>
      </c>
      <c r="I680" s="5"/>
      <c r="J680" s="5"/>
      <c r="K680" s="5"/>
      <c r="L680" s="5"/>
      <c r="M680" s="5"/>
      <c r="N680" s="5"/>
      <c r="O680" s="5"/>
      <c r="P680" s="5"/>
      <c r="Q680" s="5"/>
      <c r="R680" s="5"/>
      <c r="S680" s="5"/>
      <c r="T680" s="5"/>
      <c r="U680" s="5"/>
      <c r="V680" s="5"/>
      <c r="W680" s="5"/>
      <c r="X680" s="5"/>
      <c r="Y680" s="5"/>
      <c r="Z680" s="5"/>
    </row>
    <row r="681" spans="1:26" ht="78" customHeight="1" outlineLevel="1">
      <c r="A681" s="5"/>
      <c r="B681" s="168"/>
      <c r="C681" s="27" t="s">
        <v>906</v>
      </c>
      <c r="D681" s="29" t="s">
        <v>990</v>
      </c>
      <c r="E681" s="23">
        <v>3.75</v>
      </c>
      <c r="F681" s="53">
        <f t="shared" si="86"/>
        <v>183.75</v>
      </c>
      <c r="G681" s="54"/>
      <c r="H681" s="55">
        <f t="shared" si="87"/>
        <v>0</v>
      </c>
      <c r="I681" s="5"/>
      <c r="J681" s="5"/>
      <c r="K681" s="5"/>
      <c r="L681" s="5"/>
      <c r="M681" s="5"/>
      <c r="N681" s="5"/>
      <c r="O681" s="5"/>
      <c r="P681" s="5"/>
      <c r="Q681" s="5"/>
      <c r="R681" s="5"/>
      <c r="S681" s="5"/>
      <c r="T681" s="5"/>
      <c r="U681" s="5"/>
      <c r="V681" s="5"/>
      <c r="W681" s="5"/>
      <c r="X681" s="5"/>
      <c r="Y681" s="5"/>
      <c r="Z681" s="5"/>
    </row>
    <row r="682" spans="1:26" ht="78" customHeight="1" outlineLevel="1">
      <c r="A682" s="5"/>
      <c r="B682" s="168"/>
      <c r="C682" s="27" t="s">
        <v>907</v>
      </c>
      <c r="D682" s="29" t="s">
        <v>991</v>
      </c>
      <c r="E682" s="23">
        <v>3.75</v>
      </c>
      <c r="F682" s="53">
        <f t="shared" si="86"/>
        <v>183.75</v>
      </c>
      <c r="G682" s="54"/>
      <c r="H682" s="55">
        <f t="shared" si="87"/>
        <v>0</v>
      </c>
      <c r="I682" s="5"/>
      <c r="J682" s="5"/>
      <c r="K682" s="5"/>
      <c r="L682" s="5"/>
      <c r="M682" s="5"/>
      <c r="N682" s="5"/>
      <c r="O682" s="5"/>
      <c r="P682" s="5"/>
      <c r="Q682" s="5"/>
      <c r="R682" s="5"/>
      <c r="S682" s="5"/>
      <c r="T682" s="5"/>
      <c r="U682" s="5"/>
      <c r="V682" s="5"/>
      <c r="W682" s="5"/>
      <c r="X682" s="5"/>
      <c r="Y682" s="5"/>
      <c r="Z682" s="5"/>
    </row>
    <row r="683" spans="1:26" ht="78" customHeight="1" outlineLevel="1">
      <c r="A683" s="5"/>
      <c r="B683" s="168"/>
      <c r="C683" s="27" t="s">
        <v>908</v>
      </c>
      <c r="D683" s="29" t="s">
        <v>992</v>
      </c>
      <c r="E683" s="23">
        <v>5</v>
      </c>
      <c r="F683" s="53">
        <f t="shared" si="86"/>
        <v>245</v>
      </c>
      <c r="G683" s="54"/>
      <c r="H683" s="55">
        <f t="shared" si="87"/>
        <v>0</v>
      </c>
      <c r="I683" s="5"/>
      <c r="J683" s="5"/>
      <c r="K683" s="5"/>
      <c r="L683" s="5"/>
      <c r="M683" s="5"/>
      <c r="N683" s="5"/>
      <c r="O683" s="5"/>
      <c r="P683" s="5"/>
      <c r="Q683" s="5"/>
      <c r="R683" s="5"/>
      <c r="S683" s="5"/>
      <c r="T683" s="5"/>
      <c r="U683" s="5"/>
      <c r="V683" s="5"/>
      <c r="W683" s="5"/>
      <c r="X683" s="5"/>
      <c r="Y683" s="5"/>
      <c r="Z683" s="5"/>
    </row>
    <row r="684" spans="1:26" ht="78" customHeight="1" outlineLevel="1">
      <c r="A684" s="5"/>
      <c r="B684" s="148"/>
      <c r="C684" s="21" t="s">
        <v>909</v>
      </c>
      <c r="D684" s="22" t="s">
        <v>910</v>
      </c>
      <c r="E684" s="23">
        <v>7</v>
      </c>
      <c r="F684" s="24">
        <f t="shared" si="86"/>
        <v>343</v>
      </c>
      <c r="G684" s="25"/>
      <c r="H684" s="26">
        <f t="shared" si="87"/>
        <v>0</v>
      </c>
      <c r="I684" s="5"/>
      <c r="J684" s="5"/>
      <c r="K684" s="5"/>
      <c r="L684" s="5"/>
      <c r="M684" s="5"/>
      <c r="N684" s="5"/>
      <c r="O684" s="5"/>
      <c r="P684" s="5"/>
      <c r="Q684" s="5"/>
      <c r="R684" s="5"/>
      <c r="S684" s="5"/>
      <c r="T684" s="5"/>
      <c r="U684" s="5"/>
      <c r="V684" s="5"/>
      <c r="W684" s="5"/>
      <c r="X684" s="5"/>
      <c r="Y684" s="5"/>
      <c r="Z684" s="5"/>
    </row>
    <row r="685" spans="1:26" ht="78" customHeight="1" outlineLevel="1">
      <c r="A685" s="5"/>
      <c r="B685" s="149"/>
      <c r="C685" s="21" t="s">
        <v>911</v>
      </c>
      <c r="D685" s="22" t="s">
        <v>912</v>
      </c>
      <c r="E685" s="23">
        <v>7.5</v>
      </c>
      <c r="F685" s="24">
        <f t="shared" si="86"/>
        <v>367.5</v>
      </c>
      <c r="G685" s="25"/>
      <c r="H685" s="26">
        <f t="shared" si="87"/>
        <v>0</v>
      </c>
      <c r="I685" s="5"/>
      <c r="J685" s="5"/>
      <c r="K685" s="5"/>
      <c r="L685" s="5"/>
      <c r="M685" s="5"/>
      <c r="N685" s="5"/>
      <c r="O685" s="5"/>
      <c r="P685" s="5"/>
      <c r="Q685" s="5"/>
      <c r="R685" s="5"/>
      <c r="S685" s="5"/>
      <c r="T685" s="5"/>
      <c r="U685" s="5"/>
      <c r="V685" s="5"/>
      <c r="W685" s="5"/>
      <c r="X685" s="5"/>
      <c r="Y685" s="5"/>
      <c r="Z685" s="5"/>
    </row>
    <row r="686" spans="1:26" ht="78" customHeight="1" outlineLevel="1">
      <c r="A686" s="5"/>
      <c r="B686" s="197"/>
      <c r="C686" s="127" t="s">
        <v>1326</v>
      </c>
      <c r="D686" s="128" t="s">
        <v>1170</v>
      </c>
      <c r="E686" s="129">
        <v>1.3</v>
      </c>
      <c r="F686" s="130">
        <f>E686*$E$1</f>
        <v>63.7</v>
      </c>
      <c r="G686" s="131"/>
      <c r="H686" s="132">
        <f>E686*G686</f>
        <v>0</v>
      </c>
      <c r="I686" s="5"/>
      <c r="J686" s="5"/>
      <c r="K686" s="5"/>
      <c r="L686" s="5"/>
      <c r="M686" s="5"/>
      <c r="N686" s="5"/>
      <c r="O686" s="5"/>
      <c r="P686" s="5"/>
      <c r="Q686" s="5"/>
      <c r="R686" s="5"/>
      <c r="S686" s="5"/>
      <c r="T686" s="5"/>
      <c r="U686" s="5"/>
      <c r="V686" s="5"/>
      <c r="W686" s="5"/>
      <c r="X686" s="5"/>
      <c r="Y686" s="5"/>
      <c r="Z686" s="5"/>
    </row>
    <row r="687" spans="1:26" ht="78" customHeight="1" outlineLevel="1">
      <c r="A687" s="5"/>
      <c r="B687" s="165"/>
      <c r="C687" s="21" t="s">
        <v>913</v>
      </c>
      <c r="D687" s="22" t="s">
        <v>1135</v>
      </c>
      <c r="E687" s="23">
        <v>4.5999999999999996</v>
      </c>
      <c r="F687" s="24">
        <f t="shared" si="86"/>
        <v>225.39999999999998</v>
      </c>
      <c r="G687" s="25"/>
      <c r="H687" s="26">
        <f t="shared" si="87"/>
        <v>0</v>
      </c>
      <c r="I687" s="5"/>
      <c r="J687" s="5"/>
      <c r="K687" s="5"/>
      <c r="L687" s="5"/>
      <c r="M687" s="5"/>
      <c r="N687" s="5"/>
      <c r="O687" s="5"/>
      <c r="P687" s="5"/>
      <c r="Q687" s="5"/>
      <c r="R687" s="5"/>
      <c r="S687" s="5"/>
      <c r="T687" s="5"/>
      <c r="U687" s="5"/>
      <c r="V687" s="5"/>
      <c r="W687" s="5"/>
      <c r="X687" s="5"/>
      <c r="Y687" s="5"/>
      <c r="Z687" s="5"/>
    </row>
    <row r="688" spans="1:26" ht="78" customHeight="1" outlineLevel="1">
      <c r="A688" s="5"/>
      <c r="B688" s="165"/>
      <c r="C688" s="21" t="s">
        <v>914</v>
      </c>
      <c r="D688" s="22" t="s">
        <v>915</v>
      </c>
      <c r="E688" s="23">
        <v>4.9000000000000004</v>
      </c>
      <c r="F688" s="24">
        <f t="shared" si="86"/>
        <v>240.10000000000002</v>
      </c>
      <c r="G688" s="25"/>
      <c r="H688" s="26">
        <f t="shared" si="87"/>
        <v>0</v>
      </c>
      <c r="I688" s="5"/>
      <c r="J688" s="5"/>
      <c r="K688" s="5"/>
      <c r="L688" s="5"/>
      <c r="M688" s="5"/>
      <c r="N688" s="5"/>
      <c r="O688" s="5"/>
      <c r="P688" s="5"/>
      <c r="Q688" s="5"/>
      <c r="R688" s="5"/>
      <c r="S688" s="5"/>
      <c r="T688" s="5"/>
      <c r="U688" s="5"/>
      <c r="V688" s="5"/>
      <c r="W688" s="5"/>
      <c r="X688" s="5"/>
      <c r="Y688" s="5"/>
      <c r="Z688" s="5"/>
    </row>
    <row r="689" spans="1:26" ht="78" customHeight="1" outlineLevel="1">
      <c r="A689" s="5"/>
      <c r="B689" s="165"/>
      <c r="C689" s="21" t="s">
        <v>916</v>
      </c>
      <c r="D689" s="22" t="s">
        <v>917</v>
      </c>
      <c r="E689" s="23">
        <v>5.8</v>
      </c>
      <c r="F689" s="24">
        <f t="shared" si="86"/>
        <v>284.2</v>
      </c>
      <c r="G689" s="25"/>
      <c r="H689" s="26">
        <f t="shared" si="87"/>
        <v>0</v>
      </c>
      <c r="I689" s="5"/>
      <c r="J689" s="5"/>
      <c r="K689" s="5"/>
      <c r="L689" s="5"/>
      <c r="M689" s="5"/>
      <c r="N689" s="5"/>
      <c r="O689" s="5"/>
      <c r="P689" s="5"/>
      <c r="Q689" s="5"/>
      <c r="R689" s="5"/>
      <c r="S689" s="5"/>
      <c r="T689" s="5"/>
      <c r="U689" s="5"/>
      <c r="V689" s="5"/>
      <c r="W689" s="5"/>
      <c r="X689" s="5"/>
      <c r="Y689" s="5"/>
      <c r="Z689" s="5"/>
    </row>
    <row r="690" spans="1:26" ht="78" customHeight="1" outlineLevel="1">
      <c r="A690" s="5"/>
      <c r="B690" s="149"/>
      <c r="C690" s="27" t="s">
        <v>918</v>
      </c>
      <c r="D690" s="111" t="s">
        <v>919</v>
      </c>
      <c r="E690" s="23">
        <v>0.79</v>
      </c>
      <c r="F690" s="24">
        <f t="shared" si="86"/>
        <v>38.71</v>
      </c>
      <c r="G690" s="25"/>
      <c r="H690" s="26">
        <f t="shared" si="87"/>
        <v>0</v>
      </c>
      <c r="I690" s="5"/>
      <c r="J690" s="5"/>
      <c r="K690" s="5"/>
      <c r="L690" s="5"/>
      <c r="M690" s="5"/>
      <c r="N690" s="5"/>
      <c r="O690" s="5"/>
      <c r="P690" s="5"/>
      <c r="Q690" s="5"/>
      <c r="R690" s="5"/>
      <c r="S690" s="5"/>
      <c r="T690" s="5"/>
      <c r="U690" s="5"/>
      <c r="V690" s="5"/>
      <c r="W690" s="5"/>
      <c r="X690" s="5"/>
      <c r="Y690" s="5"/>
      <c r="Z690" s="5"/>
    </row>
    <row r="691" spans="1:26" ht="78" customHeight="1" outlineLevel="1">
      <c r="A691" s="5"/>
      <c r="B691" s="149"/>
      <c r="C691" s="27" t="s">
        <v>1140</v>
      </c>
      <c r="D691" s="111" t="s">
        <v>1066</v>
      </c>
      <c r="E691" s="23">
        <v>0.79</v>
      </c>
      <c r="F691" s="24">
        <f>E691*$E$1</f>
        <v>38.71</v>
      </c>
      <c r="G691" s="25"/>
      <c r="H691" s="26">
        <f>E691*G691</f>
        <v>0</v>
      </c>
      <c r="I691" s="5"/>
      <c r="J691" s="5"/>
      <c r="K691" s="5"/>
      <c r="L691" s="5"/>
      <c r="M691" s="5"/>
      <c r="N691" s="5"/>
      <c r="O691" s="5"/>
      <c r="P691" s="5"/>
      <c r="Q691" s="5"/>
      <c r="R691" s="5"/>
      <c r="S691" s="5"/>
      <c r="T691" s="5"/>
      <c r="U691" s="5"/>
      <c r="V691" s="5"/>
      <c r="W691" s="5"/>
      <c r="X691" s="5"/>
      <c r="Y691" s="5"/>
      <c r="Z691" s="5"/>
    </row>
    <row r="692" spans="1:26" ht="78" customHeight="1" outlineLevel="1">
      <c r="A692" s="5"/>
      <c r="B692" s="160"/>
      <c r="C692" s="135" t="s">
        <v>1059</v>
      </c>
      <c r="D692" s="217" t="s">
        <v>1060</v>
      </c>
      <c r="E692" s="129">
        <v>5.17</v>
      </c>
      <c r="F692" s="130">
        <f>E692*$E$1</f>
        <v>253.32999999999998</v>
      </c>
      <c r="G692" s="131"/>
      <c r="H692" s="132">
        <f>E692*G692</f>
        <v>0</v>
      </c>
      <c r="I692" s="5"/>
      <c r="J692" s="5"/>
      <c r="K692" s="5"/>
      <c r="L692" s="5"/>
      <c r="M692" s="5"/>
      <c r="N692" s="5"/>
      <c r="O692" s="5"/>
      <c r="P692" s="5"/>
      <c r="Q692" s="5"/>
      <c r="R692" s="5"/>
      <c r="S692" s="5"/>
      <c r="T692" s="5"/>
      <c r="U692" s="5"/>
      <c r="V692" s="5"/>
      <c r="W692" s="5"/>
      <c r="X692" s="5"/>
      <c r="Y692" s="5"/>
      <c r="Z692" s="5"/>
    </row>
    <row r="693" spans="1:26" ht="78" customHeight="1" outlineLevel="1">
      <c r="A693" s="5"/>
      <c r="B693" s="149"/>
      <c r="C693" s="27" t="s">
        <v>920</v>
      </c>
      <c r="D693" s="111" t="s">
        <v>921</v>
      </c>
      <c r="E693" s="23">
        <v>0.48</v>
      </c>
      <c r="F693" s="24">
        <f t="shared" si="86"/>
        <v>23.52</v>
      </c>
      <c r="G693" s="25"/>
      <c r="H693" s="26">
        <f t="shared" si="87"/>
        <v>0</v>
      </c>
      <c r="I693" s="5"/>
      <c r="J693" s="5"/>
      <c r="K693" s="5"/>
      <c r="L693" s="5"/>
      <c r="M693" s="5"/>
      <c r="N693" s="5"/>
      <c r="O693" s="5"/>
      <c r="P693" s="5"/>
      <c r="Q693" s="5"/>
      <c r="R693" s="5"/>
      <c r="S693" s="5"/>
      <c r="T693" s="5"/>
      <c r="U693" s="5"/>
      <c r="V693" s="5"/>
      <c r="W693" s="5"/>
      <c r="X693" s="5"/>
      <c r="Y693" s="5"/>
      <c r="Z693" s="5"/>
    </row>
    <row r="694" spans="1:26" ht="78" customHeight="1" outlineLevel="1">
      <c r="A694" s="5"/>
      <c r="B694" s="149"/>
      <c r="C694" s="27" t="s">
        <v>922</v>
      </c>
      <c r="D694" s="111" t="s">
        <v>923</v>
      </c>
      <c r="E694" s="23">
        <v>0.95</v>
      </c>
      <c r="F694" s="24">
        <f t="shared" si="86"/>
        <v>46.55</v>
      </c>
      <c r="G694" s="25"/>
      <c r="H694" s="26">
        <f t="shared" si="87"/>
        <v>0</v>
      </c>
      <c r="I694" s="5"/>
      <c r="J694" s="5"/>
      <c r="K694" s="5"/>
      <c r="L694" s="5"/>
      <c r="M694" s="5"/>
      <c r="N694" s="5"/>
      <c r="O694" s="5"/>
      <c r="P694" s="5"/>
      <c r="Q694" s="5"/>
      <c r="R694" s="5"/>
      <c r="S694" s="5"/>
      <c r="T694" s="5"/>
      <c r="U694" s="5"/>
      <c r="V694" s="5"/>
      <c r="W694" s="5"/>
      <c r="X694" s="5"/>
      <c r="Y694" s="5"/>
      <c r="Z694" s="5"/>
    </row>
    <row r="695" spans="1:26" ht="78" customHeight="1" outlineLevel="1">
      <c r="A695" s="5"/>
      <c r="B695" s="149"/>
      <c r="C695" s="27" t="s">
        <v>924</v>
      </c>
      <c r="D695" s="111" t="s">
        <v>925</v>
      </c>
      <c r="E695" s="23">
        <v>1</v>
      </c>
      <c r="F695" s="24">
        <f t="shared" si="86"/>
        <v>49</v>
      </c>
      <c r="G695" s="25"/>
      <c r="H695" s="26">
        <f t="shared" si="87"/>
        <v>0</v>
      </c>
      <c r="I695" s="5"/>
      <c r="J695" s="5"/>
      <c r="K695" s="5"/>
      <c r="L695" s="5"/>
      <c r="M695" s="5"/>
      <c r="N695" s="5"/>
      <c r="O695" s="5"/>
      <c r="P695" s="5"/>
      <c r="Q695" s="5"/>
      <c r="R695" s="5"/>
      <c r="S695" s="5"/>
      <c r="T695" s="5"/>
      <c r="U695" s="5"/>
      <c r="V695" s="5"/>
      <c r="W695" s="5"/>
      <c r="X695" s="5"/>
      <c r="Y695" s="5"/>
      <c r="Z695" s="5"/>
    </row>
    <row r="696" spans="1:26" ht="78" customHeight="1" outlineLevel="1">
      <c r="A696" s="5"/>
      <c r="B696" s="165"/>
      <c r="C696" s="27" t="s">
        <v>930</v>
      </c>
      <c r="D696" s="111" t="s">
        <v>931</v>
      </c>
      <c r="E696" s="23">
        <v>0.52</v>
      </c>
      <c r="F696" s="24">
        <f t="shared" si="86"/>
        <v>25.48</v>
      </c>
      <c r="G696" s="25"/>
      <c r="H696" s="26">
        <f t="shared" si="87"/>
        <v>0</v>
      </c>
      <c r="I696" s="5"/>
      <c r="J696" s="5"/>
      <c r="K696" s="5"/>
      <c r="L696" s="5"/>
      <c r="M696" s="5"/>
      <c r="N696" s="5"/>
      <c r="O696" s="5"/>
      <c r="P696" s="5"/>
      <c r="Q696" s="5"/>
      <c r="R696" s="5"/>
      <c r="S696" s="5"/>
      <c r="T696" s="5"/>
      <c r="U696" s="5"/>
      <c r="V696" s="5"/>
      <c r="W696" s="5"/>
      <c r="X696" s="5"/>
      <c r="Y696" s="5"/>
      <c r="Z696" s="5"/>
    </row>
    <row r="697" spans="1:26" ht="78" customHeight="1" outlineLevel="1">
      <c r="A697" s="5"/>
      <c r="B697" s="149"/>
      <c r="C697" s="27" t="s">
        <v>932</v>
      </c>
      <c r="D697" s="111" t="s">
        <v>933</v>
      </c>
      <c r="E697" s="23">
        <v>0.72</v>
      </c>
      <c r="F697" s="24">
        <f t="shared" si="86"/>
        <v>35.28</v>
      </c>
      <c r="G697" s="25"/>
      <c r="H697" s="26">
        <f t="shared" si="87"/>
        <v>0</v>
      </c>
      <c r="I697" s="5"/>
      <c r="J697" s="5"/>
      <c r="K697" s="5"/>
      <c r="L697" s="5"/>
      <c r="M697" s="5"/>
      <c r="N697" s="5"/>
      <c r="O697" s="5"/>
      <c r="P697" s="5"/>
      <c r="Q697" s="5"/>
      <c r="R697" s="5"/>
      <c r="S697" s="5"/>
      <c r="T697" s="5"/>
      <c r="U697" s="5"/>
      <c r="V697" s="5"/>
      <c r="W697" s="5"/>
      <c r="X697" s="5"/>
      <c r="Y697" s="5"/>
      <c r="Z697" s="5"/>
    </row>
    <row r="698" spans="1:26" ht="78" customHeight="1" outlineLevel="1">
      <c r="A698" s="5"/>
      <c r="B698" s="149"/>
      <c r="C698" s="27" t="s">
        <v>934</v>
      </c>
      <c r="D698" s="111" t="s">
        <v>935</v>
      </c>
      <c r="E698" s="23">
        <v>1.45</v>
      </c>
      <c r="F698" s="24">
        <f t="shared" si="86"/>
        <v>71.05</v>
      </c>
      <c r="G698" s="25"/>
      <c r="H698" s="26">
        <f t="shared" si="87"/>
        <v>0</v>
      </c>
      <c r="I698" s="5"/>
      <c r="J698" s="5"/>
      <c r="K698" s="5"/>
      <c r="L698" s="5"/>
      <c r="M698" s="5"/>
      <c r="N698" s="5"/>
      <c r="O698" s="5"/>
      <c r="P698" s="5"/>
      <c r="Q698" s="5"/>
      <c r="R698" s="5"/>
      <c r="S698" s="5"/>
      <c r="T698" s="5"/>
      <c r="U698" s="5"/>
      <c r="V698" s="5"/>
      <c r="W698" s="5"/>
      <c r="X698" s="5"/>
      <c r="Y698" s="5"/>
      <c r="Z698" s="5"/>
    </row>
    <row r="699" spans="1:26" ht="78" customHeight="1" outlineLevel="1">
      <c r="A699" s="5"/>
      <c r="B699" s="149"/>
      <c r="C699" s="27" t="s">
        <v>936</v>
      </c>
      <c r="D699" s="111" t="s">
        <v>937</v>
      </c>
      <c r="E699" s="23">
        <v>0.9</v>
      </c>
      <c r="F699" s="24">
        <f t="shared" si="86"/>
        <v>44.1</v>
      </c>
      <c r="G699" s="25"/>
      <c r="H699" s="26">
        <f t="shared" si="87"/>
        <v>0</v>
      </c>
      <c r="I699" s="5"/>
      <c r="J699" s="5"/>
      <c r="K699" s="5"/>
      <c r="L699" s="5"/>
      <c r="M699" s="5"/>
      <c r="N699" s="5"/>
      <c r="O699" s="5"/>
      <c r="P699" s="5"/>
      <c r="Q699" s="5"/>
      <c r="R699" s="5"/>
      <c r="S699" s="5"/>
      <c r="T699" s="5"/>
      <c r="U699" s="5"/>
      <c r="V699" s="5"/>
      <c r="W699" s="5"/>
      <c r="X699" s="5"/>
      <c r="Y699" s="5"/>
      <c r="Z699" s="5"/>
    </row>
    <row r="700" spans="1:26" ht="78" customHeight="1" outlineLevel="1">
      <c r="A700" s="5"/>
      <c r="B700" s="149"/>
      <c r="C700" s="27" t="s">
        <v>938</v>
      </c>
      <c r="D700" s="111" t="s">
        <v>939</v>
      </c>
      <c r="E700" s="23">
        <v>0.7</v>
      </c>
      <c r="F700" s="24">
        <f t="shared" si="86"/>
        <v>34.299999999999997</v>
      </c>
      <c r="G700" s="25"/>
      <c r="H700" s="26">
        <f t="shared" si="87"/>
        <v>0</v>
      </c>
      <c r="I700" s="5"/>
      <c r="J700" s="5"/>
      <c r="K700" s="5"/>
      <c r="L700" s="5"/>
      <c r="M700" s="5"/>
      <c r="N700" s="5"/>
      <c r="O700" s="5"/>
      <c r="P700" s="5"/>
      <c r="Q700" s="5"/>
      <c r="R700" s="5"/>
      <c r="S700" s="5"/>
      <c r="T700" s="5"/>
      <c r="U700" s="5"/>
      <c r="V700" s="5"/>
      <c r="W700" s="5"/>
      <c r="X700" s="5"/>
      <c r="Y700" s="5"/>
      <c r="Z700" s="5"/>
    </row>
    <row r="701" spans="1:26" ht="78" customHeight="1" outlineLevel="1">
      <c r="A701" s="5"/>
      <c r="B701" s="149"/>
      <c r="C701" s="27" t="s">
        <v>940</v>
      </c>
      <c r="D701" s="111" t="s">
        <v>1141</v>
      </c>
      <c r="E701" s="23">
        <v>0.87</v>
      </c>
      <c r="F701" s="24">
        <f t="shared" si="86"/>
        <v>42.63</v>
      </c>
      <c r="G701" s="25"/>
      <c r="H701" s="26">
        <f t="shared" si="87"/>
        <v>0</v>
      </c>
      <c r="I701" s="5"/>
      <c r="J701" s="5"/>
      <c r="K701" s="5"/>
      <c r="L701" s="5"/>
      <c r="M701" s="5"/>
      <c r="N701" s="5"/>
      <c r="O701" s="5"/>
      <c r="P701" s="5"/>
      <c r="Q701" s="5"/>
      <c r="R701" s="5"/>
      <c r="S701" s="5"/>
      <c r="T701" s="5"/>
      <c r="U701" s="5"/>
      <c r="V701" s="5"/>
      <c r="W701" s="5"/>
      <c r="X701" s="5"/>
      <c r="Y701" s="5"/>
      <c r="Z701" s="5"/>
    </row>
    <row r="702" spans="1:26" ht="78" customHeight="1" outlineLevel="1">
      <c r="A702" s="5"/>
      <c r="B702" s="149"/>
      <c r="C702" s="27" t="s">
        <v>941</v>
      </c>
      <c r="D702" s="111" t="s">
        <v>942</v>
      </c>
      <c r="E702" s="23">
        <v>0.7</v>
      </c>
      <c r="F702" s="24">
        <f t="shared" si="86"/>
        <v>34.299999999999997</v>
      </c>
      <c r="G702" s="25"/>
      <c r="H702" s="26">
        <f t="shared" si="87"/>
        <v>0</v>
      </c>
      <c r="I702" s="5"/>
      <c r="J702" s="5"/>
      <c r="K702" s="5"/>
      <c r="L702" s="5"/>
      <c r="M702" s="5"/>
      <c r="N702" s="5"/>
      <c r="O702" s="5"/>
      <c r="P702" s="5"/>
      <c r="Q702" s="5"/>
      <c r="R702" s="5"/>
      <c r="S702" s="5"/>
      <c r="T702" s="5"/>
      <c r="U702" s="5"/>
      <c r="V702" s="5"/>
      <c r="W702" s="5"/>
      <c r="X702" s="5"/>
      <c r="Y702" s="5"/>
      <c r="Z702" s="5"/>
    </row>
    <row r="703" spans="1:26" ht="78" customHeight="1" outlineLevel="1">
      <c r="A703" s="5"/>
      <c r="B703" s="160"/>
      <c r="C703" s="219" t="s">
        <v>898</v>
      </c>
      <c r="D703" s="220" t="s">
        <v>1340</v>
      </c>
      <c r="E703" s="129">
        <v>1.1000000000000001</v>
      </c>
      <c r="F703" s="130">
        <f t="shared" si="86"/>
        <v>53.900000000000006</v>
      </c>
      <c r="G703" s="131"/>
      <c r="H703" s="132">
        <f t="shared" si="87"/>
        <v>0</v>
      </c>
      <c r="I703" s="5"/>
      <c r="J703" s="5"/>
      <c r="K703" s="5"/>
      <c r="L703" s="5"/>
      <c r="M703" s="5"/>
      <c r="N703" s="5"/>
      <c r="O703" s="5"/>
      <c r="P703" s="5"/>
      <c r="Q703" s="5"/>
      <c r="R703" s="5"/>
      <c r="S703" s="5"/>
      <c r="T703" s="5"/>
      <c r="U703" s="5"/>
      <c r="V703" s="5"/>
      <c r="W703" s="5"/>
      <c r="X703" s="5"/>
      <c r="Y703" s="5"/>
      <c r="Z703" s="5"/>
    </row>
    <row r="704" spans="1:26" ht="78" customHeight="1" outlineLevel="1">
      <c r="A704" s="5"/>
      <c r="B704" s="149"/>
      <c r="C704" s="27" t="s">
        <v>943</v>
      </c>
      <c r="D704" s="111" t="s">
        <v>944</v>
      </c>
      <c r="E704" s="23">
        <v>1.1000000000000001</v>
      </c>
      <c r="F704" s="24">
        <f t="shared" si="86"/>
        <v>53.900000000000006</v>
      </c>
      <c r="G704" s="25"/>
      <c r="H704" s="26">
        <f t="shared" si="87"/>
        <v>0</v>
      </c>
      <c r="I704" s="5"/>
      <c r="J704" s="5"/>
      <c r="K704" s="5"/>
      <c r="L704" s="5"/>
      <c r="M704" s="5"/>
      <c r="N704" s="5"/>
      <c r="O704" s="5"/>
      <c r="P704" s="5"/>
      <c r="Q704" s="5"/>
      <c r="R704" s="5"/>
      <c r="S704" s="5"/>
      <c r="T704" s="5"/>
      <c r="U704" s="5"/>
      <c r="V704" s="5"/>
      <c r="W704" s="5"/>
      <c r="X704" s="5"/>
      <c r="Y704" s="5"/>
      <c r="Z704" s="5"/>
    </row>
    <row r="705" spans="1:26" ht="78" customHeight="1" outlineLevel="1">
      <c r="A705" s="5"/>
      <c r="B705" s="149"/>
      <c r="C705" s="27" t="s">
        <v>945</v>
      </c>
      <c r="D705" s="144" t="s">
        <v>1055</v>
      </c>
      <c r="E705" s="23">
        <v>2.2000000000000002</v>
      </c>
      <c r="F705" s="24">
        <f t="shared" si="86"/>
        <v>107.80000000000001</v>
      </c>
      <c r="G705" s="25"/>
      <c r="H705" s="26">
        <f t="shared" si="87"/>
        <v>0</v>
      </c>
      <c r="I705" s="5"/>
      <c r="J705" s="5"/>
      <c r="K705" s="5"/>
      <c r="L705" s="5"/>
      <c r="M705" s="5"/>
      <c r="N705" s="5"/>
      <c r="O705" s="5"/>
      <c r="P705" s="5"/>
      <c r="Q705" s="5"/>
      <c r="R705" s="5"/>
      <c r="S705" s="5"/>
      <c r="T705" s="5"/>
      <c r="U705" s="5"/>
      <c r="V705" s="5"/>
      <c r="W705" s="5"/>
      <c r="X705" s="5"/>
      <c r="Y705" s="5"/>
      <c r="Z705" s="5"/>
    </row>
    <row r="706" spans="1:26" ht="78" customHeight="1" outlineLevel="1">
      <c r="A706" s="5"/>
      <c r="B706" s="149"/>
      <c r="C706" s="27" t="s">
        <v>946</v>
      </c>
      <c r="D706" s="144" t="s">
        <v>1056</v>
      </c>
      <c r="E706" s="23">
        <v>2.33</v>
      </c>
      <c r="F706" s="24">
        <f t="shared" si="86"/>
        <v>114.17</v>
      </c>
      <c r="G706" s="25"/>
      <c r="H706" s="26">
        <f t="shared" si="87"/>
        <v>0</v>
      </c>
      <c r="I706" s="5"/>
      <c r="J706" s="5"/>
      <c r="K706" s="5"/>
      <c r="L706" s="5"/>
      <c r="M706" s="5"/>
      <c r="N706" s="5"/>
      <c r="O706" s="5"/>
      <c r="P706" s="5"/>
      <c r="Q706" s="5"/>
      <c r="R706" s="5"/>
      <c r="S706" s="5"/>
      <c r="T706" s="5"/>
      <c r="U706" s="5"/>
      <c r="V706" s="5"/>
      <c r="W706" s="5"/>
      <c r="X706" s="5"/>
      <c r="Y706" s="5"/>
      <c r="Z706" s="5"/>
    </row>
    <row r="707" spans="1:26" ht="78" customHeight="1" outlineLevel="1">
      <c r="A707" s="5"/>
      <c r="B707" s="149"/>
      <c r="C707" s="27" t="s">
        <v>947</v>
      </c>
      <c r="D707" s="111" t="s">
        <v>948</v>
      </c>
      <c r="E707" s="23">
        <v>2.37</v>
      </c>
      <c r="F707" s="24">
        <f t="shared" si="86"/>
        <v>116.13000000000001</v>
      </c>
      <c r="G707" s="25"/>
      <c r="H707" s="26">
        <f t="shared" si="87"/>
        <v>0</v>
      </c>
      <c r="I707" s="5"/>
      <c r="J707" s="5"/>
      <c r="K707" s="5"/>
      <c r="L707" s="5"/>
      <c r="M707" s="5"/>
      <c r="N707" s="5"/>
      <c r="O707" s="5"/>
      <c r="P707" s="5"/>
      <c r="Q707" s="5"/>
      <c r="R707" s="5"/>
      <c r="S707" s="5"/>
      <c r="T707" s="5"/>
      <c r="U707" s="5"/>
      <c r="V707" s="5"/>
      <c r="W707" s="5"/>
      <c r="X707" s="5"/>
      <c r="Y707" s="5"/>
      <c r="Z707" s="5"/>
    </row>
    <row r="708" spans="1:26" ht="65.25" customHeight="1" outlineLevel="1">
      <c r="A708" s="5"/>
      <c r="B708" s="149"/>
      <c r="C708" s="27" t="s">
        <v>949</v>
      </c>
      <c r="D708" s="111" t="s">
        <v>950</v>
      </c>
      <c r="E708" s="23">
        <v>3.6</v>
      </c>
      <c r="F708" s="24">
        <f t="shared" si="86"/>
        <v>176.4</v>
      </c>
      <c r="G708" s="25"/>
      <c r="H708" s="26">
        <f t="shared" si="87"/>
        <v>0</v>
      </c>
      <c r="I708" s="5"/>
      <c r="J708" s="5"/>
      <c r="K708" s="5"/>
      <c r="L708" s="5"/>
      <c r="M708" s="5"/>
      <c r="N708" s="5"/>
      <c r="O708" s="5"/>
      <c r="P708" s="5"/>
      <c r="Q708" s="5"/>
      <c r="R708" s="5"/>
      <c r="S708" s="5"/>
      <c r="T708" s="5"/>
      <c r="U708" s="5"/>
      <c r="V708" s="5"/>
      <c r="W708" s="5"/>
      <c r="X708" s="5"/>
      <c r="Y708" s="5"/>
      <c r="Z708" s="5"/>
    </row>
    <row r="709" spans="1:26" ht="65.25" customHeight="1" outlineLevel="1">
      <c r="A709" s="5"/>
      <c r="B709" s="149"/>
      <c r="C709" s="27" t="s">
        <v>951</v>
      </c>
      <c r="D709" s="111" t="s">
        <v>952</v>
      </c>
      <c r="E709" s="23">
        <v>1.9</v>
      </c>
      <c r="F709" s="24">
        <f t="shared" si="86"/>
        <v>93.1</v>
      </c>
      <c r="G709" s="25"/>
      <c r="H709" s="26">
        <f t="shared" si="87"/>
        <v>0</v>
      </c>
      <c r="I709" s="5"/>
      <c r="J709" s="5"/>
      <c r="K709" s="5"/>
      <c r="L709" s="5"/>
      <c r="M709" s="5"/>
      <c r="N709" s="5"/>
      <c r="O709" s="5"/>
      <c r="P709" s="5"/>
      <c r="Q709" s="5"/>
      <c r="R709" s="5"/>
      <c r="S709" s="5"/>
      <c r="T709" s="5"/>
      <c r="U709" s="5"/>
      <c r="V709" s="5"/>
      <c r="W709" s="5"/>
      <c r="X709" s="5"/>
      <c r="Y709" s="5"/>
      <c r="Z709" s="5"/>
    </row>
    <row r="710" spans="1:26" ht="78" customHeight="1" outlineLevel="1">
      <c r="A710" s="5"/>
      <c r="B710" s="149"/>
      <c r="C710" s="27" t="s">
        <v>953</v>
      </c>
      <c r="D710" s="111" t="s">
        <v>954</v>
      </c>
      <c r="E710" s="23">
        <v>3.07</v>
      </c>
      <c r="F710" s="24">
        <f t="shared" si="86"/>
        <v>150.42999999999998</v>
      </c>
      <c r="G710" s="25"/>
      <c r="H710" s="26">
        <f t="shared" si="87"/>
        <v>0</v>
      </c>
      <c r="I710" s="5"/>
      <c r="J710" s="5"/>
      <c r="K710" s="5"/>
      <c r="L710" s="5"/>
      <c r="M710" s="5"/>
      <c r="N710" s="5"/>
      <c r="O710" s="5"/>
      <c r="P710" s="5"/>
      <c r="Q710" s="5"/>
      <c r="R710" s="5"/>
      <c r="S710" s="5"/>
      <c r="T710" s="5"/>
      <c r="U710" s="5"/>
      <c r="V710" s="5"/>
      <c r="W710" s="5"/>
      <c r="X710" s="5"/>
      <c r="Y710" s="5"/>
      <c r="Z710" s="5"/>
    </row>
    <row r="711" spans="1:26" ht="78" customHeight="1" outlineLevel="1">
      <c r="A711" s="5"/>
      <c r="B711" s="149"/>
      <c r="C711" s="27" t="s">
        <v>955</v>
      </c>
      <c r="D711" s="111" t="s">
        <v>956</v>
      </c>
      <c r="E711" s="23">
        <v>2.7</v>
      </c>
      <c r="F711" s="24">
        <f t="shared" si="86"/>
        <v>132.30000000000001</v>
      </c>
      <c r="G711" s="25"/>
      <c r="H711" s="26">
        <f t="shared" si="87"/>
        <v>0</v>
      </c>
      <c r="I711" s="5"/>
      <c r="J711" s="5"/>
      <c r="K711" s="5"/>
      <c r="L711" s="5"/>
      <c r="M711" s="5"/>
      <c r="N711" s="5"/>
      <c r="O711" s="5"/>
      <c r="P711" s="5"/>
      <c r="Q711" s="5"/>
      <c r="R711" s="5"/>
      <c r="S711" s="5"/>
      <c r="T711" s="5"/>
      <c r="U711" s="5"/>
      <c r="V711" s="5"/>
      <c r="W711" s="5"/>
      <c r="X711" s="5"/>
      <c r="Y711" s="5"/>
      <c r="Z711" s="5"/>
    </row>
    <row r="712" spans="1:26" ht="78" customHeight="1" outlineLevel="1">
      <c r="A712" s="5"/>
      <c r="B712" s="149"/>
      <c r="C712" s="27">
        <v>1965</v>
      </c>
      <c r="D712" s="111" t="s">
        <v>957</v>
      </c>
      <c r="E712" s="23">
        <v>2.6</v>
      </c>
      <c r="F712" s="24">
        <f t="shared" si="86"/>
        <v>127.4</v>
      </c>
      <c r="G712" s="25"/>
      <c r="H712" s="26">
        <f t="shared" si="87"/>
        <v>0</v>
      </c>
      <c r="I712" s="5"/>
      <c r="J712" s="5"/>
      <c r="K712" s="5"/>
      <c r="L712" s="5"/>
      <c r="M712" s="5"/>
      <c r="N712" s="5"/>
      <c r="O712" s="5"/>
      <c r="P712" s="5"/>
      <c r="Q712" s="5"/>
      <c r="R712" s="5"/>
      <c r="S712" s="5"/>
      <c r="T712" s="5"/>
      <c r="U712" s="5"/>
      <c r="V712" s="5"/>
      <c r="W712" s="5"/>
      <c r="X712" s="5"/>
      <c r="Y712" s="5"/>
      <c r="Z712" s="5"/>
    </row>
    <row r="713" spans="1:26" ht="78" customHeight="1" outlineLevel="1">
      <c r="A713" s="5"/>
      <c r="B713" s="149"/>
      <c r="C713" s="27" t="s">
        <v>958</v>
      </c>
      <c r="D713" s="144" t="s">
        <v>1054</v>
      </c>
      <c r="E713" s="23">
        <v>1.43</v>
      </c>
      <c r="F713" s="24">
        <f t="shared" si="86"/>
        <v>70.069999999999993</v>
      </c>
      <c r="G713" s="25"/>
      <c r="H713" s="26">
        <f t="shared" si="87"/>
        <v>0</v>
      </c>
      <c r="I713" s="5"/>
      <c r="J713" s="5"/>
      <c r="K713" s="5"/>
      <c r="L713" s="5"/>
      <c r="M713" s="5"/>
      <c r="N713" s="5"/>
      <c r="O713" s="5"/>
      <c r="P713" s="5"/>
      <c r="Q713" s="5"/>
      <c r="R713" s="5"/>
      <c r="S713" s="5"/>
      <c r="T713" s="5"/>
      <c r="U713" s="5"/>
      <c r="V713" s="5"/>
      <c r="W713" s="5"/>
      <c r="X713" s="5"/>
      <c r="Y713" s="5"/>
      <c r="Z713" s="5"/>
    </row>
    <row r="714" spans="1:26" ht="78" customHeight="1" outlineLevel="1">
      <c r="A714" s="5"/>
      <c r="B714" s="149"/>
      <c r="C714" s="27" t="s">
        <v>959</v>
      </c>
      <c r="D714" s="144" t="s">
        <v>1053</v>
      </c>
      <c r="E714" s="23">
        <v>1.6</v>
      </c>
      <c r="F714" s="24">
        <f t="shared" si="86"/>
        <v>78.400000000000006</v>
      </c>
      <c r="G714" s="25"/>
      <c r="H714" s="26">
        <f t="shared" si="87"/>
        <v>0</v>
      </c>
      <c r="I714" s="5"/>
      <c r="J714" s="5"/>
      <c r="K714" s="5"/>
      <c r="L714" s="5"/>
      <c r="M714" s="5"/>
      <c r="N714" s="5"/>
      <c r="O714" s="5"/>
      <c r="P714" s="5"/>
      <c r="Q714" s="5"/>
      <c r="R714" s="5"/>
      <c r="S714" s="5"/>
      <c r="T714" s="5"/>
      <c r="U714" s="5"/>
      <c r="V714" s="5"/>
      <c r="W714" s="5"/>
      <c r="X714" s="5"/>
      <c r="Y714" s="5"/>
      <c r="Z714" s="5"/>
    </row>
    <row r="715" spans="1:26" ht="78" customHeight="1" outlineLevel="1">
      <c r="A715" s="5"/>
      <c r="B715" s="149"/>
      <c r="C715" s="27" t="s">
        <v>960</v>
      </c>
      <c r="D715" s="111" t="s">
        <v>1057</v>
      </c>
      <c r="E715" s="23">
        <v>2.37</v>
      </c>
      <c r="F715" s="24">
        <f t="shared" si="86"/>
        <v>116.13000000000001</v>
      </c>
      <c r="G715" s="25"/>
      <c r="H715" s="26">
        <f t="shared" si="87"/>
        <v>0</v>
      </c>
      <c r="I715" s="5"/>
      <c r="J715" s="5"/>
      <c r="K715" s="5"/>
      <c r="L715" s="5"/>
      <c r="M715" s="5"/>
      <c r="N715" s="5"/>
      <c r="O715" s="5"/>
      <c r="P715" s="5"/>
      <c r="Q715" s="5"/>
      <c r="R715" s="5"/>
      <c r="S715" s="5"/>
      <c r="T715" s="5"/>
      <c r="U715" s="5"/>
      <c r="V715" s="5"/>
      <c r="W715" s="5"/>
      <c r="X715" s="5"/>
      <c r="Y715" s="5"/>
      <c r="Z715" s="5"/>
    </row>
    <row r="716" spans="1:26" ht="78" customHeight="1" outlineLevel="1">
      <c r="A716" s="5"/>
      <c r="B716" s="149"/>
      <c r="C716" s="27" t="s">
        <v>961</v>
      </c>
      <c r="D716" s="111" t="s">
        <v>1058</v>
      </c>
      <c r="E716" s="23">
        <v>3</v>
      </c>
      <c r="F716" s="24">
        <f t="shared" si="86"/>
        <v>147</v>
      </c>
      <c r="G716" s="25"/>
      <c r="H716" s="26">
        <f t="shared" si="87"/>
        <v>0</v>
      </c>
      <c r="I716" s="5"/>
      <c r="J716" s="5"/>
      <c r="K716" s="5"/>
      <c r="L716" s="5"/>
      <c r="M716" s="5"/>
      <c r="N716" s="5"/>
      <c r="O716" s="5"/>
      <c r="P716" s="5"/>
      <c r="Q716" s="5"/>
      <c r="R716" s="5"/>
      <c r="S716" s="5"/>
      <c r="T716" s="5"/>
      <c r="U716" s="5"/>
      <c r="V716" s="5"/>
      <c r="W716" s="5"/>
      <c r="X716" s="5"/>
      <c r="Y716" s="5"/>
      <c r="Z716" s="5"/>
    </row>
    <row r="717" spans="1:26" ht="78" customHeight="1" outlineLevel="1">
      <c r="A717" s="5"/>
      <c r="B717" s="149"/>
      <c r="C717" s="27" t="s">
        <v>1067</v>
      </c>
      <c r="D717" s="111" t="s">
        <v>1068</v>
      </c>
      <c r="E717" s="23">
        <v>0.43</v>
      </c>
      <c r="F717" s="24">
        <f>E717*$E$1</f>
        <v>21.07</v>
      </c>
      <c r="G717" s="25"/>
      <c r="H717" s="26">
        <f>E717*G717</f>
        <v>0</v>
      </c>
      <c r="I717" s="5"/>
      <c r="J717" s="5"/>
      <c r="K717" s="5"/>
      <c r="L717" s="5"/>
      <c r="M717" s="5"/>
      <c r="N717" s="5"/>
      <c r="O717" s="5"/>
      <c r="P717" s="5"/>
      <c r="Q717" s="5"/>
      <c r="R717" s="5"/>
      <c r="S717" s="5"/>
      <c r="T717" s="5"/>
      <c r="U717" s="5"/>
      <c r="V717" s="5"/>
      <c r="W717" s="5"/>
      <c r="X717" s="5"/>
      <c r="Y717" s="5"/>
      <c r="Z717" s="5"/>
    </row>
    <row r="718" spans="1:26" ht="78" customHeight="1" outlineLevel="1">
      <c r="A718" s="5"/>
      <c r="B718" s="149"/>
      <c r="C718" s="27" t="s">
        <v>962</v>
      </c>
      <c r="D718" s="111" t="s">
        <v>1061</v>
      </c>
      <c r="E718" s="23">
        <v>2.7</v>
      </c>
      <c r="F718" s="24">
        <f t="shared" si="86"/>
        <v>132.30000000000001</v>
      </c>
      <c r="G718" s="25"/>
      <c r="H718" s="26">
        <f t="shared" si="87"/>
        <v>0</v>
      </c>
      <c r="I718" s="5"/>
      <c r="J718" s="5"/>
      <c r="K718" s="5"/>
      <c r="L718" s="5"/>
      <c r="M718" s="5"/>
      <c r="N718" s="5"/>
      <c r="O718" s="5"/>
      <c r="P718" s="5"/>
      <c r="Q718" s="5"/>
      <c r="R718" s="5"/>
      <c r="S718" s="5"/>
      <c r="T718" s="5"/>
      <c r="U718" s="5"/>
      <c r="V718" s="5"/>
      <c r="W718" s="5"/>
      <c r="X718" s="5"/>
      <c r="Y718" s="5"/>
      <c r="Z718" s="5"/>
    </row>
    <row r="719" spans="1:26" ht="78" customHeight="1" outlineLevel="1">
      <c r="A719" s="5"/>
      <c r="B719" s="160"/>
      <c r="C719" s="219" t="s">
        <v>1062</v>
      </c>
      <c r="D719" s="220" t="s">
        <v>1063</v>
      </c>
      <c r="E719" s="129">
        <v>2.67</v>
      </c>
      <c r="F719" s="130">
        <f>E719*$E$1</f>
        <v>130.82999999999998</v>
      </c>
      <c r="G719" s="131"/>
      <c r="H719" s="132">
        <f>E719*G719</f>
        <v>0</v>
      </c>
      <c r="I719" s="5"/>
      <c r="J719" s="5"/>
      <c r="K719" s="5"/>
      <c r="L719" s="5"/>
      <c r="M719" s="5"/>
      <c r="N719" s="5"/>
      <c r="O719" s="5"/>
      <c r="P719" s="5"/>
      <c r="Q719" s="5"/>
      <c r="R719" s="5"/>
      <c r="S719" s="5"/>
      <c r="T719" s="5"/>
      <c r="U719" s="5"/>
      <c r="V719" s="5"/>
      <c r="W719" s="5"/>
      <c r="X719" s="5"/>
      <c r="Y719" s="5"/>
      <c r="Z719" s="5"/>
    </row>
    <row r="720" spans="1:26" ht="78" customHeight="1" outlineLevel="1">
      <c r="A720" s="5"/>
      <c r="B720" s="149"/>
      <c r="C720" s="27" t="s">
        <v>963</v>
      </c>
      <c r="D720" s="111" t="s">
        <v>964</v>
      </c>
      <c r="E720" s="23">
        <v>0.75</v>
      </c>
      <c r="F720" s="24">
        <f t="shared" si="86"/>
        <v>36.75</v>
      </c>
      <c r="G720" s="25"/>
      <c r="H720" s="26">
        <f t="shared" si="87"/>
        <v>0</v>
      </c>
      <c r="I720" s="5"/>
      <c r="J720" s="5"/>
      <c r="K720" s="5"/>
      <c r="L720" s="5"/>
      <c r="M720" s="5"/>
      <c r="N720" s="5"/>
      <c r="O720" s="5"/>
      <c r="P720" s="5"/>
      <c r="Q720" s="5"/>
      <c r="R720" s="5"/>
      <c r="S720" s="5"/>
      <c r="T720" s="5"/>
      <c r="U720" s="5"/>
      <c r="V720" s="5"/>
      <c r="W720" s="5"/>
      <c r="X720" s="5"/>
      <c r="Y720" s="5"/>
      <c r="Z720" s="5"/>
    </row>
    <row r="721" spans="1:26" ht="78" customHeight="1" outlineLevel="1">
      <c r="A721" s="5"/>
      <c r="B721" s="149"/>
      <c r="C721" s="27" t="s">
        <v>965</v>
      </c>
      <c r="D721" s="111" t="s">
        <v>966</v>
      </c>
      <c r="E721" s="23">
        <v>1.59</v>
      </c>
      <c r="F721" s="24">
        <f t="shared" si="86"/>
        <v>77.910000000000011</v>
      </c>
      <c r="G721" s="25"/>
      <c r="H721" s="26">
        <f t="shared" si="87"/>
        <v>0</v>
      </c>
      <c r="I721" s="5"/>
      <c r="J721" s="5"/>
      <c r="K721" s="5"/>
      <c r="L721" s="5"/>
      <c r="M721" s="5"/>
      <c r="N721" s="5"/>
      <c r="O721" s="5"/>
      <c r="P721" s="5"/>
      <c r="Q721" s="5"/>
      <c r="R721" s="5"/>
      <c r="S721" s="5"/>
      <c r="T721" s="5"/>
      <c r="U721" s="5"/>
      <c r="V721" s="5"/>
      <c r="W721" s="5"/>
      <c r="X721" s="5"/>
      <c r="Y721" s="5"/>
      <c r="Z721" s="5"/>
    </row>
    <row r="722" spans="1:26" ht="78" customHeight="1" outlineLevel="1">
      <c r="A722" s="5"/>
      <c r="B722" s="149"/>
      <c r="C722" s="27" t="s">
        <v>1070</v>
      </c>
      <c r="D722" s="111" t="s">
        <v>1069</v>
      </c>
      <c r="E722" s="23">
        <v>0.68</v>
      </c>
      <c r="F722" s="24">
        <f>E722*$E$1</f>
        <v>33.32</v>
      </c>
      <c r="G722" s="25"/>
      <c r="H722" s="26">
        <f>E722*G722</f>
        <v>0</v>
      </c>
      <c r="I722" s="5"/>
      <c r="J722" s="5"/>
      <c r="K722" s="5"/>
      <c r="L722" s="5"/>
      <c r="M722" s="5"/>
      <c r="N722" s="5"/>
      <c r="O722" s="5"/>
      <c r="P722" s="5"/>
      <c r="Q722" s="5"/>
      <c r="R722" s="5"/>
      <c r="S722" s="5"/>
      <c r="T722" s="5"/>
      <c r="U722" s="5"/>
      <c r="V722" s="5"/>
      <c r="W722" s="5"/>
      <c r="X722" s="5"/>
      <c r="Y722" s="5"/>
      <c r="Z722" s="5"/>
    </row>
    <row r="723" spans="1:26" ht="78" customHeight="1" outlineLevel="1">
      <c r="A723" s="5"/>
      <c r="B723" s="149"/>
      <c r="C723" s="27" t="s">
        <v>926</v>
      </c>
      <c r="D723" s="111" t="s">
        <v>927</v>
      </c>
      <c r="E723" s="23">
        <v>0.9</v>
      </c>
      <c r="F723" s="24">
        <f>E723*$E$1</f>
        <v>44.1</v>
      </c>
      <c r="G723" s="25"/>
      <c r="H723" s="26">
        <f>E723*G723</f>
        <v>0</v>
      </c>
      <c r="I723" s="5"/>
      <c r="J723" s="5"/>
      <c r="K723" s="5"/>
      <c r="L723" s="5"/>
      <c r="M723" s="5"/>
      <c r="N723" s="5"/>
      <c r="O723" s="5"/>
      <c r="P723" s="5"/>
      <c r="Q723" s="5"/>
      <c r="R723" s="5"/>
      <c r="S723" s="5"/>
      <c r="T723" s="5"/>
      <c r="U723" s="5"/>
      <c r="V723" s="5"/>
      <c r="W723" s="5"/>
      <c r="X723" s="5"/>
      <c r="Y723" s="5"/>
      <c r="Z723" s="5"/>
    </row>
    <row r="724" spans="1:26" ht="78" customHeight="1" outlineLevel="1">
      <c r="A724" s="5"/>
      <c r="B724" s="149"/>
      <c r="C724" s="27" t="s">
        <v>928</v>
      </c>
      <c r="D724" s="111" t="s">
        <v>929</v>
      </c>
      <c r="E724" s="23">
        <v>0.9</v>
      </c>
      <c r="F724" s="24">
        <f>E724*$E$1</f>
        <v>44.1</v>
      </c>
      <c r="G724" s="25"/>
      <c r="H724" s="26">
        <f>E724*G724</f>
        <v>0</v>
      </c>
      <c r="I724" s="5"/>
      <c r="J724" s="5"/>
      <c r="K724" s="5"/>
      <c r="L724" s="5"/>
      <c r="M724" s="5"/>
      <c r="N724" s="5"/>
      <c r="O724" s="5"/>
      <c r="P724" s="5"/>
      <c r="Q724" s="5"/>
      <c r="R724" s="5"/>
      <c r="S724" s="5"/>
      <c r="T724" s="5"/>
      <c r="U724" s="5"/>
      <c r="V724" s="5"/>
      <c r="W724" s="5"/>
      <c r="X724" s="5"/>
      <c r="Y724" s="5"/>
      <c r="Z724" s="5"/>
    </row>
    <row r="725" spans="1:26" ht="78" customHeight="1" outlineLevel="1">
      <c r="A725" s="5"/>
      <c r="B725" s="165"/>
      <c r="C725" s="27" t="s">
        <v>967</v>
      </c>
      <c r="D725" s="111" t="s">
        <v>968</v>
      </c>
      <c r="E725" s="23">
        <v>5.25</v>
      </c>
      <c r="F725" s="24">
        <f t="shared" ref="F725:F757" si="90">E725*$E$1</f>
        <v>257.25</v>
      </c>
      <c r="G725" s="25"/>
      <c r="H725" s="26">
        <f t="shared" si="87"/>
        <v>0</v>
      </c>
      <c r="I725" s="5"/>
      <c r="J725" s="5"/>
      <c r="K725" s="5"/>
      <c r="L725" s="5"/>
      <c r="M725" s="5"/>
      <c r="N725" s="5"/>
      <c r="O725" s="5"/>
      <c r="P725" s="5"/>
      <c r="Q725" s="5"/>
      <c r="R725" s="5"/>
      <c r="S725" s="5"/>
      <c r="T725" s="5"/>
      <c r="U725" s="5"/>
      <c r="V725" s="5"/>
      <c r="W725" s="5"/>
      <c r="X725" s="5"/>
      <c r="Y725" s="5"/>
      <c r="Z725" s="5"/>
    </row>
    <row r="726" spans="1:26" ht="78" customHeight="1" outlineLevel="1">
      <c r="A726" s="5"/>
      <c r="B726" s="165"/>
      <c r="C726" s="27" t="s">
        <v>969</v>
      </c>
      <c r="D726" s="111" t="s">
        <v>970</v>
      </c>
      <c r="E726" s="23">
        <v>2.7</v>
      </c>
      <c r="F726" s="24">
        <f t="shared" si="90"/>
        <v>132.30000000000001</v>
      </c>
      <c r="G726" s="25"/>
      <c r="H726" s="26">
        <f t="shared" si="87"/>
        <v>0</v>
      </c>
      <c r="I726" s="5"/>
      <c r="J726" s="5"/>
      <c r="K726" s="5"/>
      <c r="L726" s="5"/>
      <c r="M726" s="5"/>
      <c r="N726" s="5"/>
      <c r="O726" s="5"/>
      <c r="P726" s="5"/>
      <c r="Q726" s="5"/>
      <c r="R726" s="5"/>
      <c r="S726" s="5"/>
      <c r="T726" s="5"/>
      <c r="U726" s="5"/>
      <c r="V726" s="5"/>
      <c r="W726" s="5"/>
      <c r="X726" s="5"/>
      <c r="Y726" s="5"/>
      <c r="Z726" s="5"/>
    </row>
    <row r="727" spans="1:26" ht="78" customHeight="1" outlineLevel="1">
      <c r="A727" s="5"/>
      <c r="B727" s="165"/>
      <c r="C727" s="27" t="s">
        <v>1044</v>
      </c>
      <c r="D727" s="111" t="s">
        <v>1045</v>
      </c>
      <c r="E727" s="23">
        <v>2.7</v>
      </c>
      <c r="F727" s="24">
        <f>E727*$E$1</f>
        <v>132.30000000000001</v>
      </c>
      <c r="G727" s="25"/>
      <c r="H727" s="26">
        <f>E727*G727</f>
        <v>0</v>
      </c>
      <c r="I727" s="5"/>
      <c r="J727" s="5"/>
      <c r="K727" s="5"/>
      <c r="L727" s="5"/>
      <c r="M727" s="5"/>
      <c r="N727" s="5"/>
      <c r="O727" s="5"/>
      <c r="P727" s="5"/>
      <c r="Q727" s="5"/>
      <c r="R727" s="5"/>
      <c r="S727" s="5"/>
      <c r="T727" s="5"/>
      <c r="U727" s="5"/>
      <c r="V727" s="5"/>
      <c r="W727" s="5"/>
      <c r="X727" s="5"/>
      <c r="Y727" s="5"/>
      <c r="Z727" s="5"/>
    </row>
    <row r="728" spans="1:26" ht="78" customHeight="1" outlineLevel="1">
      <c r="A728" s="5"/>
      <c r="B728" s="195"/>
      <c r="C728" s="138" t="s">
        <v>971</v>
      </c>
      <c r="D728" s="139" t="s">
        <v>972</v>
      </c>
      <c r="E728" s="140">
        <v>5</v>
      </c>
      <c r="F728" s="141">
        <f t="shared" si="90"/>
        <v>245</v>
      </c>
      <c r="G728" s="142"/>
      <c r="H728" s="143">
        <f t="shared" si="87"/>
        <v>0</v>
      </c>
      <c r="I728" s="5"/>
      <c r="J728" s="5"/>
      <c r="K728" s="5"/>
      <c r="L728" s="5"/>
      <c r="M728" s="5"/>
      <c r="N728" s="5"/>
      <c r="O728" s="5"/>
      <c r="P728" s="5"/>
      <c r="Q728" s="5"/>
      <c r="R728" s="5"/>
      <c r="S728" s="5"/>
      <c r="T728" s="5"/>
      <c r="U728" s="5"/>
      <c r="V728" s="5"/>
      <c r="W728" s="5"/>
      <c r="X728" s="5"/>
      <c r="Y728" s="5"/>
      <c r="Z728" s="5"/>
    </row>
    <row r="729" spans="1:26" ht="78" customHeight="1" outlineLevel="1">
      <c r="A729" s="5"/>
      <c r="B729" s="165"/>
      <c r="C729" s="27" t="s">
        <v>1165</v>
      </c>
      <c r="D729" s="111" t="s">
        <v>973</v>
      </c>
      <c r="E729" s="23">
        <v>5</v>
      </c>
      <c r="F729" s="24">
        <f t="shared" si="90"/>
        <v>245</v>
      </c>
      <c r="G729" s="25"/>
      <c r="H729" s="26">
        <f t="shared" si="87"/>
        <v>0</v>
      </c>
      <c r="I729" s="5"/>
      <c r="J729" s="5"/>
      <c r="K729" s="5"/>
      <c r="L729" s="5"/>
      <c r="M729" s="5"/>
      <c r="N729" s="5"/>
      <c r="O729" s="5"/>
      <c r="P729" s="5"/>
      <c r="Q729" s="5"/>
      <c r="R729" s="5"/>
      <c r="S729" s="5"/>
      <c r="T729" s="5"/>
      <c r="U729" s="5"/>
      <c r="V729" s="5"/>
      <c r="W729" s="5"/>
      <c r="X729" s="5"/>
      <c r="Y729" s="5"/>
      <c r="Z729" s="5"/>
    </row>
    <row r="730" spans="1:26" ht="78" customHeight="1" outlineLevel="1">
      <c r="A730" s="5"/>
      <c r="B730" s="165"/>
      <c r="C730" s="27">
        <v>1971</v>
      </c>
      <c r="D730" s="111" t="s">
        <v>974</v>
      </c>
      <c r="E730" s="23">
        <v>3.75</v>
      </c>
      <c r="F730" s="24">
        <f t="shared" si="90"/>
        <v>183.75</v>
      </c>
      <c r="G730" s="25"/>
      <c r="H730" s="26">
        <f t="shared" si="87"/>
        <v>0</v>
      </c>
      <c r="I730" s="5"/>
      <c r="J730" s="5"/>
      <c r="K730" s="5"/>
      <c r="L730" s="5"/>
      <c r="M730" s="5"/>
      <c r="N730" s="5"/>
      <c r="O730" s="5"/>
      <c r="P730" s="5"/>
      <c r="Q730" s="5"/>
      <c r="R730" s="5"/>
      <c r="S730" s="5"/>
      <c r="T730" s="5"/>
      <c r="U730" s="5"/>
      <c r="V730" s="5"/>
      <c r="W730" s="5"/>
      <c r="X730" s="5"/>
      <c r="Y730" s="5"/>
      <c r="Z730" s="5"/>
    </row>
    <row r="731" spans="1:26" ht="78" customHeight="1" outlineLevel="1">
      <c r="A731" s="5"/>
      <c r="B731" s="165"/>
      <c r="C731" s="27">
        <v>2020</v>
      </c>
      <c r="D731" s="111" t="s">
        <v>975</v>
      </c>
      <c r="E731" s="23">
        <v>2.25</v>
      </c>
      <c r="F731" s="24">
        <f t="shared" si="90"/>
        <v>110.25</v>
      </c>
      <c r="G731" s="25"/>
      <c r="H731" s="26">
        <f t="shared" si="87"/>
        <v>0</v>
      </c>
      <c r="I731" s="5"/>
      <c r="J731" s="5"/>
      <c r="K731" s="5"/>
      <c r="L731" s="5"/>
      <c r="M731" s="5"/>
      <c r="N731" s="5"/>
      <c r="O731" s="5"/>
      <c r="P731" s="5"/>
      <c r="Q731" s="5"/>
      <c r="R731" s="5"/>
      <c r="S731" s="5"/>
      <c r="T731" s="5"/>
      <c r="U731" s="5"/>
      <c r="V731" s="5"/>
      <c r="W731" s="5"/>
      <c r="X731" s="5"/>
      <c r="Y731" s="5"/>
      <c r="Z731" s="5"/>
    </row>
    <row r="732" spans="1:26" ht="78" customHeight="1" outlineLevel="1">
      <c r="A732" s="5"/>
      <c r="B732" s="165"/>
      <c r="C732" s="27" t="s">
        <v>976</v>
      </c>
      <c r="D732" s="111" t="s">
        <v>977</v>
      </c>
      <c r="E732" s="23">
        <v>3.9</v>
      </c>
      <c r="F732" s="24">
        <f t="shared" si="90"/>
        <v>191.1</v>
      </c>
      <c r="G732" s="25"/>
      <c r="H732" s="26">
        <f t="shared" si="87"/>
        <v>0</v>
      </c>
      <c r="I732" s="5"/>
      <c r="J732" s="5"/>
      <c r="K732" s="5"/>
      <c r="L732" s="5"/>
      <c r="M732" s="5"/>
      <c r="N732" s="5"/>
      <c r="O732" s="5"/>
      <c r="P732" s="5"/>
      <c r="Q732" s="5"/>
      <c r="R732" s="5"/>
      <c r="S732" s="5"/>
      <c r="T732" s="5"/>
      <c r="U732" s="5"/>
      <c r="V732" s="5"/>
      <c r="W732" s="5"/>
      <c r="X732" s="5"/>
      <c r="Y732" s="5"/>
      <c r="Z732" s="5"/>
    </row>
    <row r="733" spans="1:26" ht="78" customHeight="1" outlineLevel="1">
      <c r="A733" s="5"/>
      <c r="B733" s="165"/>
      <c r="C733" s="21" t="s">
        <v>978</v>
      </c>
      <c r="D733" s="218" t="s">
        <v>979</v>
      </c>
      <c r="E733" s="23">
        <v>1.69</v>
      </c>
      <c r="F733" s="24">
        <f t="shared" si="90"/>
        <v>82.81</v>
      </c>
      <c r="G733" s="25"/>
      <c r="H733" s="26">
        <f t="shared" si="87"/>
        <v>0</v>
      </c>
      <c r="I733" s="5"/>
      <c r="J733" s="5"/>
      <c r="K733" s="5"/>
      <c r="L733" s="5"/>
      <c r="M733" s="5"/>
      <c r="N733" s="5"/>
      <c r="O733" s="5"/>
      <c r="P733" s="5"/>
      <c r="Q733" s="5"/>
      <c r="R733" s="5"/>
      <c r="S733" s="5"/>
      <c r="T733" s="5"/>
      <c r="U733" s="5"/>
      <c r="V733" s="5"/>
      <c r="W733" s="5"/>
      <c r="X733" s="5"/>
      <c r="Y733" s="5"/>
      <c r="Z733" s="5"/>
    </row>
    <row r="734" spans="1:26" ht="78" customHeight="1" outlineLevel="1">
      <c r="A734" s="5"/>
      <c r="B734" s="196"/>
      <c r="C734" s="21" t="s">
        <v>980</v>
      </c>
      <c r="D734" s="22" t="s">
        <v>981</v>
      </c>
      <c r="E734" s="23">
        <v>5.0999999999999996</v>
      </c>
      <c r="F734" s="24">
        <f t="shared" si="90"/>
        <v>249.89999999999998</v>
      </c>
      <c r="G734" s="25"/>
      <c r="H734" s="26">
        <f t="shared" si="87"/>
        <v>0</v>
      </c>
      <c r="I734" s="5"/>
      <c r="J734" s="5"/>
      <c r="K734" s="5"/>
      <c r="L734" s="5"/>
      <c r="M734" s="5"/>
      <c r="N734" s="5"/>
      <c r="O734" s="5"/>
      <c r="P734" s="5"/>
      <c r="Q734" s="5"/>
      <c r="R734" s="5"/>
      <c r="S734" s="5"/>
      <c r="T734" s="5"/>
      <c r="U734" s="5"/>
      <c r="V734" s="5"/>
      <c r="W734" s="5"/>
      <c r="X734" s="5"/>
      <c r="Y734" s="5"/>
      <c r="Z734" s="5"/>
    </row>
    <row r="735" spans="1:26" ht="78" customHeight="1" outlineLevel="1">
      <c r="A735" s="5"/>
      <c r="B735" s="165"/>
      <c r="C735" s="21" t="s">
        <v>1064</v>
      </c>
      <c r="D735" s="22" t="s">
        <v>1065</v>
      </c>
      <c r="E735" s="23">
        <v>1.75</v>
      </c>
      <c r="F735" s="24">
        <f>E735*$E$1</f>
        <v>85.75</v>
      </c>
      <c r="G735" s="25"/>
      <c r="H735" s="26">
        <f>E735*G735</f>
        <v>0</v>
      </c>
      <c r="I735" s="5"/>
      <c r="J735" s="5"/>
      <c r="K735" s="5"/>
      <c r="L735" s="5"/>
      <c r="M735" s="5"/>
      <c r="N735" s="5"/>
      <c r="O735" s="5"/>
      <c r="P735" s="5"/>
      <c r="Q735" s="5"/>
      <c r="R735" s="5"/>
      <c r="S735" s="5"/>
      <c r="T735" s="5"/>
      <c r="U735" s="5"/>
      <c r="V735" s="5"/>
      <c r="W735" s="5"/>
      <c r="X735" s="5"/>
      <c r="Y735" s="5"/>
      <c r="Z735" s="5"/>
    </row>
    <row r="736" spans="1:26" ht="78" customHeight="1" outlineLevel="1">
      <c r="A736" s="5"/>
      <c r="B736" s="165"/>
      <c r="C736" s="21" t="s">
        <v>982</v>
      </c>
      <c r="D736" s="22" t="s">
        <v>1041</v>
      </c>
      <c r="E736" s="23">
        <v>2</v>
      </c>
      <c r="F736" s="24">
        <f t="shared" si="90"/>
        <v>98</v>
      </c>
      <c r="G736" s="25"/>
      <c r="H736" s="26">
        <f t="shared" si="87"/>
        <v>0</v>
      </c>
      <c r="I736" s="5"/>
      <c r="J736" s="5"/>
      <c r="K736" s="5"/>
      <c r="L736" s="5"/>
      <c r="M736" s="5"/>
      <c r="N736" s="5"/>
      <c r="O736" s="5"/>
      <c r="P736" s="5"/>
      <c r="Q736" s="5"/>
      <c r="R736" s="5"/>
      <c r="S736" s="5"/>
      <c r="T736" s="5"/>
      <c r="U736" s="5"/>
      <c r="V736" s="5"/>
      <c r="W736" s="5"/>
      <c r="X736" s="5"/>
      <c r="Y736" s="5"/>
      <c r="Z736" s="5"/>
    </row>
    <row r="737" spans="1:26" ht="78" customHeight="1" outlineLevel="1">
      <c r="A737" s="5"/>
      <c r="B737" s="165"/>
      <c r="C737" s="21" t="s">
        <v>1294</v>
      </c>
      <c r="D737" s="22" t="s">
        <v>1295</v>
      </c>
      <c r="E737" s="23">
        <v>5.7</v>
      </c>
      <c r="F737" s="24">
        <f t="shared" ref="F737" si="91">E737*$E$1</f>
        <v>279.3</v>
      </c>
      <c r="G737" s="25"/>
      <c r="H737" s="26">
        <f t="shared" ref="H737" si="92">E737*G737</f>
        <v>0</v>
      </c>
      <c r="I737" s="5"/>
      <c r="J737" s="5"/>
      <c r="K737" s="5"/>
      <c r="L737" s="5"/>
      <c r="M737" s="5"/>
      <c r="N737" s="5"/>
      <c r="O737" s="5"/>
      <c r="P737" s="5"/>
      <c r="Q737" s="5"/>
      <c r="R737" s="5"/>
      <c r="S737" s="5"/>
      <c r="T737" s="5"/>
      <c r="U737" s="5"/>
      <c r="V737" s="5"/>
      <c r="W737" s="5"/>
      <c r="X737" s="5"/>
      <c r="Y737" s="5"/>
      <c r="Z737" s="5"/>
    </row>
    <row r="738" spans="1:26" ht="78" customHeight="1" outlineLevel="1">
      <c r="A738" s="5"/>
      <c r="B738" s="165"/>
      <c r="C738" s="21" t="s">
        <v>1337</v>
      </c>
      <c r="D738" s="22" t="s">
        <v>1338</v>
      </c>
      <c r="E738" s="23">
        <v>5.7</v>
      </c>
      <c r="F738" s="24">
        <f t="shared" ref="F738" si="93">E738*$E$1</f>
        <v>279.3</v>
      </c>
      <c r="G738" s="25"/>
      <c r="H738" s="26">
        <f t="shared" ref="H738" si="94">E738*G738</f>
        <v>0</v>
      </c>
      <c r="I738" s="5"/>
      <c r="J738" s="5"/>
      <c r="K738" s="5"/>
      <c r="L738" s="5"/>
      <c r="M738" s="5"/>
      <c r="N738" s="5"/>
      <c r="O738" s="5"/>
      <c r="P738" s="5"/>
      <c r="Q738" s="5"/>
      <c r="R738" s="5"/>
      <c r="S738" s="5"/>
      <c r="T738" s="5"/>
      <c r="U738" s="5"/>
      <c r="V738" s="5"/>
      <c r="W738" s="5"/>
      <c r="X738" s="5"/>
      <c r="Y738" s="5"/>
      <c r="Z738" s="5"/>
    </row>
    <row r="739" spans="1:26" ht="78" customHeight="1" outlineLevel="1">
      <c r="A739" s="5"/>
      <c r="B739" s="165"/>
      <c r="C739" s="21" t="s">
        <v>1042</v>
      </c>
      <c r="D739" s="22" t="s">
        <v>1339</v>
      </c>
      <c r="E739" s="23">
        <v>1.7</v>
      </c>
      <c r="F739" s="24">
        <f>E739*$E$1</f>
        <v>83.3</v>
      </c>
      <c r="G739" s="25"/>
      <c r="H739" s="26">
        <f>E739*G739</f>
        <v>0</v>
      </c>
      <c r="I739" s="5"/>
      <c r="J739" s="5"/>
      <c r="K739" s="5"/>
      <c r="L739" s="5"/>
      <c r="M739" s="5"/>
      <c r="N739" s="5"/>
      <c r="O739" s="5"/>
      <c r="P739" s="5"/>
      <c r="Q739" s="5"/>
      <c r="R739" s="5"/>
      <c r="S739" s="5"/>
      <c r="T739" s="5"/>
      <c r="U739" s="5"/>
      <c r="V739" s="5"/>
      <c r="W739" s="5"/>
      <c r="X739" s="5"/>
      <c r="Y739" s="5"/>
      <c r="Z739" s="5"/>
    </row>
    <row r="740" spans="1:26" ht="78" customHeight="1" outlineLevel="1">
      <c r="A740" s="5"/>
      <c r="B740" s="165"/>
      <c r="C740" s="21" t="s">
        <v>983</v>
      </c>
      <c r="D740" s="22" t="s">
        <v>1043</v>
      </c>
      <c r="E740" s="23">
        <v>2.74</v>
      </c>
      <c r="F740" s="24">
        <f t="shared" si="90"/>
        <v>134.26000000000002</v>
      </c>
      <c r="G740" s="25"/>
      <c r="H740" s="26">
        <f t="shared" si="87"/>
        <v>0</v>
      </c>
      <c r="I740" s="5"/>
      <c r="J740" s="5"/>
      <c r="K740" s="5"/>
      <c r="L740" s="5"/>
      <c r="M740" s="5"/>
      <c r="N740" s="5"/>
      <c r="O740" s="5"/>
      <c r="P740" s="5"/>
      <c r="Q740" s="5"/>
      <c r="R740" s="5"/>
      <c r="S740" s="5"/>
      <c r="T740" s="5"/>
      <c r="U740" s="5"/>
      <c r="V740" s="5"/>
      <c r="W740" s="5"/>
      <c r="X740" s="5"/>
      <c r="Y740" s="5"/>
      <c r="Z740" s="5"/>
    </row>
    <row r="741" spans="1:26" ht="78" customHeight="1" outlineLevel="1">
      <c r="A741" s="5"/>
      <c r="B741" s="165"/>
      <c r="C741" s="21" t="s">
        <v>984</v>
      </c>
      <c r="D741" s="22" t="s">
        <v>985</v>
      </c>
      <c r="E741" s="23">
        <v>25</v>
      </c>
      <c r="F741" s="24">
        <f t="shared" si="90"/>
        <v>1225</v>
      </c>
      <c r="G741" s="25"/>
      <c r="H741" s="26">
        <f t="shared" si="87"/>
        <v>0</v>
      </c>
      <c r="I741" s="5"/>
      <c r="J741" s="5"/>
      <c r="K741" s="5"/>
      <c r="L741" s="5"/>
      <c r="M741" s="5"/>
      <c r="N741" s="5"/>
      <c r="O741" s="5"/>
      <c r="P741" s="5"/>
      <c r="Q741" s="5"/>
      <c r="R741" s="5"/>
      <c r="S741" s="5"/>
      <c r="T741" s="5"/>
      <c r="U741" s="5"/>
      <c r="V741" s="5"/>
      <c r="W741" s="5"/>
      <c r="X741" s="5"/>
      <c r="Y741" s="5"/>
      <c r="Z741" s="5"/>
    </row>
    <row r="742" spans="1:26" ht="78" customHeight="1" outlineLevel="1">
      <c r="A742" s="5"/>
      <c r="B742" s="165"/>
      <c r="C742" s="21" t="s">
        <v>986</v>
      </c>
      <c r="D742" s="22" t="s">
        <v>987</v>
      </c>
      <c r="E742" s="23">
        <v>35</v>
      </c>
      <c r="F742" s="24">
        <f t="shared" si="90"/>
        <v>1715</v>
      </c>
      <c r="G742" s="25"/>
      <c r="H742" s="26">
        <f t="shared" si="87"/>
        <v>0</v>
      </c>
      <c r="I742" s="5"/>
      <c r="J742" s="5"/>
      <c r="K742" s="5"/>
      <c r="L742" s="5"/>
      <c r="M742" s="5"/>
      <c r="N742" s="5"/>
      <c r="O742" s="5"/>
      <c r="P742" s="5"/>
      <c r="Q742" s="5"/>
      <c r="R742" s="5"/>
      <c r="S742" s="5"/>
      <c r="T742" s="5"/>
      <c r="U742" s="5"/>
      <c r="V742" s="5"/>
      <c r="W742" s="5"/>
      <c r="X742" s="5"/>
      <c r="Y742" s="5"/>
      <c r="Z742" s="5"/>
    </row>
    <row r="743" spans="1:26" ht="78" customHeight="1" outlineLevel="1">
      <c r="A743" s="5"/>
      <c r="B743" s="165"/>
      <c r="C743" s="21" t="s">
        <v>988</v>
      </c>
      <c r="D743" s="22" t="s">
        <v>989</v>
      </c>
      <c r="E743" s="23">
        <v>4</v>
      </c>
      <c r="F743" s="24">
        <f t="shared" si="90"/>
        <v>196</v>
      </c>
      <c r="G743" s="25"/>
      <c r="H743" s="26">
        <f t="shared" si="87"/>
        <v>0</v>
      </c>
      <c r="I743" s="5"/>
      <c r="J743" s="5"/>
      <c r="K743" s="5"/>
      <c r="L743" s="5"/>
      <c r="M743" s="5"/>
      <c r="N743" s="5"/>
      <c r="O743" s="5"/>
      <c r="P743" s="5"/>
      <c r="Q743" s="5"/>
      <c r="R743" s="5"/>
      <c r="S743" s="5"/>
      <c r="T743" s="5"/>
      <c r="U743" s="5"/>
      <c r="V743" s="5"/>
      <c r="W743" s="5"/>
      <c r="X743" s="5"/>
      <c r="Y743" s="5"/>
      <c r="Z743" s="5"/>
    </row>
    <row r="744" spans="1:26" ht="78" customHeight="1" outlineLevel="1">
      <c r="A744" s="5"/>
      <c r="B744" s="165"/>
      <c r="C744" s="21" t="s">
        <v>994</v>
      </c>
      <c r="D744" s="22" t="s">
        <v>995</v>
      </c>
      <c r="E744" s="23">
        <v>18.75</v>
      </c>
      <c r="F744" s="24">
        <f t="shared" si="90"/>
        <v>918.75</v>
      </c>
      <c r="G744" s="25"/>
      <c r="H744" s="26">
        <f t="shared" si="87"/>
        <v>0</v>
      </c>
      <c r="I744" s="5"/>
      <c r="J744" s="5"/>
      <c r="K744" s="5"/>
      <c r="L744" s="5"/>
      <c r="M744" s="5"/>
      <c r="N744" s="5"/>
      <c r="O744" s="5"/>
      <c r="P744" s="5"/>
      <c r="Q744" s="5"/>
      <c r="R744" s="5"/>
      <c r="S744" s="5"/>
      <c r="T744" s="5"/>
      <c r="U744" s="5"/>
      <c r="V744" s="5"/>
      <c r="W744" s="5"/>
      <c r="X744" s="5"/>
      <c r="Y744" s="5"/>
      <c r="Z744" s="5"/>
    </row>
    <row r="745" spans="1:26" ht="78" customHeight="1" outlineLevel="1">
      <c r="A745" s="5"/>
      <c r="B745" s="165"/>
      <c r="C745" s="21" t="s">
        <v>804</v>
      </c>
      <c r="D745" s="22" t="s">
        <v>996</v>
      </c>
      <c r="E745" s="23">
        <v>2.5</v>
      </c>
      <c r="F745" s="24">
        <f t="shared" si="90"/>
        <v>122.5</v>
      </c>
      <c r="G745" s="25"/>
      <c r="H745" s="26">
        <f t="shared" si="87"/>
        <v>0</v>
      </c>
      <c r="I745" s="5"/>
      <c r="J745" s="5"/>
      <c r="K745" s="5"/>
      <c r="L745" s="5"/>
      <c r="M745" s="5"/>
      <c r="N745" s="5"/>
      <c r="O745" s="5"/>
      <c r="P745" s="5"/>
      <c r="Q745" s="5"/>
      <c r="R745" s="5"/>
      <c r="S745" s="5"/>
      <c r="T745" s="5"/>
      <c r="U745" s="5"/>
      <c r="V745" s="5"/>
      <c r="W745" s="5"/>
      <c r="X745" s="5"/>
      <c r="Y745" s="5"/>
      <c r="Z745" s="5"/>
    </row>
    <row r="746" spans="1:26" ht="78" customHeight="1" outlineLevel="1">
      <c r="A746" s="5"/>
      <c r="B746" s="149"/>
      <c r="C746" s="21" t="s">
        <v>997</v>
      </c>
      <c r="D746" s="111" t="s">
        <v>998</v>
      </c>
      <c r="E746" s="23">
        <v>1.8</v>
      </c>
      <c r="F746" s="24">
        <f t="shared" si="90"/>
        <v>88.2</v>
      </c>
      <c r="G746" s="25"/>
      <c r="H746" s="26">
        <f t="shared" si="87"/>
        <v>0</v>
      </c>
      <c r="I746" s="5"/>
      <c r="J746" s="5"/>
      <c r="K746" s="5"/>
      <c r="L746" s="5"/>
      <c r="M746" s="5"/>
      <c r="N746" s="5"/>
      <c r="O746" s="5"/>
      <c r="P746" s="5"/>
      <c r="Q746" s="5"/>
      <c r="R746" s="5"/>
      <c r="S746" s="5"/>
      <c r="T746" s="5"/>
      <c r="U746" s="5"/>
      <c r="V746" s="5"/>
      <c r="W746" s="5"/>
      <c r="X746" s="5"/>
      <c r="Y746" s="5"/>
      <c r="Z746" s="5"/>
    </row>
    <row r="747" spans="1:26" ht="78" customHeight="1" outlineLevel="1">
      <c r="A747" s="5"/>
      <c r="B747" s="149"/>
      <c r="C747" s="21" t="s">
        <v>999</v>
      </c>
      <c r="D747" s="111" t="s">
        <v>1000</v>
      </c>
      <c r="E747" s="23">
        <v>4</v>
      </c>
      <c r="F747" s="24">
        <f t="shared" si="90"/>
        <v>196</v>
      </c>
      <c r="G747" s="25"/>
      <c r="H747" s="26">
        <f t="shared" si="87"/>
        <v>0</v>
      </c>
      <c r="I747" s="5"/>
      <c r="J747" s="5"/>
      <c r="K747" s="5"/>
      <c r="L747" s="5"/>
      <c r="M747" s="5"/>
      <c r="N747" s="5"/>
      <c r="O747" s="5"/>
      <c r="P747" s="5"/>
      <c r="Q747" s="5"/>
      <c r="R747" s="5"/>
      <c r="S747" s="5"/>
      <c r="T747" s="5"/>
      <c r="U747" s="5"/>
      <c r="V747" s="5"/>
      <c r="W747" s="5"/>
      <c r="X747" s="5"/>
      <c r="Y747" s="5"/>
      <c r="Z747" s="5"/>
    </row>
    <row r="748" spans="1:26" ht="78" customHeight="1" outlineLevel="1">
      <c r="A748" s="5"/>
      <c r="B748" s="150"/>
      <c r="C748" s="21" t="s">
        <v>1001</v>
      </c>
      <c r="D748" s="111" t="s">
        <v>1224</v>
      </c>
      <c r="E748" s="23">
        <v>3.5</v>
      </c>
      <c r="F748" s="24">
        <f t="shared" si="90"/>
        <v>171.5</v>
      </c>
      <c r="G748" s="25"/>
      <c r="H748" s="26">
        <f t="shared" si="87"/>
        <v>0</v>
      </c>
      <c r="I748" s="5"/>
      <c r="J748" s="5"/>
      <c r="K748" s="5"/>
      <c r="L748" s="5"/>
      <c r="M748" s="5"/>
      <c r="N748" s="5"/>
      <c r="O748" s="5"/>
      <c r="P748" s="5"/>
      <c r="Q748" s="5"/>
      <c r="R748" s="5"/>
      <c r="S748" s="5"/>
      <c r="T748" s="5"/>
      <c r="U748" s="5"/>
      <c r="V748" s="5"/>
      <c r="W748" s="5"/>
      <c r="X748" s="5"/>
      <c r="Y748" s="5"/>
      <c r="Z748" s="5"/>
    </row>
    <row r="749" spans="1:26" ht="78" customHeight="1" outlineLevel="1">
      <c r="A749" s="5"/>
      <c r="B749" s="165"/>
      <c r="C749" s="21" t="s">
        <v>1002</v>
      </c>
      <c r="D749" s="111" t="s">
        <v>1003</v>
      </c>
      <c r="E749" s="23">
        <v>4</v>
      </c>
      <c r="F749" s="24">
        <f t="shared" si="90"/>
        <v>196</v>
      </c>
      <c r="G749" s="25"/>
      <c r="H749" s="26">
        <f t="shared" si="87"/>
        <v>0</v>
      </c>
      <c r="I749" s="5"/>
      <c r="J749" s="5"/>
      <c r="K749" s="5"/>
      <c r="L749" s="5"/>
      <c r="M749" s="5"/>
      <c r="N749" s="5"/>
      <c r="O749" s="5"/>
      <c r="P749" s="5"/>
      <c r="Q749" s="5"/>
      <c r="R749" s="5"/>
      <c r="S749" s="5"/>
      <c r="T749" s="5"/>
      <c r="U749" s="5"/>
      <c r="V749" s="5"/>
      <c r="W749" s="5"/>
      <c r="X749" s="5"/>
      <c r="Y749" s="5"/>
      <c r="Z749" s="5"/>
    </row>
    <row r="750" spans="1:26" ht="78" customHeight="1" outlineLevel="1">
      <c r="A750" s="5"/>
      <c r="B750" s="165"/>
      <c r="C750" s="21">
        <v>2381</v>
      </c>
      <c r="D750" s="111" t="s">
        <v>1004</v>
      </c>
      <c r="E750" s="23">
        <v>4</v>
      </c>
      <c r="F750" s="24">
        <f t="shared" si="90"/>
        <v>196</v>
      </c>
      <c r="G750" s="25"/>
      <c r="H750" s="26">
        <f t="shared" si="87"/>
        <v>0</v>
      </c>
      <c r="I750" s="5"/>
      <c r="J750" s="5"/>
      <c r="K750" s="5"/>
      <c r="L750" s="5"/>
      <c r="M750" s="5"/>
      <c r="N750" s="5"/>
      <c r="O750" s="5"/>
      <c r="P750" s="5"/>
      <c r="Q750" s="5"/>
      <c r="R750" s="5"/>
      <c r="S750" s="5"/>
      <c r="T750" s="5"/>
      <c r="U750" s="5"/>
      <c r="V750" s="5"/>
      <c r="W750" s="5"/>
      <c r="X750" s="5"/>
      <c r="Y750" s="5"/>
      <c r="Z750" s="5"/>
    </row>
    <row r="751" spans="1:26" ht="78" customHeight="1" outlineLevel="1">
      <c r="A751" s="5"/>
      <c r="B751" s="149"/>
      <c r="C751" s="21">
        <v>1222</v>
      </c>
      <c r="D751" s="111" t="s">
        <v>1005</v>
      </c>
      <c r="E751" s="23">
        <v>4</v>
      </c>
      <c r="F751" s="24">
        <f t="shared" si="90"/>
        <v>196</v>
      </c>
      <c r="G751" s="25"/>
      <c r="H751" s="26">
        <f t="shared" si="87"/>
        <v>0</v>
      </c>
      <c r="I751" s="5"/>
      <c r="J751" s="5"/>
      <c r="K751" s="5"/>
      <c r="L751" s="5"/>
      <c r="M751" s="5"/>
      <c r="N751" s="5"/>
      <c r="O751" s="5"/>
      <c r="P751" s="5"/>
      <c r="Q751" s="5"/>
      <c r="R751" s="5"/>
      <c r="S751" s="5"/>
      <c r="T751" s="5"/>
      <c r="U751" s="5"/>
      <c r="V751" s="5"/>
      <c r="W751" s="5"/>
      <c r="X751" s="5"/>
      <c r="Y751" s="5"/>
      <c r="Z751" s="5"/>
    </row>
    <row r="752" spans="1:26" ht="78" customHeight="1" outlineLevel="1">
      <c r="A752" s="5"/>
      <c r="B752" s="149"/>
      <c r="C752" s="21">
        <v>1223</v>
      </c>
      <c r="D752" s="111" t="s">
        <v>1006</v>
      </c>
      <c r="E752" s="23">
        <v>4</v>
      </c>
      <c r="F752" s="24">
        <f t="shared" si="90"/>
        <v>196</v>
      </c>
      <c r="G752" s="25"/>
      <c r="H752" s="26">
        <f t="shared" si="87"/>
        <v>0</v>
      </c>
      <c r="I752" s="5"/>
      <c r="J752" s="5"/>
      <c r="K752" s="5"/>
      <c r="L752" s="5"/>
      <c r="M752" s="5"/>
      <c r="N752" s="5"/>
      <c r="O752" s="5"/>
      <c r="P752" s="5"/>
      <c r="Q752" s="5"/>
      <c r="R752" s="5"/>
      <c r="S752" s="5"/>
      <c r="T752" s="5"/>
      <c r="U752" s="5"/>
      <c r="V752" s="5"/>
      <c r="W752" s="5"/>
      <c r="X752" s="5"/>
      <c r="Y752" s="5"/>
      <c r="Z752" s="5"/>
    </row>
    <row r="753" spans="1:26" ht="78" customHeight="1" outlineLevel="1">
      <c r="A753" s="5"/>
      <c r="B753" s="149"/>
      <c r="C753" s="21">
        <v>1224</v>
      </c>
      <c r="D753" s="111" t="s">
        <v>1007</v>
      </c>
      <c r="E753" s="23">
        <v>4</v>
      </c>
      <c r="F753" s="24">
        <f t="shared" si="90"/>
        <v>196</v>
      </c>
      <c r="G753" s="25"/>
      <c r="H753" s="26">
        <f t="shared" si="87"/>
        <v>0</v>
      </c>
      <c r="I753" s="5"/>
      <c r="J753" s="5"/>
      <c r="K753" s="5"/>
      <c r="L753" s="5"/>
      <c r="M753" s="5"/>
      <c r="N753" s="5"/>
      <c r="O753" s="5"/>
      <c r="P753" s="5"/>
      <c r="Q753" s="5"/>
      <c r="R753" s="5"/>
      <c r="S753" s="5"/>
      <c r="T753" s="5"/>
      <c r="U753" s="5"/>
      <c r="V753" s="5"/>
      <c r="W753" s="5"/>
      <c r="X753" s="5"/>
      <c r="Y753" s="5"/>
      <c r="Z753" s="5"/>
    </row>
    <row r="754" spans="1:26" ht="78" customHeight="1" outlineLevel="1">
      <c r="A754" s="5"/>
      <c r="B754" s="149"/>
      <c r="C754" s="21">
        <v>1225</v>
      </c>
      <c r="D754" s="111" t="s">
        <v>1008</v>
      </c>
      <c r="E754" s="23">
        <v>4</v>
      </c>
      <c r="F754" s="24">
        <f t="shared" si="90"/>
        <v>196</v>
      </c>
      <c r="G754" s="25"/>
      <c r="H754" s="26">
        <f t="shared" si="87"/>
        <v>0</v>
      </c>
      <c r="I754" s="5"/>
      <c r="J754" s="5"/>
      <c r="K754" s="5"/>
      <c r="L754" s="5"/>
      <c r="M754" s="5"/>
      <c r="N754" s="5"/>
      <c r="O754" s="5"/>
      <c r="P754" s="5"/>
      <c r="Q754" s="5"/>
      <c r="R754" s="5"/>
      <c r="S754" s="5"/>
      <c r="T754" s="5"/>
      <c r="U754" s="5"/>
      <c r="V754" s="5"/>
      <c r="W754" s="5"/>
      <c r="X754" s="5"/>
      <c r="Y754" s="5"/>
      <c r="Z754" s="5"/>
    </row>
    <row r="755" spans="1:26" ht="78" customHeight="1" outlineLevel="1">
      <c r="A755" s="5"/>
      <c r="B755" s="149"/>
      <c r="C755" s="21" t="s">
        <v>1009</v>
      </c>
      <c r="D755" s="111" t="s">
        <v>1010</v>
      </c>
      <c r="E755" s="23">
        <v>4</v>
      </c>
      <c r="F755" s="24">
        <f t="shared" si="90"/>
        <v>196</v>
      </c>
      <c r="G755" s="25"/>
      <c r="H755" s="26">
        <f t="shared" si="87"/>
        <v>0</v>
      </c>
      <c r="I755" s="5"/>
      <c r="J755" s="5"/>
      <c r="K755" s="5"/>
      <c r="L755" s="5"/>
      <c r="M755" s="5"/>
      <c r="N755" s="5"/>
      <c r="O755" s="5"/>
      <c r="P755" s="5"/>
      <c r="Q755" s="5"/>
      <c r="R755" s="5"/>
      <c r="S755" s="5"/>
      <c r="T755" s="5"/>
      <c r="U755" s="5"/>
      <c r="V755" s="5"/>
      <c r="W755" s="5"/>
      <c r="X755" s="5"/>
      <c r="Y755" s="5"/>
      <c r="Z755" s="5"/>
    </row>
    <row r="756" spans="1:26" ht="78" customHeight="1" outlineLevel="1">
      <c r="A756" s="5"/>
      <c r="B756" s="165"/>
      <c r="C756" s="21">
        <v>1227</v>
      </c>
      <c r="D756" s="111" t="s">
        <v>1011</v>
      </c>
      <c r="E756" s="23">
        <v>4</v>
      </c>
      <c r="F756" s="24">
        <f t="shared" si="90"/>
        <v>196</v>
      </c>
      <c r="G756" s="25"/>
      <c r="H756" s="26">
        <f t="shared" si="87"/>
        <v>0</v>
      </c>
      <c r="I756" s="5"/>
      <c r="J756" s="5"/>
      <c r="K756" s="5"/>
      <c r="L756" s="5"/>
      <c r="M756" s="5"/>
      <c r="N756" s="5"/>
      <c r="O756" s="5"/>
      <c r="P756" s="5"/>
      <c r="Q756" s="5"/>
      <c r="R756" s="5"/>
      <c r="S756" s="5"/>
      <c r="T756" s="5"/>
      <c r="U756" s="5"/>
      <c r="V756" s="5"/>
      <c r="W756" s="5"/>
      <c r="X756" s="5"/>
      <c r="Y756" s="5"/>
      <c r="Z756" s="5"/>
    </row>
    <row r="757" spans="1:26" ht="78" customHeight="1" outlineLevel="1">
      <c r="A757" s="5"/>
      <c r="B757" s="149"/>
      <c r="C757" s="21">
        <v>1228</v>
      </c>
      <c r="D757" s="111" t="s">
        <v>1012</v>
      </c>
      <c r="E757" s="23">
        <v>4</v>
      </c>
      <c r="F757" s="24">
        <f t="shared" si="90"/>
        <v>196</v>
      </c>
      <c r="G757" s="25"/>
      <c r="H757" s="26">
        <f t="shared" si="87"/>
        <v>0</v>
      </c>
      <c r="I757" s="5"/>
      <c r="J757" s="5"/>
      <c r="K757" s="5"/>
      <c r="L757" s="5"/>
      <c r="M757" s="5"/>
      <c r="N757" s="5"/>
      <c r="O757" s="5"/>
      <c r="P757" s="5"/>
      <c r="Q757" s="5"/>
      <c r="R757" s="5"/>
      <c r="S757" s="5"/>
      <c r="T757" s="5"/>
      <c r="U757" s="5"/>
      <c r="V757" s="5"/>
      <c r="W757" s="5"/>
      <c r="X757" s="5"/>
      <c r="Y757" s="5"/>
      <c r="Z757" s="5"/>
    </row>
    <row r="758" spans="1:26" ht="15.75" customHeight="1">
      <c r="A758" s="5"/>
      <c r="B758" s="161" t="s">
        <v>1013</v>
      </c>
      <c r="C758" s="106"/>
      <c r="D758" s="107"/>
      <c r="E758" s="108"/>
      <c r="F758" s="109"/>
      <c r="G758" s="107"/>
      <c r="H758" s="110"/>
      <c r="I758" s="5"/>
      <c r="J758" s="5"/>
      <c r="K758" s="5"/>
      <c r="L758" s="5"/>
      <c r="M758" s="5"/>
      <c r="N758" s="5"/>
      <c r="O758" s="5"/>
      <c r="P758" s="5"/>
      <c r="Q758" s="5"/>
      <c r="R758" s="5"/>
      <c r="S758" s="5"/>
      <c r="T758" s="5"/>
      <c r="U758" s="5"/>
      <c r="V758" s="5"/>
      <c r="W758" s="5"/>
      <c r="X758" s="5"/>
      <c r="Y758" s="5"/>
      <c r="Z758" s="5"/>
    </row>
    <row r="759" spans="1:26" ht="78" customHeight="1" outlineLevel="1">
      <c r="A759" s="5"/>
      <c r="B759" s="168"/>
      <c r="C759" s="39" t="s">
        <v>1014</v>
      </c>
      <c r="D759" s="41" t="s">
        <v>1015</v>
      </c>
      <c r="E759" s="42">
        <v>7.25</v>
      </c>
      <c r="F759" s="43">
        <f t="shared" ref="F759:F778" si="95">E759*$E$1</f>
        <v>355.25</v>
      </c>
      <c r="G759" s="44"/>
      <c r="H759" s="45">
        <f t="shared" ref="H759:H778" si="96">E759*G759</f>
        <v>0</v>
      </c>
      <c r="I759" s="5"/>
      <c r="J759" s="5"/>
      <c r="K759" s="5"/>
      <c r="L759" s="5"/>
      <c r="M759" s="5"/>
      <c r="N759" s="5"/>
      <c r="O759" s="5"/>
      <c r="P759" s="5"/>
      <c r="Q759" s="5"/>
      <c r="R759" s="5"/>
      <c r="S759" s="5"/>
      <c r="T759" s="5"/>
      <c r="U759" s="5"/>
      <c r="V759" s="5"/>
      <c r="W759" s="5"/>
      <c r="X759" s="5"/>
      <c r="Y759" s="5"/>
      <c r="Z759" s="5"/>
    </row>
    <row r="760" spans="1:26" ht="78" customHeight="1" outlineLevel="1">
      <c r="A760" s="5"/>
      <c r="B760" s="168"/>
      <c r="C760" s="39" t="s">
        <v>1016</v>
      </c>
      <c r="D760" s="41" t="s">
        <v>1017</v>
      </c>
      <c r="E760" s="42">
        <v>28</v>
      </c>
      <c r="F760" s="43">
        <f t="shared" si="95"/>
        <v>1372</v>
      </c>
      <c r="G760" s="44"/>
      <c r="H760" s="45">
        <f t="shared" si="96"/>
        <v>0</v>
      </c>
      <c r="I760" s="5"/>
      <c r="J760" s="5"/>
      <c r="K760" s="5"/>
      <c r="L760" s="5"/>
      <c r="M760" s="5"/>
      <c r="N760" s="5"/>
      <c r="O760" s="5"/>
      <c r="P760" s="5"/>
      <c r="Q760" s="5"/>
      <c r="R760" s="5"/>
      <c r="S760" s="5"/>
      <c r="T760" s="5"/>
      <c r="U760" s="5"/>
      <c r="V760" s="5"/>
      <c r="W760" s="5"/>
      <c r="X760" s="5"/>
      <c r="Y760" s="5"/>
      <c r="Z760" s="5"/>
    </row>
    <row r="761" spans="1:26" ht="78" customHeight="1" outlineLevel="1">
      <c r="A761" s="5"/>
      <c r="B761" s="168"/>
      <c r="C761" s="39" t="s">
        <v>1018</v>
      </c>
      <c r="D761" s="41" t="s">
        <v>1019</v>
      </c>
      <c r="E761" s="42">
        <v>52</v>
      </c>
      <c r="F761" s="43">
        <f t="shared" si="95"/>
        <v>2548</v>
      </c>
      <c r="G761" s="44"/>
      <c r="H761" s="45">
        <f t="shared" si="96"/>
        <v>0</v>
      </c>
      <c r="I761" s="5"/>
      <c r="J761" s="5"/>
      <c r="K761" s="5"/>
      <c r="L761" s="5"/>
      <c r="M761" s="5"/>
      <c r="N761" s="5"/>
      <c r="O761" s="5"/>
      <c r="P761" s="5"/>
      <c r="Q761" s="5"/>
      <c r="R761" s="5"/>
      <c r="S761" s="5"/>
      <c r="T761" s="5"/>
      <c r="U761" s="5"/>
      <c r="V761" s="5"/>
      <c r="W761" s="5"/>
      <c r="X761" s="5"/>
      <c r="Y761" s="5"/>
      <c r="Z761" s="5"/>
    </row>
    <row r="762" spans="1:26" ht="78" customHeight="1" outlineLevel="1">
      <c r="A762" s="5"/>
      <c r="B762" s="165"/>
      <c r="C762" s="21" t="s">
        <v>1020</v>
      </c>
      <c r="D762" s="22" t="s">
        <v>1021</v>
      </c>
      <c r="E762" s="23">
        <v>2</v>
      </c>
      <c r="F762" s="24">
        <f t="shared" si="95"/>
        <v>98</v>
      </c>
      <c r="G762" s="25"/>
      <c r="H762" s="26">
        <f t="shared" si="96"/>
        <v>0</v>
      </c>
      <c r="I762" s="5"/>
      <c r="J762" s="5"/>
      <c r="K762" s="5"/>
      <c r="L762" s="5"/>
      <c r="M762" s="5"/>
      <c r="N762" s="5"/>
      <c r="O762" s="5"/>
      <c r="P762" s="5"/>
      <c r="Q762" s="5"/>
      <c r="R762" s="5"/>
      <c r="S762" s="5"/>
      <c r="T762" s="5"/>
      <c r="U762" s="5"/>
      <c r="V762" s="5"/>
      <c r="W762" s="5"/>
      <c r="X762" s="5"/>
      <c r="Y762" s="5"/>
      <c r="Z762" s="5"/>
    </row>
    <row r="763" spans="1:26" ht="78" customHeight="1" outlineLevel="1">
      <c r="A763" s="5"/>
      <c r="B763" s="165"/>
      <c r="C763" s="21" t="s">
        <v>1022</v>
      </c>
      <c r="D763" s="22" t="s">
        <v>1023</v>
      </c>
      <c r="E763" s="23">
        <v>2</v>
      </c>
      <c r="F763" s="24">
        <f t="shared" si="95"/>
        <v>98</v>
      </c>
      <c r="G763" s="25"/>
      <c r="H763" s="26">
        <f t="shared" si="96"/>
        <v>0</v>
      </c>
      <c r="I763" s="5"/>
      <c r="J763" s="5"/>
      <c r="K763" s="5"/>
      <c r="L763" s="5"/>
      <c r="M763" s="5"/>
      <c r="N763" s="5"/>
      <c r="O763" s="5"/>
      <c r="P763" s="5"/>
      <c r="Q763" s="5"/>
      <c r="R763" s="5"/>
      <c r="S763" s="5"/>
      <c r="T763" s="5"/>
      <c r="U763" s="5"/>
      <c r="V763" s="5"/>
      <c r="W763" s="5"/>
      <c r="X763" s="5"/>
      <c r="Y763" s="5"/>
      <c r="Z763" s="5"/>
    </row>
    <row r="764" spans="1:26" ht="78" customHeight="1" outlineLevel="1">
      <c r="A764" s="5"/>
      <c r="B764" s="165"/>
      <c r="C764" s="21" t="s">
        <v>1024</v>
      </c>
      <c r="D764" s="22" t="s">
        <v>1025</v>
      </c>
      <c r="E764" s="23">
        <v>2</v>
      </c>
      <c r="F764" s="24">
        <f t="shared" si="95"/>
        <v>98</v>
      </c>
      <c r="G764" s="25"/>
      <c r="H764" s="26">
        <f t="shared" si="96"/>
        <v>0</v>
      </c>
      <c r="I764" s="5"/>
      <c r="J764" s="5"/>
      <c r="K764" s="5"/>
      <c r="L764" s="5"/>
      <c r="M764" s="5"/>
      <c r="N764" s="5"/>
      <c r="O764" s="5"/>
      <c r="P764" s="5"/>
      <c r="Q764" s="5"/>
      <c r="R764" s="5"/>
      <c r="S764" s="5"/>
      <c r="T764" s="5"/>
      <c r="U764" s="5"/>
      <c r="V764" s="5"/>
      <c r="W764" s="5"/>
      <c r="X764" s="5"/>
      <c r="Y764" s="5"/>
      <c r="Z764" s="5"/>
    </row>
    <row r="765" spans="1:26" ht="63.75" customHeight="1" outlineLevel="1">
      <c r="A765" s="5"/>
      <c r="B765" s="197"/>
      <c r="C765" s="127" t="s">
        <v>1241</v>
      </c>
      <c r="D765" s="128" t="s">
        <v>1242</v>
      </c>
      <c r="E765" s="129">
        <v>6</v>
      </c>
      <c r="F765" s="130">
        <f t="shared" si="95"/>
        <v>294</v>
      </c>
      <c r="G765" s="131"/>
      <c r="H765" s="132">
        <f t="shared" si="96"/>
        <v>0</v>
      </c>
      <c r="I765" s="5"/>
      <c r="J765" s="5"/>
      <c r="K765" s="5"/>
      <c r="L765" s="5"/>
      <c r="M765" s="5"/>
      <c r="N765" s="5"/>
      <c r="O765" s="5"/>
      <c r="P765" s="5"/>
      <c r="Q765" s="5"/>
      <c r="R765" s="5"/>
      <c r="S765" s="5"/>
      <c r="T765" s="5"/>
      <c r="U765" s="5"/>
      <c r="V765" s="5"/>
      <c r="W765" s="5"/>
      <c r="X765" s="5"/>
      <c r="Y765" s="5"/>
      <c r="Z765" s="5"/>
    </row>
    <row r="766" spans="1:26" ht="63.75" customHeight="1" outlineLevel="1">
      <c r="A766" s="5"/>
      <c r="B766" s="165"/>
      <c r="C766" s="21" t="s">
        <v>1091</v>
      </c>
      <c r="D766" s="22" t="s">
        <v>1090</v>
      </c>
      <c r="E766" s="23">
        <v>4.5999999999999996</v>
      </c>
      <c r="F766" s="24">
        <f>E766*$E$1</f>
        <v>225.39999999999998</v>
      </c>
      <c r="G766" s="25"/>
      <c r="H766" s="26">
        <f>E766*G766</f>
        <v>0</v>
      </c>
      <c r="I766" s="5"/>
      <c r="J766" s="5"/>
      <c r="K766" s="5"/>
      <c r="L766" s="5"/>
      <c r="M766" s="5"/>
      <c r="N766" s="5"/>
      <c r="O766" s="5"/>
      <c r="P766" s="5"/>
      <c r="Q766" s="5"/>
      <c r="R766" s="5"/>
      <c r="S766" s="5"/>
      <c r="T766" s="5"/>
      <c r="U766" s="5"/>
      <c r="V766" s="5"/>
      <c r="W766" s="5"/>
      <c r="X766" s="5"/>
      <c r="Y766" s="5"/>
      <c r="Z766" s="5"/>
    </row>
    <row r="767" spans="1:26" ht="63.75" customHeight="1" outlineLevel="1">
      <c r="A767" s="5"/>
      <c r="B767" s="165"/>
      <c r="C767" s="21" t="s">
        <v>1026</v>
      </c>
      <c r="D767" s="22" t="s">
        <v>1027</v>
      </c>
      <c r="E767" s="23">
        <v>3.5</v>
      </c>
      <c r="F767" s="24">
        <f t="shared" si="95"/>
        <v>171.5</v>
      </c>
      <c r="G767" s="25"/>
      <c r="H767" s="26">
        <f t="shared" si="96"/>
        <v>0</v>
      </c>
      <c r="I767" s="5"/>
      <c r="J767" s="5"/>
      <c r="K767" s="5"/>
      <c r="L767" s="5"/>
      <c r="M767" s="5"/>
      <c r="N767" s="5"/>
      <c r="O767" s="5"/>
      <c r="P767" s="5"/>
      <c r="Q767" s="5"/>
      <c r="R767" s="5"/>
      <c r="S767" s="5"/>
      <c r="T767" s="5"/>
      <c r="U767" s="5"/>
      <c r="V767" s="5"/>
      <c r="W767" s="5"/>
      <c r="X767" s="5"/>
      <c r="Y767" s="5"/>
      <c r="Z767" s="5"/>
    </row>
    <row r="768" spans="1:26" ht="63.75" customHeight="1" outlineLevel="1">
      <c r="A768" s="5"/>
      <c r="B768" s="165"/>
      <c r="C768" s="21" t="s">
        <v>1028</v>
      </c>
      <c r="D768" s="22" t="s">
        <v>1029</v>
      </c>
      <c r="E768" s="23">
        <v>3</v>
      </c>
      <c r="F768" s="24">
        <f t="shared" si="95"/>
        <v>147</v>
      </c>
      <c r="G768" s="25"/>
      <c r="H768" s="26">
        <f t="shared" si="96"/>
        <v>0</v>
      </c>
      <c r="I768" s="5"/>
      <c r="J768" s="5"/>
      <c r="K768" s="5"/>
      <c r="L768" s="5"/>
      <c r="M768" s="5"/>
      <c r="N768" s="5"/>
      <c r="O768" s="5"/>
      <c r="P768" s="5"/>
      <c r="Q768" s="5"/>
      <c r="R768" s="5"/>
      <c r="S768" s="5"/>
      <c r="T768" s="5"/>
      <c r="U768" s="5"/>
      <c r="V768" s="5"/>
      <c r="W768" s="5"/>
      <c r="X768" s="5"/>
      <c r="Y768" s="5"/>
      <c r="Z768" s="5"/>
    </row>
    <row r="769" spans="1:26" ht="63.75" customHeight="1" outlineLevel="1">
      <c r="A769" s="5"/>
      <c r="B769" s="165"/>
      <c r="C769" s="21" t="s">
        <v>1030</v>
      </c>
      <c r="D769" s="22" t="s">
        <v>1031</v>
      </c>
      <c r="E769" s="23">
        <v>4.3</v>
      </c>
      <c r="F769" s="24">
        <f t="shared" si="95"/>
        <v>210.7</v>
      </c>
      <c r="G769" s="25"/>
      <c r="H769" s="26">
        <f t="shared" si="96"/>
        <v>0</v>
      </c>
      <c r="I769" s="5"/>
      <c r="J769" s="5"/>
      <c r="K769" s="5"/>
      <c r="L769" s="5"/>
      <c r="M769" s="5"/>
      <c r="N769" s="5"/>
      <c r="O769" s="5"/>
      <c r="P769" s="5"/>
      <c r="Q769" s="5"/>
      <c r="R769" s="5"/>
      <c r="S769" s="5"/>
      <c r="T769" s="5"/>
      <c r="U769" s="5"/>
      <c r="V769" s="5"/>
      <c r="W769" s="5"/>
      <c r="X769" s="5"/>
      <c r="Y769" s="5"/>
      <c r="Z769" s="5"/>
    </row>
    <row r="770" spans="1:26" ht="63.75" customHeight="1" outlineLevel="1">
      <c r="A770" s="5"/>
      <c r="B770" s="165"/>
      <c r="C770" s="21" t="s">
        <v>1032</v>
      </c>
      <c r="D770" s="22" t="s">
        <v>1033</v>
      </c>
      <c r="E770" s="23">
        <v>2.8</v>
      </c>
      <c r="F770" s="24">
        <f>E770*$E$1</f>
        <v>137.19999999999999</v>
      </c>
      <c r="G770" s="25"/>
      <c r="H770" s="26">
        <f>E770*G770</f>
        <v>0</v>
      </c>
      <c r="I770" s="5"/>
      <c r="J770" s="5"/>
      <c r="K770" s="5"/>
      <c r="L770" s="5"/>
      <c r="M770" s="5"/>
      <c r="N770" s="5"/>
      <c r="O770" s="5"/>
      <c r="P770" s="5"/>
      <c r="Q770" s="5"/>
      <c r="R770" s="5"/>
      <c r="S770" s="5"/>
      <c r="T770" s="5"/>
      <c r="U770" s="5"/>
      <c r="V770" s="5"/>
      <c r="W770" s="5"/>
      <c r="X770" s="5"/>
      <c r="Y770" s="5"/>
      <c r="Z770" s="5"/>
    </row>
    <row r="771" spans="1:26" ht="63.75" customHeight="1" outlineLevel="1">
      <c r="A771" s="5"/>
      <c r="B771" s="165"/>
      <c r="C771" s="21" t="s">
        <v>1094</v>
      </c>
      <c r="D771" s="22" t="s">
        <v>1095</v>
      </c>
      <c r="E771" s="23">
        <v>6</v>
      </c>
      <c r="F771" s="24">
        <f t="shared" ref="F771:F776" si="97">E771*$E$1</f>
        <v>294</v>
      </c>
      <c r="G771" s="25"/>
      <c r="H771" s="26">
        <f t="shared" ref="H771:H776" si="98">E771*G771</f>
        <v>0</v>
      </c>
      <c r="I771" s="5"/>
      <c r="J771" s="5"/>
      <c r="K771" s="5"/>
      <c r="L771" s="5"/>
      <c r="M771" s="5"/>
      <c r="N771" s="5"/>
      <c r="O771" s="5"/>
      <c r="P771" s="5"/>
      <c r="Q771" s="5"/>
      <c r="R771" s="5"/>
      <c r="S771" s="5"/>
      <c r="T771" s="5"/>
      <c r="U771" s="5"/>
      <c r="V771" s="5"/>
      <c r="W771" s="5"/>
      <c r="X771" s="5"/>
      <c r="Y771" s="5"/>
      <c r="Z771" s="5"/>
    </row>
    <row r="772" spans="1:26" ht="63.75" customHeight="1" outlineLevel="1">
      <c r="A772" s="5"/>
      <c r="B772" s="197"/>
      <c r="C772" s="127" t="s">
        <v>1316</v>
      </c>
      <c r="D772" s="128" t="s">
        <v>1315</v>
      </c>
      <c r="E772" s="129">
        <v>12</v>
      </c>
      <c r="F772" s="130">
        <f t="shared" si="97"/>
        <v>588</v>
      </c>
      <c r="G772" s="131"/>
      <c r="H772" s="132">
        <f t="shared" si="98"/>
        <v>0</v>
      </c>
      <c r="I772" s="5"/>
      <c r="J772" s="5"/>
      <c r="K772" s="5"/>
      <c r="L772" s="5"/>
      <c r="M772" s="5"/>
      <c r="N772" s="5"/>
      <c r="O772" s="5"/>
      <c r="P772" s="5"/>
      <c r="Q772" s="5"/>
      <c r="R772" s="5"/>
      <c r="S772" s="5"/>
      <c r="T772" s="5"/>
      <c r="U772" s="5"/>
      <c r="V772" s="5"/>
      <c r="W772" s="5"/>
      <c r="X772" s="5"/>
      <c r="Y772" s="5"/>
      <c r="Z772" s="5"/>
    </row>
    <row r="773" spans="1:26" ht="63.75" customHeight="1" outlineLevel="1">
      <c r="A773" s="5"/>
      <c r="B773" s="197"/>
      <c r="C773" s="127" t="s">
        <v>1312</v>
      </c>
      <c r="D773" s="128" t="s">
        <v>1311</v>
      </c>
      <c r="E773" s="129">
        <v>12</v>
      </c>
      <c r="F773" s="130">
        <f t="shared" ref="F773" si="99">E773*$E$1</f>
        <v>588</v>
      </c>
      <c r="G773" s="131"/>
      <c r="H773" s="132">
        <f t="shared" ref="H773" si="100">E773*G773</f>
        <v>0</v>
      </c>
      <c r="I773" s="5"/>
      <c r="J773" s="5"/>
      <c r="K773" s="5"/>
      <c r="L773" s="5"/>
      <c r="M773" s="5"/>
      <c r="N773" s="5"/>
      <c r="O773" s="5"/>
      <c r="P773" s="5"/>
      <c r="Q773" s="5"/>
      <c r="R773" s="5"/>
      <c r="S773" s="5"/>
      <c r="T773" s="5"/>
      <c r="U773" s="5"/>
      <c r="V773" s="5"/>
      <c r="W773" s="5"/>
      <c r="X773" s="5"/>
      <c r="Y773" s="5"/>
      <c r="Z773" s="5"/>
    </row>
    <row r="774" spans="1:26" ht="63.75" customHeight="1" outlineLevel="1">
      <c r="A774" s="5"/>
      <c r="B774" s="197"/>
      <c r="C774" s="127" t="s">
        <v>1313</v>
      </c>
      <c r="D774" s="128" t="s">
        <v>1314</v>
      </c>
      <c r="E774" s="129">
        <v>12</v>
      </c>
      <c r="F774" s="130">
        <f t="shared" ref="F774" si="101">E774*$E$1</f>
        <v>588</v>
      </c>
      <c r="G774" s="131"/>
      <c r="H774" s="132">
        <f t="shared" ref="H774" si="102">E774*G774</f>
        <v>0</v>
      </c>
      <c r="I774" s="5"/>
      <c r="J774" s="5"/>
      <c r="K774" s="5"/>
      <c r="L774" s="5"/>
      <c r="M774" s="5"/>
      <c r="N774" s="5"/>
      <c r="O774" s="5"/>
      <c r="P774" s="5"/>
      <c r="Q774" s="5"/>
      <c r="R774" s="5"/>
      <c r="S774" s="5"/>
      <c r="T774" s="5"/>
      <c r="U774" s="5"/>
      <c r="V774" s="5"/>
      <c r="W774" s="5"/>
      <c r="X774" s="5"/>
      <c r="Y774" s="5"/>
      <c r="Z774" s="5"/>
    </row>
    <row r="775" spans="1:26" ht="63.75" customHeight="1" outlineLevel="1">
      <c r="A775" s="5"/>
      <c r="B775" s="197"/>
      <c r="C775" s="127" t="s">
        <v>1341</v>
      </c>
      <c r="D775" s="128" t="s">
        <v>1342</v>
      </c>
      <c r="E775" s="129">
        <v>12</v>
      </c>
      <c r="F775" s="130">
        <f t="shared" ref="F775" si="103">E775*$E$1</f>
        <v>588</v>
      </c>
      <c r="G775" s="131"/>
      <c r="H775" s="132">
        <f t="shared" ref="H775" si="104">E775*G775</f>
        <v>0</v>
      </c>
      <c r="I775" s="5"/>
      <c r="J775" s="5"/>
      <c r="K775" s="5"/>
      <c r="L775" s="5"/>
      <c r="M775" s="5"/>
      <c r="N775" s="5"/>
      <c r="O775" s="5"/>
      <c r="P775" s="5"/>
      <c r="Q775" s="5"/>
      <c r="R775" s="5"/>
      <c r="S775" s="5"/>
      <c r="T775" s="5"/>
      <c r="U775" s="5"/>
      <c r="V775" s="5"/>
      <c r="W775" s="5"/>
      <c r="X775" s="5"/>
      <c r="Y775" s="5"/>
      <c r="Z775" s="5"/>
    </row>
    <row r="776" spans="1:26" ht="63.75" customHeight="1" outlineLevel="1">
      <c r="A776" s="5"/>
      <c r="B776" s="165"/>
      <c r="C776" s="21" t="s">
        <v>1273</v>
      </c>
      <c r="D776" s="22" t="s">
        <v>1274</v>
      </c>
      <c r="E776" s="23">
        <v>15.3</v>
      </c>
      <c r="F776" s="24">
        <f t="shared" si="97"/>
        <v>749.7</v>
      </c>
      <c r="G776" s="25"/>
      <c r="H776" s="26">
        <f t="shared" si="98"/>
        <v>0</v>
      </c>
      <c r="I776" s="5"/>
      <c r="J776" s="5"/>
      <c r="K776" s="5"/>
      <c r="L776" s="5"/>
      <c r="M776" s="5"/>
      <c r="N776" s="5"/>
      <c r="O776" s="5"/>
      <c r="P776" s="5"/>
      <c r="Q776" s="5"/>
      <c r="R776" s="5"/>
      <c r="S776" s="5"/>
      <c r="T776" s="5"/>
      <c r="U776" s="5"/>
      <c r="V776" s="5"/>
      <c r="W776" s="5"/>
      <c r="X776" s="5"/>
      <c r="Y776" s="5"/>
      <c r="Z776" s="5"/>
    </row>
    <row r="777" spans="1:26" ht="63.75" customHeight="1" outlineLevel="1">
      <c r="A777" s="5"/>
      <c r="B777" s="165"/>
      <c r="C777" s="21" t="s">
        <v>1317</v>
      </c>
      <c r="D777" s="22" t="s">
        <v>1318</v>
      </c>
      <c r="E777" s="23">
        <v>12</v>
      </c>
      <c r="F777" s="24">
        <f t="shared" ref="F777" si="105">E777*$E$1</f>
        <v>588</v>
      </c>
      <c r="G777" s="25"/>
      <c r="H777" s="26">
        <f t="shared" ref="H777" si="106">E777*G777</f>
        <v>0</v>
      </c>
      <c r="I777" s="5"/>
      <c r="J777" s="5"/>
      <c r="K777" s="5"/>
      <c r="L777" s="5"/>
      <c r="M777" s="5"/>
      <c r="N777" s="5"/>
      <c r="O777" s="5"/>
      <c r="P777" s="5"/>
      <c r="Q777" s="5"/>
      <c r="R777" s="5"/>
      <c r="S777" s="5"/>
      <c r="T777" s="5"/>
      <c r="U777" s="5"/>
      <c r="V777" s="5"/>
      <c r="W777" s="5"/>
      <c r="X777" s="5"/>
      <c r="Y777" s="5"/>
      <c r="Z777" s="5"/>
    </row>
    <row r="778" spans="1:26" ht="63.75" customHeight="1" outlineLevel="1">
      <c r="A778" s="5"/>
      <c r="B778" s="197"/>
      <c r="C778" s="127" t="s">
        <v>1292</v>
      </c>
      <c r="D778" s="128" t="s">
        <v>1293</v>
      </c>
      <c r="E778" s="129">
        <v>3</v>
      </c>
      <c r="F778" s="130">
        <f t="shared" si="95"/>
        <v>147</v>
      </c>
      <c r="G778" s="131"/>
      <c r="H778" s="132">
        <f t="shared" si="96"/>
        <v>0</v>
      </c>
      <c r="I778" s="5"/>
      <c r="J778" s="5"/>
      <c r="K778" s="5"/>
      <c r="L778" s="5"/>
      <c r="M778" s="5"/>
      <c r="N778" s="5"/>
      <c r="O778" s="5"/>
      <c r="P778" s="5"/>
      <c r="Q778" s="5"/>
      <c r="R778" s="5"/>
      <c r="S778" s="5"/>
      <c r="T778" s="5"/>
      <c r="U778" s="5"/>
      <c r="V778" s="5"/>
      <c r="W778" s="5"/>
      <c r="X778" s="5"/>
      <c r="Y778" s="5"/>
      <c r="Z778" s="5"/>
    </row>
    <row r="779" spans="1:26" ht="24" customHeight="1">
      <c r="A779" s="5"/>
      <c r="B779" s="198"/>
      <c r="C779" s="121"/>
      <c r="D779" s="5"/>
      <c r="E779" s="122"/>
      <c r="F779" s="123"/>
      <c r="G779" s="124" t="s">
        <v>1034</v>
      </c>
      <c r="H779" s="125">
        <f>SUM(H31:H759)</f>
        <v>0</v>
      </c>
      <c r="I779" s="5"/>
      <c r="J779" s="5"/>
      <c r="K779" s="5"/>
      <c r="L779" s="5"/>
      <c r="M779" s="5"/>
      <c r="N779" s="5"/>
      <c r="O779" s="5"/>
      <c r="P779" s="5"/>
      <c r="Q779" s="5"/>
      <c r="R779" s="5"/>
      <c r="S779" s="5"/>
      <c r="T779" s="5"/>
      <c r="U779" s="5"/>
      <c r="V779" s="5"/>
      <c r="W779" s="5"/>
      <c r="X779" s="5"/>
      <c r="Y779" s="5"/>
      <c r="Z779" s="5"/>
    </row>
    <row r="780" spans="1:26" ht="24" customHeight="1">
      <c r="A780" s="5"/>
      <c r="B780" s="198"/>
      <c r="C780" s="121"/>
      <c r="D780" s="5"/>
      <c r="E780" s="122"/>
      <c r="F780" s="123"/>
      <c r="G780" s="124" t="s">
        <v>1035</v>
      </c>
      <c r="H780" s="126">
        <f>H779*E1</f>
        <v>0</v>
      </c>
      <c r="I780" s="5"/>
      <c r="J780" s="5"/>
      <c r="K780" s="5"/>
      <c r="L780" s="5"/>
      <c r="M780" s="5"/>
      <c r="N780" s="5"/>
      <c r="O780" s="5"/>
      <c r="P780" s="5"/>
      <c r="Q780" s="5"/>
      <c r="R780" s="5"/>
      <c r="S780" s="5"/>
      <c r="T780" s="5"/>
      <c r="U780" s="5"/>
      <c r="V780" s="5"/>
      <c r="W780" s="5"/>
      <c r="X780" s="5"/>
      <c r="Y780" s="5"/>
      <c r="Z780" s="5"/>
    </row>
    <row r="781" spans="1:26" ht="11.25" customHeight="1">
      <c r="A781" s="5"/>
      <c r="B781" s="198"/>
      <c r="C781" s="121"/>
      <c r="D781" s="5"/>
      <c r="E781" s="122"/>
      <c r="F781" s="123"/>
      <c r="G781" s="5"/>
      <c r="H781" s="123"/>
      <c r="I781" s="5"/>
      <c r="J781" s="5"/>
      <c r="K781" s="5"/>
      <c r="L781" s="5"/>
      <c r="M781" s="5"/>
      <c r="N781" s="5"/>
      <c r="O781" s="5"/>
      <c r="P781" s="5"/>
      <c r="Q781" s="5"/>
      <c r="R781" s="5"/>
      <c r="S781" s="5"/>
      <c r="T781" s="5"/>
      <c r="U781" s="5"/>
      <c r="V781" s="5"/>
      <c r="W781" s="5"/>
      <c r="X781" s="5"/>
      <c r="Y781" s="5"/>
      <c r="Z781" s="5"/>
    </row>
    <row r="782" spans="1:26" ht="11.25" customHeight="1">
      <c r="A782" s="5"/>
      <c r="B782" s="198"/>
      <c r="C782" s="121"/>
      <c r="D782" s="5"/>
      <c r="E782" s="122"/>
      <c r="F782" s="123"/>
      <c r="G782" s="5"/>
      <c r="H782" s="123"/>
      <c r="I782" s="5"/>
      <c r="J782" s="5"/>
      <c r="K782" s="5"/>
      <c r="L782" s="5"/>
      <c r="M782" s="5"/>
      <c r="N782" s="5"/>
      <c r="O782" s="5"/>
      <c r="P782" s="5"/>
      <c r="Q782" s="5"/>
      <c r="R782" s="5"/>
      <c r="S782" s="5"/>
      <c r="T782" s="5"/>
      <c r="U782" s="5"/>
      <c r="V782" s="5"/>
      <c r="W782" s="5"/>
      <c r="X782" s="5"/>
      <c r="Y782" s="5"/>
      <c r="Z782" s="5"/>
    </row>
    <row r="783" spans="1:26" ht="11.25" customHeight="1">
      <c r="A783" s="5"/>
      <c r="B783" s="198"/>
      <c r="C783" s="121"/>
      <c r="D783" s="5"/>
      <c r="E783" s="122"/>
      <c r="F783" s="123"/>
      <c r="G783" s="5"/>
      <c r="H783" s="123"/>
      <c r="I783" s="5"/>
      <c r="J783" s="5"/>
      <c r="K783" s="5"/>
      <c r="L783" s="5"/>
      <c r="M783" s="5"/>
      <c r="N783" s="5"/>
      <c r="O783" s="5"/>
      <c r="P783" s="5"/>
      <c r="Q783" s="5"/>
      <c r="R783" s="5"/>
      <c r="S783" s="5"/>
      <c r="T783" s="5"/>
      <c r="U783" s="5"/>
      <c r="V783" s="5"/>
      <c r="W783" s="5"/>
      <c r="X783" s="5"/>
      <c r="Y783" s="5"/>
      <c r="Z783" s="5"/>
    </row>
    <row r="784" spans="1:26" ht="11.25" customHeight="1">
      <c r="A784" s="5"/>
      <c r="B784" s="198"/>
      <c r="C784" s="121"/>
      <c r="D784" s="5"/>
      <c r="E784" s="122"/>
      <c r="F784" s="123"/>
      <c r="G784" s="5"/>
      <c r="H784" s="123"/>
      <c r="I784" s="5"/>
      <c r="J784" s="5"/>
      <c r="K784" s="5"/>
      <c r="L784" s="5"/>
      <c r="M784" s="5"/>
      <c r="N784" s="5"/>
      <c r="O784" s="5"/>
      <c r="P784" s="5"/>
      <c r="Q784" s="5"/>
      <c r="R784" s="5"/>
      <c r="S784" s="5"/>
      <c r="T784" s="5"/>
      <c r="U784" s="5"/>
      <c r="V784" s="5"/>
      <c r="W784" s="5"/>
      <c r="X784" s="5"/>
      <c r="Y784" s="5"/>
      <c r="Z784" s="5"/>
    </row>
    <row r="785" spans="1:26" ht="11.25" customHeight="1">
      <c r="A785" s="5"/>
      <c r="B785" s="198"/>
      <c r="C785" s="121"/>
      <c r="D785" s="5"/>
      <c r="E785" s="122"/>
      <c r="F785" s="123"/>
      <c r="G785" s="5"/>
      <c r="H785" s="123"/>
      <c r="I785" s="5"/>
      <c r="J785" s="5"/>
      <c r="K785" s="5"/>
      <c r="L785" s="5"/>
      <c r="M785" s="5"/>
      <c r="N785" s="5"/>
      <c r="O785" s="5"/>
      <c r="P785" s="5"/>
      <c r="Q785" s="5"/>
      <c r="R785" s="5"/>
      <c r="S785" s="5"/>
      <c r="T785" s="5"/>
      <c r="U785" s="5"/>
      <c r="V785" s="5"/>
      <c r="W785" s="5"/>
      <c r="X785" s="5"/>
      <c r="Y785" s="5"/>
      <c r="Z785" s="5"/>
    </row>
    <row r="786" spans="1:26" ht="11.25" customHeight="1">
      <c r="A786" s="5"/>
      <c r="B786" s="198"/>
      <c r="C786" s="121"/>
      <c r="D786" s="5"/>
      <c r="E786" s="122"/>
      <c r="F786" s="123"/>
      <c r="G786" s="5"/>
      <c r="H786" s="123"/>
      <c r="I786" s="5"/>
      <c r="J786" s="5"/>
      <c r="K786" s="5"/>
      <c r="L786" s="5"/>
      <c r="M786" s="5"/>
      <c r="N786" s="5"/>
      <c r="O786" s="5"/>
      <c r="P786" s="5"/>
      <c r="Q786" s="5"/>
      <c r="R786" s="5"/>
      <c r="S786" s="5"/>
      <c r="T786" s="5"/>
      <c r="U786" s="5"/>
      <c r="V786" s="5"/>
      <c r="W786" s="5"/>
      <c r="X786" s="5"/>
      <c r="Y786" s="5"/>
      <c r="Z786" s="5"/>
    </row>
    <row r="787" spans="1:26" ht="11.25" customHeight="1">
      <c r="A787" s="5"/>
      <c r="B787" s="198"/>
      <c r="C787" s="121"/>
      <c r="D787" s="5"/>
      <c r="E787" s="122"/>
      <c r="F787" s="123"/>
      <c r="G787" s="5"/>
      <c r="H787" s="123"/>
      <c r="I787" s="5"/>
      <c r="J787" s="5"/>
      <c r="K787" s="5"/>
      <c r="L787" s="5"/>
      <c r="M787" s="5"/>
      <c r="N787" s="5"/>
      <c r="O787" s="5"/>
      <c r="P787" s="5"/>
      <c r="Q787" s="5"/>
      <c r="R787" s="5"/>
      <c r="S787" s="5"/>
      <c r="T787" s="5"/>
      <c r="U787" s="5"/>
      <c r="V787" s="5"/>
      <c r="W787" s="5"/>
      <c r="X787" s="5"/>
      <c r="Y787" s="5"/>
      <c r="Z787" s="5"/>
    </row>
    <row r="788" spans="1:26" ht="11.25" customHeight="1">
      <c r="A788" s="5"/>
      <c r="B788" s="198"/>
      <c r="C788" s="121"/>
      <c r="D788" s="5"/>
      <c r="E788" s="122"/>
      <c r="F788" s="123"/>
      <c r="G788" s="5"/>
      <c r="H788" s="123"/>
      <c r="I788" s="5"/>
      <c r="J788" s="5"/>
      <c r="K788" s="5"/>
      <c r="L788" s="5"/>
      <c r="M788" s="5"/>
      <c r="N788" s="5"/>
      <c r="O788" s="5"/>
      <c r="P788" s="5"/>
      <c r="Q788" s="5"/>
      <c r="R788" s="5"/>
      <c r="S788" s="5"/>
      <c r="T788" s="5"/>
      <c r="U788" s="5"/>
      <c r="V788" s="5"/>
      <c r="W788" s="5"/>
      <c r="X788" s="5"/>
      <c r="Y788" s="5"/>
      <c r="Z788" s="5"/>
    </row>
    <row r="789" spans="1:26" ht="11.25" customHeight="1">
      <c r="A789" s="5"/>
      <c r="B789" s="198"/>
      <c r="C789" s="121"/>
      <c r="D789" s="5"/>
      <c r="E789" s="122"/>
      <c r="F789" s="123"/>
      <c r="G789" s="5"/>
      <c r="H789" s="123"/>
      <c r="I789" s="5"/>
      <c r="J789" s="5"/>
      <c r="K789" s="5"/>
      <c r="L789" s="5"/>
      <c r="M789" s="5"/>
      <c r="N789" s="5"/>
      <c r="O789" s="5"/>
      <c r="P789" s="5"/>
      <c r="Q789" s="5"/>
      <c r="R789" s="5"/>
      <c r="S789" s="5"/>
      <c r="T789" s="5"/>
      <c r="U789" s="5"/>
      <c r="V789" s="5"/>
      <c r="W789" s="5"/>
      <c r="X789" s="5"/>
      <c r="Y789" s="5"/>
      <c r="Z789" s="5"/>
    </row>
    <row r="790" spans="1:26" ht="11.25" customHeight="1">
      <c r="A790" s="5"/>
      <c r="B790" s="198"/>
      <c r="C790" s="121"/>
      <c r="D790" s="5"/>
      <c r="E790" s="122"/>
      <c r="F790" s="123"/>
      <c r="G790" s="5"/>
      <c r="H790" s="123"/>
      <c r="I790" s="5"/>
      <c r="J790" s="5"/>
      <c r="K790" s="5"/>
      <c r="L790" s="5"/>
      <c r="M790" s="5"/>
      <c r="N790" s="5"/>
      <c r="O790" s="5"/>
      <c r="P790" s="5"/>
      <c r="Q790" s="5"/>
      <c r="R790" s="5"/>
      <c r="S790" s="5"/>
      <c r="T790" s="5"/>
      <c r="U790" s="5"/>
      <c r="V790" s="5"/>
      <c r="W790" s="5"/>
      <c r="X790" s="5"/>
      <c r="Y790" s="5"/>
      <c r="Z790" s="5"/>
    </row>
    <row r="791" spans="1:26" ht="11.25" customHeight="1">
      <c r="A791" s="5"/>
      <c r="B791" s="198"/>
      <c r="C791" s="121"/>
      <c r="D791" s="5"/>
      <c r="E791" s="122"/>
      <c r="F791" s="123"/>
      <c r="G791" s="5"/>
      <c r="H791" s="123"/>
      <c r="I791" s="5"/>
      <c r="J791" s="5"/>
      <c r="K791" s="5"/>
      <c r="L791" s="5"/>
      <c r="M791" s="5"/>
      <c r="N791" s="5"/>
      <c r="O791" s="5"/>
      <c r="P791" s="5"/>
      <c r="Q791" s="5"/>
      <c r="R791" s="5"/>
      <c r="S791" s="5"/>
      <c r="T791" s="5"/>
      <c r="U791" s="5"/>
      <c r="V791" s="5"/>
      <c r="W791" s="5"/>
      <c r="X791" s="5"/>
      <c r="Y791" s="5"/>
      <c r="Z791" s="5"/>
    </row>
    <row r="792" spans="1:26" ht="11.25" customHeight="1">
      <c r="A792" s="5"/>
      <c r="B792" s="198"/>
      <c r="C792" s="121"/>
      <c r="D792" s="5"/>
      <c r="E792" s="122"/>
      <c r="F792" s="123"/>
      <c r="G792" s="5"/>
      <c r="H792" s="123"/>
      <c r="I792" s="5"/>
      <c r="J792" s="5"/>
      <c r="K792" s="5"/>
      <c r="L792" s="5"/>
      <c r="M792" s="5"/>
      <c r="N792" s="5"/>
      <c r="O792" s="5"/>
      <c r="P792" s="5"/>
      <c r="Q792" s="5"/>
      <c r="R792" s="5"/>
      <c r="S792" s="5"/>
      <c r="T792" s="5"/>
      <c r="U792" s="5"/>
      <c r="V792" s="5"/>
      <c r="W792" s="5"/>
      <c r="X792" s="5"/>
      <c r="Y792" s="5"/>
      <c r="Z792" s="5"/>
    </row>
    <row r="793" spans="1:26" ht="11.25" customHeight="1">
      <c r="A793" s="5"/>
      <c r="B793" s="198"/>
      <c r="C793" s="121"/>
      <c r="D793" s="5"/>
      <c r="E793" s="122"/>
      <c r="F793" s="123"/>
      <c r="G793" s="5"/>
      <c r="H793" s="123"/>
      <c r="I793" s="5"/>
      <c r="J793" s="5"/>
      <c r="K793" s="5"/>
      <c r="L793" s="5"/>
      <c r="M793" s="5"/>
      <c r="N793" s="5"/>
      <c r="O793" s="5"/>
      <c r="P793" s="5"/>
      <c r="Q793" s="5"/>
      <c r="R793" s="5"/>
      <c r="S793" s="5"/>
      <c r="T793" s="5"/>
      <c r="U793" s="5"/>
      <c r="V793" s="5"/>
      <c r="W793" s="5"/>
      <c r="X793" s="5"/>
      <c r="Y793" s="5"/>
      <c r="Z793" s="5"/>
    </row>
    <row r="794" spans="1:26" ht="11.25" customHeight="1">
      <c r="A794" s="5"/>
      <c r="B794" s="198"/>
      <c r="C794" s="121"/>
      <c r="D794" s="5"/>
      <c r="E794" s="122"/>
      <c r="F794" s="123"/>
      <c r="G794" s="5"/>
      <c r="H794" s="123"/>
      <c r="I794" s="5"/>
      <c r="J794" s="5"/>
      <c r="K794" s="5"/>
      <c r="L794" s="5"/>
      <c r="M794" s="5"/>
      <c r="N794" s="5"/>
      <c r="O794" s="5"/>
      <c r="P794" s="5"/>
      <c r="Q794" s="5"/>
      <c r="R794" s="5"/>
      <c r="S794" s="5"/>
      <c r="T794" s="5"/>
      <c r="U794" s="5"/>
      <c r="V794" s="5"/>
      <c r="W794" s="5"/>
      <c r="X794" s="5"/>
      <c r="Y794" s="5"/>
      <c r="Z794" s="5"/>
    </row>
    <row r="795" spans="1:26" ht="11.25" customHeight="1">
      <c r="A795" s="5"/>
      <c r="B795" s="198"/>
      <c r="C795" s="121"/>
      <c r="D795" s="5"/>
      <c r="E795" s="122"/>
      <c r="F795" s="123"/>
      <c r="G795" s="5"/>
      <c r="H795" s="123"/>
      <c r="I795" s="5"/>
      <c r="J795" s="5"/>
      <c r="K795" s="5"/>
      <c r="L795" s="5"/>
      <c r="M795" s="5"/>
      <c r="N795" s="5"/>
      <c r="O795" s="5"/>
      <c r="P795" s="5"/>
      <c r="Q795" s="5"/>
      <c r="R795" s="5"/>
      <c r="S795" s="5"/>
      <c r="T795" s="5"/>
      <c r="U795" s="5"/>
      <c r="V795" s="5"/>
      <c r="W795" s="5"/>
      <c r="X795" s="5"/>
      <c r="Y795" s="5"/>
      <c r="Z795" s="5"/>
    </row>
    <row r="796" spans="1:26" ht="11.25" customHeight="1">
      <c r="A796" s="5"/>
      <c r="B796" s="198"/>
      <c r="C796" s="121"/>
      <c r="D796" s="5"/>
      <c r="E796" s="122"/>
      <c r="F796" s="123"/>
      <c r="G796" s="5"/>
      <c r="H796" s="123"/>
      <c r="I796" s="5"/>
      <c r="J796" s="5"/>
      <c r="K796" s="5"/>
      <c r="L796" s="5"/>
      <c r="M796" s="5"/>
      <c r="N796" s="5"/>
      <c r="O796" s="5"/>
      <c r="P796" s="5"/>
      <c r="Q796" s="5"/>
      <c r="R796" s="5"/>
      <c r="S796" s="5"/>
      <c r="T796" s="5"/>
      <c r="U796" s="5"/>
      <c r="V796" s="5"/>
      <c r="W796" s="5"/>
      <c r="X796" s="5"/>
      <c r="Y796" s="5"/>
      <c r="Z796" s="5"/>
    </row>
    <row r="797" spans="1:26" ht="11.25" customHeight="1">
      <c r="A797" s="5"/>
      <c r="B797" s="198"/>
      <c r="C797" s="121"/>
      <c r="D797" s="5"/>
      <c r="E797" s="122"/>
      <c r="F797" s="123"/>
      <c r="G797" s="5"/>
      <c r="H797" s="123"/>
      <c r="I797" s="5"/>
      <c r="J797" s="5"/>
      <c r="K797" s="5"/>
      <c r="L797" s="5"/>
      <c r="M797" s="5"/>
      <c r="N797" s="5"/>
      <c r="O797" s="5"/>
      <c r="P797" s="5"/>
      <c r="Q797" s="5"/>
      <c r="R797" s="5"/>
      <c r="S797" s="5"/>
      <c r="T797" s="5"/>
      <c r="U797" s="5"/>
      <c r="V797" s="5"/>
      <c r="W797" s="5"/>
      <c r="X797" s="5"/>
      <c r="Y797" s="5"/>
      <c r="Z797" s="5"/>
    </row>
    <row r="798" spans="1:26" ht="11.25" customHeight="1">
      <c r="A798" s="5"/>
      <c r="B798" s="198"/>
      <c r="C798" s="121"/>
      <c r="D798" s="5"/>
      <c r="E798" s="122"/>
      <c r="F798" s="123"/>
      <c r="G798" s="5"/>
      <c r="H798" s="123"/>
      <c r="I798" s="5"/>
      <c r="J798" s="5"/>
      <c r="K798" s="5"/>
      <c r="L798" s="5"/>
      <c r="M798" s="5"/>
      <c r="N798" s="5"/>
      <c r="O798" s="5"/>
      <c r="P798" s="5"/>
      <c r="Q798" s="5"/>
      <c r="R798" s="5"/>
      <c r="S798" s="5"/>
      <c r="T798" s="5"/>
      <c r="U798" s="5"/>
      <c r="V798" s="5"/>
      <c r="W798" s="5"/>
      <c r="X798" s="5"/>
      <c r="Y798" s="5"/>
      <c r="Z798" s="5"/>
    </row>
    <row r="799" spans="1:26" ht="11.25" customHeight="1">
      <c r="A799" s="5"/>
      <c r="B799" s="198"/>
      <c r="C799" s="121"/>
      <c r="D799" s="5"/>
      <c r="E799" s="122"/>
      <c r="F799" s="123"/>
      <c r="G799" s="5"/>
      <c r="H799" s="123"/>
      <c r="I799" s="5"/>
      <c r="J799" s="5"/>
      <c r="K799" s="5"/>
      <c r="L799" s="5"/>
      <c r="M799" s="5"/>
      <c r="N799" s="5"/>
      <c r="O799" s="5"/>
      <c r="P799" s="5"/>
      <c r="Q799" s="5"/>
      <c r="R799" s="5"/>
      <c r="S799" s="5"/>
      <c r="T799" s="5"/>
      <c r="U799" s="5"/>
      <c r="V799" s="5"/>
      <c r="W799" s="5"/>
      <c r="X799" s="5"/>
      <c r="Y799" s="5"/>
      <c r="Z799" s="5"/>
    </row>
    <row r="800" spans="1:26" ht="11.25" customHeight="1">
      <c r="A800" s="5"/>
      <c r="B800" s="198"/>
      <c r="C800" s="121"/>
      <c r="D800" s="5"/>
      <c r="E800" s="122"/>
      <c r="F800" s="123"/>
      <c r="G800" s="5"/>
      <c r="H800" s="123"/>
      <c r="I800" s="5"/>
      <c r="J800" s="5"/>
      <c r="K800" s="5"/>
      <c r="L800" s="5"/>
      <c r="M800" s="5"/>
      <c r="N800" s="5"/>
      <c r="O800" s="5"/>
      <c r="P800" s="5"/>
      <c r="Q800" s="5"/>
      <c r="R800" s="5"/>
      <c r="S800" s="5"/>
      <c r="T800" s="5"/>
      <c r="U800" s="5"/>
      <c r="V800" s="5"/>
      <c r="W800" s="5"/>
      <c r="X800" s="5"/>
      <c r="Y800" s="5"/>
      <c r="Z800" s="5"/>
    </row>
    <row r="801" spans="1:26" ht="11.25" customHeight="1">
      <c r="A801" s="5"/>
      <c r="B801" s="198"/>
      <c r="C801" s="121"/>
      <c r="D801" s="5"/>
      <c r="E801" s="122"/>
      <c r="F801" s="123"/>
      <c r="G801" s="5"/>
      <c r="H801" s="123"/>
      <c r="I801" s="5"/>
      <c r="J801" s="5"/>
      <c r="K801" s="5"/>
      <c r="L801" s="5"/>
      <c r="M801" s="5"/>
      <c r="N801" s="5"/>
      <c r="O801" s="5"/>
      <c r="P801" s="5"/>
      <c r="Q801" s="5"/>
      <c r="R801" s="5"/>
      <c r="S801" s="5"/>
      <c r="T801" s="5"/>
      <c r="U801" s="5"/>
      <c r="V801" s="5"/>
      <c r="W801" s="5"/>
      <c r="X801" s="5"/>
      <c r="Y801" s="5"/>
      <c r="Z801" s="5"/>
    </row>
    <row r="802" spans="1:26" ht="11.25" customHeight="1">
      <c r="A802" s="5"/>
      <c r="B802" s="198"/>
      <c r="C802" s="121"/>
      <c r="D802" s="5"/>
      <c r="E802" s="122"/>
      <c r="F802" s="123"/>
      <c r="G802" s="5"/>
      <c r="H802" s="123"/>
      <c r="I802" s="5"/>
      <c r="J802" s="5"/>
      <c r="K802" s="5"/>
      <c r="L802" s="5"/>
      <c r="M802" s="5"/>
      <c r="N802" s="5"/>
      <c r="O802" s="5"/>
      <c r="P802" s="5"/>
      <c r="Q802" s="5"/>
      <c r="R802" s="5"/>
      <c r="S802" s="5"/>
      <c r="T802" s="5"/>
      <c r="U802" s="5"/>
      <c r="V802" s="5"/>
      <c r="W802" s="5"/>
      <c r="X802" s="5"/>
      <c r="Y802" s="5"/>
      <c r="Z802" s="5"/>
    </row>
    <row r="803" spans="1:26" ht="11.25" customHeight="1">
      <c r="A803" s="5"/>
      <c r="B803" s="198"/>
      <c r="C803" s="121"/>
      <c r="D803" s="5"/>
      <c r="E803" s="122"/>
      <c r="F803" s="123"/>
      <c r="G803" s="5"/>
      <c r="H803" s="123"/>
      <c r="I803" s="5"/>
      <c r="J803" s="5"/>
      <c r="K803" s="5"/>
      <c r="L803" s="5"/>
      <c r="M803" s="5"/>
      <c r="N803" s="5"/>
      <c r="O803" s="5"/>
      <c r="P803" s="5"/>
      <c r="Q803" s="5"/>
      <c r="R803" s="5"/>
      <c r="S803" s="5"/>
      <c r="T803" s="5"/>
      <c r="U803" s="5"/>
      <c r="V803" s="5"/>
      <c r="W803" s="5"/>
      <c r="X803" s="5"/>
      <c r="Y803" s="5"/>
      <c r="Z803" s="5"/>
    </row>
    <row r="804" spans="1:26" ht="11.25" customHeight="1">
      <c r="A804" s="5"/>
      <c r="B804" s="198"/>
      <c r="C804" s="121"/>
      <c r="D804" s="5"/>
      <c r="E804" s="122"/>
      <c r="F804" s="123"/>
      <c r="G804" s="5"/>
      <c r="H804" s="123"/>
      <c r="I804" s="5"/>
      <c r="J804" s="5"/>
      <c r="K804" s="5"/>
      <c r="L804" s="5"/>
      <c r="M804" s="5"/>
      <c r="N804" s="5"/>
      <c r="O804" s="5"/>
      <c r="P804" s="5"/>
      <c r="Q804" s="5"/>
      <c r="R804" s="5"/>
      <c r="S804" s="5"/>
      <c r="T804" s="5"/>
      <c r="U804" s="5"/>
      <c r="V804" s="5"/>
      <c r="W804" s="5"/>
      <c r="X804" s="5"/>
      <c r="Y804" s="5"/>
      <c r="Z804" s="5"/>
    </row>
    <row r="805" spans="1:26" ht="11.25" customHeight="1">
      <c r="A805" s="5"/>
      <c r="B805" s="198"/>
      <c r="C805" s="121"/>
      <c r="D805" s="5"/>
      <c r="E805" s="122"/>
      <c r="F805" s="123"/>
      <c r="G805" s="5"/>
      <c r="H805" s="123"/>
      <c r="I805" s="5"/>
      <c r="J805" s="5"/>
      <c r="K805" s="5"/>
      <c r="L805" s="5"/>
      <c r="M805" s="5"/>
      <c r="N805" s="5"/>
      <c r="O805" s="5"/>
      <c r="P805" s="5"/>
      <c r="Q805" s="5"/>
      <c r="R805" s="5"/>
      <c r="S805" s="5"/>
      <c r="T805" s="5"/>
      <c r="U805" s="5"/>
      <c r="V805" s="5"/>
      <c r="W805" s="5"/>
      <c r="X805" s="5"/>
      <c r="Y805" s="5"/>
      <c r="Z805" s="5"/>
    </row>
    <row r="806" spans="1:26" ht="11.25" customHeight="1">
      <c r="A806" s="5"/>
      <c r="B806" s="198"/>
      <c r="C806" s="121"/>
      <c r="D806" s="5"/>
      <c r="E806" s="122"/>
      <c r="F806" s="123"/>
      <c r="G806" s="5"/>
      <c r="H806" s="123"/>
      <c r="I806" s="5"/>
      <c r="J806" s="5"/>
      <c r="K806" s="5"/>
      <c r="L806" s="5"/>
      <c r="M806" s="5"/>
      <c r="N806" s="5"/>
      <c r="O806" s="5"/>
      <c r="P806" s="5"/>
      <c r="Q806" s="5"/>
      <c r="R806" s="5"/>
      <c r="S806" s="5"/>
      <c r="T806" s="5"/>
      <c r="U806" s="5"/>
      <c r="V806" s="5"/>
      <c r="W806" s="5"/>
      <c r="X806" s="5"/>
      <c r="Y806" s="5"/>
      <c r="Z806" s="5"/>
    </row>
    <row r="807" spans="1:26" ht="11.25" customHeight="1">
      <c r="A807" s="5"/>
      <c r="B807" s="198"/>
      <c r="C807" s="121"/>
      <c r="D807" s="5"/>
      <c r="E807" s="122"/>
      <c r="F807" s="123"/>
      <c r="G807" s="5"/>
      <c r="H807" s="123"/>
      <c r="I807" s="5"/>
      <c r="J807" s="5"/>
      <c r="K807" s="5"/>
      <c r="L807" s="5"/>
      <c r="M807" s="5"/>
      <c r="N807" s="5"/>
      <c r="O807" s="5"/>
      <c r="P807" s="5"/>
      <c r="Q807" s="5"/>
      <c r="R807" s="5"/>
      <c r="S807" s="5"/>
      <c r="T807" s="5"/>
      <c r="U807" s="5"/>
      <c r="V807" s="5"/>
      <c r="W807" s="5"/>
      <c r="X807" s="5"/>
      <c r="Y807" s="5"/>
      <c r="Z807" s="5"/>
    </row>
    <row r="808" spans="1:26" ht="11.25" customHeight="1">
      <c r="A808" s="5"/>
      <c r="B808" s="198"/>
      <c r="C808" s="121"/>
      <c r="D808" s="5"/>
      <c r="E808" s="122"/>
      <c r="F808" s="123"/>
      <c r="G808" s="5"/>
      <c r="H808" s="123"/>
      <c r="I808" s="5"/>
      <c r="J808" s="5"/>
      <c r="K808" s="5"/>
      <c r="L808" s="5"/>
      <c r="M808" s="5"/>
      <c r="N808" s="5"/>
      <c r="O808" s="5"/>
      <c r="P808" s="5"/>
      <c r="Q808" s="5"/>
      <c r="R808" s="5"/>
      <c r="S808" s="5"/>
      <c r="T808" s="5"/>
      <c r="U808" s="5"/>
      <c r="V808" s="5"/>
      <c r="W808" s="5"/>
      <c r="X808" s="5"/>
      <c r="Y808" s="5"/>
      <c r="Z808" s="5"/>
    </row>
    <row r="809" spans="1:26" ht="11.25" customHeight="1">
      <c r="A809" s="5"/>
      <c r="B809" s="198"/>
      <c r="C809" s="121"/>
      <c r="D809" s="5"/>
      <c r="E809" s="122"/>
      <c r="F809" s="123"/>
      <c r="G809" s="5"/>
      <c r="H809" s="123"/>
      <c r="I809" s="5"/>
      <c r="J809" s="5"/>
      <c r="K809" s="5"/>
      <c r="L809" s="5"/>
      <c r="M809" s="5"/>
      <c r="N809" s="5"/>
      <c r="O809" s="5"/>
      <c r="P809" s="5"/>
      <c r="Q809" s="5"/>
      <c r="R809" s="5"/>
      <c r="S809" s="5"/>
      <c r="T809" s="5"/>
      <c r="U809" s="5"/>
      <c r="V809" s="5"/>
      <c r="W809" s="5"/>
      <c r="X809" s="5"/>
      <c r="Y809" s="5"/>
      <c r="Z809" s="5"/>
    </row>
    <row r="810" spans="1:26" ht="11.25" customHeight="1">
      <c r="A810" s="5"/>
      <c r="B810" s="198"/>
      <c r="C810" s="121"/>
      <c r="D810" s="5"/>
      <c r="E810" s="122"/>
      <c r="F810" s="123"/>
      <c r="G810" s="5"/>
      <c r="H810" s="123"/>
      <c r="I810" s="5"/>
      <c r="J810" s="5"/>
      <c r="K810" s="5"/>
      <c r="L810" s="5"/>
      <c r="M810" s="5"/>
      <c r="N810" s="5"/>
      <c r="O810" s="5"/>
      <c r="P810" s="5"/>
      <c r="Q810" s="5"/>
      <c r="R810" s="5"/>
      <c r="S810" s="5"/>
      <c r="T810" s="5"/>
      <c r="U810" s="5"/>
      <c r="V810" s="5"/>
      <c r="W810" s="5"/>
      <c r="X810" s="5"/>
      <c r="Y810" s="5"/>
      <c r="Z810" s="5"/>
    </row>
    <row r="811" spans="1:26" ht="11.25" customHeight="1">
      <c r="A811" s="5"/>
      <c r="B811" s="198"/>
      <c r="C811" s="121"/>
      <c r="D811" s="5"/>
      <c r="E811" s="122"/>
      <c r="F811" s="123"/>
      <c r="G811" s="5"/>
      <c r="H811" s="123"/>
      <c r="I811" s="5"/>
      <c r="J811" s="5"/>
      <c r="K811" s="5"/>
      <c r="L811" s="5"/>
      <c r="M811" s="5"/>
      <c r="N811" s="5"/>
      <c r="O811" s="5"/>
      <c r="P811" s="5"/>
      <c r="Q811" s="5"/>
      <c r="R811" s="5"/>
      <c r="S811" s="5"/>
      <c r="T811" s="5"/>
      <c r="U811" s="5"/>
      <c r="V811" s="5"/>
      <c r="W811" s="5"/>
      <c r="X811" s="5"/>
      <c r="Y811" s="5"/>
      <c r="Z811" s="5"/>
    </row>
    <row r="812" spans="1:26" ht="11.25" customHeight="1">
      <c r="A812" s="5"/>
      <c r="B812" s="198"/>
      <c r="C812" s="121"/>
      <c r="D812" s="5"/>
      <c r="E812" s="122"/>
      <c r="F812" s="123"/>
      <c r="G812" s="5"/>
      <c r="H812" s="123"/>
      <c r="I812" s="5"/>
      <c r="J812" s="5"/>
      <c r="K812" s="5"/>
      <c r="L812" s="5"/>
      <c r="M812" s="5"/>
      <c r="N812" s="5"/>
      <c r="O812" s="5"/>
      <c r="P812" s="5"/>
      <c r="Q812" s="5"/>
      <c r="R812" s="5"/>
      <c r="S812" s="5"/>
      <c r="T812" s="5"/>
      <c r="U812" s="5"/>
      <c r="V812" s="5"/>
      <c r="W812" s="5"/>
      <c r="X812" s="5"/>
      <c r="Y812" s="5"/>
      <c r="Z812" s="5"/>
    </row>
    <row r="813" spans="1:26" ht="11.25" customHeight="1">
      <c r="A813" s="5"/>
      <c r="B813" s="198"/>
      <c r="C813" s="121"/>
      <c r="D813" s="5"/>
      <c r="E813" s="122"/>
      <c r="F813" s="123"/>
      <c r="G813" s="5"/>
      <c r="H813" s="123"/>
      <c r="I813" s="5"/>
      <c r="J813" s="5"/>
      <c r="K813" s="5"/>
      <c r="L813" s="5"/>
      <c r="M813" s="5"/>
      <c r="N813" s="5"/>
      <c r="O813" s="5"/>
      <c r="P813" s="5"/>
      <c r="Q813" s="5"/>
      <c r="R813" s="5"/>
      <c r="S813" s="5"/>
      <c r="T813" s="5"/>
      <c r="U813" s="5"/>
      <c r="V813" s="5"/>
      <c r="W813" s="5"/>
      <c r="X813" s="5"/>
      <c r="Y813" s="5"/>
      <c r="Z813" s="5"/>
    </row>
    <row r="814" spans="1:26" ht="11.25" customHeight="1">
      <c r="A814" s="5"/>
      <c r="B814" s="198"/>
      <c r="C814" s="121"/>
      <c r="D814" s="5"/>
      <c r="E814" s="122"/>
      <c r="F814" s="123"/>
      <c r="G814" s="5"/>
      <c r="H814" s="123"/>
      <c r="I814" s="5"/>
      <c r="J814" s="5"/>
      <c r="K814" s="5"/>
      <c r="L814" s="5"/>
      <c r="M814" s="5"/>
      <c r="N814" s="5"/>
      <c r="O814" s="5"/>
      <c r="P814" s="5"/>
      <c r="Q814" s="5"/>
      <c r="R814" s="5"/>
      <c r="S814" s="5"/>
      <c r="T814" s="5"/>
      <c r="U814" s="5"/>
      <c r="V814" s="5"/>
      <c r="W814" s="5"/>
      <c r="X814" s="5"/>
      <c r="Y814" s="5"/>
      <c r="Z814" s="5"/>
    </row>
    <row r="815" spans="1:26" ht="11.25" customHeight="1">
      <c r="A815" s="5"/>
      <c r="B815" s="198"/>
      <c r="C815" s="121"/>
      <c r="D815" s="5"/>
      <c r="E815" s="122"/>
      <c r="F815" s="123"/>
      <c r="G815" s="5"/>
      <c r="H815" s="123"/>
      <c r="I815" s="5"/>
      <c r="J815" s="5"/>
      <c r="K815" s="5"/>
      <c r="L815" s="5"/>
      <c r="M815" s="5"/>
      <c r="N815" s="5"/>
      <c r="O815" s="5"/>
      <c r="P815" s="5"/>
      <c r="Q815" s="5"/>
      <c r="R815" s="5"/>
      <c r="S815" s="5"/>
      <c r="T815" s="5"/>
      <c r="U815" s="5"/>
      <c r="V815" s="5"/>
      <c r="W815" s="5"/>
      <c r="X815" s="5"/>
      <c r="Y815" s="5"/>
      <c r="Z815" s="5"/>
    </row>
    <row r="816" spans="1:26" ht="11.25" customHeight="1">
      <c r="A816" s="5"/>
      <c r="B816" s="198"/>
      <c r="C816" s="121"/>
      <c r="D816" s="5"/>
      <c r="E816" s="122"/>
      <c r="F816" s="123"/>
      <c r="G816" s="5"/>
      <c r="H816" s="123"/>
      <c r="I816" s="5"/>
      <c r="J816" s="5"/>
      <c r="K816" s="5"/>
      <c r="L816" s="5"/>
      <c r="M816" s="5"/>
      <c r="N816" s="5"/>
      <c r="O816" s="5"/>
      <c r="P816" s="5"/>
      <c r="Q816" s="5"/>
      <c r="R816" s="5"/>
      <c r="S816" s="5"/>
      <c r="T816" s="5"/>
      <c r="U816" s="5"/>
      <c r="V816" s="5"/>
      <c r="W816" s="5"/>
      <c r="X816" s="5"/>
      <c r="Y816" s="5"/>
      <c r="Z816" s="5"/>
    </row>
    <row r="817" spans="1:26" ht="11.25" customHeight="1">
      <c r="A817" s="5"/>
      <c r="B817" s="198"/>
      <c r="C817" s="121"/>
      <c r="D817" s="5"/>
      <c r="E817" s="122"/>
      <c r="F817" s="123"/>
      <c r="G817" s="5"/>
      <c r="H817" s="123"/>
      <c r="I817" s="5"/>
      <c r="J817" s="5"/>
      <c r="K817" s="5"/>
      <c r="L817" s="5"/>
      <c r="M817" s="5"/>
      <c r="N817" s="5"/>
      <c r="O817" s="5"/>
      <c r="P817" s="5"/>
      <c r="Q817" s="5"/>
      <c r="R817" s="5"/>
      <c r="S817" s="5"/>
      <c r="T817" s="5"/>
      <c r="U817" s="5"/>
      <c r="V817" s="5"/>
      <c r="W817" s="5"/>
      <c r="X817" s="5"/>
      <c r="Y817" s="5"/>
      <c r="Z817" s="5"/>
    </row>
    <row r="818" spans="1:26" ht="11.25" customHeight="1">
      <c r="A818" s="5"/>
      <c r="B818" s="198"/>
      <c r="C818" s="121"/>
      <c r="D818" s="5"/>
      <c r="E818" s="122"/>
      <c r="F818" s="123"/>
      <c r="G818" s="5"/>
      <c r="H818" s="123"/>
      <c r="I818" s="5"/>
      <c r="J818" s="5"/>
      <c r="K818" s="5"/>
      <c r="L818" s="5"/>
      <c r="M818" s="5"/>
      <c r="N818" s="5"/>
      <c r="O818" s="5"/>
      <c r="P818" s="5"/>
      <c r="Q818" s="5"/>
      <c r="R818" s="5"/>
      <c r="S818" s="5"/>
      <c r="T818" s="5"/>
      <c r="U818" s="5"/>
      <c r="V818" s="5"/>
      <c r="W818" s="5"/>
      <c r="X818" s="5"/>
      <c r="Y818" s="5"/>
      <c r="Z818" s="5"/>
    </row>
    <row r="819" spans="1:26" ht="11.25" customHeight="1">
      <c r="A819" s="5"/>
      <c r="B819" s="198"/>
      <c r="C819" s="121"/>
      <c r="D819" s="5"/>
      <c r="E819" s="122"/>
      <c r="F819" s="123"/>
      <c r="G819" s="5"/>
      <c r="H819" s="123"/>
      <c r="I819" s="5"/>
      <c r="J819" s="5"/>
      <c r="K819" s="5"/>
      <c r="L819" s="5"/>
      <c r="M819" s="5"/>
      <c r="N819" s="5"/>
      <c r="O819" s="5"/>
      <c r="P819" s="5"/>
      <c r="Q819" s="5"/>
      <c r="R819" s="5"/>
      <c r="S819" s="5"/>
      <c r="T819" s="5"/>
      <c r="U819" s="5"/>
      <c r="V819" s="5"/>
      <c r="W819" s="5"/>
      <c r="X819" s="5"/>
      <c r="Y819" s="5"/>
      <c r="Z819" s="5"/>
    </row>
    <row r="820" spans="1:26" ht="11.25" customHeight="1">
      <c r="A820" s="5"/>
      <c r="B820" s="198"/>
      <c r="C820" s="121"/>
      <c r="D820" s="5"/>
      <c r="E820" s="122"/>
      <c r="F820" s="123"/>
      <c r="G820" s="5"/>
      <c r="H820" s="123"/>
      <c r="I820" s="5"/>
      <c r="J820" s="5"/>
      <c r="K820" s="5"/>
      <c r="L820" s="5"/>
      <c r="M820" s="5"/>
      <c r="N820" s="5"/>
      <c r="O820" s="5"/>
      <c r="P820" s="5"/>
      <c r="Q820" s="5"/>
      <c r="R820" s="5"/>
      <c r="S820" s="5"/>
      <c r="T820" s="5"/>
      <c r="U820" s="5"/>
      <c r="V820" s="5"/>
      <c r="W820" s="5"/>
      <c r="X820" s="5"/>
      <c r="Y820" s="5"/>
      <c r="Z820" s="5"/>
    </row>
    <row r="821" spans="1:26" ht="11.25" customHeight="1">
      <c r="A821" s="5"/>
      <c r="B821" s="198"/>
      <c r="C821" s="121"/>
      <c r="D821" s="5"/>
      <c r="E821" s="122"/>
      <c r="F821" s="123"/>
      <c r="G821" s="5"/>
      <c r="H821" s="123"/>
      <c r="I821" s="5"/>
      <c r="J821" s="5"/>
      <c r="K821" s="5"/>
      <c r="L821" s="5"/>
      <c r="M821" s="5"/>
      <c r="N821" s="5"/>
      <c r="O821" s="5"/>
      <c r="P821" s="5"/>
      <c r="Q821" s="5"/>
      <c r="R821" s="5"/>
      <c r="S821" s="5"/>
      <c r="T821" s="5"/>
      <c r="U821" s="5"/>
      <c r="V821" s="5"/>
      <c r="W821" s="5"/>
      <c r="X821" s="5"/>
      <c r="Y821" s="5"/>
      <c r="Z821" s="5"/>
    </row>
    <row r="822" spans="1:26" ht="11.25" customHeight="1">
      <c r="A822" s="5"/>
      <c r="B822" s="198"/>
      <c r="C822" s="121"/>
      <c r="D822" s="5"/>
      <c r="E822" s="122"/>
      <c r="F822" s="123"/>
      <c r="G822" s="5"/>
      <c r="H822" s="123"/>
      <c r="I822" s="5"/>
      <c r="J822" s="5"/>
      <c r="K822" s="5"/>
      <c r="L822" s="5"/>
      <c r="M822" s="5"/>
      <c r="N822" s="5"/>
      <c r="O822" s="5"/>
      <c r="P822" s="5"/>
      <c r="Q822" s="5"/>
      <c r="R822" s="5"/>
      <c r="S822" s="5"/>
      <c r="T822" s="5"/>
      <c r="U822" s="5"/>
      <c r="V822" s="5"/>
      <c r="W822" s="5"/>
      <c r="X822" s="5"/>
      <c r="Y822" s="5"/>
      <c r="Z822" s="5"/>
    </row>
    <row r="823" spans="1:26" ht="11.25" customHeight="1">
      <c r="A823" s="5"/>
      <c r="B823" s="198"/>
      <c r="C823" s="121"/>
      <c r="D823" s="5"/>
      <c r="E823" s="122"/>
      <c r="F823" s="123"/>
      <c r="G823" s="5"/>
      <c r="H823" s="123"/>
      <c r="I823" s="5"/>
      <c r="J823" s="5"/>
      <c r="K823" s="5"/>
      <c r="L823" s="5"/>
      <c r="M823" s="5"/>
      <c r="N823" s="5"/>
      <c r="O823" s="5"/>
      <c r="P823" s="5"/>
      <c r="Q823" s="5"/>
      <c r="R823" s="5"/>
      <c r="S823" s="5"/>
      <c r="T823" s="5"/>
      <c r="U823" s="5"/>
      <c r="V823" s="5"/>
      <c r="W823" s="5"/>
      <c r="X823" s="5"/>
      <c r="Y823" s="5"/>
      <c r="Z823" s="5"/>
    </row>
    <row r="824" spans="1:26" ht="11.25" customHeight="1">
      <c r="A824" s="5"/>
      <c r="B824" s="198"/>
      <c r="C824" s="121"/>
      <c r="D824" s="5"/>
      <c r="E824" s="122"/>
      <c r="F824" s="123"/>
      <c r="G824" s="5"/>
      <c r="H824" s="123"/>
      <c r="I824" s="5"/>
      <c r="J824" s="5"/>
      <c r="K824" s="5"/>
      <c r="L824" s="5"/>
      <c r="M824" s="5"/>
      <c r="N824" s="5"/>
      <c r="O824" s="5"/>
      <c r="P824" s="5"/>
      <c r="Q824" s="5"/>
      <c r="R824" s="5"/>
      <c r="S824" s="5"/>
      <c r="T824" s="5"/>
      <c r="U824" s="5"/>
      <c r="V824" s="5"/>
      <c r="W824" s="5"/>
      <c r="X824" s="5"/>
      <c r="Y824" s="5"/>
      <c r="Z824" s="5"/>
    </row>
    <row r="825" spans="1:26" ht="11.25" customHeight="1">
      <c r="A825" s="5"/>
      <c r="B825" s="198"/>
      <c r="C825" s="121"/>
      <c r="D825" s="5"/>
      <c r="E825" s="122"/>
      <c r="F825" s="123"/>
      <c r="G825" s="5"/>
      <c r="H825" s="123"/>
      <c r="I825" s="5"/>
      <c r="J825" s="5"/>
      <c r="K825" s="5"/>
      <c r="L825" s="5"/>
      <c r="M825" s="5"/>
      <c r="N825" s="5"/>
      <c r="O825" s="5"/>
      <c r="P825" s="5"/>
      <c r="Q825" s="5"/>
      <c r="R825" s="5"/>
      <c r="S825" s="5"/>
      <c r="T825" s="5"/>
      <c r="U825" s="5"/>
      <c r="V825" s="5"/>
      <c r="W825" s="5"/>
      <c r="X825" s="5"/>
      <c r="Y825" s="5"/>
      <c r="Z825" s="5"/>
    </row>
    <row r="826" spans="1:26" ht="11.25" customHeight="1">
      <c r="A826" s="5"/>
      <c r="B826" s="198"/>
      <c r="C826" s="121"/>
      <c r="D826" s="5"/>
      <c r="E826" s="122"/>
      <c r="F826" s="123"/>
      <c r="G826" s="5"/>
      <c r="H826" s="123"/>
      <c r="I826" s="5"/>
      <c r="J826" s="5"/>
      <c r="K826" s="5"/>
      <c r="L826" s="5"/>
      <c r="M826" s="5"/>
      <c r="N826" s="5"/>
      <c r="O826" s="5"/>
      <c r="P826" s="5"/>
      <c r="Q826" s="5"/>
      <c r="R826" s="5"/>
      <c r="S826" s="5"/>
      <c r="T826" s="5"/>
      <c r="U826" s="5"/>
      <c r="V826" s="5"/>
      <c r="W826" s="5"/>
      <c r="X826" s="5"/>
      <c r="Y826" s="5"/>
      <c r="Z826" s="5"/>
    </row>
    <row r="827" spans="1:26" ht="11.25" customHeight="1">
      <c r="A827" s="5"/>
      <c r="B827" s="198"/>
      <c r="C827" s="121"/>
      <c r="D827" s="5"/>
      <c r="E827" s="122"/>
      <c r="F827" s="123"/>
      <c r="G827" s="5"/>
      <c r="H827" s="123"/>
      <c r="I827" s="5"/>
      <c r="J827" s="5"/>
      <c r="K827" s="5"/>
      <c r="L827" s="5"/>
      <c r="M827" s="5"/>
      <c r="N827" s="5"/>
      <c r="O827" s="5"/>
      <c r="P827" s="5"/>
      <c r="Q827" s="5"/>
      <c r="R827" s="5"/>
      <c r="S827" s="5"/>
      <c r="T827" s="5"/>
      <c r="U827" s="5"/>
      <c r="V827" s="5"/>
      <c r="W827" s="5"/>
      <c r="X827" s="5"/>
      <c r="Y827" s="5"/>
      <c r="Z827" s="5"/>
    </row>
    <row r="828" spans="1:26" ht="11.25" customHeight="1">
      <c r="A828" s="5"/>
      <c r="B828" s="198"/>
      <c r="C828" s="121"/>
      <c r="D828" s="5"/>
      <c r="E828" s="122"/>
      <c r="F828" s="123"/>
      <c r="G828" s="5"/>
      <c r="H828" s="123"/>
      <c r="I828" s="5"/>
      <c r="J828" s="5"/>
      <c r="K828" s="5"/>
      <c r="L828" s="5"/>
      <c r="M828" s="5"/>
      <c r="N828" s="5"/>
      <c r="O828" s="5"/>
      <c r="P828" s="5"/>
      <c r="Q828" s="5"/>
      <c r="R828" s="5"/>
      <c r="S828" s="5"/>
      <c r="T828" s="5"/>
      <c r="U828" s="5"/>
      <c r="V828" s="5"/>
      <c r="W828" s="5"/>
      <c r="X828" s="5"/>
      <c r="Y828" s="5"/>
      <c r="Z828" s="5"/>
    </row>
    <row r="829" spans="1:26" ht="11.25" customHeight="1">
      <c r="A829" s="5"/>
      <c r="B829" s="198"/>
      <c r="C829" s="121"/>
      <c r="D829" s="5"/>
      <c r="E829" s="122"/>
      <c r="F829" s="123"/>
      <c r="G829" s="5"/>
      <c r="H829" s="123"/>
      <c r="I829" s="5"/>
      <c r="J829" s="5"/>
      <c r="K829" s="5"/>
      <c r="L829" s="5"/>
      <c r="M829" s="5"/>
      <c r="N829" s="5"/>
      <c r="O829" s="5"/>
      <c r="P829" s="5"/>
      <c r="Q829" s="5"/>
      <c r="R829" s="5"/>
      <c r="S829" s="5"/>
      <c r="T829" s="5"/>
      <c r="U829" s="5"/>
      <c r="V829" s="5"/>
      <c r="W829" s="5"/>
      <c r="X829" s="5"/>
      <c r="Y829" s="5"/>
      <c r="Z829" s="5"/>
    </row>
    <row r="830" spans="1:26" ht="11.25" customHeight="1">
      <c r="A830" s="5"/>
      <c r="B830" s="198"/>
      <c r="C830" s="121"/>
      <c r="D830" s="5"/>
      <c r="E830" s="122"/>
      <c r="F830" s="123"/>
      <c r="G830" s="5"/>
      <c r="H830" s="123"/>
      <c r="I830" s="5"/>
      <c r="J830" s="5"/>
      <c r="K830" s="5"/>
      <c r="L830" s="5"/>
      <c r="M830" s="5"/>
      <c r="N830" s="5"/>
      <c r="O830" s="5"/>
      <c r="P830" s="5"/>
      <c r="Q830" s="5"/>
      <c r="R830" s="5"/>
      <c r="S830" s="5"/>
      <c r="T830" s="5"/>
      <c r="U830" s="5"/>
      <c r="V830" s="5"/>
      <c r="W830" s="5"/>
      <c r="X830" s="5"/>
      <c r="Y830" s="5"/>
      <c r="Z830" s="5"/>
    </row>
    <row r="831" spans="1:26" ht="11.25" customHeight="1">
      <c r="A831" s="5"/>
      <c r="B831" s="198"/>
      <c r="C831" s="121"/>
      <c r="D831" s="5"/>
      <c r="E831" s="122"/>
      <c r="F831" s="123"/>
      <c r="G831" s="5"/>
      <c r="H831" s="123"/>
      <c r="I831" s="5"/>
      <c r="J831" s="5"/>
      <c r="K831" s="5"/>
      <c r="L831" s="5"/>
      <c r="M831" s="5"/>
      <c r="N831" s="5"/>
      <c r="O831" s="5"/>
      <c r="P831" s="5"/>
      <c r="Q831" s="5"/>
      <c r="R831" s="5"/>
      <c r="S831" s="5"/>
      <c r="T831" s="5"/>
      <c r="U831" s="5"/>
      <c r="V831" s="5"/>
      <c r="W831" s="5"/>
      <c r="X831" s="5"/>
      <c r="Y831" s="5"/>
      <c r="Z831" s="5"/>
    </row>
    <row r="832" spans="1:26" ht="11.25" customHeight="1">
      <c r="A832" s="5"/>
      <c r="B832" s="198"/>
      <c r="C832" s="121"/>
      <c r="D832" s="5"/>
      <c r="E832" s="122"/>
      <c r="F832" s="123"/>
      <c r="G832" s="5"/>
      <c r="H832" s="123"/>
      <c r="I832" s="5"/>
      <c r="J832" s="5"/>
      <c r="K832" s="5"/>
      <c r="L832" s="5"/>
      <c r="M832" s="5"/>
      <c r="N832" s="5"/>
      <c r="O832" s="5"/>
      <c r="P832" s="5"/>
      <c r="Q832" s="5"/>
      <c r="R832" s="5"/>
      <c r="S832" s="5"/>
      <c r="T832" s="5"/>
      <c r="U832" s="5"/>
      <c r="V832" s="5"/>
      <c r="W832" s="5"/>
      <c r="X832" s="5"/>
      <c r="Y832" s="5"/>
      <c r="Z832" s="5"/>
    </row>
    <row r="833" spans="1:26" ht="11.25" customHeight="1">
      <c r="A833" s="5"/>
      <c r="B833" s="198"/>
      <c r="C833" s="121"/>
      <c r="D833" s="5"/>
      <c r="E833" s="122"/>
      <c r="F833" s="123"/>
      <c r="G833" s="5"/>
      <c r="H833" s="123"/>
      <c r="I833" s="5"/>
      <c r="J833" s="5"/>
      <c r="K833" s="5"/>
      <c r="L833" s="5"/>
      <c r="M833" s="5"/>
      <c r="N833" s="5"/>
      <c r="O833" s="5"/>
      <c r="P833" s="5"/>
      <c r="Q833" s="5"/>
      <c r="R833" s="5"/>
      <c r="S833" s="5"/>
      <c r="T833" s="5"/>
      <c r="U833" s="5"/>
      <c r="V833" s="5"/>
      <c r="W833" s="5"/>
      <c r="X833" s="5"/>
      <c r="Y833" s="5"/>
      <c r="Z833" s="5"/>
    </row>
    <row r="834" spans="1:26" ht="11.25" customHeight="1">
      <c r="A834" s="5"/>
      <c r="B834" s="198"/>
      <c r="C834" s="121"/>
      <c r="D834" s="5"/>
      <c r="E834" s="122"/>
      <c r="F834" s="123"/>
      <c r="G834" s="5"/>
      <c r="H834" s="123"/>
      <c r="I834" s="5"/>
      <c r="J834" s="5"/>
      <c r="K834" s="5"/>
      <c r="L834" s="5"/>
      <c r="M834" s="5"/>
      <c r="N834" s="5"/>
      <c r="O834" s="5"/>
      <c r="P834" s="5"/>
      <c r="Q834" s="5"/>
      <c r="R834" s="5"/>
      <c r="S834" s="5"/>
      <c r="T834" s="5"/>
      <c r="U834" s="5"/>
      <c r="V834" s="5"/>
      <c r="W834" s="5"/>
      <c r="X834" s="5"/>
      <c r="Y834" s="5"/>
      <c r="Z834" s="5"/>
    </row>
    <row r="835" spans="1:26" ht="11.25" customHeight="1">
      <c r="A835" s="5"/>
      <c r="B835" s="198"/>
      <c r="C835" s="121"/>
      <c r="D835" s="5"/>
      <c r="E835" s="122"/>
      <c r="F835" s="123"/>
      <c r="G835" s="5"/>
      <c r="H835" s="123"/>
      <c r="I835" s="5"/>
      <c r="J835" s="5"/>
      <c r="K835" s="5"/>
      <c r="L835" s="5"/>
      <c r="M835" s="5"/>
      <c r="N835" s="5"/>
      <c r="O835" s="5"/>
      <c r="P835" s="5"/>
      <c r="Q835" s="5"/>
      <c r="R835" s="5"/>
      <c r="S835" s="5"/>
      <c r="T835" s="5"/>
      <c r="U835" s="5"/>
      <c r="V835" s="5"/>
      <c r="W835" s="5"/>
      <c r="X835" s="5"/>
      <c r="Y835" s="5"/>
      <c r="Z835" s="5"/>
    </row>
    <row r="836" spans="1:26" ht="11.25" customHeight="1">
      <c r="A836" s="5"/>
      <c r="B836" s="198"/>
      <c r="C836" s="121"/>
      <c r="D836" s="5"/>
      <c r="E836" s="122"/>
      <c r="F836" s="123"/>
      <c r="G836" s="5"/>
      <c r="H836" s="123"/>
      <c r="I836" s="5"/>
      <c r="J836" s="5"/>
      <c r="K836" s="5"/>
      <c r="L836" s="5"/>
      <c r="M836" s="5"/>
      <c r="N836" s="5"/>
      <c r="O836" s="5"/>
      <c r="P836" s="5"/>
      <c r="Q836" s="5"/>
      <c r="R836" s="5"/>
      <c r="S836" s="5"/>
      <c r="T836" s="5"/>
      <c r="U836" s="5"/>
      <c r="V836" s="5"/>
      <c r="W836" s="5"/>
      <c r="X836" s="5"/>
      <c r="Y836" s="5"/>
      <c r="Z836" s="5"/>
    </row>
    <row r="837" spans="1:26" ht="11.25" customHeight="1">
      <c r="A837" s="5"/>
      <c r="B837" s="198"/>
      <c r="C837" s="121"/>
      <c r="D837" s="5"/>
      <c r="E837" s="122"/>
      <c r="F837" s="123"/>
      <c r="G837" s="5"/>
      <c r="H837" s="123"/>
      <c r="I837" s="5"/>
      <c r="J837" s="5"/>
      <c r="K837" s="5"/>
      <c r="L837" s="5"/>
      <c r="M837" s="5"/>
      <c r="N837" s="5"/>
      <c r="O837" s="5"/>
      <c r="P837" s="5"/>
      <c r="Q837" s="5"/>
      <c r="R837" s="5"/>
      <c r="S837" s="5"/>
      <c r="T837" s="5"/>
      <c r="U837" s="5"/>
      <c r="V837" s="5"/>
      <c r="W837" s="5"/>
      <c r="X837" s="5"/>
      <c r="Y837" s="5"/>
      <c r="Z837" s="5"/>
    </row>
    <row r="838" spans="1:26" ht="11.25" customHeight="1">
      <c r="A838" s="5"/>
      <c r="B838" s="198"/>
      <c r="C838" s="121"/>
      <c r="D838" s="5"/>
      <c r="E838" s="122"/>
      <c r="F838" s="123"/>
      <c r="G838" s="5"/>
      <c r="H838" s="123"/>
      <c r="I838" s="5"/>
      <c r="J838" s="5"/>
      <c r="K838" s="5"/>
      <c r="L838" s="5"/>
      <c r="M838" s="5"/>
      <c r="N838" s="5"/>
      <c r="O838" s="5"/>
      <c r="P838" s="5"/>
      <c r="Q838" s="5"/>
      <c r="R838" s="5"/>
      <c r="S838" s="5"/>
      <c r="T838" s="5"/>
      <c r="U838" s="5"/>
      <c r="V838" s="5"/>
      <c r="W838" s="5"/>
      <c r="X838" s="5"/>
      <c r="Y838" s="5"/>
      <c r="Z838" s="5"/>
    </row>
    <row r="839" spans="1:26" ht="11.25" customHeight="1">
      <c r="A839" s="5"/>
      <c r="B839" s="198"/>
      <c r="C839" s="121"/>
      <c r="D839" s="5"/>
      <c r="E839" s="122"/>
      <c r="F839" s="123"/>
      <c r="G839" s="5"/>
      <c r="H839" s="123"/>
      <c r="I839" s="5"/>
      <c r="J839" s="5"/>
      <c r="K839" s="5"/>
      <c r="L839" s="5"/>
      <c r="M839" s="5"/>
      <c r="N839" s="5"/>
      <c r="O839" s="5"/>
      <c r="P839" s="5"/>
      <c r="Q839" s="5"/>
      <c r="R839" s="5"/>
      <c r="S839" s="5"/>
      <c r="T839" s="5"/>
      <c r="U839" s="5"/>
      <c r="V839" s="5"/>
      <c r="W839" s="5"/>
      <c r="X839" s="5"/>
      <c r="Y839" s="5"/>
      <c r="Z839" s="5"/>
    </row>
    <row r="840" spans="1:26" ht="11.25" customHeight="1">
      <c r="A840" s="5"/>
      <c r="B840" s="198"/>
      <c r="C840" s="121"/>
      <c r="D840" s="5"/>
      <c r="E840" s="122"/>
      <c r="F840" s="123"/>
      <c r="G840" s="5"/>
      <c r="H840" s="123"/>
      <c r="I840" s="5"/>
      <c r="J840" s="5"/>
      <c r="K840" s="5"/>
      <c r="L840" s="5"/>
      <c r="M840" s="5"/>
      <c r="N840" s="5"/>
      <c r="O840" s="5"/>
      <c r="P840" s="5"/>
      <c r="Q840" s="5"/>
      <c r="R840" s="5"/>
      <c r="S840" s="5"/>
      <c r="T840" s="5"/>
      <c r="U840" s="5"/>
      <c r="V840" s="5"/>
      <c r="W840" s="5"/>
      <c r="X840" s="5"/>
      <c r="Y840" s="5"/>
      <c r="Z840" s="5"/>
    </row>
    <row r="841" spans="1:26" ht="11.25" customHeight="1">
      <c r="A841" s="5"/>
      <c r="B841" s="198"/>
      <c r="C841" s="121"/>
      <c r="D841" s="5"/>
      <c r="E841" s="122"/>
      <c r="F841" s="123"/>
      <c r="G841" s="5"/>
      <c r="H841" s="123"/>
      <c r="I841" s="5"/>
      <c r="J841" s="5"/>
      <c r="K841" s="5"/>
      <c r="L841" s="5"/>
      <c r="M841" s="5"/>
      <c r="N841" s="5"/>
      <c r="O841" s="5"/>
      <c r="P841" s="5"/>
      <c r="Q841" s="5"/>
      <c r="R841" s="5"/>
      <c r="S841" s="5"/>
      <c r="T841" s="5"/>
      <c r="U841" s="5"/>
      <c r="V841" s="5"/>
      <c r="W841" s="5"/>
      <c r="X841" s="5"/>
      <c r="Y841" s="5"/>
      <c r="Z841" s="5"/>
    </row>
    <row r="842" spans="1:26" ht="11.25" customHeight="1">
      <c r="A842" s="5"/>
      <c r="B842" s="198"/>
      <c r="C842" s="121"/>
      <c r="D842" s="5"/>
      <c r="E842" s="122"/>
      <c r="F842" s="123"/>
      <c r="G842" s="5"/>
      <c r="H842" s="123"/>
      <c r="I842" s="5"/>
      <c r="J842" s="5"/>
      <c r="K842" s="5"/>
      <c r="L842" s="5"/>
      <c r="M842" s="5"/>
      <c r="N842" s="5"/>
      <c r="O842" s="5"/>
      <c r="P842" s="5"/>
      <c r="Q842" s="5"/>
      <c r="R842" s="5"/>
      <c r="S842" s="5"/>
      <c r="T842" s="5"/>
      <c r="U842" s="5"/>
      <c r="V842" s="5"/>
      <c r="W842" s="5"/>
      <c r="X842" s="5"/>
      <c r="Y842" s="5"/>
      <c r="Z842" s="5"/>
    </row>
    <row r="843" spans="1:26" ht="11.25" customHeight="1">
      <c r="A843" s="5"/>
      <c r="B843" s="198"/>
      <c r="C843" s="121"/>
      <c r="D843" s="5"/>
      <c r="E843" s="122"/>
      <c r="F843" s="123"/>
      <c r="G843" s="5"/>
      <c r="H843" s="123"/>
      <c r="I843" s="5"/>
      <c r="J843" s="5"/>
      <c r="K843" s="5"/>
      <c r="L843" s="5"/>
      <c r="M843" s="5"/>
      <c r="N843" s="5"/>
      <c r="O843" s="5"/>
      <c r="P843" s="5"/>
      <c r="Q843" s="5"/>
      <c r="R843" s="5"/>
      <c r="S843" s="5"/>
      <c r="T843" s="5"/>
      <c r="U843" s="5"/>
      <c r="V843" s="5"/>
      <c r="W843" s="5"/>
      <c r="X843" s="5"/>
      <c r="Y843" s="5"/>
      <c r="Z843" s="5"/>
    </row>
    <row r="844" spans="1:26" ht="11.25" customHeight="1">
      <c r="A844" s="5"/>
      <c r="B844" s="198"/>
      <c r="C844" s="121"/>
      <c r="D844" s="5"/>
      <c r="E844" s="122"/>
      <c r="F844" s="123"/>
      <c r="G844" s="5"/>
      <c r="H844" s="123"/>
      <c r="I844" s="5"/>
      <c r="J844" s="5"/>
      <c r="K844" s="5"/>
      <c r="L844" s="5"/>
      <c r="M844" s="5"/>
      <c r="N844" s="5"/>
      <c r="O844" s="5"/>
      <c r="P844" s="5"/>
      <c r="Q844" s="5"/>
      <c r="R844" s="5"/>
      <c r="S844" s="5"/>
      <c r="T844" s="5"/>
      <c r="U844" s="5"/>
      <c r="V844" s="5"/>
      <c r="W844" s="5"/>
      <c r="X844" s="5"/>
      <c r="Y844" s="5"/>
      <c r="Z844" s="5"/>
    </row>
    <row r="845" spans="1:26" ht="11.25" customHeight="1">
      <c r="A845" s="5"/>
      <c r="B845" s="198"/>
      <c r="C845" s="121"/>
      <c r="D845" s="5"/>
      <c r="E845" s="122"/>
      <c r="F845" s="123"/>
      <c r="G845" s="5"/>
      <c r="H845" s="123"/>
      <c r="I845" s="5"/>
      <c r="J845" s="5"/>
      <c r="K845" s="5"/>
      <c r="L845" s="5"/>
      <c r="M845" s="5"/>
      <c r="N845" s="5"/>
      <c r="O845" s="5"/>
      <c r="P845" s="5"/>
      <c r="Q845" s="5"/>
      <c r="R845" s="5"/>
      <c r="S845" s="5"/>
      <c r="T845" s="5"/>
      <c r="U845" s="5"/>
      <c r="V845" s="5"/>
      <c r="W845" s="5"/>
      <c r="X845" s="5"/>
      <c r="Y845" s="5"/>
      <c r="Z845" s="5"/>
    </row>
    <row r="846" spans="1:26" ht="11.25" customHeight="1">
      <c r="A846" s="5"/>
      <c r="B846" s="198"/>
      <c r="C846" s="121"/>
      <c r="D846" s="5"/>
      <c r="E846" s="122"/>
      <c r="F846" s="123"/>
      <c r="G846" s="5"/>
      <c r="H846" s="123"/>
      <c r="I846" s="5"/>
      <c r="J846" s="5"/>
      <c r="K846" s="5"/>
      <c r="L846" s="5"/>
      <c r="M846" s="5"/>
      <c r="N846" s="5"/>
      <c r="O846" s="5"/>
      <c r="P846" s="5"/>
      <c r="Q846" s="5"/>
      <c r="R846" s="5"/>
      <c r="S846" s="5"/>
      <c r="T846" s="5"/>
      <c r="U846" s="5"/>
      <c r="V846" s="5"/>
      <c r="W846" s="5"/>
      <c r="X846" s="5"/>
      <c r="Y846" s="5"/>
      <c r="Z846" s="5"/>
    </row>
    <row r="847" spans="1:26" ht="11.25" customHeight="1">
      <c r="A847" s="5"/>
      <c r="B847" s="198"/>
      <c r="C847" s="121"/>
      <c r="D847" s="5"/>
      <c r="E847" s="122"/>
      <c r="F847" s="123"/>
      <c r="G847" s="5"/>
      <c r="H847" s="123"/>
      <c r="I847" s="5"/>
      <c r="J847" s="5"/>
      <c r="K847" s="5"/>
      <c r="L847" s="5"/>
      <c r="M847" s="5"/>
      <c r="N847" s="5"/>
      <c r="O847" s="5"/>
      <c r="P847" s="5"/>
      <c r="Q847" s="5"/>
      <c r="R847" s="5"/>
      <c r="S847" s="5"/>
      <c r="T847" s="5"/>
      <c r="U847" s="5"/>
      <c r="V847" s="5"/>
      <c r="W847" s="5"/>
      <c r="X847" s="5"/>
      <c r="Y847" s="5"/>
      <c r="Z847" s="5"/>
    </row>
    <row r="848" spans="1:26" ht="11.25" customHeight="1">
      <c r="A848" s="5"/>
      <c r="B848" s="198"/>
      <c r="C848" s="121"/>
      <c r="D848" s="5"/>
      <c r="E848" s="122"/>
      <c r="F848" s="123"/>
      <c r="G848" s="5"/>
      <c r="H848" s="123"/>
      <c r="I848" s="5"/>
      <c r="J848" s="5"/>
      <c r="K848" s="5"/>
      <c r="L848" s="5"/>
      <c r="M848" s="5"/>
      <c r="N848" s="5"/>
      <c r="O848" s="5"/>
      <c r="P848" s="5"/>
      <c r="Q848" s="5"/>
      <c r="R848" s="5"/>
      <c r="S848" s="5"/>
      <c r="T848" s="5"/>
      <c r="U848" s="5"/>
      <c r="V848" s="5"/>
      <c r="W848" s="5"/>
      <c r="X848" s="5"/>
      <c r="Y848" s="5"/>
      <c r="Z848" s="5"/>
    </row>
    <row r="849" spans="1:26" ht="11.25" customHeight="1">
      <c r="A849" s="5"/>
      <c r="B849" s="198"/>
      <c r="C849" s="121"/>
      <c r="D849" s="5"/>
      <c r="E849" s="122"/>
      <c r="F849" s="123"/>
      <c r="G849" s="5"/>
      <c r="H849" s="123"/>
      <c r="I849" s="5"/>
      <c r="J849" s="5"/>
      <c r="K849" s="5"/>
      <c r="L849" s="5"/>
      <c r="M849" s="5"/>
      <c r="N849" s="5"/>
      <c r="O849" s="5"/>
      <c r="P849" s="5"/>
      <c r="Q849" s="5"/>
      <c r="R849" s="5"/>
      <c r="S849" s="5"/>
      <c r="T849" s="5"/>
      <c r="U849" s="5"/>
      <c r="V849" s="5"/>
      <c r="W849" s="5"/>
      <c r="X849" s="5"/>
      <c r="Y849" s="5"/>
      <c r="Z849" s="5"/>
    </row>
    <row r="850" spans="1:26" ht="11.25" customHeight="1">
      <c r="A850" s="5"/>
      <c r="B850" s="198"/>
      <c r="C850" s="121"/>
      <c r="D850" s="5"/>
      <c r="E850" s="122"/>
      <c r="F850" s="123"/>
      <c r="G850" s="5"/>
      <c r="H850" s="123"/>
      <c r="I850" s="5"/>
      <c r="J850" s="5"/>
      <c r="K850" s="5"/>
      <c r="L850" s="5"/>
      <c r="M850" s="5"/>
      <c r="N850" s="5"/>
      <c r="O850" s="5"/>
      <c r="P850" s="5"/>
      <c r="Q850" s="5"/>
      <c r="R850" s="5"/>
      <c r="S850" s="5"/>
      <c r="T850" s="5"/>
      <c r="U850" s="5"/>
      <c r="V850" s="5"/>
      <c r="W850" s="5"/>
      <c r="X850" s="5"/>
      <c r="Y850" s="5"/>
      <c r="Z850" s="5"/>
    </row>
    <row r="851" spans="1:26" ht="11.25" customHeight="1">
      <c r="A851" s="5"/>
      <c r="B851" s="198"/>
      <c r="C851" s="121"/>
      <c r="D851" s="5"/>
      <c r="E851" s="122"/>
      <c r="F851" s="123"/>
      <c r="G851" s="5"/>
      <c r="H851" s="123"/>
      <c r="I851" s="5"/>
      <c r="J851" s="5"/>
      <c r="K851" s="5"/>
      <c r="L851" s="5"/>
      <c r="M851" s="5"/>
      <c r="N851" s="5"/>
      <c r="O851" s="5"/>
      <c r="P851" s="5"/>
      <c r="Q851" s="5"/>
      <c r="R851" s="5"/>
      <c r="S851" s="5"/>
      <c r="T851" s="5"/>
      <c r="U851" s="5"/>
      <c r="V851" s="5"/>
      <c r="W851" s="5"/>
      <c r="X851" s="5"/>
      <c r="Y851" s="5"/>
      <c r="Z851" s="5"/>
    </row>
    <row r="852" spans="1:26" ht="11.25" customHeight="1">
      <c r="A852" s="5"/>
      <c r="B852" s="198"/>
      <c r="C852" s="121"/>
      <c r="D852" s="5"/>
      <c r="E852" s="122"/>
      <c r="F852" s="123"/>
      <c r="G852" s="5"/>
      <c r="H852" s="123"/>
      <c r="I852" s="5"/>
      <c r="J852" s="5"/>
      <c r="K852" s="5"/>
      <c r="L852" s="5"/>
      <c r="M852" s="5"/>
      <c r="N852" s="5"/>
      <c r="O852" s="5"/>
      <c r="P852" s="5"/>
      <c r="Q852" s="5"/>
      <c r="R852" s="5"/>
      <c r="S852" s="5"/>
      <c r="T852" s="5"/>
      <c r="U852" s="5"/>
      <c r="V852" s="5"/>
      <c r="W852" s="5"/>
      <c r="X852" s="5"/>
      <c r="Y852" s="5"/>
      <c r="Z852" s="5"/>
    </row>
    <row r="853" spans="1:26" ht="11.25" customHeight="1">
      <c r="A853" s="5"/>
      <c r="B853" s="198"/>
      <c r="C853" s="121"/>
      <c r="D853" s="5"/>
      <c r="E853" s="122"/>
      <c r="F853" s="123"/>
      <c r="G853" s="5"/>
      <c r="H853" s="123"/>
      <c r="I853" s="5"/>
      <c r="J853" s="5"/>
      <c r="K853" s="5"/>
      <c r="L853" s="5"/>
      <c r="M853" s="5"/>
      <c r="N853" s="5"/>
      <c r="O853" s="5"/>
      <c r="P853" s="5"/>
      <c r="Q853" s="5"/>
      <c r="R853" s="5"/>
      <c r="S853" s="5"/>
      <c r="T853" s="5"/>
      <c r="U853" s="5"/>
      <c r="V853" s="5"/>
      <c r="W853" s="5"/>
      <c r="X853" s="5"/>
      <c r="Y853" s="5"/>
      <c r="Z853" s="5"/>
    </row>
    <row r="854" spans="1:26" ht="11.25" customHeight="1">
      <c r="A854" s="5"/>
      <c r="B854" s="198"/>
      <c r="C854" s="121"/>
      <c r="D854" s="5"/>
      <c r="E854" s="122"/>
      <c r="F854" s="123"/>
      <c r="G854" s="5"/>
      <c r="H854" s="123"/>
      <c r="I854" s="5"/>
      <c r="J854" s="5"/>
      <c r="K854" s="5"/>
      <c r="L854" s="5"/>
      <c r="M854" s="5"/>
      <c r="N854" s="5"/>
      <c r="O854" s="5"/>
      <c r="P854" s="5"/>
      <c r="Q854" s="5"/>
      <c r="R854" s="5"/>
      <c r="S854" s="5"/>
      <c r="T854" s="5"/>
      <c r="U854" s="5"/>
      <c r="V854" s="5"/>
      <c r="W854" s="5"/>
      <c r="X854" s="5"/>
      <c r="Y854" s="5"/>
      <c r="Z854" s="5"/>
    </row>
    <row r="855" spans="1:26" ht="11.25" customHeight="1">
      <c r="A855" s="5"/>
      <c r="B855" s="198"/>
      <c r="C855" s="121"/>
      <c r="D855" s="5"/>
      <c r="E855" s="122"/>
      <c r="F855" s="123"/>
      <c r="G855" s="5"/>
      <c r="H855" s="123"/>
      <c r="I855" s="5"/>
      <c r="J855" s="5"/>
      <c r="K855" s="5"/>
      <c r="L855" s="5"/>
      <c r="M855" s="5"/>
      <c r="N855" s="5"/>
      <c r="O855" s="5"/>
      <c r="P855" s="5"/>
      <c r="Q855" s="5"/>
      <c r="R855" s="5"/>
      <c r="S855" s="5"/>
      <c r="T855" s="5"/>
      <c r="U855" s="5"/>
      <c r="V855" s="5"/>
      <c r="W855" s="5"/>
      <c r="X855" s="5"/>
      <c r="Y855" s="5"/>
      <c r="Z855" s="5"/>
    </row>
    <row r="856" spans="1:26" ht="11.25" customHeight="1">
      <c r="A856" s="5"/>
      <c r="B856" s="198"/>
      <c r="C856" s="121"/>
      <c r="D856" s="5"/>
      <c r="E856" s="122"/>
      <c r="F856" s="123"/>
      <c r="G856" s="5"/>
      <c r="H856" s="123"/>
      <c r="I856" s="5"/>
      <c r="J856" s="5"/>
      <c r="K856" s="5"/>
      <c r="L856" s="5"/>
      <c r="M856" s="5"/>
      <c r="N856" s="5"/>
      <c r="O856" s="5"/>
      <c r="P856" s="5"/>
      <c r="Q856" s="5"/>
      <c r="R856" s="5"/>
      <c r="S856" s="5"/>
      <c r="T856" s="5"/>
      <c r="U856" s="5"/>
      <c r="V856" s="5"/>
      <c r="W856" s="5"/>
      <c r="X856" s="5"/>
      <c r="Y856" s="5"/>
      <c r="Z856" s="5"/>
    </row>
    <row r="857" spans="1:26" ht="11.25" customHeight="1">
      <c r="A857" s="5"/>
      <c r="B857" s="198"/>
      <c r="C857" s="121"/>
      <c r="D857" s="5"/>
      <c r="E857" s="122"/>
      <c r="F857" s="123"/>
      <c r="G857" s="5"/>
      <c r="H857" s="123"/>
      <c r="I857" s="5"/>
      <c r="J857" s="5"/>
      <c r="K857" s="5"/>
      <c r="L857" s="5"/>
      <c r="M857" s="5"/>
      <c r="N857" s="5"/>
      <c r="O857" s="5"/>
      <c r="P857" s="5"/>
      <c r="Q857" s="5"/>
      <c r="R857" s="5"/>
      <c r="S857" s="5"/>
      <c r="T857" s="5"/>
      <c r="U857" s="5"/>
      <c r="V857" s="5"/>
      <c r="W857" s="5"/>
      <c r="X857" s="5"/>
      <c r="Y857" s="5"/>
      <c r="Z857" s="5"/>
    </row>
    <row r="858" spans="1:26" ht="11.25" customHeight="1">
      <c r="A858" s="5"/>
      <c r="B858" s="198"/>
      <c r="C858" s="121"/>
      <c r="D858" s="5"/>
      <c r="E858" s="122"/>
      <c r="F858" s="123"/>
      <c r="G858" s="5"/>
      <c r="H858" s="123"/>
      <c r="I858" s="5"/>
      <c r="J858" s="5"/>
      <c r="K858" s="5"/>
      <c r="L858" s="5"/>
      <c r="M858" s="5"/>
      <c r="N858" s="5"/>
      <c r="O858" s="5"/>
      <c r="P858" s="5"/>
      <c r="Q858" s="5"/>
      <c r="R858" s="5"/>
      <c r="S858" s="5"/>
      <c r="T858" s="5"/>
      <c r="U858" s="5"/>
      <c r="V858" s="5"/>
      <c r="W858" s="5"/>
      <c r="X858" s="5"/>
      <c r="Y858" s="5"/>
      <c r="Z858" s="5"/>
    </row>
    <row r="859" spans="1:26" ht="11.25" customHeight="1">
      <c r="A859" s="5"/>
      <c r="B859" s="198"/>
      <c r="C859" s="121"/>
      <c r="D859" s="5"/>
      <c r="E859" s="122"/>
      <c r="F859" s="123"/>
      <c r="G859" s="5"/>
      <c r="H859" s="123"/>
      <c r="I859" s="5"/>
      <c r="J859" s="5"/>
      <c r="K859" s="5"/>
      <c r="L859" s="5"/>
      <c r="M859" s="5"/>
      <c r="N859" s="5"/>
      <c r="O859" s="5"/>
      <c r="P859" s="5"/>
      <c r="Q859" s="5"/>
      <c r="R859" s="5"/>
      <c r="S859" s="5"/>
      <c r="T859" s="5"/>
      <c r="U859" s="5"/>
      <c r="V859" s="5"/>
      <c r="W859" s="5"/>
      <c r="X859" s="5"/>
      <c r="Y859" s="5"/>
      <c r="Z859" s="5"/>
    </row>
    <row r="860" spans="1:26" ht="11.25" customHeight="1">
      <c r="A860" s="5"/>
      <c r="B860" s="198"/>
      <c r="C860" s="121"/>
      <c r="D860" s="5"/>
      <c r="E860" s="122"/>
      <c r="F860" s="123"/>
      <c r="G860" s="5"/>
      <c r="H860" s="123"/>
      <c r="I860" s="5"/>
      <c r="J860" s="5"/>
      <c r="K860" s="5"/>
      <c r="L860" s="5"/>
      <c r="M860" s="5"/>
      <c r="N860" s="5"/>
      <c r="O860" s="5"/>
      <c r="P860" s="5"/>
      <c r="Q860" s="5"/>
      <c r="R860" s="5"/>
      <c r="S860" s="5"/>
      <c r="T860" s="5"/>
      <c r="U860" s="5"/>
      <c r="V860" s="5"/>
      <c r="W860" s="5"/>
      <c r="X860" s="5"/>
      <c r="Y860" s="5"/>
      <c r="Z860" s="5"/>
    </row>
    <row r="861" spans="1:26" ht="11.25" customHeight="1">
      <c r="A861" s="5"/>
      <c r="B861" s="198"/>
      <c r="C861" s="121"/>
      <c r="D861" s="5"/>
      <c r="E861" s="122"/>
      <c r="F861" s="123"/>
      <c r="G861" s="5"/>
      <c r="H861" s="123"/>
      <c r="I861" s="5"/>
      <c r="J861" s="5"/>
      <c r="K861" s="5"/>
      <c r="L861" s="5"/>
      <c r="M861" s="5"/>
      <c r="N861" s="5"/>
      <c r="O861" s="5"/>
      <c r="P861" s="5"/>
      <c r="Q861" s="5"/>
      <c r="R861" s="5"/>
      <c r="S861" s="5"/>
      <c r="T861" s="5"/>
      <c r="U861" s="5"/>
      <c r="V861" s="5"/>
      <c r="W861" s="5"/>
      <c r="X861" s="5"/>
      <c r="Y861" s="5"/>
      <c r="Z861" s="5"/>
    </row>
    <row r="862" spans="1:26" ht="11.25" customHeight="1">
      <c r="A862" s="5"/>
      <c r="B862" s="198"/>
      <c r="C862" s="121"/>
      <c r="D862" s="5"/>
      <c r="E862" s="122"/>
      <c r="F862" s="123"/>
      <c r="G862" s="5"/>
      <c r="H862" s="123"/>
      <c r="I862" s="5"/>
      <c r="J862" s="5"/>
      <c r="K862" s="5"/>
      <c r="L862" s="5"/>
      <c r="M862" s="5"/>
      <c r="N862" s="5"/>
      <c r="O862" s="5"/>
      <c r="P862" s="5"/>
      <c r="Q862" s="5"/>
      <c r="R862" s="5"/>
      <c r="S862" s="5"/>
      <c r="T862" s="5"/>
      <c r="U862" s="5"/>
      <c r="V862" s="5"/>
      <c r="W862" s="5"/>
      <c r="X862" s="5"/>
      <c r="Y862" s="5"/>
      <c r="Z862" s="5"/>
    </row>
    <row r="863" spans="1:26" ht="11.25" customHeight="1">
      <c r="A863" s="5"/>
      <c r="B863" s="198"/>
      <c r="C863" s="121"/>
      <c r="D863" s="5"/>
      <c r="E863" s="122"/>
      <c r="F863" s="123"/>
      <c r="G863" s="5"/>
      <c r="H863" s="123"/>
      <c r="I863" s="5"/>
      <c r="J863" s="5"/>
      <c r="K863" s="5"/>
      <c r="L863" s="5"/>
      <c r="M863" s="5"/>
      <c r="N863" s="5"/>
      <c r="O863" s="5"/>
      <c r="P863" s="5"/>
      <c r="Q863" s="5"/>
      <c r="R863" s="5"/>
      <c r="S863" s="5"/>
      <c r="T863" s="5"/>
      <c r="U863" s="5"/>
      <c r="V863" s="5"/>
      <c r="W863" s="5"/>
      <c r="X863" s="5"/>
      <c r="Y863" s="5"/>
      <c r="Z863" s="5"/>
    </row>
    <row r="864" spans="1:26" ht="11.25" customHeight="1">
      <c r="A864" s="5"/>
      <c r="B864" s="198"/>
      <c r="C864" s="121"/>
      <c r="D864" s="5"/>
      <c r="E864" s="122"/>
      <c r="F864" s="123"/>
      <c r="G864" s="5"/>
      <c r="H864" s="123"/>
      <c r="I864" s="5"/>
      <c r="J864" s="5"/>
      <c r="K864" s="5"/>
      <c r="L864" s="5"/>
      <c r="M864" s="5"/>
      <c r="N864" s="5"/>
      <c r="O864" s="5"/>
      <c r="P864" s="5"/>
      <c r="Q864" s="5"/>
      <c r="R864" s="5"/>
      <c r="S864" s="5"/>
      <c r="T864" s="5"/>
      <c r="U864" s="5"/>
      <c r="V864" s="5"/>
      <c r="W864" s="5"/>
      <c r="X864" s="5"/>
      <c r="Y864" s="5"/>
      <c r="Z864" s="5"/>
    </row>
    <row r="865" spans="1:26" ht="11.25" customHeight="1">
      <c r="A865" s="5"/>
      <c r="B865" s="198"/>
      <c r="C865" s="121"/>
      <c r="D865" s="5"/>
      <c r="E865" s="122"/>
      <c r="F865" s="123"/>
      <c r="G865" s="5"/>
      <c r="H865" s="123"/>
      <c r="I865" s="5"/>
      <c r="J865" s="5"/>
      <c r="K865" s="5"/>
      <c r="L865" s="5"/>
      <c r="M865" s="5"/>
      <c r="N865" s="5"/>
      <c r="O865" s="5"/>
      <c r="P865" s="5"/>
      <c r="Q865" s="5"/>
      <c r="R865" s="5"/>
      <c r="S865" s="5"/>
      <c r="T865" s="5"/>
      <c r="U865" s="5"/>
      <c r="V865" s="5"/>
      <c r="W865" s="5"/>
      <c r="X865" s="5"/>
      <c r="Y865" s="5"/>
      <c r="Z865" s="5"/>
    </row>
    <row r="866" spans="1:26" ht="11.25" customHeight="1">
      <c r="A866" s="5"/>
      <c r="B866" s="198"/>
      <c r="C866" s="121"/>
      <c r="D866" s="5"/>
      <c r="E866" s="122"/>
      <c r="F866" s="123"/>
      <c r="G866" s="5"/>
      <c r="H866" s="123"/>
      <c r="I866" s="5"/>
      <c r="J866" s="5"/>
      <c r="K866" s="5"/>
      <c r="L866" s="5"/>
      <c r="M866" s="5"/>
      <c r="N866" s="5"/>
      <c r="O866" s="5"/>
      <c r="P866" s="5"/>
      <c r="Q866" s="5"/>
      <c r="R866" s="5"/>
      <c r="S866" s="5"/>
      <c r="T866" s="5"/>
      <c r="U866" s="5"/>
      <c r="V866" s="5"/>
      <c r="W866" s="5"/>
      <c r="X866" s="5"/>
      <c r="Y866" s="5"/>
      <c r="Z866" s="5"/>
    </row>
    <row r="867" spans="1:26" ht="11.25" customHeight="1">
      <c r="A867" s="5"/>
      <c r="B867" s="198"/>
      <c r="C867" s="121"/>
      <c r="D867" s="5"/>
      <c r="E867" s="122"/>
      <c r="F867" s="123"/>
      <c r="G867" s="5"/>
      <c r="H867" s="123"/>
      <c r="I867" s="5"/>
      <c r="J867" s="5"/>
      <c r="K867" s="5"/>
      <c r="L867" s="5"/>
      <c r="M867" s="5"/>
      <c r="N867" s="5"/>
      <c r="O867" s="5"/>
      <c r="P867" s="5"/>
      <c r="Q867" s="5"/>
      <c r="R867" s="5"/>
      <c r="S867" s="5"/>
      <c r="T867" s="5"/>
      <c r="U867" s="5"/>
      <c r="V867" s="5"/>
      <c r="W867" s="5"/>
      <c r="X867" s="5"/>
      <c r="Y867" s="5"/>
      <c r="Z867" s="5"/>
    </row>
    <row r="868" spans="1:26" ht="11.25" customHeight="1">
      <c r="A868" s="5"/>
      <c r="B868" s="198"/>
      <c r="C868" s="121"/>
      <c r="D868" s="5"/>
      <c r="E868" s="122"/>
      <c r="F868" s="123"/>
      <c r="G868" s="5"/>
      <c r="H868" s="123"/>
      <c r="I868" s="5"/>
      <c r="J868" s="5"/>
      <c r="K868" s="5"/>
      <c r="L868" s="5"/>
      <c r="M868" s="5"/>
      <c r="N868" s="5"/>
      <c r="O868" s="5"/>
      <c r="P868" s="5"/>
      <c r="Q868" s="5"/>
      <c r="R868" s="5"/>
      <c r="S868" s="5"/>
      <c r="T868" s="5"/>
      <c r="U868" s="5"/>
      <c r="V868" s="5"/>
      <c r="W868" s="5"/>
      <c r="X868" s="5"/>
      <c r="Y868" s="5"/>
      <c r="Z868" s="5"/>
    </row>
    <row r="869" spans="1:26" ht="11.25" customHeight="1">
      <c r="A869" s="5"/>
      <c r="B869" s="198"/>
      <c r="C869" s="121"/>
      <c r="D869" s="5"/>
      <c r="E869" s="122"/>
      <c r="F869" s="123"/>
      <c r="G869" s="5"/>
      <c r="H869" s="123"/>
      <c r="I869" s="5"/>
      <c r="J869" s="5"/>
      <c r="K869" s="5"/>
      <c r="L869" s="5"/>
      <c r="M869" s="5"/>
      <c r="N869" s="5"/>
      <c r="O869" s="5"/>
      <c r="P869" s="5"/>
      <c r="Q869" s="5"/>
      <c r="R869" s="5"/>
      <c r="S869" s="5"/>
      <c r="T869" s="5"/>
      <c r="U869" s="5"/>
      <c r="V869" s="5"/>
      <c r="W869" s="5"/>
      <c r="X869" s="5"/>
      <c r="Y869" s="5"/>
      <c r="Z869" s="5"/>
    </row>
    <row r="870" spans="1:26" ht="11.25" customHeight="1">
      <c r="A870" s="5"/>
      <c r="B870" s="198"/>
      <c r="C870" s="121"/>
      <c r="D870" s="5"/>
      <c r="E870" s="122"/>
      <c r="F870" s="123"/>
      <c r="G870" s="5"/>
      <c r="H870" s="123"/>
      <c r="I870" s="5"/>
      <c r="J870" s="5"/>
      <c r="K870" s="5"/>
      <c r="L870" s="5"/>
      <c r="M870" s="5"/>
      <c r="N870" s="5"/>
      <c r="O870" s="5"/>
      <c r="P870" s="5"/>
      <c r="Q870" s="5"/>
      <c r="R870" s="5"/>
      <c r="S870" s="5"/>
      <c r="T870" s="5"/>
      <c r="U870" s="5"/>
      <c r="V870" s="5"/>
      <c r="W870" s="5"/>
      <c r="X870" s="5"/>
      <c r="Y870" s="5"/>
      <c r="Z870" s="5"/>
    </row>
    <row r="871" spans="1:26" ht="11.25" customHeight="1">
      <c r="A871" s="5"/>
      <c r="B871" s="198"/>
      <c r="C871" s="121"/>
      <c r="D871" s="5"/>
      <c r="E871" s="122"/>
      <c r="F871" s="123"/>
      <c r="G871" s="5"/>
      <c r="H871" s="123"/>
      <c r="I871" s="5"/>
      <c r="J871" s="5"/>
      <c r="K871" s="5"/>
      <c r="L871" s="5"/>
      <c r="M871" s="5"/>
      <c r="N871" s="5"/>
      <c r="O871" s="5"/>
      <c r="P871" s="5"/>
      <c r="Q871" s="5"/>
      <c r="R871" s="5"/>
      <c r="S871" s="5"/>
      <c r="T871" s="5"/>
      <c r="U871" s="5"/>
      <c r="V871" s="5"/>
      <c r="W871" s="5"/>
      <c r="X871" s="5"/>
      <c r="Y871" s="5"/>
      <c r="Z871" s="5"/>
    </row>
    <row r="872" spans="1:26" ht="11.25" customHeight="1">
      <c r="A872" s="5"/>
      <c r="B872" s="198"/>
      <c r="C872" s="121"/>
      <c r="D872" s="5"/>
      <c r="E872" s="122"/>
      <c r="F872" s="123"/>
      <c r="G872" s="5"/>
      <c r="H872" s="123"/>
      <c r="I872" s="5"/>
      <c r="J872" s="5"/>
      <c r="K872" s="5"/>
      <c r="L872" s="5"/>
      <c r="M872" s="5"/>
      <c r="N872" s="5"/>
      <c r="O872" s="5"/>
      <c r="P872" s="5"/>
      <c r="Q872" s="5"/>
      <c r="R872" s="5"/>
      <c r="S872" s="5"/>
      <c r="T872" s="5"/>
      <c r="U872" s="5"/>
      <c r="V872" s="5"/>
      <c r="W872" s="5"/>
      <c r="X872" s="5"/>
      <c r="Y872" s="5"/>
      <c r="Z872" s="5"/>
    </row>
    <row r="873" spans="1:26" ht="11.25" customHeight="1">
      <c r="A873" s="5"/>
      <c r="B873" s="198"/>
      <c r="C873" s="121"/>
      <c r="D873" s="5"/>
      <c r="E873" s="122"/>
      <c r="F873" s="123"/>
      <c r="G873" s="5"/>
      <c r="H873" s="123"/>
      <c r="I873" s="5"/>
      <c r="J873" s="5"/>
      <c r="K873" s="5"/>
      <c r="L873" s="5"/>
      <c r="M873" s="5"/>
      <c r="N873" s="5"/>
      <c r="O873" s="5"/>
      <c r="P873" s="5"/>
      <c r="Q873" s="5"/>
      <c r="R873" s="5"/>
      <c r="S873" s="5"/>
      <c r="T873" s="5"/>
      <c r="U873" s="5"/>
      <c r="V873" s="5"/>
      <c r="W873" s="5"/>
      <c r="X873" s="5"/>
      <c r="Y873" s="5"/>
      <c r="Z873" s="5"/>
    </row>
    <row r="874" spans="1:26" ht="11.25" customHeight="1">
      <c r="A874" s="5"/>
      <c r="B874" s="198"/>
      <c r="C874" s="121"/>
      <c r="D874" s="5"/>
      <c r="E874" s="122"/>
      <c r="F874" s="123"/>
      <c r="G874" s="5"/>
      <c r="H874" s="123"/>
      <c r="I874" s="5"/>
      <c r="J874" s="5"/>
      <c r="K874" s="5"/>
      <c r="L874" s="5"/>
      <c r="M874" s="5"/>
      <c r="N874" s="5"/>
      <c r="O874" s="5"/>
      <c r="P874" s="5"/>
      <c r="Q874" s="5"/>
      <c r="R874" s="5"/>
      <c r="S874" s="5"/>
      <c r="T874" s="5"/>
      <c r="U874" s="5"/>
      <c r="V874" s="5"/>
      <c r="W874" s="5"/>
      <c r="X874" s="5"/>
      <c r="Y874" s="5"/>
      <c r="Z874" s="5"/>
    </row>
    <row r="875" spans="1:26" ht="11.25" customHeight="1">
      <c r="A875" s="5"/>
      <c r="B875" s="198"/>
      <c r="C875" s="121"/>
      <c r="D875" s="5"/>
      <c r="E875" s="122"/>
      <c r="F875" s="123"/>
      <c r="G875" s="5"/>
      <c r="H875" s="123"/>
      <c r="I875" s="5"/>
      <c r="J875" s="5"/>
      <c r="K875" s="5"/>
      <c r="L875" s="5"/>
      <c r="M875" s="5"/>
      <c r="N875" s="5"/>
      <c r="O875" s="5"/>
      <c r="P875" s="5"/>
      <c r="Q875" s="5"/>
      <c r="R875" s="5"/>
      <c r="S875" s="5"/>
      <c r="T875" s="5"/>
      <c r="U875" s="5"/>
      <c r="V875" s="5"/>
      <c r="W875" s="5"/>
      <c r="X875" s="5"/>
      <c r="Y875" s="5"/>
      <c r="Z875" s="5"/>
    </row>
    <row r="876" spans="1:26" ht="11.25" customHeight="1">
      <c r="A876" s="5"/>
      <c r="B876" s="198"/>
      <c r="C876" s="121"/>
      <c r="D876" s="5"/>
      <c r="E876" s="122"/>
      <c r="F876" s="123"/>
      <c r="G876" s="5"/>
      <c r="H876" s="123"/>
      <c r="I876" s="5"/>
      <c r="J876" s="5"/>
      <c r="K876" s="5"/>
      <c r="L876" s="5"/>
      <c r="M876" s="5"/>
      <c r="N876" s="5"/>
      <c r="O876" s="5"/>
      <c r="P876" s="5"/>
      <c r="Q876" s="5"/>
      <c r="R876" s="5"/>
      <c r="S876" s="5"/>
      <c r="T876" s="5"/>
      <c r="U876" s="5"/>
      <c r="V876" s="5"/>
      <c r="W876" s="5"/>
      <c r="X876" s="5"/>
      <c r="Y876" s="5"/>
      <c r="Z876" s="5"/>
    </row>
    <row r="877" spans="1:26" ht="11.25" customHeight="1">
      <c r="A877" s="5"/>
      <c r="B877" s="198"/>
      <c r="C877" s="121"/>
      <c r="D877" s="5"/>
      <c r="E877" s="122"/>
      <c r="F877" s="123"/>
      <c r="G877" s="5"/>
      <c r="H877" s="123"/>
      <c r="I877" s="5"/>
      <c r="J877" s="5"/>
      <c r="K877" s="5"/>
      <c r="L877" s="5"/>
      <c r="M877" s="5"/>
      <c r="N877" s="5"/>
      <c r="O877" s="5"/>
      <c r="P877" s="5"/>
      <c r="Q877" s="5"/>
      <c r="R877" s="5"/>
      <c r="S877" s="5"/>
      <c r="T877" s="5"/>
      <c r="U877" s="5"/>
      <c r="V877" s="5"/>
      <c r="W877" s="5"/>
      <c r="X877" s="5"/>
      <c r="Y877" s="5"/>
      <c r="Z877" s="5"/>
    </row>
    <row r="878" spans="1:26" ht="11.25" customHeight="1">
      <c r="A878" s="5"/>
      <c r="B878" s="198"/>
      <c r="C878" s="121"/>
      <c r="D878" s="5"/>
      <c r="E878" s="122"/>
      <c r="F878" s="123"/>
      <c r="G878" s="5"/>
      <c r="H878" s="123"/>
      <c r="I878" s="5"/>
      <c r="J878" s="5"/>
      <c r="K878" s="5"/>
      <c r="L878" s="5"/>
      <c r="M878" s="5"/>
      <c r="N878" s="5"/>
      <c r="O878" s="5"/>
      <c r="P878" s="5"/>
      <c r="Q878" s="5"/>
      <c r="R878" s="5"/>
      <c r="S878" s="5"/>
      <c r="T878" s="5"/>
      <c r="U878" s="5"/>
      <c r="V878" s="5"/>
      <c r="W878" s="5"/>
      <c r="X878" s="5"/>
      <c r="Y878" s="5"/>
      <c r="Z878" s="5"/>
    </row>
    <row r="879" spans="1:26" ht="11.25" customHeight="1">
      <c r="A879" s="5"/>
      <c r="B879" s="198"/>
      <c r="C879" s="121"/>
      <c r="D879" s="5"/>
      <c r="E879" s="122"/>
      <c r="F879" s="123"/>
      <c r="G879" s="5"/>
      <c r="H879" s="123"/>
      <c r="I879" s="5"/>
      <c r="J879" s="5"/>
      <c r="K879" s="5"/>
      <c r="L879" s="5"/>
      <c r="M879" s="5"/>
      <c r="N879" s="5"/>
      <c r="O879" s="5"/>
      <c r="P879" s="5"/>
      <c r="Q879" s="5"/>
      <c r="R879" s="5"/>
      <c r="S879" s="5"/>
      <c r="T879" s="5"/>
      <c r="U879" s="5"/>
      <c r="V879" s="5"/>
      <c r="W879" s="5"/>
      <c r="X879" s="5"/>
      <c r="Y879" s="5"/>
      <c r="Z879" s="5"/>
    </row>
    <row r="880" spans="1:26" ht="11.25" customHeight="1">
      <c r="A880" s="5"/>
      <c r="B880" s="198"/>
      <c r="C880" s="121"/>
      <c r="D880" s="5"/>
      <c r="E880" s="122"/>
      <c r="F880" s="123"/>
      <c r="G880" s="5"/>
      <c r="H880" s="123"/>
      <c r="I880" s="5"/>
      <c r="J880" s="5"/>
      <c r="K880" s="5"/>
      <c r="L880" s="5"/>
      <c r="M880" s="5"/>
      <c r="N880" s="5"/>
      <c r="O880" s="5"/>
      <c r="P880" s="5"/>
      <c r="Q880" s="5"/>
      <c r="R880" s="5"/>
      <c r="S880" s="5"/>
      <c r="T880" s="5"/>
      <c r="U880" s="5"/>
      <c r="V880" s="5"/>
      <c r="W880" s="5"/>
      <c r="X880" s="5"/>
      <c r="Y880" s="5"/>
      <c r="Z880" s="5"/>
    </row>
    <row r="881" spans="1:26" ht="11.25" customHeight="1">
      <c r="A881" s="5"/>
      <c r="B881" s="198"/>
      <c r="C881" s="121"/>
      <c r="D881" s="5"/>
      <c r="E881" s="122"/>
      <c r="F881" s="123"/>
      <c r="G881" s="5"/>
      <c r="H881" s="123"/>
      <c r="I881" s="5"/>
      <c r="J881" s="5"/>
      <c r="K881" s="5"/>
      <c r="L881" s="5"/>
      <c r="M881" s="5"/>
      <c r="N881" s="5"/>
      <c r="O881" s="5"/>
      <c r="P881" s="5"/>
      <c r="Q881" s="5"/>
      <c r="R881" s="5"/>
      <c r="S881" s="5"/>
      <c r="T881" s="5"/>
      <c r="U881" s="5"/>
      <c r="V881" s="5"/>
      <c r="W881" s="5"/>
      <c r="X881" s="5"/>
      <c r="Y881" s="5"/>
      <c r="Z881" s="5"/>
    </row>
    <row r="882" spans="1:26" ht="11.25" customHeight="1">
      <c r="A882" s="5"/>
      <c r="B882" s="198"/>
      <c r="C882" s="121"/>
      <c r="D882" s="5"/>
      <c r="E882" s="122"/>
      <c r="F882" s="123"/>
      <c r="G882" s="5"/>
      <c r="H882" s="123"/>
      <c r="I882" s="5"/>
      <c r="J882" s="5"/>
      <c r="K882" s="5"/>
      <c r="L882" s="5"/>
      <c r="M882" s="5"/>
      <c r="N882" s="5"/>
      <c r="O882" s="5"/>
      <c r="P882" s="5"/>
      <c r="Q882" s="5"/>
      <c r="R882" s="5"/>
      <c r="S882" s="5"/>
      <c r="T882" s="5"/>
      <c r="U882" s="5"/>
      <c r="V882" s="5"/>
      <c r="W882" s="5"/>
      <c r="X882" s="5"/>
      <c r="Y882" s="5"/>
      <c r="Z882" s="5"/>
    </row>
    <row r="883" spans="1:26" ht="11.25" customHeight="1">
      <c r="A883" s="5"/>
      <c r="B883" s="198"/>
      <c r="C883" s="121"/>
      <c r="D883" s="5"/>
      <c r="E883" s="122"/>
      <c r="F883" s="123"/>
      <c r="G883" s="5"/>
      <c r="H883" s="123"/>
      <c r="I883" s="5"/>
      <c r="J883" s="5"/>
      <c r="K883" s="5"/>
      <c r="L883" s="5"/>
      <c r="M883" s="5"/>
      <c r="N883" s="5"/>
      <c r="O883" s="5"/>
      <c r="P883" s="5"/>
      <c r="Q883" s="5"/>
      <c r="R883" s="5"/>
      <c r="S883" s="5"/>
      <c r="T883" s="5"/>
      <c r="U883" s="5"/>
      <c r="V883" s="5"/>
      <c r="W883" s="5"/>
      <c r="X883" s="5"/>
      <c r="Y883" s="5"/>
      <c r="Z883" s="5"/>
    </row>
    <row r="884" spans="1:26" ht="11.25" customHeight="1">
      <c r="A884" s="5"/>
      <c r="B884" s="198"/>
      <c r="C884" s="121"/>
      <c r="D884" s="5"/>
      <c r="E884" s="122"/>
      <c r="F884" s="123"/>
      <c r="G884" s="5"/>
      <c r="H884" s="123"/>
      <c r="I884" s="5"/>
      <c r="J884" s="5"/>
      <c r="K884" s="5"/>
      <c r="L884" s="5"/>
      <c r="M884" s="5"/>
      <c r="N884" s="5"/>
      <c r="O884" s="5"/>
      <c r="P884" s="5"/>
      <c r="Q884" s="5"/>
      <c r="R884" s="5"/>
      <c r="S884" s="5"/>
      <c r="T884" s="5"/>
      <c r="U884" s="5"/>
      <c r="V884" s="5"/>
      <c r="W884" s="5"/>
      <c r="X884" s="5"/>
      <c r="Y884" s="5"/>
      <c r="Z884" s="5"/>
    </row>
    <row r="885" spans="1:26" ht="11.25" customHeight="1">
      <c r="A885" s="5"/>
      <c r="B885" s="198"/>
      <c r="C885" s="121"/>
      <c r="D885" s="5"/>
      <c r="E885" s="122"/>
      <c r="F885" s="123"/>
      <c r="G885" s="5"/>
      <c r="H885" s="123"/>
      <c r="I885" s="5"/>
      <c r="J885" s="5"/>
      <c r="K885" s="5"/>
      <c r="L885" s="5"/>
      <c r="M885" s="5"/>
      <c r="N885" s="5"/>
      <c r="O885" s="5"/>
      <c r="P885" s="5"/>
      <c r="Q885" s="5"/>
      <c r="R885" s="5"/>
      <c r="S885" s="5"/>
      <c r="T885" s="5"/>
      <c r="U885" s="5"/>
      <c r="V885" s="5"/>
      <c r="W885" s="5"/>
      <c r="X885" s="5"/>
      <c r="Y885" s="5"/>
      <c r="Z885" s="5"/>
    </row>
    <row r="886" spans="1:26" ht="11.25" customHeight="1">
      <c r="A886" s="5"/>
      <c r="B886" s="198"/>
      <c r="C886" s="121"/>
      <c r="D886" s="5"/>
      <c r="E886" s="122"/>
      <c r="F886" s="123"/>
      <c r="G886" s="5"/>
      <c r="H886" s="123"/>
      <c r="I886" s="5"/>
      <c r="J886" s="5"/>
      <c r="K886" s="5"/>
      <c r="L886" s="5"/>
      <c r="M886" s="5"/>
      <c r="N886" s="5"/>
      <c r="O886" s="5"/>
      <c r="P886" s="5"/>
      <c r="Q886" s="5"/>
      <c r="R886" s="5"/>
      <c r="S886" s="5"/>
      <c r="T886" s="5"/>
      <c r="U886" s="5"/>
      <c r="V886" s="5"/>
      <c r="W886" s="5"/>
      <c r="X886" s="5"/>
      <c r="Y886" s="5"/>
      <c r="Z886" s="5"/>
    </row>
    <row r="887" spans="1:26" ht="11.25" customHeight="1">
      <c r="A887" s="5"/>
      <c r="B887" s="198"/>
      <c r="C887" s="121"/>
      <c r="D887" s="5"/>
      <c r="E887" s="122"/>
      <c r="F887" s="123"/>
      <c r="G887" s="5"/>
      <c r="H887" s="123"/>
      <c r="I887" s="5"/>
      <c r="J887" s="5"/>
      <c r="K887" s="5"/>
      <c r="L887" s="5"/>
      <c r="M887" s="5"/>
      <c r="N887" s="5"/>
      <c r="O887" s="5"/>
      <c r="P887" s="5"/>
      <c r="Q887" s="5"/>
      <c r="R887" s="5"/>
      <c r="S887" s="5"/>
      <c r="T887" s="5"/>
      <c r="U887" s="5"/>
      <c r="V887" s="5"/>
      <c r="W887" s="5"/>
      <c r="X887" s="5"/>
      <c r="Y887" s="5"/>
      <c r="Z887" s="5"/>
    </row>
    <row r="888" spans="1:26" ht="11.25" customHeight="1">
      <c r="A888" s="5"/>
      <c r="B888" s="198"/>
      <c r="C888" s="121"/>
      <c r="D888" s="5"/>
      <c r="E888" s="122"/>
      <c r="F888" s="123"/>
      <c r="G888" s="5"/>
      <c r="H888" s="123"/>
      <c r="I888" s="5"/>
      <c r="J888" s="5"/>
      <c r="K888" s="5"/>
      <c r="L888" s="5"/>
      <c r="M888" s="5"/>
      <c r="N888" s="5"/>
      <c r="O888" s="5"/>
      <c r="P888" s="5"/>
      <c r="Q888" s="5"/>
      <c r="R888" s="5"/>
      <c r="S888" s="5"/>
      <c r="T888" s="5"/>
      <c r="U888" s="5"/>
      <c r="V888" s="5"/>
      <c r="W888" s="5"/>
      <c r="X888" s="5"/>
      <c r="Y888" s="5"/>
      <c r="Z888" s="5"/>
    </row>
    <row r="889" spans="1:26" ht="11.25" customHeight="1">
      <c r="A889" s="5"/>
      <c r="B889" s="198"/>
      <c r="C889" s="121"/>
      <c r="D889" s="5"/>
      <c r="E889" s="122"/>
      <c r="F889" s="123"/>
      <c r="G889" s="5"/>
      <c r="H889" s="123"/>
      <c r="I889" s="5"/>
      <c r="J889" s="5"/>
      <c r="K889" s="5"/>
      <c r="L889" s="5"/>
      <c r="M889" s="5"/>
      <c r="N889" s="5"/>
      <c r="O889" s="5"/>
      <c r="P889" s="5"/>
      <c r="Q889" s="5"/>
      <c r="R889" s="5"/>
      <c r="S889" s="5"/>
      <c r="T889" s="5"/>
      <c r="U889" s="5"/>
      <c r="V889" s="5"/>
      <c r="W889" s="5"/>
      <c r="X889" s="5"/>
      <c r="Y889" s="5"/>
      <c r="Z889" s="5"/>
    </row>
    <row r="890" spans="1:26" ht="11.25" customHeight="1">
      <c r="A890" s="5"/>
      <c r="B890" s="198"/>
      <c r="C890" s="121"/>
      <c r="D890" s="5"/>
      <c r="E890" s="122"/>
      <c r="F890" s="123"/>
      <c r="G890" s="5"/>
      <c r="H890" s="123"/>
      <c r="I890" s="5"/>
      <c r="J890" s="5"/>
      <c r="K890" s="5"/>
      <c r="L890" s="5"/>
      <c r="M890" s="5"/>
      <c r="N890" s="5"/>
      <c r="O890" s="5"/>
      <c r="P890" s="5"/>
      <c r="Q890" s="5"/>
      <c r="R890" s="5"/>
      <c r="S890" s="5"/>
      <c r="T890" s="5"/>
      <c r="U890" s="5"/>
      <c r="V890" s="5"/>
      <c r="W890" s="5"/>
      <c r="X890" s="5"/>
      <c r="Y890" s="5"/>
      <c r="Z890" s="5"/>
    </row>
    <row r="891" spans="1:26" ht="11.25" customHeight="1">
      <c r="A891" s="5"/>
      <c r="B891" s="198"/>
      <c r="C891" s="121"/>
      <c r="D891" s="5"/>
      <c r="E891" s="122"/>
      <c r="F891" s="123"/>
      <c r="G891" s="5"/>
      <c r="H891" s="123"/>
      <c r="I891" s="5"/>
      <c r="J891" s="5"/>
      <c r="K891" s="5"/>
      <c r="L891" s="5"/>
      <c r="M891" s="5"/>
      <c r="N891" s="5"/>
      <c r="O891" s="5"/>
      <c r="P891" s="5"/>
      <c r="Q891" s="5"/>
      <c r="R891" s="5"/>
      <c r="S891" s="5"/>
      <c r="T891" s="5"/>
      <c r="U891" s="5"/>
      <c r="V891" s="5"/>
      <c r="W891" s="5"/>
      <c r="X891" s="5"/>
      <c r="Y891" s="5"/>
      <c r="Z891" s="5"/>
    </row>
    <row r="892" spans="1:26" ht="11.25" customHeight="1">
      <c r="A892" s="5"/>
      <c r="B892" s="198"/>
      <c r="C892" s="121"/>
      <c r="D892" s="5"/>
      <c r="E892" s="122"/>
      <c r="F892" s="123"/>
      <c r="G892" s="5"/>
      <c r="H892" s="123"/>
      <c r="I892" s="5"/>
      <c r="J892" s="5"/>
      <c r="K892" s="5"/>
      <c r="L892" s="5"/>
      <c r="M892" s="5"/>
      <c r="N892" s="5"/>
      <c r="O892" s="5"/>
      <c r="P892" s="5"/>
      <c r="Q892" s="5"/>
      <c r="R892" s="5"/>
      <c r="S892" s="5"/>
      <c r="T892" s="5"/>
      <c r="U892" s="5"/>
      <c r="V892" s="5"/>
      <c r="W892" s="5"/>
      <c r="X892" s="5"/>
      <c r="Y892" s="5"/>
      <c r="Z892" s="5"/>
    </row>
    <row r="893" spans="1:26" ht="11.25" customHeight="1">
      <c r="A893" s="5"/>
      <c r="B893" s="198"/>
      <c r="C893" s="121"/>
      <c r="D893" s="5"/>
      <c r="E893" s="122"/>
      <c r="F893" s="123"/>
      <c r="G893" s="5"/>
      <c r="H893" s="123"/>
      <c r="I893" s="5"/>
      <c r="J893" s="5"/>
      <c r="K893" s="5"/>
      <c r="L893" s="5"/>
      <c r="M893" s="5"/>
      <c r="N893" s="5"/>
      <c r="O893" s="5"/>
      <c r="P893" s="5"/>
      <c r="Q893" s="5"/>
      <c r="R893" s="5"/>
      <c r="S893" s="5"/>
      <c r="T893" s="5"/>
      <c r="U893" s="5"/>
      <c r="V893" s="5"/>
      <c r="W893" s="5"/>
      <c r="X893" s="5"/>
      <c r="Y893" s="5"/>
      <c r="Z893" s="5"/>
    </row>
    <row r="894" spans="1:26" ht="11.25" customHeight="1">
      <c r="A894" s="5"/>
      <c r="B894" s="198"/>
      <c r="C894" s="121"/>
      <c r="D894" s="5"/>
      <c r="E894" s="122"/>
      <c r="F894" s="123"/>
      <c r="G894" s="5"/>
      <c r="H894" s="123"/>
      <c r="I894" s="5"/>
      <c r="J894" s="5"/>
      <c r="K894" s="5"/>
      <c r="L894" s="5"/>
      <c r="M894" s="5"/>
      <c r="N894" s="5"/>
      <c r="O894" s="5"/>
      <c r="P894" s="5"/>
      <c r="Q894" s="5"/>
      <c r="R894" s="5"/>
      <c r="S894" s="5"/>
      <c r="T894" s="5"/>
      <c r="U894" s="5"/>
      <c r="V894" s="5"/>
      <c r="W894" s="5"/>
      <c r="X894" s="5"/>
      <c r="Y894" s="5"/>
      <c r="Z894" s="5"/>
    </row>
    <row r="895" spans="1:26" ht="11.25" customHeight="1">
      <c r="A895" s="5"/>
      <c r="B895" s="198"/>
      <c r="C895" s="121"/>
      <c r="D895" s="5"/>
      <c r="E895" s="122"/>
      <c r="F895" s="123"/>
      <c r="G895" s="5"/>
      <c r="H895" s="123"/>
      <c r="I895" s="5"/>
      <c r="J895" s="5"/>
      <c r="K895" s="5"/>
      <c r="L895" s="5"/>
      <c r="M895" s="5"/>
      <c r="N895" s="5"/>
      <c r="O895" s="5"/>
      <c r="P895" s="5"/>
      <c r="Q895" s="5"/>
      <c r="R895" s="5"/>
      <c r="S895" s="5"/>
      <c r="T895" s="5"/>
      <c r="U895" s="5"/>
      <c r="V895" s="5"/>
      <c r="W895" s="5"/>
      <c r="X895" s="5"/>
      <c r="Y895" s="5"/>
      <c r="Z895" s="5"/>
    </row>
    <row r="896" spans="1:26" ht="11.25" customHeight="1">
      <c r="A896" s="5"/>
      <c r="B896" s="198"/>
      <c r="C896" s="121"/>
      <c r="D896" s="5"/>
      <c r="E896" s="122"/>
      <c r="F896" s="123"/>
      <c r="G896" s="5"/>
      <c r="H896" s="123"/>
      <c r="I896" s="5"/>
      <c r="J896" s="5"/>
      <c r="K896" s="5"/>
      <c r="L896" s="5"/>
      <c r="M896" s="5"/>
      <c r="N896" s="5"/>
      <c r="O896" s="5"/>
      <c r="P896" s="5"/>
      <c r="Q896" s="5"/>
      <c r="R896" s="5"/>
      <c r="S896" s="5"/>
      <c r="T896" s="5"/>
      <c r="U896" s="5"/>
      <c r="V896" s="5"/>
      <c r="W896" s="5"/>
      <c r="X896" s="5"/>
      <c r="Y896" s="5"/>
      <c r="Z896" s="5"/>
    </row>
    <row r="897" spans="1:26" ht="11.25" customHeight="1">
      <c r="A897" s="5"/>
      <c r="B897" s="198"/>
      <c r="C897" s="121"/>
      <c r="D897" s="5"/>
      <c r="E897" s="122"/>
      <c r="F897" s="123"/>
      <c r="G897" s="5"/>
      <c r="H897" s="123"/>
      <c r="I897" s="5"/>
      <c r="J897" s="5"/>
      <c r="K897" s="5"/>
      <c r="L897" s="5"/>
      <c r="M897" s="5"/>
      <c r="N897" s="5"/>
      <c r="O897" s="5"/>
      <c r="P897" s="5"/>
      <c r="Q897" s="5"/>
      <c r="R897" s="5"/>
      <c r="S897" s="5"/>
      <c r="T897" s="5"/>
      <c r="U897" s="5"/>
      <c r="V897" s="5"/>
      <c r="W897" s="5"/>
      <c r="X897" s="5"/>
      <c r="Y897" s="5"/>
      <c r="Z897" s="5"/>
    </row>
    <row r="898" spans="1:26" ht="11.25" customHeight="1">
      <c r="A898" s="5"/>
      <c r="B898" s="198"/>
      <c r="C898" s="121"/>
      <c r="D898" s="5"/>
      <c r="E898" s="122"/>
      <c r="F898" s="123"/>
      <c r="G898" s="5"/>
      <c r="H898" s="123"/>
      <c r="I898" s="5"/>
      <c r="J898" s="5"/>
      <c r="K898" s="5"/>
      <c r="L898" s="5"/>
      <c r="M898" s="5"/>
      <c r="N898" s="5"/>
      <c r="O898" s="5"/>
      <c r="P898" s="5"/>
      <c r="Q898" s="5"/>
      <c r="R898" s="5"/>
      <c r="S898" s="5"/>
      <c r="T898" s="5"/>
      <c r="U898" s="5"/>
      <c r="V898" s="5"/>
      <c r="W898" s="5"/>
      <c r="X898" s="5"/>
      <c r="Y898" s="5"/>
      <c r="Z898" s="5"/>
    </row>
    <row r="899" spans="1:26" ht="11.25" customHeight="1">
      <c r="A899" s="5"/>
      <c r="B899" s="198"/>
      <c r="C899" s="121"/>
      <c r="D899" s="5"/>
      <c r="E899" s="122"/>
      <c r="F899" s="123"/>
      <c r="G899" s="5"/>
      <c r="H899" s="123"/>
      <c r="I899" s="5"/>
      <c r="J899" s="5"/>
      <c r="K899" s="5"/>
      <c r="L899" s="5"/>
      <c r="M899" s="5"/>
      <c r="N899" s="5"/>
      <c r="O899" s="5"/>
      <c r="P899" s="5"/>
      <c r="Q899" s="5"/>
      <c r="R899" s="5"/>
      <c r="S899" s="5"/>
      <c r="T899" s="5"/>
      <c r="U899" s="5"/>
      <c r="V899" s="5"/>
      <c r="W899" s="5"/>
      <c r="X899" s="5"/>
      <c r="Y899" s="5"/>
      <c r="Z899" s="5"/>
    </row>
    <row r="900" spans="1:26" ht="11.25" customHeight="1">
      <c r="A900" s="5"/>
      <c r="B900" s="198"/>
      <c r="C900" s="121"/>
      <c r="D900" s="5"/>
      <c r="E900" s="122"/>
      <c r="F900" s="123"/>
      <c r="G900" s="5"/>
      <c r="H900" s="123"/>
      <c r="I900" s="5"/>
      <c r="J900" s="5"/>
      <c r="K900" s="5"/>
      <c r="L900" s="5"/>
      <c r="M900" s="5"/>
      <c r="N900" s="5"/>
      <c r="O900" s="5"/>
      <c r="P900" s="5"/>
      <c r="Q900" s="5"/>
      <c r="R900" s="5"/>
      <c r="S900" s="5"/>
      <c r="T900" s="5"/>
      <c r="U900" s="5"/>
      <c r="V900" s="5"/>
      <c r="W900" s="5"/>
      <c r="X900" s="5"/>
      <c r="Y900" s="5"/>
      <c r="Z900" s="5"/>
    </row>
    <row r="901" spans="1:26" ht="11.25" customHeight="1">
      <c r="A901" s="5"/>
      <c r="B901" s="198"/>
      <c r="C901" s="121"/>
      <c r="D901" s="5"/>
      <c r="E901" s="122"/>
      <c r="F901" s="123"/>
      <c r="G901" s="5"/>
      <c r="H901" s="123"/>
      <c r="I901" s="5"/>
      <c r="J901" s="5"/>
      <c r="K901" s="5"/>
      <c r="L901" s="5"/>
      <c r="M901" s="5"/>
      <c r="N901" s="5"/>
      <c r="O901" s="5"/>
      <c r="P901" s="5"/>
      <c r="Q901" s="5"/>
      <c r="R901" s="5"/>
      <c r="S901" s="5"/>
      <c r="T901" s="5"/>
      <c r="U901" s="5"/>
      <c r="V901" s="5"/>
      <c r="W901" s="5"/>
      <c r="X901" s="5"/>
      <c r="Y901" s="5"/>
      <c r="Z901" s="5"/>
    </row>
    <row r="902" spans="1:26" ht="11.25" customHeight="1">
      <c r="A902" s="5"/>
      <c r="B902" s="198"/>
      <c r="C902" s="121"/>
      <c r="D902" s="5"/>
      <c r="E902" s="122"/>
      <c r="F902" s="123"/>
      <c r="G902" s="5"/>
      <c r="H902" s="123"/>
      <c r="I902" s="5"/>
      <c r="J902" s="5"/>
      <c r="K902" s="5"/>
      <c r="L902" s="5"/>
      <c r="M902" s="5"/>
      <c r="N902" s="5"/>
      <c r="O902" s="5"/>
      <c r="P902" s="5"/>
      <c r="Q902" s="5"/>
      <c r="R902" s="5"/>
      <c r="S902" s="5"/>
      <c r="T902" s="5"/>
      <c r="U902" s="5"/>
      <c r="V902" s="5"/>
      <c r="W902" s="5"/>
      <c r="X902" s="5"/>
      <c r="Y902" s="5"/>
      <c r="Z902" s="5"/>
    </row>
    <row r="903" spans="1:26" ht="11.25" customHeight="1">
      <c r="A903" s="5"/>
      <c r="B903" s="198"/>
      <c r="C903" s="121"/>
      <c r="D903" s="5"/>
      <c r="E903" s="122"/>
      <c r="F903" s="123"/>
      <c r="G903" s="5"/>
      <c r="H903" s="123"/>
      <c r="I903" s="5"/>
      <c r="J903" s="5"/>
      <c r="K903" s="5"/>
      <c r="L903" s="5"/>
      <c r="M903" s="5"/>
      <c r="N903" s="5"/>
      <c r="O903" s="5"/>
      <c r="P903" s="5"/>
      <c r="Q903" s="5"/>
      <c r="R903" s="5"/>
      <c r="S903" s="5"/>
      <c r="T903" s="5"/>
      <c r="U903" s="5"/>
      <c r="V903" s="5"/>
      <c r="W903" s="5"/>
      <c r="X903" s="5"/>
      <c r="Y903" s="5"/>
      <c r="Z903" s="5"/>
    </row>
    <row r="904" spans="1:26" ht="11.25" customHeight="1">
      <c r="A904" s="5"/>
      <c r="B904" s="198"/>
      <c r="C904" s="121"/>
      <c r="D904" s="5"/>
      <c r="E904" s="122"/>
      <c r="F904" s="123"/>
      <c r="G904" s="5"/>
      <c r="H904" s="123"/>
      <c r="I904" s="5"/>
      <c r="J904" s="5"/>
      <c r="K904" s="5"/>
      <c r="L904" s="5"/>
      <c r="M904" s="5"/>
      <c r="N904" s="5"/>
      <c r="O904" s="5"/>
      <c r="P904" s="5"/>
      <c r="Q904" s="5"/>
      <c r="R904" s="5"/>
      <c r="S904" s="5"/>
      <c r="T904" s="5"/>
      <c r="U904" s="5"/>
      <c r="V904" s="5"/>
      <c r="W904" s="5"/>
      <c r="X904" s="5"/>
      <c r="Y904" s="5"/>
      <c r="Z904" s="5"/>
    </row>
    <row r="905" spans="1:26" ht="11.25" customHeight="1">
      <c r="A905" s="5"/>
      <c r="B905" s="198"/>
      <c r="C905" s="121"/>
      <c r="D905" s="5"/>
      <c r="E905" s="122"/>
      <c r="F905" s="123"/>
      <c r="G905" s="5"/>
      <c r="H905" s="123"/>
      <c r="I905" s="5"/>
      <c r="J905" s="5"/>
      <c r="K905" s="5"/>
      <c r="L905" s="5"/>
      <c r="M905" s="5"/>
      <c r="N905" s="5"/>
      <c r="O905" s="5"/>
      <c r="P905" s="5"/>
      <c r="Q905" s="5"/>
      <c r="R905" s="5"/>
      <c r="S905" s="5"/>
      <c r="T905" s="5"/>
      <c r="U905" s="5"/>
      <c r="V905" s="5"/>
      <c r="W905" s="5"/>
      <c r="X905" s="5"/>
      <c r="Y905" s="5"/>
      <c r="Z905" s="5"/>
    </row>
    <row r="906" spans="1:26" ht="11.25" customHeight="1">
      <c r="A906" s="5"/>
      <c r="B906" s="198"/>
      <c r="C906" s="121"/>
      <c r="D906" s="5"/>
      <c r="E906" s="122"/>
      <c r="F906" s="123"/>
      <c r="G906" s="5"/>
      <c r="H906" s="123"/>
      <c r="I906" s="5"/>
      <c r="J906" s="5"/>
      <c r="K906" s="5"/>
      <c r="L906" s="5"/>
      <c r="M906" s="5"/>
      <c r="N906" s="5"/>
      <c r="O906" s="5"/>
      <c r="P906" s="5"/>
      <c r="Q906" s="5"/>
      <c r="R906" s="5"/>
      <c r="S906" s="5"/>
      <c r="T906" s="5"/>
      <c r="U906" s="5"/>
      <c r="V906" s="5"/>
      <c r="W906" s="5"/>
      <c r="X906" s="5"/>
      <c r="Y906" s="5"/>
      <c r="Z906" s="5"/>
    </row>
    <row r="907" spans="1:26" ht="11.25" customHeight="1">
      <c r="A907" s="5"/>
      <c r="B907" s="198"/>
      <c r="C907" s="121"/>
      <c r="D907" s="5"/>
      <c r="E907" s="122"/>
      <c r="F907" s="123"/>
      <c r="G907" s="5"/>
      <c r="H907" s="123"/>
      <c r="I907" s="5"/>
      <c r="J907" s="5"/>
      <c r="K907" s="5"/>
      <c r="L907" s="5"/>
      <c r="M907" s="5"/>
      <c r="N907" s="5"/>
      <c r="O907" s="5"/>
      <c r="P907" s="5"/>
      <c r="Q907" s="5"/>
      <c r="R907" s="5"/>
      <c r="S907" s="5"/>
      <c r="T907" s="5"/>
      <c r="U907" s="5"/>
      <c r="V907" s="5"/>
      <c r="W907" s="5"/>
      <c r="X907" s="5"/>
      <c r="Y907" s="5"/>
      <c r="Z907" s="5"/>
    </row>
    <row r="908" spans="1:26" ht="11.25" customHeight="1">
      <c r="A908" s="5"/>
      <c r="B908" s="198"/>
      <c r="C908" s="121"/>
      <c r="D908" s="5"/>
      <c r="E908" s="122"/>
      <c r="F908" s="123"/>
      <c r="G908" s="5"/>
      <c r="H908" s="123"/>
      <c r="I908" s="5"/>
      <c r="J908" s="5"/>
      <c r="K908" s="5"/>
      <c r="L908" s="5"/>
      <c r="M908" s="5"/>
      <c r="N908" s="5"/>
      <c r="O908" s="5"/>
      <c r="P908" s="5"/>
      <c r="Q908" s="5"/>
      <c r="R908" s="5"/>
      <c r="S908" s="5"/>
      <c r="T908" s="5"/>
      <c r="U908" s="5"/>
      <c r="V908" s="5"/>
      <c r="W908" s="5"/>
      <c r="X908" s="5"/>
      <c r="Y908" s="5"/>
      <c r="Z908" s="5"/>
    </row>
    <row r="909" spans="1:26" ht="11.25" customHeight="1">
      <c r="A909" s="5"/>
      <c r="B909" s="198"/>
      <c r="C909" s="121"/>
      <c r="D909" s="5"/>
      <c r="E909" s="122"/>
      <c r="F909" s="123"/>
      <c r="G909" s="5"/>
      <c r="H909" s="123"/>
      <c r="I909" s="5"/>
      <c r="J909" s="5"/>
      <c r="K909" s="5"/>
      <c r="L909" s="5"/>
      <c r="M909" s="5"/>
      <c r="N909" s="5"/>
      <c r="O909" s="5"/>
      <c r="P909" s="5"/>
      <c r="Q909" s="5"/>
      <c r="R909" s="5"/>
      <c r="S909" s="5"/>
      <c r="T909" s="5"/>
      <c r="U909" s="5"/>
      <c r="V909" s="5"/>
      <c r="W909" s="5"/>
      <c r="X909" s="5"/>
      <c r="Y909" s="5"/>
      <c r="Z909" s="5"/>
    </row>
    <row r="910" spans="1:26" ht="11.25" customHeight="1">
      <c r="A910" s="5"/>
      <c r="B910" s="198"/>
      <c r="C910" s="121"/>
      <c r="D910" s="5"/>
      <c r="E910" s="122"/>
      <c r="F910" s="123"/>
      <c r="G910" s="5"/>
      <c r="H910" s="123"/>
      <c r="I910" s="5"/>
      <c r="J910" s="5"/>
      <c r="K910" s="5"/>
      <c r="L910" s="5"/>
      <c r="M910" s="5"/>
      <c r="N910" s="5"/>
      <c r="O910" s="5"/>
      <c r="P910" s="5"/>
      <c r="Q910" s="5"/>
      <c r="R910" s="5"/>
      <c r="S910" s="5"/>
      <c r="T910" s="5"/>
      <c r="U910" s="5"/>
      <c r="V910" s="5"/>
      <c r="W910" s="5"/>
      <c r="X910" s="5"/>
      <c r="Y910" s="5"/>
      <c r="Z910" s="5"/>
    </row>
    <row r="911" spans="1:26" ht="11.25" customHeight="1">
      <c r="A911" s="5"/>
      <c r="B911" s="198"/>
      <c r="C911" s="121"/>
      <c r="D911" s="5"/>
      <c r="E911" s="122"/>
      <c r="F911" s="123"/>
      <c r="G911" s="5"/>
      <c r="H911" s="123"/>
      <c r="I911" s="5"/>
      <c r="J911" s="5"/>
      <c r="K911" s="5"/>
      <c r="L911" s="5"/>
      <c r="M911" s="5"/>
      <c r="N911" s="5"/>
      <c r="O911" s="5"/>
      <c r="P911" s="5"/>
      <c r="Q911" s="5"/>
      <c r="R911" s="5"/>
      <c r="S911" s="5"/>
      <c r="T911" s="5"/>
      <c r="U911" s="5"/>
      <c r="V911" s="5"/>
      <c r="W911" s="5"/>
      <c r="X911" s="5"/>
      <c r="Y911" s="5"/>
      <c r="Z911" s="5"/>
    </row>
    <row r="912" spans="1:26" ht="11.25" customHeight="1">
      <c r="A912" s="5"/>
      <c r="B912" s="198"/>
      <c r="C912" s="121"/>
      <c r="D912" s="5"/>
      <c r="E912" s="122"/>
      <c r="F912" s="123"/>
      <c r="G912" s="5"/>
      <c r="H912" s="123"/>
      <c r="I912" s="5"/>
      <c r="J912" s="5"/>
      <c r="K912" s="5"/>
      <c r="L912" s="5"/>
      <c r="M912" s="5"/>
      <c r="N912" s="5"/>
      <c r="O912" s="5"/>
      <c r="P912" s="5"/>
      <c r="Q912" s="5"/>
      <c r="R912" s="5"/>
      <c r="S912" s="5"/>
      <c r="T912" s="5"/>
      <c r="U912" s="5"/>
      <c r="V912" s="5"/>
      <c r="W912" s="5"/>
      <c r="X912" s="5"/>
      <c r="Y912" s="5"/>
      <c r="Z912" s="5"/>
    </row>
    <row r="913" spans="1:26" ht="11.25" customHeight="1">
      <c r="A913" s="5"/>
      <c r="B913" s="198"/>
      <c r="C913" s="121"/>
      <c r="D913" s="5"/>
      <c r="E913" s="122"/>
      <c r="F913" s="123"/>
      <c r="G913" s="5"/>
      <c r="H913" s="123"/>
      <c r="I913" s="5"/>
      <c r="J913" s="5"/>
      <c r="K913" s="5"/>
      <c r="L913" s="5"/>
      <c r="M913" s="5"/>
      <c r="N913" s="5"/>
      <c r="O913" s="5"/>
      <c r="P913" s="5"/>
      <c r="Q913" s="5"/>
      <c r="R913" s="5"/>
      <c r="S913" s="5"/>
      <c r="T913" s="5"/>
      <c r="U913" s="5"/>
      <c r="V913" s="5"/>
      <c r="W913" s="5"/>
      <c r="X913" s="5"/>
      <c r="Y913" s="5"/>
      <c r="Z913" s="5"/>
    </row>
    <row r="914" spans="1:26" ht="11.25" customHeight="1">
      <c r="A914" s="5"/>
      <c r="B914" s="198"/>
      <c r="C914" s="121"/>
      <c r="D914" s="5"/>
      <c r="E914" s="122"/>
      <c r="F914" s="123"/>
      <c r="G914" s="5"/>
      <c r="H914" s="123"/>
      <c r="I914" s="5"/>
      <c r="J914" s="5"/>
      <c r="K914" s="5"/>
      <c r="L914" s="5"/>
      <c r="M914" s="5"/>
      <c r="N914" s="5"/>
      <c r="O914" s="5"/>
      <c r="P914" s="5"/>
      <c r="Q914" s="5"/>
      <c r="R914" s="5"/>
      <c r="S914" s="5"/>
      <c r="T914" s="5"/>
      <c r="U914" s="5"/>
      <c r="V914" s="5"/>
      <c r="W914" s="5"/>
      <c r="X914" s="5"/>
      <c r="Y914" s="5"/>
      <c r="Z914" s="5"/>
    </row>
    <row r="915" spans="1:26" ht="11.25" customHeight="1">
      <c r="A915" s="5"/>
      <c r="B915" s="198"/>
      <c r="C915" s="121"/>
      <c r="D915" s="5"/>
      <c r="E915" s="122"/>
      <c r="F915" s="123"/>
      <c r="G915" s="5"/>
      <c r="H915" s="123"/>
      <c r="I915" s="5"/>
      <c r="J915" s="5"/>
      <c r="K915" s="5"/>
      <c r="L915" s="5"/>
      <c r="M915" s="5"/>
      <c r="N915" s="5"/>
      <c r="O915" s="5"/>
      <c r="P915" s="5"/>
      <c r="Q915" s="5"/>
      <c r="R915" s="5"/>
      <c r="S915" s="5"/>
      <c r="T915" s="5"/>
      <c r="U915" s="5"/>
      <c r="V915" s="5"/>
      <c r="W915" s="5"/>
      <c r="X915" s="5"/>
      <c r="Y915" s="5"/>
      <c r="Z915" s="5"/>
    </row>
    <row r="916" spans="1:26" ht="11.25" customHeight="1">
      <c r="A916" s="5"/>
      <c r="B916" s="198"/>
      <c r="C916" s="121"/>
      <c r="D916" s="5"/>
      <c r="E916" s="122"/>
      <c r="F916" s="123"/>
      <c r="G916" s="5"/>
      <c r="H916" s="123"/>
      <c r="I916" s="5"/>
      <c r="J916" s="5"/>
      <c r="K916" s="5"/>
      <c r="L916" s="5"/>
      <c r="M916" s="5"/>
      <c r="N916" s="5"/>
      <c r="O916" s="5"/>
      <c r="P916" s="5"/>
      <c r="Q916" s="5"/>
      <c r="R916" s="5"/>
      <c r="S916" s="5"/>
      <c r="T916" s="5"/>
      <c r="U916" s="5"/>
      <c r="V916" s="5"/>
      <c r="W916" s="5"/>
      <c r="X916" s="5"/>
      <c r="Y916" s="5"/>
      <c r="Z916" s="5"/>
    </row>
    <row r="917" spans="1:26" ht="11.25" customHeight="1">
      <c r="A917" s="5"/>
      <c r="B917" s="198"/>
      <c r="C917" s="121"/>
      <c r="D917" s="5"/>
      <c r="E917" s="122"/>
      <c r="F917" s="123"/>
      <c r="G917" s="5"/>
      <c r="H917" s="123"/>
      <c r="I917" s="5"/>
      <c r="J917" s="5"/>
      <c r="K917" s="5"/>
      <c r="L917" s="5"/>
      <c r="M917" s="5"/>
      <c r="N917" s="5"/>
      <c r="O917" s="5"/>
      <c r="P917" s="5"/>
      <c r="Q917" s="5"/>
      <c r="R917" s="5"/>
      <c r="S917" s="5"/>
      <c r="T917" s="5"/>
      <c r="U917" s="5"/>
      <c r="V917" s="5"/>
      <c r="W917" s="5"/>
      <c r="X917" s="5"/>
      <c r="Y917" s="5"/>
      <c r="Z917" s="5"/>
    </row>
    <row r="918" spans="1:26" ht="11.25" customHeight="1">
      <c r="A918" s="5"/>
      <c r="B918" s="198"/>
      <c r="C918" s="121"/>
      <c r="D918" s="5"/>
      <c r="E918" s="122"/>
      <c r="F918" s="123"/>
      <c r="G918" s="5"/>
      <c r="H918" s="123"/>
      <c r="I918" s="5"/>
      <c r="J918" s="5"/>
      <c r="K918" s="5"/>
      <c r="L918" s="5"/>
      <c r="M918" s="5"/>
      <c r="N918" s="5"/>
      <c r="O918" s="5"/>
      <c r="P918" s="5"/>
      <c r="Q918" s="5"/>
      <c r="R918" s="5"/>
      <c r="S918" s="5"/>
      <c r="T918" s="5"/>
      <c r="U918" s="5"/>
      <c r="V918" s="5"/>
      <c r="W918" s="5"/>
      <c r="X918" s="5"/>
      <c r="Y918" s="5"/>
      <c r="Z918" s="5"/>
    </row>
    <row r="919" spans="1:26" ht="11.25" customHeight="1">
      <c r="A919" s="5"/>
      <c r="B919" s="198"/>
      <c r="C919" s="121"/>
      <c r="D919" s="5"/>
      <c r="E919" s="122"/>
      <c r="F919" s="123"/>
      <c r="G919" s="5"/>
      <c r="H919" s="123"/>
      <c r="I919" s="5"/>
      <c r="J919" s="5"/>
      <c r="K919" s="5"/>
      <c r="L919" s="5"/>
      <c r="M919" s="5"/>
      <c r="N919" s="5"/>
      <c r="O919" s="5"/>
      <c r="P919" s="5"/>
      <c r="Q919" s="5"/>
      <c r="R919" s="5"/>
      <c r="S919" s="5"/>
      <c r="T919" s="5"/>
      <c r="U919" s="5"/>
      <c r="V919" s="5"/>
      <c r="W919" s="5"/>
      <c r="X919" s="5"/>
      <c r="Y919" s="5"/>
      <c r="Z919" s="5"/>
    </row>
    <row r="920" spans="1:26" ht="11.25" customHeight="1">
      <c r="A920" s="5"/>
      <c r="B920" s="198"/>
      <c r="C920" s="121"/>
      <c r="D920" s="5"/>
      <c r="E920" s="122"/>
      <c r="F920" s="123"/>
      <c r="G920" s="5"/>
      <c r="H920" s="123"/>
      <c r="I920" s="5"/>
      <c r="J920" s="5"/>
      <c r="K920" s="5"/>
      <c r="L920" s="5"/>
      <c r="M920" s="5"/>
      <c r="N920" s="5"/>
      <c r="O920" s="5"/>
      <c r="P920" s="5"/>
      <c r="Q920" s="5"/>
      <c r="R920" s="5"/>
      <c r="S920" s="5"/>
      <c r="T920" s="5"/>
      <c r="U920" s="5"/>
      <c r="V920" s="5"/>
      <c r="W920" s="5"/>
      <c r="X920" s="5"/>
      <c r="Y920" s="5"/>
      <c r="Z920" s="5"/>
    </row>
    <row r="921" spans="1:26" ht="11.25" customHeight="1">
      <c r="A921" s="5"/>
      <c r="B921" s="198"/>
      <c r="C921" s="121"/>
      <c r="D921" s="5"/>
      <c r="E921" s="122"/>
      <c r="F921" s="123"/>
      <c r="G921" s="5"/>
      <c r="H921" s="123"/>
      <c r="I921" s="5"/>
      <c r="J921" s="5"/>
      <c r="K921" s="5"/>
      <c r="L921" s="5"/>
      <c r="M921" s="5"/>
      <c r="N921" s="5"/>
      <c r="O921" s="5"/>
      <c r="P921" s="5"/>
      <c r="Q921" s="5"/>
      <c r="R921" s="5"/>
      <c r="S921" s="5"/>
      <c r="T921" s="5"/>
      <c r="U921" s="5"/>
      <c r="V921" s="5"/>
      <c r="W921" s="5"/>
      <c r="X921" s="5"/>
      <c r="Y921" s="5"/>
      <c r="Z921" s="5"/>
    </row>
    <row r="922" spans="1:26" ht="11.25" customHeight="1">
      <c r="A922" s="5"/>
      <c r="B922" s="198"/>
      <c r="C922" s="121"/>
      <c r="D922" s="5"/>
      <c r="E922" s="122"/>
      <c r="F922" s="123"/>
      <c r="G922" s="5"/>
      <c r="H922" s="123"/>
      <c r="I922" s="5"/>
      <c r="J922" s="5"/>
      <c r="K922" s="5"/>
      <c r="L922" s="5"/>
      <c r="M922" s="5"/>
      <c r="N922" s="5"/>
      <c r="O922" s="5"/>
      <c r="P922" s="5"/>
      <c r="Q922" s="5"/>
      <c r="R922" s="5"/>
      <c r="S922" s="5"/>
      <c r="T922" s="5"/>
      <c r="U922" s="5"/>
      <c r="V922" s="5"/>
      <c r="W922" s="5"/>
      <c r="X922" s="5"/>
      <c r="Y922" s="5"/>
      <c r="Z922" s="5"/>
    </row>
    <row r="923" spans="1:26" ht="11.25" customHeight="1">
      <c r="A923" s="5"/>
      <c r="B923" s="198"/>
      <c r="C923" s="121"/>
      <c r="D923" s="5"/>
      <c r="E923" s="122"/>
      <c r="F923" s="123"/>
      <c r="G923" s="5"/>
      <c r="H923" s="123"/>
      <c r="I923" s="5"/>
      <c r="J923" s="5"/>
      <c r="K923" s="5"/>
      <c r="L923" s="5"/>
      <c r="M923" s="5"/>
      <c r="N923" s="5"/>
      <c r="O923" s="5"/>
      <c r="P923" s="5"/>
      <c r="Q923" s="5"/>
      <c r="R923" s="5"/>
      <c r="S923" s="5"/>
      <c r="T923" s="5"/>
      <c r="U923" s="5"/>
      <c r="V923" s="5"/>
      <c r="W923" s="5"/>
      <c r="X923" s="5"/>
      <c r="Y923" s="5"/>
      <c r="Z923" s="5"/>
    </row>
    <row r="924" spans="1:26" ht="11.25" customHeight="1">
      <c r="A924" s="5"/>
      <c r="B924" s="198"/>
      <c r="C924" s="121"/>
      <c r="D924" s="5"/>
      <c r="E924" s="122"/>
      <c r="F924" s="123"/>
      <c r="G924" s="5"/>
      <c r="H924" s="123"/>
      <c r="I924" s="5"/>
      <c r="J924" s="5"/>
      <c r="K924" s="5"/>
      <c r="L924" s="5"/>
      <c r="M924" s="5"/>
      <c r="N924" s="5"/>
      <c r="O924" s="5"/>
      <c r="P924" s="5"/>
      <c r="Q924" s="5"/>
      <c r="R924" s="5"/>
      <c r="S924" s="5"/>
      <c r="T924" s="5"/>
      <c r="U924" s="5"/>
      <c r="V924" s="5"/>
      <c r="W924" s="5"/>
      <c r="X924" s="5"/>
      <c r="Y924" s="5"/>
      <c r="Z924" s="5"/>
    </row>
    <row r="925" spans="1:26" ht="11.25" customHeight="1">
      <c r="A925" s="5"/>
      <c r="B925" s="198"/>
      <c r="C925" s="121"/>
      <c r="D925" s="5"/>
      <c r="E925" s="122"/>
      <c r="F925" s="123"/>
      <c r="G925" s="5"/>
      <c r="H925" s="123"/>
      <c r="I925" s="5"/>
      <c r="J925" s="5"/>
      <c r="K925" s="5"/>
      <c r="L925" s="5"/>
      <c r="M925" s="5"/>
      <c r="N925" s="5"/>
      <c r="O925" s="5"/>
      <c r="P925" s="5"/>
      <c r="Q925" s="5"/>
      <c r="R925" s="5"/>
      <c r="S925" s="5"/>
      <c r="T925" s="5"/>
      <c r="U925" s="5"/>
      <c r="V925" s="5"/>
      <c r="W925" s="5"/>
      <c r="X925" s="5"/>
      <c r="Y925" s="5"/>
      <c r="Z925" s="5"/>
    </row>
    <row r="926" spans="1:26" ht="11.25" customHeight="1">
      <c r="A926" s="5"/>
      <c r="B926" s="198"/>
      <c r="C926" s="121"/>
      <c r="D926" s="5"/>
      <c r="E926" s="122"/>
      <c r="F926" s="123"/>
      <c r="G926" s="5"/>
      <c r="H926" s="123"/>
      <c r="I926" s="5"/>
      <c r="J926" s="5"/>
      <c r="K926" s="5"/>
      <c r="L926" s="5"/>
      <c r="M926" s="5"/>
      <c r="N926" s="5"/>
      <c r="O926" s="5"/>
      <c r="P926" s="5"/>
      <c r="Q926" s="5"/>
      <c r="R926" s="5"/>
      <c r="S926" s="5"/>
      <c r="T926" s="5"/>
      <c r="U926" s="5"/>
      <c r="V926" s="5"/>
      <c r="W926" s="5"/>
      <c r="X926" s="5"/>
      <c r="Y926" s="5"/>
      <c r="Z926" s="5"/>
    </row>
    <row r="927" spans="1:26" ht="11.25" customHeight="1">
      <c r="A927" s="5"/>
      <c r="B927" s="198"/>
      <c r="C927" s="121"/>
      <c r="D927" s="5"/>
      <c r="E927" s="122"/>
      <c r="F927" s="123"/>
      <c r="G927" s="5"/>
      <c r="H927" s="123"/>
      <c r="I927" s="5"/>
      <c r="J927" s="5"/>
      <c r="K927" s="5"/>
      <c r="L927" s="5"/>
      <c r="M927" s="5"/>
      <c r="N927" s="5"/>
      <c r="O927" s="5"/>
      <c r="P927" s="5"/>
      <c r="Q927" s="5"/>
      <c r="R927" s="5"/>
      <c r="S927" s="5"/>
      <c r="T927" s="5"/>
      <c r="U927" s="5"/>
      <c r="V927" s="5"/>
      <c r="W927" s="5"/>
      <c r="X927" s="5"/>
      <c r="Y927" s="5"/>
      <c r="Z927" s="5"/>
    </row>
    <row r="928" spans="1:26" ht="11.25" customHeight="1">
      <c r="A928" s="5"/>
      <c r="B928" s="198"/>
      <c r="C928" s="121"/>
      <c r="D928" s="5"/>
      <c r="E928" s="122"/>
      <c r="F928" s="123"/>
      <c r="G928" s="5"/>
      <c r="H928" s="123"/>
      <c r="I928" s="5"/>
      <c r="J928" s="5"/>
      <c r="K928" s="5"/>
      <c r="L928" s="5"/>
      <c r="M928" s="5"/>
      <c r="N928" s="5"/>
      <c r="O928" s="5"/>
      <c r="P928" s="5"/>
      <c r="Q928" s="5"/>
      <c r="R928" s="5"/>
      <c r="S928" s="5"/>
      <c r="T928" s="5"/>
      <c r="U928" s="5"/>
      <c r="V928" s="5"/>
      <c r="W928" s="5"/>
      <c r="X928" s="5"/>
      <c r="Y928" s="5"/>
      <c r="Z928" s="5"/>
    </row>
    <row r="929" spans="1:26" ht="11.25" customHeight="1">
      <c r="A929" s="5"/>
      <c r="B929" s="198"/>
      <c r="C929" s="121"/>
      <c r="D929" s="5"/>
      <c r="E929" s="122"/>
      <c r="F929" s="123"/>
      <c r="G929" s="5"/>
      <c r="H929" s="123"/>
      <c r="I929" s="5"/>
      <c r="J929" s="5"/>
      <c r="K929" s="5"/>
      <c r="L929" s="5"/>
      <c r="M929" s="5"/>
      <c r="N929" s="5"/>
      <c r="O929" s="5"/>
      <c r="P929" s="5"/>
      <c r="Q929" s="5"/>
      <c r="R929" s="5"/>
      <c r="S929" s="5"/>
      <c r="T929" s="5"/>
      <c r="U929" s="5"/>
      <c r="V929" s="5"/>
      <c r="W929" s="5"/>
      <c r="X929" s="5"/>
      <c r="Y929" s="5"/>
      <c r="Z929" s="5"/>
    </row>
    <row r="930" spans="1:26" ht="11.25" customHeight="1">
      <c r="A930" s="5"/>
      <c r="B930" s="198"/>
      <c r="C930" s="121"/>
      <c r="D930" s="5"/>
      <c r="E930" s="122"/>
      <c r="F930" s="123"/>
      <c r="G930" s="5"/>
      <c r="H930" s="123"/>
      <c r="I930" s="5"/>
      <c r="J930" s="5"/>
      <c r="K930" s="5"/>
      <c r="L930" s="5"/>
      <c r="M930" s="5"/>
      <c r="N930" s="5"/>
      <c r="O930" s="5"/>
      <c r="P930" s="5"/>
      <c r="Q930" s="5"/>
      <c r="R930" s="5"/>
      <c r="S930" s="5"/>
      <c r="T930" s="5"/>
      <c r="U930" s="5"/>
      <c r="V930" s="5"/>
      <c r="W930" s="5"/>
      <c r="X930" s="5"/>
      <c r="Y930" s="5"/>
      <c r="Z930" s="5"/>
    </row>
    <row r="931" spans="1:26" ht="11.25" customHeight="1">
      <c r="A931" s="5"/>
      <c r="B931" s="198"/>
      <c r="C931" s="121"/>
      <c r="D931" s="5"/>
      <c r="E931" s="122"/>
      <c r="F931" s="123"/>
      <c r="G931" s="5"/>
      <c r="H931" s="123"/>
      <c r="I931" s="5"/>
      <c r="J931" s="5"/>
      <c r="K931" s="5"/>
      <c r="L931" s="5"/>
      <c r="M931" s="5"/>
      <c r="N931" s="5"/>
      <c r="O931" s="5"/>
      <c r="P931" s="5"/>
      <c r="Q931" s="5"/>
      <c r="R931" s="5"/>
      <c r="S931" s="5"/>
      <c r="T931" s="5"/>
      <c r="U931" s="5"/>
      <c r="V931" s="5"/>
      <c r="W931" s="5"/>
      <c r="X931" s="5"/>
      <c r="Y931" s="5"/>
      <c r="Z931" s="5"/>
    </row>
    <row r="932" spans="1:26" ht="11.25" customHeight="1">
      <c r="A932" s="5"/>
      <c r="B932" s="198"/>
      <c r="C932" s="121"/>
      <c r="D932" s="5"/>
      <c r="E932" s="122"/>
      <c r="F932" s="123"/>
      <c r="G932" s="5"/>
      <c r="H932" s="123"/>
      <c r="I932" s="5"/>
      <c r="J932" s="5"/>
      <c r="K932" s="5"/>
      <c r="L932" s="5"/>
      <c r="M932" s="5"/>
      <c r="N932" s="5"/>
      <c r="O932" s="5"/>
      <c r="P932" s="5"/>
      <c r="Q932" s="5"/>
      <c r="R932" s="5"/>
      <c r="S932" s="5"/>
      <c r="T932" s="5"/>
      <c r="U932" s="5"/>
      <c r="V932" s="5"/>
      <c r="W932" s="5"/>
      <c r="X932" s="5"/>
      <c r="Y932" s="5"/>
      <c r="Z932" s="5"/>
    </row>
    <row r="933" spans="1:26" ht="11.25" customHeight="1">
      <c r="A933" s="5"/>
      <c r="B933" s="198"/>
      <c r="C933" s="121"/>
      <c r="D933" s="5"/>
      <c r="E933" s="122"/>
      <c r="F933" s="123"/>
      <c r="G933" s="5"/>
      <c r="H933" s="123"/>
      <c r="I933" s="5"/>
      <c r="J933" s="5"/>
      <c r="K933" s="5"/>
      <c r="L933" s="5"/>
      <c r="M933" s="5"/>
      <c r="N933" s="5"/>
      <c r="O933" s="5"/>
      <c r="P933" s="5"/>
      <c r="Q933" s="5"/>
      <c r="R933" s="5"/>
      <c r="S933" s="5"/>
      <c r="T933" s="5"/>
      <c r="U933" s="5"/>
      <c r="V933" s="5"/>
      <c r="W933" s="5"/>
      <c r="X933" s="5"/>
      <c r="Y933" s="5"/>
      <c r="Z933" s="5"/>
    </row>
    <row r="934" spans="1:26" ht="11.25" customHeight="1">
      <c r="A934" s="5"/>
      <c r="B934" s="198"/>
      <c r="C934" s="121"/>
      <c r="D934" s="5"/>
      <c r="E934" s="122"/>
      <c r="F934" s="123"/>
      <c r="G934" s="5"/>
      <c r="H934" s="123"/>
      <c r="I934" s="5"/>
      <c r="J934" s="5"/>
      <c r="K934" s="5"/>
      <c r="L934" s="5"/>
      <c r="M934" s="5"/>
      <c r="N934" s="5"/>
      <c r="O934" s="5"/>
      <c r="P934" s="5"/>
      <c r="Q934" s="5"/>
      <c r="R934" s="5"/>
      <c r="S934" s="5"/>
      <c r="T934" s="5"/>
      <c r="U934" s="5"/>
      <c r="V934" s="5"/>
      <c r="W934" s="5"/>
      <c r="X934" s="5"/>
      <c r="Y934" s="5"/>
      <c r="Z934" s="5"/>
    </row>
    <row r="935" spans="1:26" ht="11.25" customHeight="1">
      <c r="A935" s="5"/>
      <c r="B935" s="198"/>
      <c r="C935" s="121"/>
      <c r="D935" s="5"/>
      <c r="E935" s="122"/>
      <c r="F935" s="123"/>
      <c r="G935" s="5"/>
      <c r="H935" s="123"/>
      <c r="I935" s="5"/>
      <c r="J935" s="5"/>
      <c r="K935" s="5"/>
      <c r="L935" s="5"/>
      <c r="M935" s="5"/>
      <c r="N935" s="5"/>
      <c r="O935" s="5"/>
      <c r="P935" s="5"/>
      <c r="Q935" s="5"/>
      <c r="R935" s="5"/>
      <c r="S935" s="5"/>
      <c r="T935" s="5"/>
      <c r="U935" s="5"/>
      <c r="V935" s="5"/>
      <c r="W935" s="5"/>
      <c r="X935" s="5"/>
      <c r="Y935" s="5"/>
      <c r="Z935" s="5"/>
    </row>
    <row r="936" spans="1:26" ht="11.25" customHeight="1">
      <c r="A936" s="5"/>
      <c r="B936" s="198"/>
      <c r="C936" s="121"/>
      <c r="D936" s="5"/>
      <c r="E936" s="122"/>
      <c r="F936" s="123"/>
      <c r="G936" s="5"/>
      <c r="H936" s="123"/>
      <c r="I936" s="5"/>
      <c r="J936" s="5"/>
      <c r="K936" s="5"/>
      <c r="L936" s="5"/>
      <c r="M936" s="5"/>
      <c r="N936" s="5"/>
      <c r="O936" s="5"/>
      <c r="P936" s="5"/>
      <c r="Q936" s="5"/>
      <c r="R936" s="5"/>
      <c r="S936" s="5"/>
      <c r="T936" s="5"/>
      <c r="U936" s="5"/>
      <c r="V936" s="5"/>
      <c r="W936" s="5"/>
      <c r="X936" s="5"/>
      <c r="Y936" s="5"/>
      <c r="Z936" s="5"/>
    </row>
    <row r="937" spans="1:26" ht="11.25" customHeight="1">
      <c r="A937" s="5"/>
      <c r="B937" s="198"/>
      <c r="C937" s="121"/>
      <c r="D937" s="5"/>
      <c r="E937" s="122"/>
      <c r="F937" s="123"/>
      <c r="G937" s="5"/>
      <c r="H937" s="123"/>
      <c r="I937" s="5"/>
      <c r="J937" s="5"/>
      <c r="K937" s="5"/>
      <c r="L937" s="5"/>
      <c r="M937" s="5"/>
      <c r="N937" s="5"/>
      <c r="O937" s="5"/>
      <c r="P937" s="5"/>
      <c r="Q937" s="5"/>
      <c r="R937" s="5"/>
      <c r="S937" s="5"/>
      <c r="T937" s="5"/>
      <c r="U937" s="5"/>
      <c r="V937" s="5"/>
      <c r="W937" s="5"/>
      <c r="X937" s="5"/>
      <c r="Y937" s="5"/>
      <c r="Z937" s="5"/>
    </row>
    <row r="938" spans="1:26" ht="11.25" customHeight="1">
      <c r="A938" s="5"/>
      <c r="B938" s="198"/>
      <c r="C938" s="121"/>
      <c r="D938" s="5"/>
      <c r="E938" s="122"/>
      <c r="F938" s="123"/>
      <c r="G938" s="5"/>
      <c r="H938" s="123"/>
      <c r="I938" s="5"/>
      <c r="J938" s="5"/>
      <c r="K938" s="5"/>
      <c r="L938" s="5"/>
      <c r="M938" s="5"/>
      <c r="N938" s="5"/>
      <c r="O938" s="5"/>
      <c r="P938" s="5"/>
      <c r="Q938" s="5"/>
      <c r="R938" s="5"/>
      <c r="S938" s="5"/>
      <c r="T938" s="5"/>
      <c r="U938" s="5"/>
      <c r="V938" s="5"/>
      <c r="W938" s="5"/>
      <c r="X938" s="5"/>
      <c r="Y938" s="5"/>
      <c r="Z938" s="5"/>
    </row>
    <row r="939" spans="1:26" ht="11.25" customHeight="1">
      <c r="A939" s="5"/>
      <c r="B939" s="198"/>
      <c r="C939" s="121"/>
      <c r="D939" s="5"/>
      <c r="E939" s="122"/>
      <c r="F939" s="123"/>
      <c r="G939" s="5"/>
      <c r="H939" s="123"/>
      <c r="I939" s="5"/>
      <c r="J939" s="5"/>
      <c r="K939" s="5"/>
      <c r="L939" s="5"/>
      <c r="M939" s="5"/>
      <c r="N939" s="5"/>
      <c r="O939" s="5"/>
      <c r="P939" s="5"/>
      <c r="Q939" s="5"/>
      <c r="R939" s="5"/>
      <c r="S939" s="5"/>
      <c r="T939" s="5"/>
      <c r="U939" s="5"/>
      <c r="V939" s="5"/>
      <c r="W939" s="5"/>
      <c r="X939" s="5"/>
      <c r="Y939" s="5"/>
      <c r="Z939" s="5"/>
    </row>
    <row r="940" spans="1:26" ht="11.25" customHeight="1">
      <c r="A940" s="5"/>
      <c r="B940" s="198"/>
      <c r="C940" s="121"/>
      <c r="D940" s="5"/>
      <c r="E940" s="122"/>
      <c r="F940" s="123"/>
      <c r="G940" s="5"/>
      <c r="H940" s="123"/>
      <c r="I940" s="5"/>
      <c r="J940" s="5"/>
      <c r="K940" s="5"/>
      <c r="L940" s="5"/>
      <c r="M940" s="5"/>
      <c r="N940" s="5"/>
      <c r="O940" s="5"/>
      <c r="P940" s="5"/>
      <c r="Q940" s="5"/>
      <c r="R940" s="5"/>
      <c r="S940" s="5"/>
      <c r="T940" s="5"/>
      <c r="U940" s="5"/>
      <c r="V940" s="5"/>
      <c r="W940" s="5"/>
      <c r="X940" s="5"/>
      <c r="Y940" s="5"/>
      <c r="Z940" s="5"/>
    </row>
    <row r="941" spans="1:26" ht="11.25" customHeight="1">
      <c r="A941" s="5"/>
      <c r="B941" s="198"/>
      <c r="C941" s="121"/>
      <c r="D941" s="5"/>
      <c r="E941" s="122"/>
      <c r="F941" s="123"/>
      <c r="G941" s="5"/>
      <c r="H941" s="123"/>
      <c r="I941" s="5"/>
      <c r="J941" s="5"/>
      <c r="K941" s="5"/>
      <c r="L941" s="5"/>
      <c r="M941" s="5"/>
      <c r="N941" s="5"/>
      <c r="O941" s="5"/>
      <c r="P941" s="5"/>
      <c r="Q941" s="5"/>
      <c r="R941" s="5"/>
      <c r="S941" s="5"/>
      <c r="T941" s="5"/>
      <c r="U941" s="5"/>
      <c r="V941" s="5"/>
      <c r="W941" s="5"/>
      <c r="X941" s="5"/>
      <c r="Y941" s="5"/>
      <c r="Z941" s="5"/>
    </row>
    <row r="942" spans="1:26" ht="11.25" customHeight="1">
      <c r="A942" s="5"/>
      <c r="B942" s="198"/>
      <c r="C942" s="121"/>
      <c r="D942" s="5"/>
      <c r="E942" s="122"/>
      <c r="F942" s="123"/>
      <c r="G942" s="5"/>
      <c r="H942" s="123"/>
      <c r="I942" s="5"/>
      <c r="J942" s="5"/>
      <c r="K942" s="5"/>
      <c r="L942" s="5"/>
      <c r="M942" s="5"/>
      <c r="N942" s="5"/>
      <c r="O942" s="5"/>
      <c r="P942" s="5"/>
      <c r="Q942" s="5"/>
      <c r="R942" s="5"/>
      <c r="S942" s="5"/>
      <c r="T942" s="5"/>
      <c r="U942" s="5"/>
      <c r="V942" s="5"/>
      <c r="W942" s="5"/>
      <c r="X942" s="5"/>
      <c r="Y942" s="5"/>
      <c r="Z942" s="5"/>
    </row>
    <row r="943" spans="1:26" ht="11.25" customHeight="1">
      <c r="A943" s="5"/>
      <c r="B943" s="198"/>
      <c r="C943" s="121"/>
      <c r="D943" s="5"/>
      <c r="E943" s="122"/>
      <c r="F943" s="123"/>
      <c r="G943" s="5"/>
      <c r="H943" s="123"/>
      <c r="I943" s="5"/>
      <c r="J943" s="5"/>
      <c r="K943" s="5"/>
      <c r="L943" s="5"/>
      <c r="M943" s="5"/>
      <c r="N943" s="5"/>
      <c r="O943" s="5"/>
      <c r="P943" s="5"/>
      <c r="Q943" s="5"/>
      <c r="R943" s="5"/>
      <c r="S943" s="5"/>
      <c r="T943" s="5"/>
      <c r="U943" s="5"/>
      <c r="V943" s="5"/>
      <c r="W943" s="5"/>
      <c r="X943" s="5"/>
      <c r="Y943" s="5"/>
      <c r="Z943" s="5"/>
    </row>
    <row r="944" spans="1:26" ht="11.25" customHeight="1">
      <c r="A944" s="5"/>
      <c r="B944" s="198"/>
      <c r="C944" s="121"/>
      <c r="D944" s="5"/>
      <c r="E944" s="122"/>
      <c r="F944" s="123"/>
      <c r="G944" s="5"/>
      <c r="H944" s="123"/>
      <c r="I944" s="5"/>
      <c r="J944" s="5"/>
      <c r="K944" s="5"/>
      <c r="L944" s="5"/>
      <c r="M944" s="5"/>
      <c r="N944" s="5"/>
      <c r="O944" s="5"/>
      <c r="P944" s="5"/>
      <c r="Q944" s="5"/>
      <c r="R944" s="5"/>
      <c r="S944" s="5"/>
      <c r="T944" s="5"/>
      <c r="U944" s="5"/>
      <c r="V944" s="5"/>
      <c r="W944" s="5"/>
      <c r="X944" s="5"/>
      <c r="Y944" s="5"/>
      <c r="Z944" s="5"/>
    </row>
    <row r="945" spans="1:26" ht="11.25" customHeight="1">
      <c r="A945" s="5"/>
      <c r="B945" s="198"/>
      <c r="C945" s="121"/>
      <c r="D945" s="5"/>
      <c r="E945" s="122"/>
      <c r="F945" s="123"/>
      <c r="G945" s="5"/>
      <c r="H945" s="123"/>
      <c r="I945" s="5"/>
      <c r="J945" s="5"/>
      <c r="K945" s="5"/>
      <c r="L945" s="5"/>
      <c r="M945" s="5"/>
      <c r="N945" s="5"/>
      <c r="O945" s="5"/>
      <c r="P945" s="5"/>
      <c r="Q945" s="5"/>
      <c r="R945" s="5"/>
      <c r="S945" s="5"/>
      <c r="T945" s="5"/>
      <c r="U945" s="5"/>
      <c r="V945" s="5"/>
      <c r="W945" s="5"/>
      <c r="X945" s="5"/>
      <c r="Y945" s="5"/>
      <c r="Z945" s="5"/>
    </row>
    <row r="946" spans="1:26" ht="11.25" customHeight="1">
      <c r="A946" s="5"/>
      <c r="B946" s="198"/>
      <c r="C946" s="121"/>
      <c r="D946" s="5"/>
      <c r="E946" s="122"/>
      <c r="F946" s="123"/>
      <c r="G946" s="5"/>
      <c r="H946" s="123"/>
      <c r="I946" s="5"/>
      <c r="J946" s="5"/>
      <c r="K946" s="5"/>
      <c r="L946" s="5"/>
      <c r="M946" s="5"/>
      <c r="N946" s="5"/>
      <c r="O946" s="5"/>
      <c r="P946" s="5"/>
      <c r="Q946" s="5"/>
      <c r="R946" s="5"/>
      <c r="S946" s="5"/>
      <c r="T946" s="5"/>
      <c r="U946" s="5"/>
      <c r="V946" s="5"/>
      <c r="W946" s="5"/>
      <c r="X946" s="5"/>
      <c r="Y946" s="5"/>
      <c r="Z946" s="5"/>
    </row>
    <row r="947" spans="1:26" ht="11.25" customHeight="1">
      <c r="A947" s="5"/>
      <c r="B947" s="198"/>
      <c r="C947" s="121"/>
      <c r="D947" s="5"/>
      <c r="E947" s="122"/>
      <c r="F947" s="123"/>
      <c r="G947" s="5"/>
      <c r="H947" s="123"/>
      <c r="I947" s="5"/>
      <c r="J947" s="5"/>
      <c r="K947" s="5"/>
      <c r="L947" s="5"/>
      <c r="M947" s="5"/>
      <c r="N947" s="5"/>
      <c r="O947" s="5"/>
      <c r="P947" s="5"/>
      <c r="Q947" s="5"/>
      <c r="R947" s="5"/>
      <c r="S947" s="5"/>
      <c r="T947" s="5"/>
      <c r="U947" s="5"/>
      <c r="V947" s="5"/>
      <c r="W947" s="5"/>
      <c r="X947" s="5"/>
      <c r="Y947" s="5"/>
      <c r="Z947" s="5"/>
    </row>
    <row r="948" spans="1:26" ht="11.25" customHeight="1">
      <c r="A948" s="5"/>
      <c r="B948" s="198"/>
      <c r="C948" s="121"/>
      <c r="D948" s="5"/>
      <c r="E948" s="122"/>
      <c r="F948" s="123"/>
      <c r="G948" s="5"/>
      <c r="H948" s="123"/>
      <c r="I948" s="5"/>
      <c r="J948" s="5"/>
      <c r="K948" s="5"/>
      <c r="L948" s="5"/>
      <c r="M948" s="5"/>
      <c r="N948" s="5"/>
      <c r="O948" s="5"/>
      <c r="P948" s="5"/>
      <c r="Q948" s="5"/>
      <c r="R948" s="5"/>
      <c r="S948" s="5"/>
      <c r="T948" s="5"/>
      <c r="U948" s="5"/>
      <c r="V948" s="5"/>
      <c r="W948" s="5"/>
      <c r="X948" s="5"/>
      <c r="Y948" s="5"/>
      <c r="Z948" s="5"/>
    </row>
    <row r="949" spans="1:26" ht="11.25" customHeight="1">
      <c r="A949" s="5"/>
      <c r="B949" s="198"/>
      <c r="C949" s="121"/>
      <c r="D949" s="5"/>
      <c r="E949" s="122"/>
      <c r="F949" s="123"/>
      <c r="G949" s="5"/>
      <c r="H949" s="123"/>
      <c r="I949" s="5"/>
      <c r="J949" s="5"/>
      <c r="K949" s="5"/>
      <c r="L949" s="5"/>
      <c r="M949" s="5"/>
      <c r="N949" s="5"/>
      <c r="O949" s="5"/>
      <c r="P949" s="5"/>
      <c r="Q949" s="5"/>
      <c r="R949" s="5"/>
      <c r="S949" s="5"/>
      <c r="T949" s="5"/>
      <c r="U949" s="5"/>
      <c r="V949" s="5"/>
      <c r="W949" s="5"/>
      <c r="X949" s="5"/>
      <c r="Y949" s="5"/>
      <c r="Z949" s="5"/>
    </row>
    <row r="950" spans="1:26" ht="11.25" customHeight="1">
      <c r="A950" s="5"/>
      <c r="B950" s="198"/>
      <c r="C950" s="121"/>
      <c r="D950" s="5"/>
      <c r="E950" s="122"/>
      <c r="F950" s="123"/>
      <c r="G950" s="5"/>
      <c r="H950" s="123"/>
      <c r="I950" s="5"/>
      <c r="J950" s="5"/>
      <c r="K950" s="5"/>
      <c r="L950" s="5"/>
      <c r="M950" s="5"/>
      <c r="N950" s="5"/>
      <c r="O950" s="5"/>
      <c r="P950" s="5"/>
      <c r="Q950" s="5"/>
      <c r="R950" s="5"/>
      <c r="S950" s="5"/>
      <c r="T950" s="5"/>
      <c r="U950" s="5"/>
      <c r="V950" s="5"/>
      <c r="W950" s="5"/>
      <c r="X950" s="5"/>
      <c r="Y950" s="5"/>
      <c r="Z950" s="5"/>
    </row>
    <row r="951" spans="1:26" ht="11.25" customHeight="1">
      <c r="A951" s="5"/>
      <c r="B951" s="198"/>
      <c r="C951" s="121"/>
      <c r="D951" s="5"/>
      <c r="E951" s="122"/>
      <c r="F951" s="123"/>
      <c r="G951" s="5"/>
      <c r="H951" s="123"/>
      <c r="I951" s="5"/>
      <c r="J951" s="5"/>
      <c r="K951" s="5"/>
      <c r="L951" s="5"/>
      <c r="M951" s="5"/>
      <c r="N951" s="5"/>
      <c r="O951" s="5"/>
      <c r="P951" s="5"/>
      <c r="Q951" s="5"/>
      <c r="R951" s="5"/>
      <c r="S951" s="5"/>
      <c r="T951" s="5"/>
      <c r="U951" s="5"/>
      <c r="V951" s="5"/>
      <c r="W951" s="5"/>
      <c r="X951" s="5"/>
      <c r="Y951" s="5"/>
      <c r="Z951" s="5"/>
    </row>
    <row r="952" spans="1:26" ht="11.25" customHeight="1">
      <c r="A952" s="5"/>
      <c r="B952" s="198"/>
      <c r="C952" s="121"/>
      <c r="D952" s="5"/>
      <c r="E952" s="122"/>
      <c r="F952" s="123"/>
      <c r="G952" s="5"/>
      <c r="H952" s="123"/>
      <c r="I952" s="5"/>
      <c r="J952" s="5"/>
      <c r="K952" s="5"/>
      <c r="L952" s="5"/>
      <c r="M952" s="5"/>
      <c r="N952" s="5"/>
      <c r="O952" s="5"/>
      <c r="P952" s="5"/>
      <c r="Q952" s="5"/>
      <c r="R952" s="5"/>
      <c r="S952" s="5"/>
      <c r="T952" s="5"/>
      <c r="U952" s="5"/>
      <c r="V952" s="5"/>
      <c r="W952" s="5"/>
      <c r="X952" s="5"/>
      <c r="Y952" s="5"/>
      <c r="Z952" s="5"/>
    </row>
    <row r="953" spans="1:26" ht="11.25" customHeight="1">
      <c r="A953" s="5"/>
      <c r="B953" s="198"/>
      <c r="C953" s="121"/>
      <c r="D953" s="5"/>
      <c r="E953" s="122"/>
      <c r="F953" s="123"/>
      <c r="G953" s="5"/>
      <c r="H953" s="123"/>
      <c r="I953" s="5"/>
      <c r="J953" s="5"/>
      <c r="K953" s="5"/>
      <c r="L953" s="5"/>
      <c r="M953" s="5"/>
      <c r="N953" s="5"/>
      <c r="O953" s="5"/>
      <c r="P953" s="5"/>
      <c r="Q953" s="5"/>
      <c r="R953" s="5"/>
      <c r="S953" s="5"/>
      <c r="T953" s="5"/>
      <c r="U953" s="5"/>
      <c r="V953" s="5"/>
      <c r="W953" s="5"/>
      <c r="X953" s="5"/>
      <c r="Y953" s="5"/>
      <c r="Z953" s="5"/>
    </row>
    <row r="954" spans="1:26" ht="11.25" customHeight="1">
      <c r="A954" s="5"/>
      <c r="B954" s="198"/>
      <c r="C954" s="121"/>
      <c r="D954" s="5"/>
      <c r="E954" s="122"/>
      <c r="F954" s="123"/>
      <c r="G954" s="5"/>
      <c r="H954" s="123"/>
      <c r="I954" s="5"/>
      <c r="J954" s="5"/>
      <c r="K954" s="5"/>
      <c r="L954" s="5"/>
      <c r="M954" s="5"/>
      <c r="N954" s="5"/>
      <c r="O954" s="5"/>
      <c r="P954" s="5"/>
      <c r="Q954" s="5"/>
      <c r="R954" s="5"/>
      <c r="S954" s="5"/>
      <c r="T954" s="5"/>
      <c r="U954" s="5"/>
      <c r="V954" s="5"/>
      <c r="W954" s="5"/>
      <c r="X954" s="5"/>
      <c r="Y954" s="5"/>
      <c r="Z954" s="5"/>
    </row>
    <row r="955" spans="1:26" ht="11.25" customHeight="1">
      <c r="A955" s="5"/>
      <c r="B955" s="198"/>
      <c r="C955" s="121"/>
      <c r="D955" s="5"/>
      <c r="E955" s="122"/>
      <c r="F955" s="123"/>
      <c r="G955" s="5"/>
      <c r="H955" s="123"/>
      <c r="I955" s="5"/>
      <c r="J955" s="5"/>
      <c r="K955" s="5"/>
      <c r="L955" s="5"/>
      <c r="M955" s="5"/>
      <c r="N955" s="5"/>
      <c r="O955" s="5"/>
      <c r="P955" s="5"/>
      <c r="Q955" s="5"/>
      <c r="R955" s="5"/>
      <c r="S955" s="5"/>
      <c r="T955" s="5"/>
      <c r="U955" s="5"/>
      <c r="V955" s="5"/>
      <c r="W955" s="5"/>
      <c r="X955" s="5"/>
      <c r="Y955" s="5"/>
      <c r="Z955" s="5"/>
    </row>
    <row r="956" spans="1:26" ht="11.25" customHeight="1">
      <c r="A956" s="5"/>
      <c r="B956" s="198"/>
      <c r="C956" s="121"/>
      <c r="D956" s="5"/>
      <c r="E956" s="122"/>
      <c r="F956" s="123"/>
      <c r="G956" s="5"/>
      <c r="H956" s="123"/>
      <c r="I956" s="5"/>
      <c r="J956" s="5"/>
      <c r="K956" s="5"/>
      <c r="L956" s="5"/>
      <c r="M956" s="5"/>
      <c r="N956" s="5"/>
      <c r="O956" s="5"/>
      <c r="P956" s="5"/>
      <c r="Q956" s="5"/>
      <c r="R956" s="5"/>
      <c r="S956" s="5"/>
      <c r="T956" s="5"/>
      <c r="U956" s="5"/>
      <c r="V956" s="5"/>
      <c r="W956" s="5"/>
      <c r="X956" s="5"/>
      <c r="Y956" s="5"/>
      <c r="Z956" s="5"/>
    </row>
    <row r="957" spans="1:26" ht="11.25" customHeight="1">
      <c r="A957" s="5"/>
      <c r="B957" s="198"/>
      <c r="C957" s="121"/>
      <c r="D957" s="5"/>
      <c r="E957" s="122"/>
      <c r="F957" s="123"/>
      <c r="G957" s="5"/>
      <c r="H957" s="123"/>
      <c r="I957" s="5"/>
      <c r="J957" s="5"/>
      <c r="K957" s="5"/>
      <c r="L957" s="5"/>
      <c r="M957" s="5"/>
      <c r="N957" s="5"/>
      <c r="O957" s="5"/>
      <c r="P957" s="5"/>
      <c r="Q957" s="5"/>
      <c r="R957" s="5"/>
      <c r="S957" s="5"/>
      <c r="T957" s="5"/>
      <c r="U957" s="5"/>
      <c r="V957" s="5"/>
      <c r="W957" s="5"/>
      <c r="X957" s="5"/>
      <c r="Y957" s="5"/>
      <c r="Z957" s="5"/>
    </row>
    <row r="958" spans="1:26" ht="11.25" customHeight="1">
      <c r="A958" s="5"/>
      <c r="B958" s="198"/>
      <c r="C958" s="121"/>
      <c r="D958" s="5"/>
      <c r="E958" s="122"/>
      <c r="F958" s="123"/>
      <c r="G958" s="5"/>
      <c r="H958" s="123"/>
      <c r="I958" s="5"/>
      <c r="J958" s="5"/>
      <c r="K958" s="5"/>
      <c r="L958" s="5"/>
      <c r="M958" s="5"/>
      <c r="N958" s="5"/>
      <c r="O958" s="5"/>
      <c r="P958" s="5"/>
      <c r="Q958" s="5"/>
      <c r="R958" s="5"/>
      <c r="S958" s="5"/>
      <c r="T958" s="5"/>
      <c r="U958" s="5"/>
      <c r="V958" s="5"/>
      <c r="W958" s="5"/>
      <c r="X958" s="5"/>
      <c r="Y958" s="5"/>
      <c r="Z958" s="5"/>
    </row>
    <row r="959" spans="1:26" ht="11.25" customHeight="1">
      <c r="A959" s="5"/>
      <c r="B959" s="198"/>
      <c r="C959" s="121"/>
      <c r="D959" s="5"/>
      <c r="E959" s="122"/>
      <c r="F959" s="123"/>
      <c r="G959" s="5"/>
      <c r="H959" s="123"/>
      <c r="I959" s="5"/>
      <c r="J959" s="5"/>
      <c r="K959" s="5"/>
      <c r="L959" s="5"/>
      <c r="M959" s="5"/>
      <c r="N959" s="5"/>
      <c r="O959" s="5"/>
      <c r="P959" s="5"/>
      <c r="Q959" s="5"/>
      <c r="R959" s="5"/>
      <c r="S959" s="5"/>
      <c r="T959" s="5"/>
      <c r="U959" s="5"/>
      <c r="V959" s="5"/>
      <c r="W959" s="5"/>
      <c r="X959" s="5"/>
      <c r="Y959" s="5"/>
      <c r="Z959" s="5"/>
    </row>
    <row r="960" spans="1:26" ht="11.25" customHeight="1">
      <c r="A960" s="5"/>
      <c r="B960" s="198"/>
      <c r="C960" s="121"/>
      <c r="D960" s="5"/>
      <c r="E960" s="122"/>
      <c r="F960" s="123"/>
      <c r="G960" s="5"/>
      <c r="H960" s="123"/>
      <c r="I960" s="5"/>
      <c r="J960" s="5"/>
      <c r="K960" s="5"/>
      <c r="L960" s="5"/>
      <c r="M960" s="5"/>
      <c r="N960" s="5"/>
      <c r="O960" s="5"/>
      <c r="P960" s="5"/>
      <c r="Q960" s="5"/>
      <c r="R960" s="5"/>
      <c r="S960" s="5"/>
      <c r="T960" s="5"/>
      <c r="U960" s="5"/>
      <c r="V960" s="5"/>
      <c r="W960" s="5"/>
      <c r="X960" s="5"/>
      <c r="Y960" s="5"/>
      <c r="Z960" s="5"/>
    </row>
    <row r="961" spans="1:26" ht="11.25" customHeight="1">
      <c r="A961" s="5"/>
      <c r="B961" s="198"/>
      <c r="C961" s="121"/>
      <c r="D961" s="5"/>
      <c r="E961" s="122"/>
      <c r="F961" s="123"/>
      <c r="G961" s="5"/>
      <c r="H961" s="123"/>
      <c r="I961" s="5"/>
      <c r="J961" s="5"/>
      <c r="K961" s="5"/>
      <c r="L961" s="5"/>
      <c r="M961" s="5"/>
      <c r="N961" s="5"/>
      <c r="O961" s="5"/>
      <c r="P961" s="5"/>
      <c r="Q961" s="5"/>
      <c r="R961" s="5"/>
      <c r="S961" s="5"/>
      <c r="T961" s="5"/>
      <c r="U961" s="5"/>
      <c r="V961" s="5"/>
      <c r="W961" s="5"/>
      <c r="X961" s="5"/>
      <c r="Y961" s="5"/>
      <c r="Z961" s="5"/>
    </row>
    <row r="962" spans="1:26" ht="11.25" customHeight="1">
      <c r="A962" s="5"/>
      <c r="B962" s="198"/>
      <c r="C962" s="121"/>
      <c r="D962" s="5"/>
      <c r="E962" s="122"/>
      <c r="F962" s="123"/>
      <c r="G962" s="5"/>
      <c r="H962" s="123"/>
      <c r="I962" s="5"/>
      <c r="J962" s="5"/>
      <c r="K962" s="5"/>
      <c r="L962" s="5"/>
      <c r="M962" s="5"/>
      <c r="N962" s="5"/>
      <c r="O962" s="5"/>
      <c r="P962" s="5"/>
      <c r="Q962" s="5"/>
      <c r="R962" s="5"/>
      <c r="S962" s="5"/>
      <c r="T962" s="5"/>
      <c r="U962" s="5"/>
      <c r="V962" s="5"/>
      <c r="W962" s="5"/>
      <c r="X962" s="5"/>
      <c r="Y962" s="5"/>
      <c r="Z962" s="5"/>
    </row>
    <row r="963" spans="1:26" ht="11.25" customHeight="1">
      <c r="A963" s="5"/>
      <c r="B963" s="198"/>
      <c r="C963" s="121"/>
      <c r="D963" s="5"/>
      <c r="E963" s="122"/>
      <c r="F963" s="123"/>
      <c r="G963" s="5"/>
      <c r="H963" s="123"/>
      <c r="I963" s="5"/>
      <c r="J963" s="5"/>
      <c r="K963" s="5"/>
      <c r="L963" s="5"/>
      <c r="M963" s="5"/>
      <c r="N963" s="5"/>
      <c r="O963" s="5"/>
      <c r="P963" s="5"/>
      <c r="Q963" s="5"/>
      <c r="R963" s="5"/>
      <c r="S963" s="5"/>
      <c r="T963" s="5"/>
      <c r="U963" s="5"/>
      <c r="V963" s="5"/>
      <c r="W963" s="5"/>
      <c r="X963" s="5"/>
      <c r="Y963" s="5"/>
      <c r="Z963" s="5"/>
    </row>
    <row r="964" spans="1:26" ht="11.25" customHeight="1">
      <c r="A964" s="5"/>
      <c r="B964" s="198"/>
      <c r="C964" s="121"/>
      <c r="D964" s="5"/>
      <c r="E964" s="122"/>
      <c r="F964" s="123"/>
      <c r="G964" s="5"/>
      <c r="H964" s="123"/>
      <c r="I964" s="5"/>
      <c r="J964" s="5"/>
      <c r="K964" s="5"/>
      <c r="L964" s="5"/>
      <c r="M964" s="5"/>
      <c r="N964" s="5"/>
      <c r="O964" s="5"/>
      <c r="P964" s="5"/>
      <c r="Q964" s="5"/>
      <c r="R964" s="5"/>
      <c r="S964" s="5"/>
      <c r="T964" s="5"/>
      <c r="U964" s="5"/>
      <c r="V964" s="5"/>
      <c r="W964" s="5"/>
      <c r="X964" s="5"/>
      <c r="Y964" s="5"/>
      <c r="Z964" s="5"/>
    </row>
    <row r="965" spans="1:26" ht="11.25" customHeight="1">
      <c r="A965" s="5"/>
      <c r="B965" s="198"/>
      <c r="C965" s="121"/>
      <c r="D965" s="5"/>
      <c r="E965" s="122"/>
      <c r="F965" s="123"/>
      <c r="G965" s="5"/>
      <c r="H965" s="123"/>
      <c r="I965" s="5"/>
      <c r="J965" s="5"/>
      <c r="K965" s="5"/>
      <c r="L965" s="5"/>
      <c r="M965" s="5"/>
      <c r="N965" s="5"/>
      <c r="O965" s="5"/>
      <c r="P965" s="5"/>
      <c r="Q965" s="5"/>
      <c r="R965" s="5"/>
      <c r="S965" s="5"/>
      <c r="T965" s="5"/>
      <c r="U965" s="5"/>
      <c r="V965" s="5"/>
      <c r="W965" s="5"/>
      <c r="X965" s="5"/>
      <c r="Y965" s="5"/>
      <c r="Z965" s="5"/>
    </row>
    <row r="966" spans="1:26" ht="11.25" customHeight="1">
      <c r="A966" s="5"/>
      <c r="B966" s="198"/>
      <c r="C966" s="121"/>
      <c r="D966" s="5"/>
      <c r="E966" s="122"/>
      <c r="F966" s="123"/>
      <c r="G966" s="5"/>
      <c r="H966" s="123"/>
      <c r="I966" s="5"/>
      <c r="J966" s="5"/>
      <c r="K966" s="5"/>
      <c r="L966" s="5"/>
      <c r="M966" s="5"/>
      <c r="N966" s="5"/>
      <c r="O966" s="5"/>
      <c r="P966" s="5"/>
      <c r="Q966" s="5"/>
      <c r="R966" s="5"/>
      <c r="S966" s="5"/>
      <c r="T966" s="5"/>
      <c r="U966" s="5"/>
      <c r="V966" s="5"/>
      <c r="W966" s="5"/>
      <c r="X966" s="5"/>
      <c r="Y966" s="5"/>
      <c r="Z966" s="5"/>
    </row>
    <row r="967" spans="1:26" ht="11.25" customHeight="1">
      <c r="A967" s="5"/>
      <c r="B967" s="198"/>
      <c r="C967" s="121"/>
      <c r="D967" s="5"/>
      <c r="E967" s="122"/>
      <c r="F967" s="123"/>
      <c r="G967" s="5"/>
      <c r="H967" s="123"/>
      <c r="I967" s="5"/>
      <c r="J967" s="5"/>
      <c r="K967" s="5"/>
      <c r="L967" s="5"/>
      <c r="M967" s="5"/>
      <c r="N967" s="5"/>
      <c r="O967" s="5"/>
      <c r="P967" s="5"/>
      <c r="Q967" s="5"/>
      <c r="R967" s="5"/>
      <c r="S967" s="5"/>
      <c r="T967" s="5"/>
      <c r="U967" s="5"/>
      <c r="V967" s="5"/>
      <c r="W967" s="5"/>
      <c r="X967" s="5"/>
      <c r="Y967" s="5"/>
      <c r="Z967" s="5"/>
    </row>
    <row r="968" spans="1:26" ht="11.25" customHeight="1">
      <c r="A968" s="5"/>
      <c r="B968" s="198"/>
      <c r="C968" s="121"/>
      <c r="D968" s="5"/>
      <c r="E968" s="122"/>
      <c r="F968" s="123"/>
      <c r="G968" s="5"/>
      <c r="H968" s="123"/>
      <c r="I968" s="5"/>
      <c r="J968" s="5"/>
      <c r="K968" s="5"/>
      <c r="L968" s="5"/>
      <c r="M968" s="5"/>
      <c r="N968" s="5"/>
      <c r="O968" s="5"/>
      <c r="P968" s="5"/>
      <c r="Q968" s="5"/>
      <c r="R968" s="5"/>
      <c r="S968" s="5"/>
      <c r="T968" s="5"/>
      <c r="U968" s="5"/>
      <c r="V968" s="5"/>
      <c r="W968" s="5"/>
      <c r="X968" s="5"/>
      <c r="Y968" s="5"/>
      <c r="Z968" s="5"/>
    </row>
    <row r="969" spans="1:26" ht="11.25" customHeight="1">
      <c r="A969" s="5"/>
      <c r="B969" s="198"/>
      <c r="C969" s="121"/>
      <c r="D969" s="5"/>
      <c r="E969" s="122"/>
      <c r="F969" s="123"/>
      <c r="G969" s="5"/>
      <c r="H969" s="123"/>
      <c r="I969" s="5"/>
      <c r="J969" s="5"/>
      <c r="K969" s="5"/>
      <c r="L969" s="5"/>
      <c r="M969" s="5"/>
      <c r="N969" s="5"/>
      <c r="O969" s="5"/>
      <c r="P969" s="5"/>
      <c r="Q969" s="5"/>
      <c r="R969" s="5"/>
      <c r="S969" s="5"/>
      <c r="T969" s="5"/>
      <c r="U969" s="5"/>
      <c r="V969" s="5"/>
      <c r="W969" s="5"/>
      <c r="X969" s="5"/>
      <c r="Y969" s="5"/>
      <c r="Z969" s="5"/>
    </row>
    <row r="970" spans="1:26" ht="11.25" customHeight="1">
      <c r="A970" s="5"/>
      <c r="B970" s="198"/>
      <c r="C970" s="121"/>
      <c r="D970" s="5"/>
      <c r="E970" s="122"/>
      <c r="F970" s="123"/>
      <c r="G970" s="5"/>
      <c r="H970" s="123"/>
      <c r="I970" s="5"/>
      <c r="J970" s="5"/>
      <c r="K970" s="5"/>
      <c r="L970" s="5"/>
      <c r="M970" s="5"/>
      <c r="N970" s="5"/>
      <c r="O970" s="5"/>
      <c r="P970" s="5"/>
      <c r="Q970" s="5"/>
      <c r="R970" s="5"/>
      <c r="S970" s="5"/>
      <c r="T970" s="5"/>
      <c r="U970" s="5"/>
      <c r="V970" s="5"/>
      <c r="W970" s="5"/>
      <c r="X970" s="5"/>
      <c r="Y970" s="5"/>
      <c r="Z970" s="5"/>
    </row>
    <row r="971" spans="1:26" ht="11.25" customHeight="1">
      <c r="A971" s="5"/>
      <c r="B971" s="198"/>
      <c r="C971" s="121"/>
      <c r="D971" s="5"/>
      <c r="E971" s="122"/>
      <c r="F971" s="123"/>
      <c r="G971" s="5"/>
      <c r="H971" s="123"/>
      <c r="I971" s="5"/>
      <c r="J971" s="5"/>
      <c r="K971" s="5"/>
      <c r="L971" s="5"/>
      <c r="M971" s="5"/>
      <c r="N971" s="5"/>
      <c r="O971" s="5"/>
      <c r="P971" s="5"/>
      <c r="Q971" s="5"/>
      <c r="R971" s="5"/>
      <c r="S971" s="5"/>
      <c r="T971" s="5"/>
      <c r="U971" s="5"/>
      <c r="V971" s="5"/>
      <c r="W971" s="5"/>
      <c r="X971" s="5"/>
      <c r="Y971" s="5"/>
      <c r="Z971" s="5"/>
    </row>
    <row r="972" spans="1:26" ht="11.25" customHeight="1">
      <c r="A972" s="5"/>
      <c r="B972" s="198"/>
      <c r="C972" s="121"/>
      <c r="D972" s="5"/>
      <c r="E972" s="122"/>
      <c r="F972" s="123"/>
      <c r="G972" s="5"/>
      <c r="H972" s="123"/>
      <c r="I972" s="5"/>
      <c r="J972" s="5"/>
      <c r="K972" s="5"/>
      <c r="L972" s="5"/>
      <c r="M972" s="5"/>
      <c r="N972" s="5"/>
      <c r="O972" s="5"/>
      <c r="P972" s="5"/>
      <c r="Q972" s="5"/>
      <c r="R972" s="5"/>
      <c r="S972" s="5"/>
      <c r="T972" s="5"/>
      <c r="U972" s="5"/>
      <c r="V972" s="5"/>
      <c r="W972" s="5"/>
      <c r="X972" s="5"/>
      <c r="Y972" s="5"/>
      <c r="Z972" s="5"/>
    </row>
    <row r="973" spans="1:26" ht="11.25" customHeight="1">
      <c r="A973" s="5"/>
      <c r="B973" s="198"/>
      <c r="C973" s="121"/>
      <c r="D973" s="5"/>
      <c r="E973" s="122"/>
      <c r="F973" s="123"/>
      <c r="G973" s="5"/>
      <c r="H973" s="123"/>
      <c r="I973" s="5"/>
      <c r="J973" s="5"/>
      <c r="K973" s="5"/>
      <c r="L973" s="5"/>
      <c r="M973" s="5"/>
      <c r="N973" s="5"/>
      <c r="O973" s="5"/>
      <c r="P973" s="5"/>
      <c r="Q973" s="5"/>
      <c r="R973" s="5"/>
      <c r="S973" s="5"/>
      <c r="T973" s="5"/>
      <c r="U973" s="5"/>
      <c r="V973" s="5"/>
      <c r="W973" s="5"/>
      <c r="X973" s="5"/>
      <c r="Y973" s="5"/>
      <c r="Z973" s="5"/>
    </row>
    <row r="974" spans="1:26" ht="11.25" customHeight="1">
      <c r="A974" s="5"/>
      <c r="B974" s="198"/>
      <c r="C974" s="121"/>
      <c r="D974" s="5"/>
      <c r="E974" s="122"/>
      <c r="F974" s="123"/>
      <c r="G974" s="5"/>
      <c r="H974" s="123"/>
      <c r="I974" s="5"/>
      <c r="J974" s="5"/>
      <c r="K974" s="5"/>
      <c r="L974" s="5"/>
      <c r="M974" s="5"/>
      <c r="N974" s="5"/>
      <c r="O974" s="5"/>
      <c r="P974" s="5"/>
      <c r="Q974" s="5"/>
      <c r="R974" s="5"/>
      <c r="S974" s="5"/>
      <c r="T974" s="5"/>
      <c r="U974" s="5"/>
      <c r="V974" s="5"/>
      <c r="W974" s="5"/>
      <c r="X974" s="5"/>
      <c r="Y974" s="5"/>
      <c r="Z974" s="5"/>
    </row>
    <row r="975" spans="1:26" ht="11.25" customHeight="1">
      <c r="A975" s="5"/>
      <c r="B975" s="198"/>
      <c r="C975" s="121"/>
      <c r="D975" s="5"/>
      <c r="E975" s="122"/>
      <c r="F975" s="123"/>
      <c r="G975" s="5"/>
      <c r="H975" s="123"/>
      <c r="I975" s="5"/>
      <c r="J975" s="5"/>
      <c r="K975" s="5"/>
      <c r="L975" s="5"/>
      <c r="M975" s="5"/>
      <c r="N975" s="5"/>
      <c r="O975" s="5"/>
      <c r="P975" s="5"/>
      <c r="Q975" s="5"/>
      <c r="R975" s="5"/>
      <c r="S975" s="5"/>
      <c r="T975" s="5"/>
      <c r="U975" s="5"/>
      <c r="V975" s="5"/>
      <c r="W975" s="5"/>
      <c r="X975" s="5"/>
      <c r="Y975" s="5"/>
      <c r="Z975" s="5"/>
    </row>
    <row r="976" spans="1:26" ht="11.25" customHeight="1">
      <c r="A976" s="5"/>
      <c r="B976" s="198"/>
      <c r="C976" s="121"/>
      <c r="D976" s="5"/>
      <c r="E976" s="122"/>
      <c r="F976" s="123"/>
      <c r="G976" s="5"/>
      <c r="H976" s="123"/>
      <c r="I976" s="5"/>
      <c r="J976" s="5"/>
      <c r="K976" s="5"/>
      <c r="L976" s="5"/>
      <c r="M976" s="5"/>
      <c r="N976" s="5"/>
      <c r="O976" s="5"/>
      <c r="P976" s="5"/>
      <c r="Q976" s="5"/>
      <c r="R976" s="5"/>
      <c r="S976" s="5"/>
      <c r="T976" s="5"/>
      <c r="U976" s="5"/>
      <c r="V976" s="5"/>
      <c r="W976" s="5"/>
      <c r="X976" s="5"/>
      <c r="Y976" s="5"/>
      <c r="Z976" s="5"/>
    </row>
    <row r="977" spans="1:26" ht="11.25" customHeight="1">
      <c r="A977" s="5"/>
      <c r="B977" s="198"/>
      <c r="C977" s="121"/>
      <c r="D977" s="5"/>
      <c r="E977" s="122"/>
      <c r="F977" s="123"/>
      <c r="G977" s="5"/>
      <c r="H977" s="123"/>
      <c r="I977" s="5"/>
      <c r="J977" s="5"/>
      <c r="K977" s="5"/>
      <c r="L977" s="5"/>
      <c r="M977" s="5"/>
      <c r="N977" s="5"/>
      <c r="O977" s="5"/>
      <c r="P977" s="5"/>
      <c r="Q977" s="5"/>
      <c r="R977" s="5"/>
      <c r="S977" s="5"/>
      <c r="T977" s="5"/>
      <c r="U977" s="5"/>
      <c r="V977" s="5"/>
      <c r="W977" s="5"/>
      <c r="X977" s="5"/>
      <c r="Y977" s="5"/>
      <c r="Z977" s="5"/>
    </row>
    <row r="978" spans="1:26" ht="11.25" customHeight="1">
      <c r="A978" s="5"/>
      <c r="B978" s="198"/>
      <c r="C978" s="121"/>
      <c r="D978" s="5"/>
      <c r="E978" s="122"/>
      <c r="F978" s="123"/>
      <c r="G978" s="5"/>
      <c r="H978" s="123"/>
      <c r="I978" s="5"/>
      <c r="J978" s="5"/>
      <c r="K978" s="5"/>
      <c r="L978" s="5"/>
      <c r="M978" s="5"/>
      <c r="N978" s="5"/>
      <c r="O978" s="5"/>
      <c r="P978" s="5"/>
      <c r="Q978" s="5"/>
      <c r="R978" s="5"/>
      <c r="S978" s="5"/>
      <c r="T978" s="5"/>
      <c r="U978" s="5"/>
      <c r="V978" s="5"/>
      <c r="W978" s="5"/>
      <c r="X978" s="5"/>
      <c r="Y978" s="5"/>
      <c r="Z978" s="5"/>
    </row>
    <row r="979" spans="1:26" ht="11.25" customHeight="1">
      <c r="A979" s="5"/>
      <c r="B979" s="198"/>
      <c r="C979" s="121"/>
      <c r="D979" s="5"/>
      <c r="E979" s="122"/>
      <c r="F979" s="123"/>
      <c r="G979" s="5"/>
      <c r="H979" s="123"/>
      <c r="I979" s="5"/>
      <c r="J979" s="5"/>
      <c r="K979" s="5"/>
      <c r="L979" s="5"/>
      <c r="M979" s="5"/>
      <c r="N979" s="5"/>
      <c r="O979" s="5"/>
      <c r="P979" s="5"/>
      <c r="Q979" s="5"/>
      <c r="R979" s="5"/>
      <c r="S979" s="5"/>
      <c r="T979" s="5"/>
      <c r="U979" s="5"/>
      <c r="V979" s="5"/>
      <c r="W979" s="5"/>
      <c r="X979" s="5"/>
      <c r="Y979" s="5"/>
      <c r="Z979" s="5"/>
    </row>
    <row r="980" spans="1:26" ht="11.25" customHeight="1">
      <c r="A980" s="5"/>
      <c r="B980" s="198"/>
      <c r="C980" s="121"/>
      <c r="D980" s="5"/>
      <c r="E980" s="122"/>
      <c r="F980" s="123"/>
      <c r="G980" s="5"/>
      <c r="H980" s="123"/>
      <c r="I980" s="5"/>
      <c r="J980" s="5"/>
      <c r="K980" s="5"/>
      <c r="L980" s="5"/>
      <c r="M980" s="5"/>
      <c r="N980" s="5"/>
      <c r="O980" s="5"/>
      <c r="P980" s="5"/>
      <c r="Q980" s="5"/>
      <c r="R980" s="5"/>
      <c r="S980" s="5"/>
      <c r="T980" s="5"/>
      <c r="U980" s="5"/>
      <c r="V980" s="5"/>
      <c r="W980" s="5"/>
      <c r="X980" s="5"/>
      <c r="Y980" s="5"/>
      <c r="Z980" s="5"/>
    </row>
    <row r="981" spans="1:26" ht="11.25" customHeight="1">
      <c r="A981" s="5"/>
      <c r="B981" s="198"/>
      <c r="C981" s="121"/>
      <c r="D981" s="5"/>
      <c r="E981" s="122"/>
      <c r="F981" s="123"/>
      <c r="G981" s="5"/>
      <c r="H981" s="123"/>
      <c r="I981" s="5"/>
      <c r="J981" s="5"/>
      <c r="K981" s="5"/>
      <c r="L981" s="5"/>
      <c r="M981" s="5"/>
      <c r="N981" s="5"/>
      <c r="O981" s="5"/>
      <c r="P981" s="5"/>
      <c r="Q981" s="5"/>
      <c r="R981" s="5"/>
      <c r="S981" s="5"/>
      <c r="T981" s="5"/>
      <c r="U981" s="5"/>
      <c r="V981" s="5"/>
      <c r="W981" s="5"/>
      <c r="X981" s="5"/>
      <c r="Y981" s="5"/>
      <c r="Z981" s="5"/>
    </row>
    <row r="982" spans="1:26" ht="11.25" customHeight="1">
      <c r="A982" s="5"/>
      <c r="B982" s="198"/>
      <c r="C982" s="121"/>
      <c r="D982" s="5"/>
      <c r="E982" s="122"/>
      <c r="F982" s="123"/>
      <c r="G982" s="5"/>
      <c r="H982" s="123"/>
      <c r="I982" s="5"/>
      <c r="J982" s="5"/>
      <c r="K982" s="5"/>
      <c r="L982" s="5"/>
      <c r="M982" s="5"/>
      <c r="N982" s="5"/>
      <c r="O982" s="5"/>
      <c r="P982" s="5"/>
      <c r="Q982" s="5"/>
      <c r="R982" s="5"/>
      <c r="S982" s="5"/>
      <c r="T982" s="5"/>
      <c r="U982" s="5"/>
      <c r="V982" s="5"/>
      <c r="W982" s="5"/>
      <c r="X982" s="5"/>
      <c r="Y982" s="5"/>
      <c r="Z982" s="5"/>
    </row>
    <row r="983" spans="1:26" ht="11.25" customHeight="1">
      <c r="A983" s="5"/>
      <c r="B983" s="198"/>
      <c r="C983" s="121"/>
      <c r="D983" s="5"/>
      <c r="E983" s="122"/>
      <c r="F983" s="123"/>
      <c r="G983" s="5"/>
      <c r="H983" s="123"/>
      <c r="I983" s="5"/>
      <c r="J983" s="5"/>
      <c r="K983" s="5"/>
      <c r="L983" s="5"/>
      <c r="M983" s="5"/>
      <c r="N983" s="5"/>
      <c r="O983" s="5"/>
      <c r="P983" s="5"/>
      <c r="Q983" s="5"/>
      <c r="R983" s="5"/>
      <c r="S983" s="5"/>
      <c r="T983" s="5"/>
      <c r="U983" s="5"/>
      <c r="V983" s="5"/>
      <c r="W983" s="5"/>
      <c r="X983" s="5"/>
      <c r="Y983" s="5"/>
      <c r="Z983" s="5"/>
    </row>
    <row r="984" spans="1:26" ht="11.25" customHeight="1">
      <c r="A984" s="5"/>
      <c r="B984" s="198"/>
      <c r="C984" s="121"/>
      <c r="D984" s="5"/>
      <c r="E984" s="122"/>
      <c r="F984" s="123"/>
      <c r="G984" s="5"/>
      <c r="H984" s="123"/>
      <c r="I984" s="5"/>
      <c r="J984" s="5"/>
      <c r="K984" s="5"/>
      <c r="L984" s="5"/>
      <c r="M984" s="5"/>
      <c r="N984" s="5"/>
      <c r="O984" s="5"/>
      <c r="P984" s="5"/>
      <c r="Q984" s="5"/>
      <c r="R984" s="5"/>
      <c r="S984" s="5"/>
      <c r="T984" s="5"/>
      <c r="U984" s="5"/>
      <c r="V984" s="5"/>
      <c r="W984" s="5"/>
      <c r="X984" s="5"/>
      <c r="Y984" s="5"/>
      <c r="Z984" s="5"/>
    </row>
    <row r="985" spans="1:26" ht="11.25" customHeight="1">
      <c r="A985" s="5"/>
      <c r="B985" s="198"/>
      <c r="C985" s="121"/>
      <c r="D985" s="5"/>
      <c r="E985" s="122"/>
      <c r="F985" s="123"/>
      <c r="G985" s="5"/>
      <c r="H985" s="123"/>
      <c r="I985" s="5"/>
      <c r="J985" s="5"/>
      <c r="K985" s="5"/>
      <c r="L985" s="5"/>
      <c r="M985" s="5"/>
      <c r="N985" s="5"/>
      <c r="O985" s="5"/>
      <c r="P985" s="5"/>
      <c r="Q985" s="5"/>
      <c r="R985" s="5"/>
      <c r="S985" s="5"/>
      <c r="T985" s="5"/>
      <c r="U985" s="5"/>
      <c r="V985" s="5"/>
      <c r="W985" s="5"/>
      <c r="X985" s="5"/>
      <c r="Y985" s="5"/>
      <c r="Z985" s="5"/>
    </row>
    <row r="986" spans="1:26" ht="11.25" customHeight="1">
      <c r="A986" s="5"/>
      <c r="B986" s="198"/>
      <c r="C986" s="121"/>
      <c r="D986" s="5"/>
      <c r="E986" s="122"/>
      <c r="F986" s="123"/>
      <c r="G986" s="5"/>
      <c r="H986" s="123"/>
      <c r="I986" s="5"/>
      <c r="J986" s="5"/>
      <c r="K986" s="5"/>
      <c r="L986" s="5"/>
      <c r="M986" s="5"/>
      <c r="N986" s="5"/>
      <c r="O986" s="5"/>
      <c r="P986" s="5"/>
      <c r="Q986" s="5"/>
      <c r="R986" s="5"/>
      <c r="S986" s="5"/>
      <c r="T986" s="5"/>
      <c r="U986" s="5"/>
      <c r="V986" s="5"/>
      <c r="W986" s="5"/>
      <c r="X986" s="5"/>
      <c r="Y986" s="5"/>
      <c r="Z986" s="5"/>
    </row>
    <row r="987" spans="1:26" ht="11.25" customHeight="1">
      <c r="A987" s="5"/>
      <c r="B987" s="198"/>
      <c r="C987" s="121"/>
      <c r="D987" s="5"/>
      <c r="E987" s="122"/>
      <c r="F987" s="123"/>
      <c r="G987" s="5"/>
      <c r="H987" s="123"/>
      <c r="I987" s="5"/>
      <c r="J987" s="5"/>
      <c r="K987" s="5"/>
      <c r="L987" s="5"/>
      <c r="M987" s="5"/>
      <c r="N987" s="5"/>
      <c r="O987" s="5"/>
      <c r="P987" s="5"/>
      <c r="Q987" s="5"/>
      <c r="R987" s="5"/>
      <c r="S987" s="5"/>
      <c r="T987" s="5"/>
      <c r="U987" s="5"/>
      <c r="V987" s="5"/>
      <c r="W987" s="5"/>
      <c r="X987" s="5"/>
      <c r="Y987" s="5"/>
      <c r="Z987" s="5"/>
    </row>
    <row r="988" spans="1:26" ht="11.25" customHeight="1">
      <c r="A988" s="5"/>
      <c r="B988" s="198"/>
      <c r="C988" s="121"/>
      <c r="D988" s="5"/>
      <c r="E988" s="122"/>
      <c r="F988" s="123"/>
      <c r="G988" s="5"/>
      <c r="H988" s="123"/>
      <c r="I988" s="5"/>
      <c r="J988" s="5"/>
      <c r="K988" s="5"/>
      <c r="L988" s="5"/>
      <c r="M988" s="5"/>
      <c r="N988" s="5"/>
      <c r="O988" s="5"/>
      <c r="P988" s="5"/>
      <c r="Q988" s="5"/>
      <c r="R988" s="5"/>
      <c r="S988" s="5"/>
      <c r="T988" s="5"/>
      <c r="U988" s="5"/>
      <c r="V988" s="5"/>
      <c r="W988" s="5"/>
      <c r="X988" s="5"/>
      <c r="Y988" s="5"/>
      <c r="Z988" s="5"/>
    </row>
    <row r="989" spans="1:26" ht="11.25" customHeight="1">
      <c r="A989" s="5"/>
      <c r="B989" s="198"/>
      <c r="C989" s="121"/>
      <c r="D989" s="5"/>
      <c r="E989" s="122"/>
      <c r="F989" s="123"/>
      <c r="G989" s="5"/>
      <c r="H989" s="123"/>
      <c r="I989" s="5"/>
      <c r="J989" s="5"/>
      <c r="K989" s="5"/>
      <c r="L989" s="5"/>
      <c r="M989" s="5"/>
      <c r="N989" s="5"/>
      <c r="O989" s="5"/>
      <c r="P989" s="5"/>
      <c r="Q989" s="5"/>
      <c r="R989" s="5"/>
      <c r="S989" s="5"/>
      <c r="T989" s="5"/>
      <c r="U989" s="5"/>
      <c r="V989" s="5"/>
      <c r="W989" s="5"/>
      <c r="X989" s="5"/>
      <c r="Y989" s="5"/>
      <c r="Z989" s="5"/>
    </row>
    <row r="990" spans="1:26" ht="11.25" customHeight="1">
      <c r="A990" s="5"/>
      <c r="B990" s="198"/>
      <c r="C990" s="121"/>
      <c r="D990" s="5"/>
      <c r="E990" s="122"/>
      <c r="F990" s="123"/>
      <c r="G990" s="5"/>
      <c r="H990" s="123"/>
      <c r="I990" s="5"/>
      <c r="J990" s="5"/>
      <c r="K990" s="5"/>
      <c r="L990" s="5"/>
      <c r="M990" s="5"/>
      <c r="N990" s="5"/>
      <c r="O990" s="5"/>
      <c r="P990" s="5"/>
      <c r="Q990" s="5"/>
      <c r="R990" s="5"/>
      <c r="S990" s="5"/>
      <c r="T990" s="5"/>
      <c r="U990" s="5"/>
      <c r="V990" s="5"/>
      <c r="W990" s="5"/>
      <c r="X990" s="5"/>
      <c r="Y990" s="5"/>
      <c r="Z990" s="5"/>
    </row>
    <row r="991" spans="1:26" ht="11.25" customHeight="1">
      <c r="A991" s="5"/>
      <c r="B991" s="198"/>
      <c r="C991" s="121"/>
      <c r="D991" s="5"/>
      <c r="E991" s="122"/>
      <c r="F991" s="123"/>
      <c r="G991" s="5"/>
      <c r="H991" s="123"/>
      <c r="I991" s="5"/>
      <c r="J991" s="5"/>
      <c r="K991" s="5"/>
      <c r="L991" s="5"/>
      <c r="M991" s="5"/>
      <c r="N991" s="5"/>
      <c r="O991" s="5"/>
      <c r="P991" s="5"/>
      <c r="Q991" s="5"/>
      <c r="R991" s="5"/>
      <c r="S991" s="5"/>
      <c r="T991" s="5"/>
      <c r="U991" s="5"/>
      <c r="V991" s="5"/>
      <c r="W991" s="5"/>
      <c r="X991" s="5"/>
      <c r="Y991" s="5"/>
      <c r="Z991" s="5"/>
    </row>
    <row r="992" spans="1:26" ht="11.25" customHeight="1">
      <c r="A992" s="5"/>
      <c r="B992" s="198"/>
      <c r="C992" s="121"/>
      <c r="D992" s="5"/>
      <c r="E992" s="122"/>
      <c r="F992" s="123"/>
      <c r="G992" s="5"/>
      <c r="H992" s="123"/>
      <c r="I992" s="5"/>
      <c r="J992" s="5"/>
      <c r="K992" s="5"/>
      <c r="L992" s="5"/>
      <c r="M992" s="5"/>
      <c r="N992" s="5"/>
      <c r="O992" s="5"/>
      <c r="P992" s="5"/>
      <c r="Q992" s="5"/>
      <c r="R992" s="5"/>
      <c r="S992" s="5"/>
      <c r="T992" s="5"/>
      <c r="U992" s="5"/>
      <c r="V992" s="5"/>
      <c r="W992" s="5"/>
      <c r="X992" s="5"/>
      <c r="Y992" s="5"/>
      <c r="Z992" s="5"/>
    </row>
    <row r="993" spans="1:26" ht="11.25" customHeight="1">
      <c r="A993" s="5"/>
      <c r="B993" s="198"/>
      <c r="C993" s="121"/>
      <c r="D993" s="5"/>
      <c r="E993" s="122"/>
      <c r="F993" s="123"/>
      <c r="G993" s="5"/>
      <c r="H993" s="123"/>
      <c r="I993" s="5"/>
      <c r="J993" s="5"/>
      <c r="K993" s="5"/>
      <c r="L993" s="5"/>
      <c r="M993" s="5"/>
      <c r="N993" s="5"/>
      <c r="O993" s="5"/>
      <c r="P993" s="5"/>
      <c r="Q993" s="5"/>
      <c r="R993" s="5"/>
      <c r="S993" s="5"/>
      <c r="T993" s="5"/>
      <c r="U993" s="5"/>
      <c r="V993" s="5"/>
      <c r="W993" s="5"/>
      <c r="X993" s="5"/>
      <c r="Y993" s="5"/>
      <c r="Z993" s="5"/>
    </row>
    <row r="994" spans="1:26" ht="11.25" customHeight="1">
      <c r="A994" s="5"/>
      <c r="B994" s="198"/>
      <c r="C994" s="121"/>
      <c r="D994" s="5"/>
      <c r="E994" s="122"/>
      <c r="F994" s="123"/>
      <c r="G994" s="5"/>
      <c r="H994" s="123"/>
      <c r="I994" s="5"/>
      <c r="J994" s="5"/>
      <c r="K994" s="5"/>
      <c r="L994" s="5"/>
      <c r="M994" s="5"/>
      <c r="N994" s="5"/>
      <c r="O994" s="5"/>
      <c r="P994" s="5"/>
      <c r="Q994" s="5"/>
      <c r="R994" s="5"/>
      <c r="S994" s="5"/>
      <c r="T994" s="5"/>
      <c r="U994" s="5"/>
      <c r="V994" s="5"/>
      <c r="W994" s="5"/>
      <c r="X994" s="5"/>
      <c r="Y994" s="5"/>
      <c r="Z994" s="5"/>
    </row>
    <row r="995" spans="1:26" ht="11.25" customHeight="1">
      <c r="A995" s="5"/>
      <c r="B995" s="198"/>
      <c r="C995" s="121"/>
      <c r="D995" s="5"/>
      <c r="E995" s="122"/>
      <c r="F995" s="123"/>
      <c r="G995" s="5"/>
      <c r="H995" s="123"/>
      <c r="I995" s="5"/>
      <c r="J995" s="5"/>
      <c r="K995" s="5"/>
      <c r="L995" s="5"/>
      <c r="M995" s="5"/>
      <c r="N995" s="5"/>
      <c r="O995" s="5"/>
      <c r="P995" s="5"/>
      <c r="Q995" s="5"/>
      <c r="R995" s="5"/>
      <c r="S995" s="5"/>
      <c r="T995" s="5"/>
      <c r="U995" s="5"/>
      <c r="V995" s="5"/>
      <c r="W995" s="5"/>
      <c r="X995" s="5"/>
      <c r="Y995" s="5"/>
      <c r="Z995" s="5"/>
    </row>
    <row r="996" spans="1:26" ht="11.25" customHeight="1">
      <c r="A996" s="5"/>
      <c r="B996" s="198"/>
      <c r="C996" s="121"/>
      <c r="D996" s="5"/>
      <c r="E996" s="122"/>
      <c r="F996" s="123"/>
      <c r="G996" s="5"/>
      <c r="H996" s="123"/>
      <c r="I996" s="5"/>
      <c r="J996" s="5"/>
      <c r="K996" s="5"/>
      <c r="L996" s="5"/>
      <c r="M996" s="5"/>
      <c r="N996" s="5"/>
      <c r="O996" s="5"/>
      <c r="P996" s="5"/>
      <c r="Q996" s="5"/>
      <c r="R996" s="5"/>
      <c r="S996" s="5"/>
      <c r="T996" s="5"/>
      <c r="U996" s="5"/>
      <c r="V996" s="5"/>
      <c r="W996" s="5"/>
      <c r="X996" s="5"/>
      <c r="Y996" s="5"/>
      <c r="Z996" s="5"/>
    </row>
    <row r="997" spans="1:26" ht="11.25" customHeight="1">
      <c r="A997" s="5"/>
      <c r="B997" s="198"/>
      <c r="C997" s="121"/>
      <c r="D997" s="5"/>
      <c r="E997" s="122"/>
      <c r="F997" s="123"/>
      <c r="G997" s="5"/>
      <c r="H997" s="123"/>
      <c r="I997" s="5"/>
      <c r="J997" s="5"/>
      <c r="K997" s="5"/>
      <c r="L997" s="5"/>
      <c r="M997" s="5"/>
      <c r="N997" s="5"/>
      <c r="O997" s="5"/>
      <c r="P997" s="5"/>
      <c r="Q997" s="5"/>
      <c r="R997" s="5"/>
      <c r="S997" s="5"/>
      <c r="T997" s="5"/>
      <c r="U997" s="5"/>
      <c r="V997" s="5"/>
      <c r="W997" s="5"/>
      <c r="X997" s="5"/>
      <c r="Y997" s="5"/>
      <c r="Z997" s="5"/>
    </row>
    <row r="998" spans="1:26" ht="11.25" customHeight="1">
      <c r="A998" s="5"/>
      <c r="B998" s="198"/>
      <c r="C998" s="121"/>
      <c r="D998" s="5"/>
      <c r="E998" s="122"/>
      <c r="F998" s="123"/>
      <c r="G998" s="5"/>
      <c r="H998" s="123"/>
      <c r="I998" s="5"/>
      <c r="J998" s="5"/>
      <c r="K998" s="5"/>
      <c r="L998" s="5"/>
      <c r="M998" s="5"/>
      <c r="N998" s="5"/>
      <c r="O998" s="5"/>
      <c r="P998" s="5"/>
      <c r="Q998" s="5"/>
      <c r="R998" s="5"/>
      <c r="S998" s="5"/>
      <c r="T998" s="5"/>
      <c r="U998" s="5"/>
      <c r="V998" s="5"/>
      <c r="W998" s="5"/>
      <c r="X998" s="5"/>
      <c r="Y998" s="5"/>
      <c r="Z998" s="5"/>
    </row>
    <row r="999" spans="1:26" ht="11.25" customHeight="1">
      <c r="A999" s="5"/>
      <c r="B999" s="198"/>
      <c r="C999" s="121"/>
      <c r="D999" s="5"/>
      <c r="E999" s="122"/>
      <c r="F999" s="123"/>
      <c r="G999" s="5"/>
      <c r="H999" s="123"/>
      <c r="I999" s="5"/>
      <c r="J999" s="5"/>
      <c r="K999" s="5"/>
      <c r="L999" s="5"/>
      <c r="M999" s="5"/>
      <c r="N999" s="5"/>
      <c r="O999" s="5"/>
      <c r="P999" s="5"/>
      <c r="Q999" s="5"/>
      <c r="R999" s="5"/>
      <c r="S999" s="5"/>
      <c r="T999" s="5"/>
      <c r="U999" s="5"/>
      <c r="V999" s="5"/>
      <c r="W999" s="5"/>
      <c r="X999" s="5"/>
      <c r="Y999" s="5"/>
      <c r="Z999" s="5"/>
    </row>
    <row r="1000" spans="1:26" ht="11.25" customHeight="1">
      <c r="A1000" s="5"/>
      <c r="B1000" s="198"/>
      <c r="C1000" s="121"/>
      <c r="D1000" s="5"/>
      <c r="E1000" s="122"/>
      <c r="F1000" s="123"/>
      <c r="G1000" s="5"/>
      <c r="H1000" s="123"/>
      <c r="I1000" s="5"/>
      <c r="J1000" s="5"/>
      <c r="K1000" s="5"/>
      <c r="L1000" s="5"/>
      <c r="M1000" s="5"/>
      <c r="N1000" s="5"/>
      <c r="O1000" s="5"/>
      <c r="P1000" s="5"/>
      <c r="Q1000" s="5"/>
      <c r="R1000" s="5"/>
      <c r="S1000" s="5"/>
      <c r="T1000" s="5"/>
      <c r="U1000" s="5"/>
      <c r="V1000" s="5"/>
      <c r="W1000" s="5"/>
      <c r="X1000" s="5"/>
      <c r="Y1000" s="5"/>
      <c r="Z1000" s="5"/>
    </row>
    <row r="1001" spans="1:26" ht="11.25" customHeight="1">
      <c r="A1001" s="5"/>
      <c r="B1001" s="198"/>
      <c r="C1001" s="121"/>
      <c r="D1001" s="5"/>
      <c r="E1001" s="122"/>
      <c r="F1001" s="123"/>
      <c r="G1001" s="5"/>
      <c r="H1001" s="123"/>
      <c r="I1001" s="5"/>
      <c r="J1001" s="5"/>
      <c r="K1001" s="5"/>
      <c r="L1001" s="5"/>
      <c r="M1001" s="5"/>
      <c r="N1001" s="5"/>
      <c r="O1001" s="5"/>
      <c r="P1001" s="5"/>
      <c r="Q1001" s="5"/>
      <c r="R1001" s="5"/>
      <c r="S1001" s="5"/>
      <c r="T1001" s="5"/>
      <c r="U1001" s="5"/>
      <c r="V1001" s="5"/>
      <c r="W1001" s="5"/>
      <c r="X1001" s="5"/>
      <c r="Y1001" s="5"/>
      <c r="Z1001" s="5"/>
    </row>
    <row r="1002" spans="1:26" ht="11.25" customHeight="1">
      <c r="A1002" s="5"/>
      <c r="B1002" s="198"/>
      <c r="C1002" s="121"/>
      <c r="D1002" s="5"/>
      <c r="E1002" s="122"/>
      <c r="F1002" s="123"/>
      <c r="G1002" s="5"/>
      <c r="H1002" s="123"/>
      <c r="I1002" s="5"/>
      <c r="J1002" s="5"/>
      <c r="K1002" s="5"/>
      <c r="L1002" s="5"/>
      <c r="M1002" s="5"/>
      <c r="N1002" s="5"/>
      <c r="O1002" s="5"/>
      <c r="P1002" s="5"/>
      <c r="Q1002" s="5"/>
      <c r="R1002" s="5"/>
      <c r="S1002" s="5"/>
      <c r="T1002" s="5"/>
      <c r="U1002" s="5"/>
      <c r="V1002" s="5"/>
      <c r="W1002" s="5"/>
      <c r="X1002" s="5"/>
      <c r="Y1002" s="5"/>
      <c r="Z1002" s="5"/>
    </row>
    <row r="1003" spans="1:26" ht="11.25" customHeight="1">
      <c r="A1003" s="5"/>
      <c r="B1003" s="198"/>
      <c r="C1003" s="121"/>
      <c r="D1003" s="5"/>
      <c r="E1003" s="122"/>
      <c r="F1003" s="123"/>
      <c r="G1003" s="5"/>
      <c r="H1003" s="123"/>
      <c r="I1003" s="5"/>
      <c r="J1003" s="5"/>
      <c r="K1003" s="5"/>
      <c r="L1003" s="5"/>
      <c r="M1003" s="5"/>
      <c r="N1003" s="5"/>
      <c r="O1003" s="5"/>
      <c r="P1003" s="5"/>
      <c r="Q1003" s="5"/>
      <c r="R1003" s="5"/>
      <c r="S1003" s="5"/>
      <c r="T1003" s="5"/>
      <c r="U1003" s="5"/>
      <c r="V1003" s="5"/>
      <c r="W1003" s="5"/>
      <c r="X1003" s="5"/>
      <c r="Y1003" s="5"/>
      <c r="Z1003" s="5"/>
    </row>
    <row r="1004" spans="1:26" ht="11.25" customHeight="1">
      <c r="A1004" s="5"/>
      <c r="B1004" s="198"/>
      <c r="C1004" s="121"/>
      <c r="D1004" s="5"/>
      <c r="E1004" s="122"/>
      <c r="F1004" s="123"/>
      <c r="G1004" s="5"/>
      <c r="H1004" s="123"/>
      <c r="I1004" s="5"/>
      <c r="J1004" s="5"/>
      <c r="K1004" s="5"/>
      <c r="L1004" s="5"/>
      <c r="M1004" s="5"/>
      <c r="N1004" s="5"/>
      <c r="O1004" s="5"/>
      <c r="P1004" s="5"/>
      <c r="Q1004" s="5"/>
      <c r="R1004" s="5"/>
      <c r="S1004" s="5"/>
      <c r="T1004" s="5"/>
      <c r="U1004" s="5"/>
      <c r="V1004" s="5"/>
      <c r="W1004" s="5"/>
      <c r="X1004" s="5"/>
      <c r="Y1004" s="5"/>
      <c r="Z1004" s="5"/>
    </row>
    <row r="1005" spans="1:26" ht="11.25" customHeight="1">
      <c r="A1005" s="5"/>
      <c r="B1005" s="198"/>
      <c r="C1005" s="121"/>
      <c r="D1005" s="5"/>
      <c r="E1005" s="122"/>
      <c r="F1005" s="123"/>
      <c r="G1005" s="5"/>
      <c r="H1005" s="123"/>
      <c r="I1005" s="5"/>
      <c r="J1005" s="5"/>
      <c r="K1005" s="5"/>
      <c r="L1005" s="5"/>
      <c r="M1005" s="5"/>
      <c r="N1005" s="5"/>
      <c r="O1005" s="5"/>
      <c r="P1005" s="5"/>
      <c r="Q1005" s="5"/>
      <c r="R1005" s="5"/>
      <c r="S1005" s="5"/>
      <c r="T1005" s="5"/>
      <c r="U1005" s="5"/>
      <c r="V1005" s="5"/>
      <c r="W1005" s="5"/>
      <c r="X1005" s="5"/>
      <c r="Y1005" s="5"/>
      <c r="Z1005" s="5"/>
    </row>
    <row r="1006" spans="1:26" ht="11.25" customHeight="1">
      <c r="A1006" s="5"/>
      <c r="B1006" s="198"/>
      <c r="C1006" s="121"/>
      <c r="D1006" s="5"/>
      <c r="E1006" s="122"/>
      <c r="F1006" s="123"/>
      <c r="G1006" s="5"/>
      <c r="H1006" s="123"/>
      <c r="I1006" s="5"/>
      <c r="J1006" s="5"/>
      <c r="K1006" s="5"/>
      <c r="L1006" s="5"/>
      <c r="M1006" s="5"/>
      <c r="N1006" s="5"/>
      <c r="O1006" s="5"/>
      <c r="P1006" s="5"/>
      <c r="Q1006" s="5"/>
      <c r="R1006" s="5"/>
      <c r="S1006" s="5"/>
      <c r="T1006" s="5"/>
      <c r="U1006" s="5"/>
      <c r="V1006" s="5"/>
      <c r="W1006" s="5"/>
      <c r="X1006" s="5"/>
      <c r="Y1006" s="5"/>
      <c r="Z1006" s="5"/>
    </row>
    <row r="1007" spans="1:26" ht="11.25" customHeight="1">
      <c r="A1007" s="5"/>
      <c r="B1007" s="198"/>
      <c r="C1007" s="121"/>
      <c r="D1007" s="5"/>
      <c r="E1007" s="122"/>
      <c r="F1007" s="123"/>
      <c r="G1007" s="5"/>
      <c r="H1007" s="123"/>
      <c r="I1007" s="5"/>
      <c r="J1007" s="5"/>
      <c r="K1007" s="5"/>
      <c r="L1007" s="5"/>
      <c r="M1007" s="5"/>
      <c r="N1007" s="5"/>
      <c r="O1007" s="5"/>
      <c r="P1007" s="5"/>
      <c r="Q1007" s="5"/>
      <c r="R1007" s="5"/>
      <c r="S1007" s="5"/>
      <c r="T1007" s="5"/>
      <c r="U1007" s="5"/>
      <c r="V1007" s="5"/>
      <c r="W1007" s="5"/>
      <c r="X1007" s="5"/>
      <c r="Y1007" s="5"/>
      <c r="Z1007" s="5"/>
    </row>
    <row r="1008" spans="1:26" ht="11.25" customHeight="1">
      <c r="A1008" s="5"/>
      <c r="B1008" s="198"/>
      <c r="C1008" s="121"/>
      <c r="D1008" s="5"/>
      <c r="E1008" s="122"/>
      <c r="F1008" s="123"/>
      <c r="G1008" s="5"/>
      <c r="H1008" s="123"/>
      <c r="I1008" s="5"/>
      <c r="J1008" s="5"/>
      <c r="K1008" s="5"/>
      <c r="L1008" s="5"/>
      <c r="M1008" s="5"/>
      <c r="N1008" s="5"/>
      <c r="O1008" s="5"/>
      <c r="P1008" s="5"/>
      <c r="Q1008" s="5"/>
      <c r="R1008" s="5"/>
      <c r="S1008" s="5"/>
      <c r="T1008" s="5"/>
      <c r="U1008" s="5"/>
      <c r="V1008" s="5"/>
      <c r="W1008" s="5"/>
      <c r="X1008" s="5"/>
      <c r="Y1008" s="5"/>
      <c r="Z1008" s="5"/>
    </row>
    <row r="1009" spans="1:26" ht="11.25" customHeight="1">
      <c r="A1009" s="5"/>
      <c r="B1009" s="198"/>
      <c r="C1009" s="121"/>
      <c r="D1009" s="5"/>
      <c r="E1009" s="122"/>
      <c r="F1009" s="123"/>
      <c r="G1009" s="5"/>
      <c r="H1009" s="123"/>
      <c r="I1009" s="5"/>
      <c r="J1009" s="5"/>
      <c r="K1009" s="5"/>
      <c r="L1009" s="5"/>
      <c r="M1009" s="5"/>
      <c r="N1009" s="5"/>
      <c r="O1009" s="5"/>
      <c r="P1009" s="5"/>
      <c r="Q1009" s="5"/>
      <c r="R1009" s="5"/>
      <c r="S1009" s="5"/>
      <c r="T1009" s="5"/>
      <c r="U1009" s="5"/>
      <c r="V1009" s="5"/>
      <c r="W1009" s="5"/>
      <c r="X1009" s="5"/>
      <c r="Y1009" s="5"/>
      <c r="Z1009" s="5"/>
    </row>
    <row r="1010" spans="1:26" ht="11.25" customHeight="1">
      <c r="A1010" s="5"/>
      <c r="B1010" s="198"/>
      <c r="C1010" s="121"/>
      <c r="D1010" s="5"/>
      <c r="E1010" s="122"/>
      <c r="F1010" s="123"/>
      <c r="G1010" s="5"/>
      <c r="H1010" s="123"/>
      <c r="I1010" s="5"/>
      <c r="J1010" s="5"/>
      <c r="K1010" s="5"/>
      <c r="L1010" s="5"/>
      <c r="M1010" s="5"/>
      <c r="N1010" s="5"/>
      <c r="O1010" s="5"/>
      <c r="P1010" s="5"/>
      <c r="Q1010" s="5"/>
      <c r="R1010" s="5"/>
      <c r="S1010" s="5"/>
      <c r="T1010" s="5"/>
      <c r="U1010" s="5"/>
      <c r="V1010" s="5"/>
      <c r="W1010" s="5"/>
      <c r="X1010" s="5"/>
      <c r="Y1010" s="5"/>
      <c r="Z1010" s="5"/>
    </row>
    <row r="1011" spans="1:26" ht="11.25" customHeight="1">
      <c r="A1011" s="5"/>
      <c r="B1011" s="198"/>
      <c r="C1011" s="121"/>
      <c r="D1011" s="5"/>
      <c r="E1011" s="122"/>
      <c r="F1011" s="123"/>
      <c r="G1011" s="5"/>
      <c r="H1011" s="123"/>
      <c r="I1011" s="5"/>
      <c r="J1011" s="5"/>
      <c r="K1011" s="5"/>
      <c r="L1011" s="5"/>
      <c r="M1011" s="5"/>
      <c r="N1011" s="5"/>
      <c r="O1011" s="5"/>
      <c r="P1011" s="5"/>
      <c r="Q1011" s="5"/>
      <c r="R1011" s="5"/>
      <c r="S1011" s="5"/>
      <c r="T1011" s="5"/>
      <c r="U1011" s="5"/>
      <c r="V1011" s="5"/>
      <c r="W1011" s="5"/>
      <c r="X1011" s="5"/>
      <c r="Y1011" s="5"/>
      <c r="Z1011" s="5"/>
    </row>
    <row r="1012" spans="1:26" ht="11.25" customHeight="1">
      <c r="A1012" s="5"/>
      <c r="B1012" s="198"/>
      <c r="C1012" s="121"/>
      <c r="D1012" s="5"/>
      <c r="E1012" s="122"/>
      <c r="F1012" s="123"/>
      <c r="G1012" s="5"/>
      <c r="H1012" s="123"/>
      <c r="I1012" s="5"/>
      <c r="J1012" s="5"/>
      <c r="K1012" s="5"/>
      <c r="L1012" s="5"/>
      <c r="M1012" s="5"/>
      <c r="N1012" s="5"/>
      <c r="O1012" s="5"/>
      <c r="P1012" s="5"/>
      <c r="Q1012" s="5"/>
      <c r="R1012" s="5"/>
      <c r="S1012" s="5"/>
      <c r="T1012" s="5"/>
      <c r="U1012" s="5"/>
      <c r="V1012" s="5"/>
      <c r="W1012" s="5"/>
      <c r="X1012" s="5"/>
      <c r="Y1012" s="5"/>
      <c r="Z1012" s="5"/>
    </row>
    <row r="1013" spans="1:26" ht="11.25" customHeight="1">
      <c r="A1013" s="5"/>
      <c r="B1013" s="198"/>
      <c r="C1013" s="121"/>
      <c r="D1013" s="5"/>
      <c r="E1013" s="122"/>
      <c r="F1013" s="123"/>
      <c r="G1013" s="5"/>
      <c r="H1013" s="123"/>
      <c r="I1013" s="5"/>
      <c r="J1013" s="5"/>
      <c r="K1013" s="5"/>
      <c r="L1013" s="5"/>
      <c r="M1013" s="5"/>
      <c r="N1013" s="5"/>
      <c r="O1013" s="5"/>
      <c r="P1013" s="5"/>
      <c r="Q1013" s="5"/>
      <c r="R1013" s="5"/>
      <c r="S1013" s="5"/>
      <c r="T1013" s="5"/>
      <c r="U1013" s="5"/>
      <c r="V1013" s="5"/>
      <c r="W1013" s="5"/>
      <c r="X1013" s="5"/>
      <c r="Y1013" s="5"/>
      <c r="Z1013" s="5"/>
    </row>
    <row r="1014" spans="1:26" ht="11.25" customHeight="1">
      <c r="A1014" s="5"/>
      <c r="B1014" s="198"/>
      <c r="C1014" s="121"/>
      <c r="D1014" s="5"/>
      <c r="E1014" s="122"/>
      <c r="F1014" s="123"/>
      <c r="G1014" s="5"/>
      <c r="H1014" s="123"/>
      <c r="I1014" s="5"/>
      <c r="J1014" s="5"/>
      <c r="K1014" s="5"/>
      <c r="L1014" s="5"/>
      <c r="M1014" s="5"/>
      <c r="N1014" s="5"/>
      <c r="O1014" s="5"/>
      <c r="P1014" s="5"/>
      <c r="Q1014" s="5"/>
      <c r="R1014" s="5"/>
      <c r="S1014" s="5"/>
      <c r="T1014" s="5"/>
      <c r="U1014" s="5"/>
      <c r="V1014" s="5"/>
      <c r="W1014" s="5"/>
      <c r="X1014" s="5"/>
      <c r="Y1014" s="5"/>
      <c r="Z1014" s="5"/>
    </row>
    <row r="1015" spans="1:26" ht="11.25" customHeight="1">
      <c r="A1015" s="5"/>
      <c r="B1015" s="198"/>
      <c r="C1015" s="121"/>
      <c r="D1015" s="5"/>
      <c r="E1015" s="122"/>
      <c r="F1015" s="123"/>
      <c r="G1015" s="5"/>
      <c r="H1015" s="123"/>
      <c r="I1015" s="5"/>
      <c r="J1015" s="5"/>
      <c r="K1015" s="5"/>
      <c r="L1015" s="5"/>
      <c r="M1015" s="5"/>
      <c r="N1015" s="5"/>
      <c r="O1015" s="5"/>
      <c r="P1015" s="5"/>
      <c r="Q1015" s="5"/>
      <c r="R1015" s="5"/>
      <c r="S1015" s="5"/>
      <c r="T1015" s="5"/>
      <c r="U1015" s="5"/>
      <c r="V1015" s="5"/>
      <c r="W1015" s="5"/>
      <c r="X1015" s="5"/>
      <c r="Y1015" s="5"/>
      <c r="Z1015" s="5"/>
    </row>
    <row r="1016" spans="1:26" ht="11.25" customHeight="1">
      <c r="A1016" s="5"/>
      <c r="B1016" s="198"/>
      <c r="C1016" s="121"/>
      <c r="D1016" s="5"/>
      <c r="E1016" s="122"/>
      <c r="F1016" s="123"/>
      <c r="G1016" s="5"/>
      <c r="H1016" s="123"/>
      <c r="I1016" s="5"/>
      <c r="J1016" s="5"/>
      <c r="K1016" s="5"/>
      <c r="L1016" s="5"/>
      <c r="M1016" s="5"/>
      <c r="N1016" s="5"/>
      <c r="O1016" s="5"/>
      <c r="P1016" s="5"/>
      <c r="Q1016" s="5"/>
      <c r="R1016" s="5"/>
      <c r="S1016" s="5"/>
      <c r="T1016" s="5"/>
      <c r="U1016" s="5"/>
      <c r="V1016" s="5"/>
      <c r="W1016" s="5"/>
      <c r="X1016" s="5"/>
      <c r="Y1016" s="5"/>
      <c r="Z1016" s="5"/>
    </row>
    <row r="1017" spans="1:26" ht="11.25" customHeight="1">
      <c r="A1017" s="5"/>
      <c r="B1017" s="198"/>
      <c r="C1017" s="121"/>
      <c r="D1017" s="5"/>
      <c r="E1017" s="122"/>
      <c r="F1017" s="123"/>
      <c r="G1017" s="5"/>
      <c r="H1017" s="123"/>
      <c r="I1017" s="5"/>
      <c r="J1017" s="5"/>
      <c r="K1017" s="5"/>
      <c r="L1017" s="5"/>
      <c r="M1017" s="5"/>
      <c r="N1017" s="5"/>
      <c r="O1017" s="5"/>
      <c r="P1017" s="5"/>
      <c r="Q1017" s="5"/>
      <c r="R1017" s="5"/>
      <c r="S1017" s="5"/>
      <c r="T1017" s="5"/>
      <c r="U1017" s="5"/>
      <c r="V1017" s="5"/>
      <c r="W1017" s="5"/>
      <c r="X1017" s="5"/>
      <c r="Y1017" s="5"/>
      <c r="Z1017" s="5"/>
    </row>
    <row r="1018" spans="1:26" ht="11.25" customHeight="1">
      <c r="A1018" s="5"/>
      <c r="B1018" s="198"/>
      <c r="C1018" s="121"/>
      <c r="D1018" s="5"/>
      <c r="E1018" s="122"/>
      <c r="F1018" s="123"/>
      <c r="G1018" s="5"/>
      <c r="H1018" s="123"/>
      <c r="I1018" s="5"/>
      <c r="J1018" s="5"/>
      <c r="K1018" s="5"/>
      <c r="L1018" s="5"/>
      <c r="M1018" s="5"/>
      <c r="N1018" s="5"/>
      <c r="O1018" s="5"/>
      <c r="P1018" s="5"/>
      <c r="Q1018" s="5"/>
      <c r="R1018" s="5"/>
      <c r="S1018" s="5"/>
      <c r="T1018" s="5"/>
      <c r="U1018" s="5"/>
      <c r="V1018" s="5"/>
      <c r="W1018" s="5"/>
      <c r="X1018" s="5"/>
      <c r="Y1018" s="5"/>
      <c r="Z1018" s="5"/>
    </row>
    <row r="1019" spans="1:26" ht="11.25" customHeight="1">
      <c r="A1019" s="5"/>
      <c r="B1019" s="198"/>
      <c r="C1019" s="121"/>
      <c r="D1019" s="5"/>
      <c r="E1019" s="122"/>
      <c r="F1019" s="123"/>
      <c r="G1019" s="5"/>
      <c r="H1019" s="123"/>
      <c r="I1019" s="5"/>
      <c r="J1019" s="5"/>
      <c r="K1019" s="5"/>
      <c r="L1019" s="5"/>
      <c r="M1019" s="5"/>
      <c r="N1019" s="5"/>
      <c r="O1019" s="5"/>
      <c r="P1019" s="5"/>
      <c r="Q1019" s="5"/>
      <c r="R1019" s="5"/>
      <c r="S1019" s="5"/>
      <c r="T1019" s="5"/>
      <c r="U1019" s="5"/>
      <c r="V1019" s="5"/>
      <c r="W1019" s="5"/>
      <c r="X1019" s="5"/>
      <c r="Y1019" s="5"/>
      <c r="Z1019" s="5"/>
    </row>
    <row r="1020" spans="1:26" ht="11.25" customHeight="1">
      <c r="A1020" s="5"/>
      <c r="B1020" s="198"/>
      <c r="C1020" s="121"/>
      <c r="D1020" s="5"/>
      <c r="E1020" s="122"/>
      <c r="F1020" s="123"/>
      <c r="G1020" s="5"/>
      <c r="H1020" s="123"/>
      <c r="I1020" s="5"/>
      <c r="J1020" s="5"/>
      <c r="K1020" s="5"/>
      <c r="L1020" s="5"/>
      <c r="M1020" s="5"/>
      <c r="N1020" s="5"/>
      <c r="O1020" s="5"/>
      <c r="P1020" s="5"/>
      <c r="Q1020" s="5"/>
      <c r="R1020" s="5"/>
      <c r="S1020" s="5"/>
      <c r="T1020" s="5"/>
      <c r="U1020" s="5"/>
      <c r="V1020" s="5"/>
      <c r="W1020" s="5"/>
      <c r="X1020" s="5"/>
      <c r="Y1020" s="5"/>
      <c r="Z1020" s="5"/>
    </row>
    <row r="1021" spans="1:26" ht="11.25" customHeight="1">
      <c r="A1021" s="5"/>
      <c r="B1021" s="198"/>
      <c r="C1021" s="121"/>
      <c r="D1021" s="5"/>
      <c r="E1021" s="122"/>
      <c r="F1021" s="123"/>
      <c r="G1021" s="5"/>
      <c r="H1021" s="123"/>
      <c r="I1021" s="5"/>
      <c r="J1021" s="5"/>
      <c r="K1021" s="5"/>
      <c r="L1021" s="5"/>
      <c r="M1021" s="5"/>
      <c r="N1021" s="5"/>
      <c r="O1021" s="5"/>
      <c r="P1021" s="5"/>
      <c r="Q1021" s="5"/>
      <c r="R1021" s="5"/>
      <c r="S1021" s="5"/>
      <c r="T1021" s="5"/>
      <c r="U1021" s="5"/>
      <c r="V1021" s="5"/>
      <c r="W1021" s="5"/>
      <c r="X1021" s="5"/>
      <c r="Y1021" s="5"/>
      <c r="Z1021" s="5"/>
    </row>
    <row r="1022" spans="1:26" ht="11.25" customHeight="1">
      <c r="A1022" s="5"/>
      <c r="B1022" s="198"/>
      <c r="C1022" s="121"/>
      <c r="D1022" s="5"/>
      <c r="E1022" s="122"/>
      <c r="F1022" s="123"/>
      <c r="G1022" s="5"/>
      <c r="H1022" s="123"/>
      <c r="I1022" s="5"/>
      <c r="J1022" s="5"/>
      <c r="K1022" s="5"/>
      <c r="L1022" s="5"/>
      <c r="M1022" s="5"/>
      <c r="N1022" s="5"/>
      <c r="O1022" s="5"/>
      <c r="P1022" s="5"/>
      <c r="Q1022" s="5"/>
      <c r="R1022" s="5"/>
      <c r="S1022" s="5"/>
      <c r="T1022" s="5"/>
      <c r="U1022" s="5"/>
      <c r="V1022" s="5"/>
      <c r="W1022" s="5"/>
      <c r="X1022" s="5"/>
      <c r="Y1022" s="5"/>
      <c r="Z1022" s="5"/>
    </row>
    <row r="1023" spans="1:26" ht="11.25" customHeight="1">
      <c r="A1023" s="5"/>
      <c r="B1023" s="198"/>
      <c r="C1023" s="121"/>
      <c r="D1023" s="5"/>
      <c r="E1023" s="122"/>
      <c r="F1023" s="123"/>
      <c r="G1023" s="5"/>
      <c r="H1023" s="123"/>
      <c r="I1023" s="5"/>
      <c r="J1023" s="5"/>
      <c r="K1023" s="5"/>
      <c r="L1023" s="5"/>
      <c r="M1023" s="5"/>
      <c r="N1023" s="5"/>
      <c r="O1023" s="5"/>
      <c r="P1023" s="5"/>
      <c r="Q1023" s="5"/>
      <c r="R1023" s="5"/>
      <c r="S1023" s="5"/>
      <c r="T1023" s="5"/>
      <c r="U1023" s="5"/>
      <c r="V1023" s="5"/>
      <c r="W1023" s="5"/>
      <c r="X1023" s="5"/>
      <c r="Y1023" s="5"/>
      <c r="Z1023" s="5"/>
    </row>
    <row r="1024" spans="1:26" ht="11.25" customHeight="1">
      <c r="A1024" s="5"/>
      <c r="B1024" s="198"/>
      <c r="C1024" s="121"/>
      <c r="D1024" s="5"/>
      <c r="E1024" s="122"/>
      <c r="F1024" s="123"/>
      <c r="G1024" s="5"/>
      <c r="H1024" s="123"/>
      <c r="I1024" s="5"/>
      <c r="J1024" s="5"/>
      <c r="K1024" s="5"/>
      <c r="L1024" s="5"/>
      <c r="M1024" s="5"/>
      <c r="N1024" s="5"/>
      <c r="O1024" s="5"/>
      <c r="P1024" s="5"/>
      <c r="Q1024" s="5"/>
      <c r="R1024" s="5"/>
      <c r="S1024" s="5"/>
      <c r="T1024" s="5"/>
      <c r="U1024" s="5"/>
      <c r="V1024" s="5"/>
      <c r="W1024" s="5"/>
      <c r="X1024" s="5"/>
      <c r="Y1024" s="5"/>
      <c r="Z1024" s="5"/>
    </row>
    <row r="1025" spans="1:26" ht="11.25" customHeight="1">
      <c r="A1025" s="5"/>
      <c r="B1025" s="198"/>
      <c r="C1025" s="121"/>
      <c r="D1025" s="5"/>
      <c r="E1025" s="122"/>
      <c r="F1025" s="123"/>
      <c r="G1025" s="5"/>
      <c r="H1025" s="123"/>
      <c r="I1025" s="5"/>
      <c r="J1025" s="5"/>
      <c r="K1025" s="5"/>
      <c r="L1025" s="5"/>
      <c r="M1025" s="5"/>
      <c r="N1025" s="5"/>
      <c r="O1025" s="5"/>
      <c r="P1025" s="5"/>
      <c r="Q1025" s="5"/>
      <c r="R1025" s="5"/>
      <c r="S1025" s="5"/>
      <c r="T1025" s="5"/>
      <c r="U1025" s="5"/>
      <c r="V1025" s="5"/>
      <c r="W1025" s="5"/>
      <c r="X1025" s="5"/>
      <c r="Y1025" s="5"/>
      <c r="Z1025" s="5"/>
    </row>
    <row r="1026" spans="1:26" ht="11.25" customHeight="1">
      <c r="A1026" s="5"/>
      <c r="B1026" s="198"/>
      <c r="C1026" s="121"/>
      <c r="D1026" s="5"/>
      <c r="E1026" s="122"/>
      <c r="F1026" s="123"/>
      <c r="G1026" s="5"/>
      <c r="H1026" s="123"/>
      <c r="I1026" s="5"/>
      <c r="J1026" s="5"/>
      <c r="K1026" s="5"/>
      <c r="L1026" s="5"/>
      <c r="M1026" s="5"/>
      <c r="N1026" s="5"/>
      <c r="O1026" s="5"/>
      <c r="P1026" s="5"/>
      <c r="Q1026" s="5"/>
      <c r="R1026" s="5"/>
      <c r="S1026" s="5"/>
      <c r="T1026" s="5"/>
      <c r="U1026" s="5"/>
      <c r="V1026" s="5"/>
      <c r="W1026" s="5"/>
      <c r="X1026" s="5"/>
      <c r="Y1026" s="5"/>
      <c r="Z1026" s="5"/>
    </row>
    <row r="1027" spans="1:26" ht="11.25" customHeight="1">
      <c r="A1027" s="5"/>
      <c r="B1027" s="198"/>
      <c r="C1027" s="121"/>
      <c r="D1027" s="5"/>
      <c r="E1027" s="122"/>
      <c r="F1027" s="123"/>
      <c r="G1027" s="5"/>
      <c r="H1027" s="123"/>
      <c r="I1027" s="5"/>
      <c r="J1027" s="5"/>
      <c r="K1027" s="5"/>
      <c r="L1027" s="5"/>
      <c r="M1027" s="5"/>
      <c r="N1027" s="5"/>
      <c r="O1027" s="5"/>
      <c r="P1027" s="5"/>
      <c r="Q1027" s="5"/>
      <c r="R1027" s="5"/>
      <c r="S1027" s="5"/>
      <c r="T1027" s="5"/>
      <c r="U1027" s="5"/>
      <c r="V1027" s="5"/>
      <c r="W1027" s="5"/>
      <c r="X1027" s="5"/>
      <c r="Y1027" s="5"/>
      <c r="Z1027" s="5"/>
    </row>
    <row r="1028" spans="1:26" ht="11.25" customHeight="1">
      <c r="A1028" s="5"/>
      <c r="B1028" s="198"/>
      <c r="C1028" s="121"/>
      <c r="D1028" s="5"/>
      <c r="E1028" s="122"/>
      <c r="F1028" s="123"/>
      <c r="G1028" s="5"/>
      <c r="H1028" s="123"/>
      <c r="I1028" s="5"/>
      <c r="J1028" s="5"/>
      <c r="K1028" s="5"/>
      <c r="L1028" s="5"/>
      <c r="M1028" s="5"/>
      <c r="N1028" s="5"/>
      <c r="O1028" s="5"/>
      <c r="P1028" s="5"/>
      <c r="Q1028" s="5"/>
      <c r="R1028" s="5"/>
      <c r="S1028" s="5"/>
      <c r="T1028" s="5"/>
      <c r="U1028" s="5"/>
      <c r="V1028" s="5"/>
      <c r="W1028" s="5"/>
      <c r="X1028" s="5"/>
      <c r="Y1028" s="5"/>
      <c r="Z1028" s="5"/>
    </row>
    <row r="1029" spans="1:26" ht="11.25" customHeight="1">
      <c r="A1029" s="5"/>
      <c r="B1029" s="198"/>
      <c r="C1029" s="121"/>
      <c r="D1029" s="5"/>
      <c r="E1029" s="122"/>
      <c r="F1029" s="123"/>
      <c r="G1029" s="5"/>
      <c r="H1029" s="123"/>
      <c r="I1029" s="5"/>
      <c r="J1029" s="5"/>
      <c r="K1029" s="5"/>
      <c r="L1029" s="5"/>
      <c r="M1029" s="5"/>
      <c r="N1029" s="5"/>
      <c r="O1029" s="5"/>
      <c r="P1029" s="5"/>
      <c r="Q1029" s="5"/>
      <c r="R1029" s="5"/>
      <c r="S1029" s="5"/>
      <c r="T1029" s="5"/>
      <c r="U1029" s="5"/>
      <c r="V1029" s="5"/>
      <c r="W1029" s="5"/>
      <c r="X1029" s="5"/>
      <c r="Y1029" s="5"/>
      <c r="Z1029" s="5"/>
    </row>
    <row r="1030" spans="1:26" ht="11.25" customHeight="1">
      <c r="A1030" s="5"/>
      <c r="B1030" s="198"/>
      <c r="C1030" s="121"/>
      <c r="D1030" s="5"/>
      <c r="E1030" s="122"/>
      <c r="F1030" s="123"/>
      <c r="G1030" s="5"/>
      <c r="H1030" s="123"/>
      <c r="I1030" s="5"/>
      <c r="J1030" s="5"/>
      <c r="K1030" s="5"/>
      <c r="L1030" s="5"/>
      <c r="M1030" s="5"/>
      <c r="N1030" s="5"/>
      <c r="O1030" s="5"/>
      <c r="P1030" s="5"/>
      <c r="Q1030" s="5"/>
      <c r="R1030" s="5"/>
      <c r="S1030" s="5"/>
      <c r="T1030" s="5"/>
      <c r="U1030" s="5"/>
      <c r="V1030" s="5"/>
      <c r="W1030" s="5"/>
      <c r="X1030" s="5"/>
      <c r="Y1030" s="5"/>
      <c r="Z1030" s="5"/>
    </row>
    <row r="1031" spans="1:26" ht="11.25" customHeight="1">
      <c r="A1031" s="5"/>
      <c r="B1031" s="198"/>
      <c r="C1031" s="121"/>
      <c r="D1031" s="5"/>
      <c r="E1031" s="122"/>
      <c r="F1031" s="123"/>
      <c r="G1031" s="5"/>
      <c r="H1031" s="123"/>
      <c r="I1031" s="5"/>
      <c r="J1031" s="5"/>
      <c r="K1031" s="5"/>
      <c r="L1031" s="5"/>
      <c r="M1031" s="5"/>
      <c r="N1031" s="5"/>
      <c r="O1031" s="5"/>
      <c r="P1031" s="5"/>
      <c r="Q1031" s="5"/>
      <c r="R1031" s="5"/>
      <c r="S1031" s="5"/>
      <c r="T1031" s="5"/>
      <c r="U1031" s="5"/>
      <c r="V1031" s="5"/>
      <c r="W1031" s="5"/>
      <c r="X1031" s="5"/>
      <c r="Y1031" s="5"/>
      <c r="Z1031" s="5"/>
    </row>
    <row r="1032" spans="1:26" ht="11.25" customHeight="1">
      <c r="A1032" s="5"/>
      <c r="B1032" s="198"/>
      <c r="C1032" s="121"/>
      <c r="D1032" s="5"/>
      <c r="E1032" s="122"/>
      <c r="F1032" s="123"/>
      <c r="G1032" s="5"/>
      <c r="H1032" s="123"/>
      <c r="I1032" s="5"/>
      <c r="J1032" s="5"/>
      <c r="K1032" s="5"/>
      <c r="L1032" s="5"/>
      <c r="M1032" s="5"/>
      <c r="N1032" s="5"/>
      <c r="O1032" s="5"/>
      <c r="P1032" s="5"/>
      <c r="Q1032" s="5"/>
      <c r="R1032" s="5"/>
      <c r="S1032" s="5"/>
      <c r="T1032" s="5"/>
      <c r="U1032" s="5"/>
      <c r="V1032" s="5"/>
      <c r="W1032" s="5"/>
      <c r="X1032" s="5"/>
      <c r="Y1032" s="5"/>
      <c r="Z1032" s="5"/>
    </row>
    <row r="1033" spans="1:26" ht="11.25" customHeight="1">
      <c r="A1033" s="5"/>
      <c r="B1033" s="198"/>
      <c r="C1033" s="121"/>
      <c r="D1033" s="5"/>
      <c r="E1033" s="122"/>
      <c r="F1033" s="123"/>
      <c r="G1033" s="5"/>
      <c r="H1033" s="123"/>
      <c r="I1033" s="5"/>
      <c r="J1033" s="5"/>
      <c r="K1033" s="5"/>
      <c r="L1033" s="5"/>
      <c r="M1033" s="5"/>
      <c r="N1033" s="5"/>
      <c r="O1033" s="5"/>
      <c r="P1033" s="5"/>
      <c r="Q1033" s="5"/>
      <c r="R1033" s="5"/>
      <c r="S1033" s="5"/>
      <c r="T1033" s="5"/>
      <c r="U1033" s="5"/>
      <c r="V1033" s="5"/>
      <c r="W1033" s="5"/>
      <c r="X1033" s="5"/>
      <c r="Y1033" s="5"/>
      <c r="Z1033" s="5"/>
    </row>
    <row r="1034" spans="1:26" ht="11.25" customHeight="1">
      <c r="A1034" s="5"/>
      <c r="B1034" s="198"/>
      <c r="C1034" s="121"/>
      <c r="D1034" s="5"/>
      <c r="E1034" s="122"/>
      <c r="F1034" s="123"/>
      <c r="G1034" s="5"/>
      <c r="H1034" s="123"/>
      <c r="I1034" s="5"/>
      <c r="J1034" s="5"/>
      <c r="K1034" s="5"/>
      <c r="L1034" s="5"/>
      <c r="M1034" s="5"/>
      <c r="N1034" s="5"/>
      <c r="O1034" s="5"/>
      <c r="P1034" s="5"/>
      <c r="Q1034" s="5"/>
      <c r="R1034" s="5"/>
      <c r="S1034" s="5"/>
      <c r="T1034" s="5"/>
      <c r="U1034" s="5"/>
      <c r="V1034" s="5"/>
      <c r="W1034" s="5"/>
      <c r="X1034" s="5"/>
      <c r="Y1034" s="5"/>
      <c r="Z1034" s="5"/>
    </row>
    <row r="1035" spans="1:26" ht="11.25" customHeight="1">
      <c r="A1035" s="5"/>
      <c r="B1035" s="198"/>
      <c r="C1035" s="121"/>
      <c r="D1035" s="5"/>
      <c r="E1035" s="122"/>
      <c r="F1035" s="123"/>
      <c r="G1035" s="5"/>
      <c r="H1035" s="123"/>
      <c r="I1035" s="5"/>
      <c r="J1035" s="5"/>
      <c r="K1035" s="5"/>
      <c r="L1035" s="5"/>
      <c r="M1035" s="5"/>
      <c r="N1035" s="5"/>
      <c r="O1035" s="5"/>
      <c r="P1035" s="5"/>
      <c r="Q1035" s="5"/>
      <c r="R1035" s="5"/>
      <c r="S1035" s="5"/>
      <c r="T1035" s="5"/>
      <c r="U1035" s="5"/>
      <c r="V1035" s="5"/>
      <c r="W1035" s="5"/>
      <c r="X1035" s="5"/>
      <c r="Y1035" s="5"/>
      <c r="Z1035" s="5"/>
    </row>
    <row r="1036" spans="1:26" ht="11.25" customHeight="1">
      <c r="A1036" s="5"/>
      <c r="B1036" s="198"/>
      <c r="C1036" s="121"/>
      <c r="D1036" s="5"/>
      <c r="E1036" s="122"/>
      <c r="F1036" s="123"/>
      <c r="G1036" s="5"/>
      <c r="H1036" s="123"/>
      <c r="I1036" s="5"/>
      <c r="J1036" s="5"/>
      <c r="K1036" s="5"/>
      <c r="L1036" s="5"/>
      <c r="M1036" s="5"/>
      <c r="N1036" s="5"/>
      <c r="O1036" s="5"/>
      <c r="P1036" s="5"/>
      <c r="Q1036" s="5"/>
      <c r="R1036" s="5"/>
      <c r="S1036" s="5"/>
      <c r="T1036" s="5"/>
      <c r="U1036" s="5"/>
      <c r="V1036" s="5"/>
      <c r="W1036" s="5"/>
      <c r="X1036" s="5"/>
      <c r="Y1036" s="5"/>
      <c r="Z1036" s="5"/>
    </row>
    <row r="1037" spans="1:26" ht="11.25" customHeight="1">
      <c r="A1037" s="5"/>
      <c r="B1037" s="198"/>
      <c r="C1037" s="121"/>
      <c r="D1037" s="5"/>
      <c r="E1037" s="122"/>
      <c r="F1037" s="123"/>
      <c r="G1037" s="5"/>
      <c r="H1037" s="123"/>
      <c r="I1037" s="5"/>
      <c r="J1037" s="5"/>
      <c r="K1037" s="5"/>
      <c r="L1037" s="5"/>
      <c r="M1037" s="5"/>
      <c r="N1037" s="5"/>
      <c r="O1037" s="5"/>
      <c r="P1037" s="5"/>
      <c r="Q1037" s="5"/>
      <c r="R1037" s="5"/>
      <c r="S1037" s="5"/>
      <c r="T1037" s="5"/>
      <c r="U1037" s="5"/>
      <c r="V1037" s="5"/>
      <c r="W1037" s="5"/>
      <c r="X1037" s="5"/>
      <c r="Y1037" s="5"/>
      <c r="Z1037" s="5"/>
    </row>
    <row r="1038" spans="1:26" ht="11.25" customHeight="1">
      <c r="A1038" s="5"/>
      <c r="B1038" s="198"/>
      <c r="C1038" s="121"/>
      <c r="D1038" s="5"/>
      <c r="E1038" s="122"/>
      <c r="F1038" s="123"/>
      <c r="G1038" s="5"/>
      <c r="H1038" s="123"/>
      <c r="I1038" s="5"/>
      <c r="J1038" s="5"/>
      <c r="K1038" s="5"/>
      <c r="L1038" s="5"/>
      <c r="M1038" s="5"/>
      <c r="N1038" s="5"/>
      <c r="O1038" s="5"/>
      <c r="P1038" s="5"/>
      <c r="Q1038" s="5"/>
      <c r="R1038" s="5"/>
      <c r="S1038" s="5"/>
      <c r="T1038" s="5"/>
      <c r="U1038" s="5"/>
      <c r="V1038" s="5"/>
      <c r="W1038" s="5"/>
      <c r="X1038" s="5"/>
      <c r="Y1038" s="5"/>
      <c r="Z1038" s="5"/>
    </row>
    <row r="1039" spans="1:26" ht="11.25" customHeight="1">
      <c r="A1039" s="5"/>
      <c r="B1039" s="198"/>
      <c r="C1039" s="121"/>
      <c r="D1039" s="5"/>
      <c r="E1039" s="122"/>
      <c r="F1039" s="123"/>
      <c r="G1039" s="5"/>
      <c r="H1039" s="123"/>
      <c r="I1039" s="5"/>
      <c r="J1039" s="5"/>
      <c r="K1039" s="5"/>
      <c r="L1039" s="5"/>
      <c r="M1039" s="5"/>
      <c r="N1039" s="5"/>
      <c r="O1039" s="5"/>
      <c r="P1039" s="5"/>
      <c r="Q1039" s="5"/>
      <c r="R1039" s="5"/>
      <c r="S1039" s="5"/>
      <c r="T1039" s="5"/>
      <c r="U1039" s="5"/>
      <c r="V1039" s="5"/>
      <c r="W1039" s="5"/>
      <c r="X1039" s="5"/>
      <c r="Y1039" s="5"/>
      <c r="Z1039" s="5"/>
    </row>
    <row r="1040" spans="1:26" ht="11.25" customHeight="1">
      <c r="A1040" s="5"/>
      <c r="B1040" s="198"/>
      <c r="C1040" s="121"/>
      <c r="D1040" s="5"/>
      <c r="E1040" s="122"/>
      <c r="F1040" s="123"/>
      <c r="G1040" s="5"/>
      <c r="H1040" s="123"/>
      <c r="I1040" s="5"/>
      <c r="J1040" s="5"/>
      <c r="K1040" s="5"/>
      <c r="L1040" s="5"/>
      <c r="M1040" s="5"/>
      <c r="N1040" s="5"/>
      <c r="O1040" s="5"/>
      <c r="P1040" s="5"/>
      <c r="Q1040" s="5"/>
      <c r="R1040" s="5"/>
      <c r="S1040" s="5"/>
      <c r="T1040" s="5"/>
      <c r="U1040" s="5"/>
      <c r="V1040" s="5"/>
      <c r="W1040" s="5"/>
      <c r="X1040" s="5"/>
      <c r="Y1040" s="5"/>
      <c r="Z1040" s="5"/>
    </row>
    <row r="1041" spans="1:26" ht="11.25" customHeight="1">
      <c r="A1041" s="5"/>
      <c r="B1041" s="198"/>
      <c r="C1041" s="121"/>
      <c r="D1041" s="5"/>
      <c r="E1041" s="122"/>
      <c r="F1041" s="123"/>
      <c r="G1041" s="5"/>
      <c r="H1041" s="123"/>
      <c r="I1041" s="5"/>
      <c r="J1041" s="5"/>
      <c r="K1041" s="5"/>
      <c r="L1041" s="5"/>
      <c r="M1041" s="5"/>
      <c r="N1041" s="5"/>
      <c r="O1041" s="5"/>
      <c r="P1041" s="5"/>
      <c r="Q1041" s="5"/>
      <c r="R1041" s="5"/>
      <c r="S1041" s="5"/>
      <c r="T1041" s="5"/>
      <c r="U1041" s="5"/>
      <c r="V1041" s="5"/>
      <c r="W1041" s="5"/>
      <c r="X1041" s="5"/>
      <c r="Y1041" s="5"/>
      <c r="Z1041" s="5"/>
    </row>
    <row r="1042" spans="1:26" ht="11.25" customHeight="1">
      <c r="A1042" s="5"/>
      <c r="B1042" s="198"/>
      <c r="C1042" s="121"/>
      <c r="D1042" s="5"/>
      <c r="E1042" s="122"/>
      <c r="F1042" s="123"/>
      <c r="G1042" s="5"/>
      <c r="H1042" s="123"/>
      <c r="I1042" s="5"/>
      <c r="J1042" s="5"/>
      <c r="K1042" s="5"/>
      <c r="L1042" s="5"/>
      <c r="M1042" s="5"/>
      <c r="N1042" s="5"/>
      <c r="O1042" s="5"/>
      <c r="P1042" s="5"/>
      <c r="Q1042" s="5"/>
      <c r="R1042" s="5"/>
      <c r="S1042" s="5"/>
      <c r="T1042" s="5"/>
      <c r="U1042" s="5"/>
      <c r="V1042" s="5"/>
      <c r="W1042" s="5"/>
      <c r="X1042" s="5"/>
      <c r="Y1042" s="5"/>
      <c r="Z1042" s="5"/>
    </row>
    <row r="1043" spans="1:26" ht="11.25" customHeight="1">
      <c r="A1043" s="5"/>
      <c r="B1043" s="198"/>
      <c r="C1043" s="121"/>
      <c r="D1043" s="5"/>
      <c r="E1043" s="122"/>
      <c r="F1043" s="123"/>
      <c r="G1043" s="5"/>
      <c r="H1043" s="123"/>
      <c r="I1043" s="5"/>
      <c r="J1043" s="5"/>
      <c r="K1043" s="5"/>
      <c r="L1043" s="5"/>
      <c r="M1043" s="5"/>
      <c r="N1043" s="5"/>
      <c r="O1043" s="5"/>
      <c r="P1043" s="5"/>
      <c r="Q1043" s="5"/>
      <c r="R1043" s="5"/>
      <c r="S1043" s="5"/>
      <c r="T1043" s="5"/>
      <c r="U1043" s="5"/>
      <c r="V1043" s="5"/>
      <c r="W1043" s="5"/>
      <c r="X1043" s="5"/>
      <c r="Y1043" s="5"/>
      <c r="Z1043" s="5"/>
    </row>
    <row r="1044" spans="1:26" ht="11.25" customHeight="1">
      <c r="A1044" s="5"/>
      <c r="B1044" s="198"/>
      <c r="C1044" s="121"/>
      <c r="D1044" s="5"/>
      <c r="E1044" s="122"/>
      <c r="F1044" s="123"/>
      <c r="G1044" s="5"/>
      <c r="H1044" s="123"/>
      <c r="I1044" s="5"/>
      <c r="J1044" s="5"/>
      <c r="K1044" s="5"/>
      <c r="L1044" s="5"/>
      <c r="M1044" s="5"/>
      <c r="N1044" s="5"/>
      <c r="O1044" s="5"/>
      <c r="P1044" s="5"/>
      <c r="Q1044" s="5"/>
      <c r="R1044" s="5"/>
      <c r="S1044" s="5"/>
      <c r="T1044" s="5"/>
      <c r="U1044" s="5"/>
      <c r="V1044" s="5"/>
      <c r="W1044" s="5"/>
      <c r="X1044" s="5"/>
      <c r="Y1044" s="5"/>
      <c r="Z1044" s="5"/>
    </row>
    <row r="1045" spans="1:26" ht="11.25" customHeight="1">
      <c r="A1045" s="5"/>
      <c r="B1045" s="198"/>
      <c r="C1045" s="121"/>
      <c r="D1045" s="5"/>
      <c r="E1045" s="122"/>
      <c r="F1045" s="123"/>
      <c r="G1045" s="5"/>
      <c r="H1045" s="123"/>
      <c r="I1045" s="5"/>
      <c r="J1045" s="5"/>
      <c r="K1045" s="5"/>
      <c r="L1045" s="5"/>
      <c r="M1045" s="5"/>
      <c r="N1045" s="5"/>
      <c r="O1045" s="5"/>
      <c r="P1045" s="5"/>
      <c r="Q1045" s="5"/>
      <c r="R1045" s="5"/>
      <c r="S1045" s="5"/>
      <c r="T1045" s="5"/>
      <c r="U1045" s="5"/>
      <c r="V1045" s="5"/>
      <c r="W1045" s="5"/>
      <c r="X1045" s="5"/>
      <c r="Y1045" s="5"/>
      <c r="Z1045" s="5"/>
    </row>
    <row r="1046" spans="1:26" ht="11.25" customHeight="1">
      <c r="A1046" s="5"/>
      <c r="B1046" s="198"/>
      <c r="C1046" s="121"/>
      <c r="D1046" s="5"/>
      <c r="E1046" s="122"/>
      <c r="F1046" s="123"/>
      <c r="G1046" s="5"/>
      <c r="H1046" s="123"/>
      <c r="I1046" s="5"/>
      <c r="J1046" s="5"/>
      <c r="K1046" s="5"/>
      <c r="L1046" s="5"/>
      <c r="M1046" s="5"/>
      <c r="N1046" s="5"/>
      <c r="O1046" s="5"/>
      <c r="P1046" s="5"/>
      <c r="Q1046" s="5"/>
      <c r="R1046" s="5"/>
      <c r="S1046" s="5"/>
      <c r="T1046" s="5"/>
      <c r="U1046" s="5"/>
      <c r="V1046" s="5"/>
      <c r="W1046" s="5"/>
      <c r="X1046" s="5"/>
      <c r="Y1046" s="5"/>
      <c r="Z1046" s="5"/>
    </row>
    <row r="1047" spans="1:26" ht="11.25" customHeight="1">
      <c r="A1047" s="5"/>
      <c r="B1047" s="198"/>
      <c r="C1047" s="121"/>
      <c r="D1047" s="5"/>
      <c r="E1047" s="122"/>
      <c r="F1047" s="123"/>
      <c r="G1047" s="5"/>
      <c r="H1047" s="123"/>
      <c r="I1047" s="5"/>
      <c r="J1047" s="5"/>
      <c r="K1047" s="5"/>
      <c r="L1047" s="5"/>
      <c r="M1047" s="5"/>
      <c r="N1047" s="5"/>
      <c r="O1047" s="5"/>
      <c r="P1047" s="5"/>
      <c r="Q1047" s="5"/>
      <c r="R1047" s="5"/>
      <c r="S1047" s="5"/>
      <c r="T1047" s="5"/>
      <c r="U1047" s="5"/>
      <c r="V1047" s="5"/>
      <c r="W1047" s="5"/>
      <c r="X1047" s="5"/>
      <c r="Y1047" s="5"/>
      <c r="Z1047" s="5"/>
    </row>
    <row r="1048" spans="1:26" ht="11.25" customHeight="1">
      <c r="A1048" s="5"/>
      <c r="B1048" s="198"/>
      <c r="C1048" s="121"/>
      <c r="D1048" s="5"/>
      <c r="E1048" s="122"/>
      <c r="F1048" s="123"/>
      <c r="G1048" s="5"/>
      <c r="H1048" s="123"/>
      <c r="I1048" s="5"/>
      <c r="J1048" s="5"/>
      <c r="K1048" s="5"/>
      <c r="L1048" s="5"/>
      <c r="M1048" s="5"/>
      <c r="N1048" s="5"/>
      <c r="O1048" s="5"/>
      <c r="P1048" s="5"/>
      <c r="Q1048" s="5"/>
      <c r="R1048" s="5"/>
      <c r="S1048" s="5"/>
      <c r="T1048" s="5"/>
      <c r="U1048" s="5"/>
      <c r="V1048" s="5"/>
      <c r="W1048" s="5"/>
      <c r="X1048" s="5"/>
      <c r="Y1048" s="5"/>
      <c r="Z1048" s="5"/>
    </row>
    <row r="1049" spans="1:26" ht="11.25" customHeight="1">
      <c r="A1049" s="5"/>
      <c r="B1049" s="198"/>
      <c r="C1049" s="121"/>
      <c r="D1049" s="5"/>
      <c r="E1049" s="122"/>
      <c r="F1049" s="123"/>
      <c r="G1049" s="5"/>
      <c r="H1049" s="123"/>
      <c r="I1049" s="5"/>
      <c r="J1049" s="5"/>
      <c r="K1049" s="5"/>
      <c r="L1049" s="5"/>
      <c r="M1049" s="5"/>
      <c r="N1049" s="5"/>
      <c r="O1049" s="5"/>
      <c r="P1049" s="5"/>
      <c r="Q1049" s="5"/>
      <c r="R1049" s="5"/>
      <c r="S1049" s="5"/>
      <c r="T1049" s="5"/>
      <c r="U1049" s="5"/>
      <c r="V1049" s="5"/>
      <c r="W1049" s="5"/>
      <c r="X1049" s="5"/>
      <c r="Y1049" s="5"/>
      <c r="Z1049" s="5"/>
    </row>
    <row r="1050" spans="1:26" ht="11.25" customHeight="1">
      <c r="A1050" s="5"/>
      <c r="B1050" s="198"/>
      <c r="C1050" s="121"/>
      <c r="D1050" s="5"/>
      <c r="E1050" s="122"/>
      <c r="F1050" s="123"/>
      <c r="G1050" s="5"/>
      <c r="H1050" s="123"/>
      <c r="I1050" s="5"/>
      <c r="J1050" s="5"/>
      <c r="K1050" s="5"/>
      <c r="L1050" s="5"/>
      <c r="M1050" s="5"/>
      <c r="N1050" s="5"/>
      <c r="O1050" s="5"/>
      <c r="P1050" s="5"/>
      <c r="Q1050" s="5"/>
      <c r="R1050" s="5"/>
      <c r="S1050" s="5"/>
      <c r="T1050" s="5"/>
      <c r="U1050" s="5"/>
      <c r="V1050" s="5"/>
      <c r="W1050" s="5"/>
      <c r="X1050" s="5"/>
      <c r="Y1050" s="5"/>
      <c r="Z1050" s="5"/>
    </row>
    <row r="1051" spans="1:26" ht="11.25" customHeight="1">
      <c r="A1051" s="5"/>
      <c r="B1051" s="198"/>
      <c r="C1051" s="121"/>
      <c r="D1051" s="5"/>
      <c r="E1051" s="122"/>
      <c r="F1051" s="123"/>
      <c r="G1051" s="5"/>
      <c r="H1051" s="123"/>
      <c r="I1051" s="5"/>
      <c r="J1051" s="5"/>
      <c r="K1051" s="5"/>
      <c r="L1051" s="5"/>
      <c r="M1051" s="5"/>
      <c r="N1051" s="5"/>
      <c r="O1051" s="5"/>
      <c r="P1051" s="5"/>
      <c r="Q1051" s="5"/>
      <c r="R1051" s="5"/>
      <c r="S1051" s="5"/>
      <c r="T1051" s="5"/>
      <c r="U1051" s="5"/>
      <c r="V1051" s="5"/>
      <c r="W1051" s="5"/>
      <c r="X1051" s="5"/>
      <c r="Y1051" s="5"/>
      <c r="Z1051" s="5"/>
    </row>
    <row r="1052" spans="1:26" ht="11.25" customHeight="1">
      <c r="A1052" s="5"/>
      <c r="B1052" s="198"/>
      <c r="C1052" s="121"/>
      <c r="D1052" s="5"/>
      <c r="E1052" s="122"/>
      <c r="F1052" s="123"/>
      <c r="G1052" s="5"/>
      <c r="H1052" s="123"/>
      <c r="I1052" s="5"/>
      <c r="J1052" s="5"/>
      <c r="K1052" s="5"/>
      <c r="L1052" s="5"/>
      <c r="M1052" s="5"/>
      <c r="N1052" s="5"/>
      <c r="O1052" s="5"/>
      <c r="P1052" s="5"/>
      <c r="Q1052" s="5"/>
      <c r="R1052" s="5"/>
      <c r="S1052" s="5"/>
      <c r="T1052" s="5"/>
      <c r="U1052" s="5"/>
      <c r="V1052" s="5"/>
      <c r="W1052" s="5"/>
      <c r="X1052" s="5"/>
      <c r="Y1052" s="5"/>
      <c r="Z1052" s="5"/>
    </row>
    <row r="1053" spans="1:26" ht="11.25" customHeight="1">
      <c r="A1053" s="5"/>
      <c r="B1053" s="198"/>
      <c r="C1053" s="121"/>
      <c r="D1053" s="5"/>
      <c r="E1053" s="122"/>
      <c r="F1053" s="123"/>
      <c r="G1053" s="5"/>
      <c r="H1053" s="123"/>
      <c r="I1053" s="5"/>
      <c r="J1053" s="5"/>
      <c r="K1053" s="5"/>
      <c r="L1053" s="5"/>
      <c r="M1053" s="5"/>
      <c r="N1053" s="5"/>
      <c r="O1053" s="5"/>
      <c r="P1053" s="5"/>
      <c r="Q1053" s="5"/>
      <c r="R1053" s="5"/>
      <c r="S1053" s="5"/>
      <c r="T1053" s="5"/>
      <c r="U1053" s="5"/>
      <c r="V1053" s="5"/>
      <c r="W1053" s="5"/>
      <c r="X1053" s="5"/>
      <c r="Y1053" s="5"/>
      <c r="Z1053" s="5"/>
    </row>
    <row r="1054" spans="1:26" ht="11.25" customHeight="1">
      <c r="A1054" s="5"/>
      <c r="B1054" s="198"/>
      <c r="C1054" s="121"/>
      <c r="D1054" s="5"/>
      <c r="E1054" s="122"/>
      <c r="F1054" s="123"/>
      <c r="G1054" s="5"/>
      <c r="H1054" s="123"/>
      <c r="I1054" s="5"/>
      <c r="J1054" s="5"/>
      <c r="K1054" s="5"/>
      <c r="L1054" s="5"/>
      <c r="M1054" s="5"/>
      <c r="N1054" s="5"/>
      <c r="O1054" s="5"/>
      <c r="P1054" s="5"/>
      <c r="Q1054" s="5"/>
      <c r="R1054" s="5"/>
      <c r="S1054" s="5"/>
      <c r="T1054" s="5"/>
      <c r="U1054" s="5"/>
      <c r="V1054" s="5"/>
      <c r="W1054" s="5"/>
      <c r="X1054" s="5"/>
      <c r="Y1054" s="5"/>
      <c r="Z1054" s="5"/>
    </row>
    <row r="1055" spans="1:26" ht="11.25" customHeight="1">
      <c r="A1055" s="5"/>
      <c r="B1055" s="198"/>
      <c r="C1055" s="121"/>
      <c r="D1055" s="5"/>
      <c r="E1055" s="122"/>
      <c r="F1055" s="123"/>
      <c r="G1055" s="5"/>
      <c r="H1055" s="123"/>
      <c r="I1055" s="5"/>
      <c r="J1055" s="5"/>
      <c r="K1055" s="5"/>
      <c r="L1055" s="5"/>
      <c r="M1055" s="5"/>
      <c r="N1055" s="5"/>
      <c r="O1055" s="5"/>
      <c r="P1055" s="5"/>
      <c r="Q1055" s="5"/>
      <c r="R1055" s="5"/>
      <c r="S1055" s="5"/>
      <c r="T1055" s="5"/>
      <c r="U1055" s="5"/>
      <c r="V1055" s="5"/>
      <c r="W1055" s="5"/>
      <c r="X1055" s="5"/>
      <c r="Y1055" s="5"/>
      <c r="Z1055" s="5"/>
    </row>
    <row r="1056" spans="1:26" ht="11.25" customHeight="1">
      <c r="A1056" s="5"/>
      <c r="B1056" s="198"/>
      <c r="C1056" s="121"/>
      <c r="D1056" s="5"/>
      <c r="E1056" s="122"/>
      <c r="F1056" s="123"/>
      <c r="G1056" s="5"/>
      <c r="H1056" s="123"/>
      <c r="I1056" s="5"/>
      <c r="J1056" s="5"/>
      <c r="K1056" s="5"/>
      <c r="L1056" s="5"/>
      <c r="M1056" s="5"/>
      <c r="N1056" s="5"/>
      <c r="O1056" s="5"/>
      <c r="P1056" s="5"/>
      <c r="Q1056" s="5"/>
      <c r="R1056" s="5"/>
      <c r="S1056" s="5"/>
      <c r="T1056" s="5"/>
      <c r="U1056" s="5"/>
      <c r="V1056" s="5"/>
      <c r="W1056" s="5"/>
      <c r="X1056" s="5"/>
      <c r="Y1056" s="5"/>
      <c r="Z1056" s="5"/>
    </row>
    <row r="1057" spans="1:26" ht="11.25" customHeight="1">
      <c r="A1057" s="5"/>
      <c r="B1057" s="198"/>
      <c r="C1057" s="121"/>
      <c r="D1057" s="5"/>
      <c r="E1057" s="122"/>
      <c r="F1057" s="123"/>
      <c r="G1057" s="5"/>
      <c r="H1057" s="123"/>
      <c r="I1057" s="5"/>
      <c r="J1057" s="5"/>
      <c r="K1057" s="5"/>
      <c r="L1057" s="5"/>
      <c r="M1057" s="5"/>
      <c r="N1057" s="5"/>
      <c r="O1057" s="5"/>
      <c r="P1057" s="5"/>
      <c r="Q1057" s="5"/>
      <c r="R1057" s="5"/>
      <c r="S1057" s="5"/>
      <c r="T1057" s="5"/>
      <c r="U1057" s="5"/>
      <c r="V1057" s="5"/>
      <c r="W1057" s="5"/>
      <c r="X1057" s="5"/>
      <c r="Y1057" s="5"/>
      <c r="Z1057" s="5"/>
    </row>
    <row r="1058" spans="1:26" ht="11.25" customHeight="1">
      <c r="A1058" s="5"/>
      <c r="B1058" s="198"/>
      <c r="C1058" s="121"/>
      <c r="D1058" s="5"/>
      <c r="E1058" s="122"/>
      <c r="F1058" s="123"/>
      <c r="G1058" s="5"/>
      <c r="H1058" s="123"/>
      <c r="I1058" s="5"/>
      <c r="J1058" s="5"/>
      <c r="K1058" s="5"/>
      <c r="L1058" s="5"/>
      <c r="M1058" s="5"/>
      <c r="N1058" s="5"/>
      <c r="O1058" s="5"/>
      <c r="P1058" s="5"/>
      <c r="Q1058" s="5"/>
      <c r="R1058" s="5"/>
      <c r="S1058" s="5"/>
      <c r="T1058" s="5"/>
      <c r="U1058" s="5"/>
      <c r="V1058" s="5"/>
      <c r="W1058" s="5"/>
      <c r="X1058" s="5"/>
      <c r="Y1058" s="5"/>
      <c r="Z1058" s="5"/>
    </row>
    <row r="1059" spans="1:26" ht="11.25" customHeight="1">
      <c r="A1059" s="5"/>
      <c r="B1059" s="198"/>
      <c r="C1059" s="121"/>
      <c r="D1059" s="5"/>
      <c r="E1059" s="122"/>
      <c r="F1059" s="123"/>
      <c r="G1059" s="5"/>
      <c r="H1059" s="123"/>
      <c r="I1059" s="5"/>
      <c r="J1059" s="5"/>
      <c r="K1059" s="5"/>
      <c r="L1059" s="5"/>
      <c r="M1059" s="5"/>
      <c r="N1059" s="5"/>
      <c r="O1059" s="5"/>
      <c r="P1059" s="5"/>
      <c r="Q1059" s="5"/>
      <c r="R1059" s="5"/>
      <c r="S1059" s="5"/>
      <c r="T1059" s="5"/>
      <c r="U1059" s="5"/>
      <c r="V1059" s="5"/>
      <c r="W1059" s="5"/>
      <c r="X1059" s="5"/>
      <c r="Y1059" s="5"/>
      <c r="Z1059" s="5"/>
    </row>
    <row r="1060" spans="1:26" ht="11.25" customHeight="1">
      <c r="A1060" s="5"/>
      <c r="B1060" s="198"/>
      <c r="C1060" s="121"/>
      <c r="D1060" s="5"/>
      <c r="E1060" s="122"/>
      <c r="F1060" s="123"/>
      <c r="G1060" s="5"/>
      <c r="H1060" s="123"/>
      <c r="I1060" s="5"/>
      <c r="J1060" s="5"/>
      <c r="K1060" s="5"/>
      <c r="L1060" s="5"/>
      <c r="M1060" s="5"/>
      <c r="N1060" s="5"/>
      <c r="O1060" s="5"/>
      <c r="P1060" s="5"/>
      <c r="Q1060" s="5"/>
      <c r="R1060" s="5"/>
      <c r="S1060" s="5"/>
      <c r="T1060" s="5"/>
      <c r="U1060" s="5"/>
      <c r="V1060" s="5"/>
      <c r="W1060" s="5"/>
      <c r="X1060" s="5"/>
      <c r="Y1060" s="5"/>
      <c r="Z1060" s="5"/>
    </row>
    <row r="1061" spans="1:26" ht="11.25" customHeight="1">
      <c r="A1061" s="5"/>
      <c r="B1061" s="198"/>
      <c r="C1061" s="121"/>
      <c r="D1061" s="5"/>
      <c r="E1061" s="122"/>
      <c r="F1061" s="123"/>
      <c r="G1061" s="5"/>
      <c r="H1061" s="123"/>
      <c r="I1061" s="5"/>
      <c r="J1061" s="5"/>
      <c r="K1061" s="5"/>
      <c r="L1061" s="5"/>
      <c r="M1061" s="5"/>
      <c r="N1061" s="5"/>
      <c r="O1061" s="5"/>
      <c r="P1061" s="5"/>
      <c r="Q1061" s="5"/>
      <c r="R1061" s="5"/>
      <c r="S1061" s="5"/>
      <c r="T1061" s="5"/>
      <c r="U1061" s="5"/>
      <c r="V1061" s="5"/>
      <c r="W1061" s="5"/>
      <c r="X1061" s="5"/>
      <c r="Y1061" s="5"/>
      <c r="Z1061" s="5"/>
    </row>
    <row r="1062" spans="1:26" ht="11.25" customHeight="1">
      <c r="A1062" s="5"/>
      <c r="B1062" s="198"/>
      <c r="C1062" s="121"/>
      <c r="D1062" s="5"/>
      <c r="E1062" s="122"/>
      <c r="F1062" s="123"/>
      <c r="G1062" s="5"/>
      <c r="H1062" s="123"/>
      <c r="I1062" s="5"/>
      <c r="J1062" s="5"/>
      <c r="K1062" s="5"/>
      <c r="L1062" s="5"/>
      <c r="M1062" s="5"/>
      <c r="N1062" s="5"/>
      <c r="O1062" s="5"/>
      <c r="P1062" s="5"/>
      <c r="Q1062" s="5"/>
      <c r="R1062" s="5"/>
      <c r="S1062" s="5"/>
      <c r="T1062" s="5"/>
      <c r="U1062" s="5"/>
      <c r="V1062" s="5"/>
      <c r="W1062" s="5"/>
      <c r="X1062" s="5"/>
      <c r="Y1062" s="5"/>
      <c r="Z1062" s="5"/>
    </row>
    <row r="1063" spans="1:26" ht="11.25" customHeight="1">
      <c r="A1063" s="5"/>
      <c r="B1063" s="198"/>
      <c r="C1063" s="121"/>
      <c r="D1063" s="5"/>
      <c r="E1063" s="122"/>
      <c r="F1063" s="123"/>
      <c r="G1063" s="5"/>
      <c r="H1063" s="123"/>
      <c r="I1063" s="5"/>
      <c r="J1063" s="5"/>
      <c r="K1063" s="5"/>
      <c r="L1063" s="5"/>
      <c r="M1063" s="5"/>
      <c r="N1063" s="5"/>
      <c r="O1063" s="5"/>
      <c r="P1063" s="5"/>
      <c r="Q1063" s="5"/>
      <c r="R1063" s="5"/>
      <c r="S1063" s="5"/>
      <c r="T1063" s="5"/>
      <c r="U1063" s="5"/>
      <c r="V1063" s="5"/>
      <c r="W1063" s="5"/>
      <c r="X1063" s="5"/>
      <c r="Y1063" s="5"/>
      <c r="Z1063" s="5"/>
    </row>
    <row r="1064" spans="1:26" ht="11.25" customHeight="1">
      <c r="A1064" s="5"/>
      <c r="B1064" s="198"/>
      <c r="C1064" s="121"/>
      <c r="D1064" s="5"/>
      <c r="E1064" s="122"/>
      <c r="F1064" s="123"/>
      <c r="G1064" s="5"/>
      <c r="H1064" s="123"/>
      <c r="I1064" s="5"/>
      <c r="J1064" s="5"/>
      <c r="K1064" s="5"/>
      <c r="L1064" s="5"/>
      <c r="M1064" s="5"/>
      <c r="N1064" s="5"/>
      <c r="O1064" s="5"/>
      <c r="P1064" s="5"/>
      <c r="Q1064" s="5"/>
      <c r="R1064" s="5"/>
      <c r="S1064" s="5"/>
      <c r="T1064" s="5"/>
      <c r="U1064" s="5"/>
      <c r="V1064" s="5"/>
      <c r="W1064" s="5"/>
      <c r="X1064" s="5"/>
      <c r="Y1064" s="5"/>
      <c r="Z1064" s="5"/>
    </row>
    <row r="1065" spans="1:26" ht="11.25" customHeight="1">
      <c r="A1065" s="5"/>
      <c r="B1065" s="198"/>
      <c r="C1065" s="121"/>
      <c r="D1065" s="5"/>
      <c r="E1065" s="122"/>
      <c r="F1065" s="123"/>
      <c r="G1065" s="5"/>
      <c r="H1065" s="123"/>
      <c r="I1065" s="5"/>
      <c r="J1065" s="5"/>
      <c r="K1065" s="5"/>
      <c r="L1065" s="5"/>
      <c r="M1065" s="5"/>
      <c r="N1065" s="5"/>
      <c r="O1065" s="5"/>
      <c r="P1065" s="5"/>
      <c r="Q1065" s="5"/>
      <c r="R1065" s="5"/>
      <c r="S1065" s="5"/>
      <c r="T1065" s="5"/>
      <c r="U1065" s="5"/>
      <c r="V1065" s="5"/>
      <c r="W1065" s="5"/>
      <c r="X1065" s="5"/>
      <c r="Y1065" s="5"/>
      <c r="Z1065" s="5"/>
    </row>
    <row r="1066" spans="1:26" ht="11.25" customHeight="1">
      <c r="A1066" s="5"/>
      <c r="B1066" s="198"/>
      <c r="C1066" s="121"/>
      <c r="D1066" s="5"/>
      <c r="E1066" s="122"/>
      <c r="F1066" s="123"/>
      <c r="G1066" s="5"/>
      <c r="H1066" s="123"/>
      <c r="I1066" s="5"/>
      <c r="J1066" s="5"/>
      <c r="K1066" s="5"/>
      <c r="L1066" s="5"/>
      <c r="M1066" s="5"/>
      <c r="N1066" s="5"/>
      <c r="O1066" s="5"/>
      <c r="P1066" s="5"/>
      <c r="Q1066" s="5"/>
      <c r="R1066" s="5"/>
      <c r="S1066" s="5"/>
      <c r="T1066" s="5"/>
      <c r="U1066" s="5"/>
      <c r="V1066" s="5"/>
      <c r="W1066" s="5"/>
      <c r="X1066" s="5"/>
      <c r="Y1066" s="5"/>
      <c r="Z1066" s="5"/>
    </row>
    <row r="1067" spans="1:26" ht="11.25" customHeight="1">
      <c r="A1067" s="5"/>
      <c r="B1067" s="198"/>
      <c r="C1067" s="121"/>
      <c r="D1067" s="5"/>
      <c r="E1067" s="122"/>
      <c r="F1067" s="123"/>
      <c r="G1067" s="5"/>
      <c r="H1067" s="123"/>
      <c r="I1067" s="5"/>
      <c r="J1067" s="5"/>
      <c r="K1067" s="5"/>
      <c r="L1067" s="5"/>
      <c r="M1067" s="5"/>
      <c r="N1067" s="5"/>
      <c r="O1067" s="5"/>
      <c r="P1067" s="5"/>
      <c r="Q1067" s="5"/>
      <c r="R1067" s="5"/>
      <c r="S1067" s="5"/>
      <c r="T1067" s="5"/>
      <c r="U1067" s="5"/>
      <c r="V1067" s="5"/>
      <c r="W1067" s="5"/>
      <c r="X1067" s="5"/>
      <c r="Y1067" s="5"/>
      <c r="Z1067" s="5"/>
    </row>
    <row r="1068" spans="1:26" ht="11.25" customHeight="1">
      <c r="A1068" s="5"/>
      <c r="B1068" s="198"/>
      <c r="C1068" s="121"/>
      <c r="D1068" s="5"/>
      <c r="E1068" s="122"/>
      <c r="F1068" s="123"/>
      <c r="G1068" s="5"/>
      <c r="H1068" s="123"/>
      <c r="I1068" s="5"/>
      <c r="J1068" s="5"/>
      <c r="K1068" s="5"/>
      <c r="L1068" s="5"/>
      <c r="M1068" s="5"/>
      <c r="N1068" s="5"/>
      <c r="O1068" s="5"/>
      <c r="P1068" s="5"/>
      <c r="Q1068" s="5"/>
      <c r="R1068" s="5"/>
      <c r="S1068" s="5"/>
      <c r="T1068" s="5"/>
      <c r="U1068" s="5"/>
      <c r="V1068" s="5"/>
      <c r="W1068" s="5"/>
      <c r="X1068" s="5"/>
      <c r="Y1068" s="5"/>
      <c r="Z1068" s="5"/>
    </row>
    <row r="1069" spans="1:26" ht="11.25" customHeight="1">
      <c r="A1069" s="5"/>
      <c r="B1069" s="198"/>
      <c r="C1069" s="121"/>
      <c r="D1069" s="5"/>
      <c r="E1069" s="122"/>
      <c r="F1069" s="123"/>
      <c r="G1069" s="5"/>
      <c r="H1069" s="123"/>
      <c r="I1069" s="5"/>
      <c r="J1069" s="5"/>
      <c r="K1069" s="5"/>
      <c r="L1069" s="5"/>
      <c r="M1069" s="5"/>
      <c r="N1069" s="5"/>
      <c r="O1069" s="5"/>
      <c r="P1069" s="5"/>
      <c r="Q1069" s="5"/>
      <c r="R1069" s="5"/>
      <c r="S1069" s="5"/>
      <c r="T1069" s="5"/>
      <c r="U1069" s="5"/>
      <c r="V1069" s="5"/>
      <c r="W1069" s="5"/>
      <c r="X1069" s="5"/>
      <c r="Y1069" s="5"/>
      <c r="Z1069" s="5"/>
    </row>
    <row r="1070" spans="1:26" ht="11.25" customHeight="1">
      <c r="A1070" s="5"/>
      <c r="B1070" s="198"/>
      <c r="C1070" s="121"/>
      <c r="D1070" s="5"/>
      <c r="E1070" s="122"/>
      <c r="F1070" s="123"/>
      <c r="G1070" s="5"/>
      <c r="H1070" s="123"/>
      <c r="I1070" s="5"/>
      <c r="J1070" s="5"/>
      <c r="K1070" s="5"/>
      <c r="L1070" s="5"/>
      <c r="M1070" s="5"/>
      <c r="N1070" s="5"/>
      <c r="O1070" s="5"/>
      <c r="P1070" s="5"/>
      <c r="Q1070" s="5"/>
      <c r="R1070" s="5"/>
      <c r="S1070" s="5"/>
      <c r="T1070" s="5"/>
      <c r="U1070" s="5"/>
      <c r="V1070" s="5"/>
      <c r="W1070" s="5"/>
      <c r="X1070" s="5"/>
      <c r="Y1070" s="5"/>
      <c r="Z1070" s="5"/>
    </row>
    <row r="1071" spans="1:26" ht="11.25" customHeight="1">
      <c r="A1071" s="5"/>
      <c r="B1071" s="198"/>
      <c r="C1071" s="121"/>
      <c r="D1071" s="5"/>
      <c r="E1071" s="122"/>
      <c r="F1071" s="123"/>
      <c r="G1071" s="5"/>
      <c r="H1071" s="123"/>
      <c r="I1071" s="5"/>
      <c r="J1071" s="5"/>
      <c r="K1071" s="5"/>
      <c r="L1071" s="5"/>
      <c r="M1071" s="5"/>
      <c r="N1071" s="5"/>
      <c r="O1071" s="5"/>
      <c r="P1071" s="5"/>
      <c r="Q1071" s="5"/>
      <c r="R1071" s="5"/>
      <c r="S1071" s="5"/>
      <c r="T1071" s="5"/>
      <c r="U1071" s="5"/>
      <c r="V1071" s="5"/>
      <c r="W1071" s="5"/>
      <c r="X1071" s="5"/>
      <c r="Y1071" s="5"/>
      <c r="Z1071" s="5"/>
    </row>
    <row r="1072" spans="1:26" ht="11.25" customHeight="1">
      <c r="A1072" s="5"/>
      <c r="B1072" s="198"/>
      <c r="C1072" s="121"/>
      <c r="D1072" s="5"/>
      <c r="E1072" s="122"/>
      <c r="F1072" s="123"/>
      <c r="G1072" s="5"/>
      <c r="H1072" s="123"/>
      <c r="I1072" s="5"/>
      <c r="J1072" s="5"/>
      <c r="K1072" s="5"/>
      <c r="L1072" s="5"/>
      <c r="M1072" s="5"/>
      <c r="N1072" s="5"/>
      <c r="O1072" s="5"/>
      <c r="P1072" s="5"/>
      <c r="Q1072" s="5"/>
      <c r="R1072" s="5"/>
      <c r="S1072" s="5"/>
      <c r="T1072" s="5"/>
      <c r="U1072" s="5"/>
      <c r="V1072" s="5"/>
      <c r="W1072" s="5"/>
      <c r="X1072" s="5"/>
      <c r="Y1072" s="5"/>
      <c r="Z1072" s="5"/>
    </row>
    <row r="1073" spans="1:26" ht="11.25" customHeight="1">
      <c r="A1073" s="5"/>
      <c r="B1073" s="198"/>
      <c r="C1073" s="121"/>
      <c r="D1073" s="5"/>
      <c r="E1073" s="122"/>
      <c r="F1073" s="123"/>
      <c r="G1073" s="5"/>
      <c r="H1073" s="123"/>
      <c r="I1073" s="5"/>
      <c r="J1073" s="5"/>
      <c r="K1073" s="5"/>
      <c r="L1073" s="5"/>
      <c r="M1073" s="5"/>
      <c r="N1073" s="5"/>
      <c r="O1073" s="5"/>
      <c r="P1073" s="5"/>
      <c r="Q1073" s="5"/>
      <c r="R1073" s="5"/>
      <c r="S1073" s="5"/>
      <c r="T1073" s="5"/>
      <c r="U1073" s="5"/>
      <c r="V1073" s="5"/>
      <c r="W1073" s="5"/>
      <c r="X1073" s="5"/>
      <c r="Y1073" s="5"/>
      <c r="Z1073" s="5"/>
    </row>
    <row r="1074" spans="1:26" ht="11.25" customHeight="1">
      <c r="A1074" s="5"/>
      <c r="B1074" s="198"/>
      <c r="C1074" s="121"/>
      <c r="D1074" s="5"/>
      <c r="E1074" s="122"/>
      <c r="F1074" s="123"/>
      <c r="G1074" s="5"/>
      <c r="H1074" s="123"/>
      <c r="I1074" s="5"/>
      <c r="J1074" s="5"/>
      <c r="K1074" s="5"/>
      <c r="L1074" s="5"/>
      <c r="M1074" s="5"/>
      <c r="N1074" s="5"/>
      <c r="O1074" s="5"/>
      <c r="P1074" s="5"/>
      <c r="Q1074" s="5"/>
      <c r="R1074" s="5"/>
      <c r="S1074" s="5"/>
      <c r="T1074" s="5"/>
      <c r="U1074" s="5"/>
      <c r="V1074" s="5"/>
      <c r="W1074" s="5"/>
      <c r="X1074" s="5"/>
      <c r="Y1074" s="5"/>
      <c r="Z1074" s="5"/>
    </row>
    <row r="1075" spans="1:26" ht="11.25" customHeight="1">
      <c r="A1075" s="5"/>
      <c r="B1075" s="198"/>
      <c r="C1075" s="121"/>
      <c r="D1075" s="5"/>
      <c r="E1075" s="122"/>
      <c r="F1075" s="123"/>
      <c r="G1075" s="5"/>
      <c r="H1075" s="123"/>
      <c r="I1075" s="5"/>
      <c r="J1075" s="5"/>
      <c r="K1075" s="5"/>
      <c r="L1075" s="5"/>
      <c r="M1075" s="5"/>
      <c r="N1075" s="5"/>
      <c r="O1075" s="5"/>
      <c r="P1075" s="5"/>
      <c r="Q1075" s="5"/>
      <c r="R1075" s="5"/>
      <c r="S1075" s="5"/>
      <c r="T1075" s="5"/>
      <c r="U1075" s="5"/>
      <c r="V1075" s="5"/>
      <c r="W1075" s="5"/>
      <c r="X1075" s="5"/>
      <c r="Y1075" s="5"/>
      <c r="Z1075" s="5"/>
    </row>
    <row r="1076" spans="1:26" ht="11.25" customHeight="1">
      <c r="A1076" s="5"/>
      <c r="B1076" s="198"/>
      <c r="C1076" s="121"/>
      <c r="D1076" s="5"/>
      <c r="E1076" s="122"/>
      <c r="F1076" s="123"/>
      <c r="G1076" s="5"/>
      <c r="H1076" s="123"/>
      <c r="I1076" s="5"/>
      <c r="J1076" s="5"/>
      <c r="K1076" s="5"/>
      <c r="L1076" s="5"/>
      <c r="M1076" s="5"/>
      <c r="N1076" s="5"/>
      <c r="O1076" s="5"/>
      <c r="P1076" s="5"/>
      <c r="Q1076" s="5"/>
      <c r="R1076" s="5"/>
      <c r="S1076" s="5"/>
      <c r="T1076" s="5"/>
      <c r="U1076" s="5"/>
      <c r="V1076" s="5"/>
      <c r="W1076" s="5"/>
      <c r="X1076" s="5"/>
      <c r="Y1076" s="5"/>
      <c r="Z1076" s="5"/>
    </row>
    <row r="1077" spans="1:26" ht="11.25" customHeight="1">
      <c r="A1077" s="5"/>
      <c r="B1077" s="198"/>
      <c r="C1077" s="121"/>
      <c r="D1077" s="5"/>
      <c r="E1077" s="122"/>
      <c r="F1077" s="123"/>
      <c r="G1077" s="5"/>
      <c r="H1077" s="123"/>
      <c r="I1077" s="5"/>
      <c r="J1077" s="5"/>
      <c r="K1077" s="5"/>
      <c r="L1077" s="5"/>
      <c r="M1077" s="5"/>
      <c r="N1077" s="5"/>
      <c r="O1077" s="5"/>
      <c r="P1077" s="5"/>
      <c r="Q1077" s="5"/>
      <c r="R1077" s="5"/>
      <c r="S1077" s="5"/>
      <c r="T1077" s="5"/>
      <c r="U1077" s="5"/>
      <c r="V1077" s="5"/>
      <c r="W1077" s="5"/>
      <c r="X1077" s="5"/>
      <c r="Y1077" s="5"/>
      <c r="Z1077" s="5"/>
    </row>
    <row r="1078" spans="1:26" ht="11.25" customHeight="1">
      <c r="A1078" s="5"/>
      <c r="B1078" s="198"/>
      <c r="C1078" s="121"/>
      <c r="D1078" s="5"/>
      <c r="E1078" s="122"/>
      <c r="F1078" s="123"/>
      <c r="G1078" s="5"/>
      <c r="H1078" s="123"/>
      <c r="I1078" s="5"/>
      <c r="J1078" s="5"/>
      <c r="K1078" s="5"/>
      <c r="L1078" s="5"/>
      <c r="M1078" s="5"/>
      <c r="N1078" s="5"/>
      <c r="O1078" s="5"/>
      <c r="P1078" s="5"/>
      <c r="Q1078" s="5"/>
      <c r="R1078" s="5"/>
      <c r="S1078" s="5"/>
      <c r="T1078" s="5"/>
      <c r="U1078" s="5"/>
      <c r="V1078" s="5"/>
      <c r="W1078" s="5"/>
      <c r="X1078" s="5"/>
      <c r="Y1078" s="5"/>
      <c r="Z1078" s="5"/>
    </row>
    <row r="1079" spans="1:26" ht="11.25" customHeight="1">
      <c r="A1079" s="5"/>
      <c r="B1079" s="198"/>
      <c r="C1079" s="121"/>
      <c r="D1079" s="5"/>
      <c r="E1079" s="122"/>
      <c r="F1079" s="123"/>
      <c r="G1079" s="5"/>
      <c r="H1079" s="123"/>
      <c r="I1079" s="5"/>
      <c r="J1079" s="5"/>
      <c r="K1079" s="5"/>
      <c r="L1079" s="5"/>
      <c r="M1079" s="5"/>
      <c r="N1079" s="5"/>
      <c r="O1079" s="5"/>
      <c r="P1079" s="5"/>
      <c r="Q1079" s="5"/>
      <c r="R1079" s="5"/>
      <c r="S1079" s="5"/>
      <c r="T1079" s="5"/>
      <c r="U1079" s="5"/>
      <c r="V1079" s="5"/>
      <c r="W1079" s="5"/>
      <c r="X1079" s="5"/>
      <c r="Y1079" s="5"/>
      <c r="Z1079" s="5"/>
    </row>
    <row r="1080" spans="1:26" ht="11.25" customHeight="1">
      <c r="A1080" s="5"/>
      <c r="B1080" s="198"/>
      <c r="C1080" s="121"/>
      <c r="D1080" s="5"/>
      <c r="E1080" s="122"/>
      <c r="F1080" s="123"/>
      <c r="G1080" s="5"/>
      <c r="H1080" s="123"/>
      <c r="I1080" s="5"/>
      <c r="J1080" s="5"/>
      <c r="K1080" s="5"/>
      <c r="L1080" s="5"/>
      <c r="M1080" s="5"/>
      <c r="N1080" s="5"/>
      <c r="O1080" s="5"/>
      <c r="P1080" s="5"/>
      <c r="Q1080" s="5"/>
      <c r="R1080" s="5"/>
      <c r="S1080" s="5"/>
      <c r="T1080" s="5"/>
      <c r="U1080" s="5"/>
      <c r="V1080" s="5"/>
      <c r="W1080" s="5"/>
      <c r="X1080" s="5"/>
      <c r="Y1080" s="5"/>
      <c r="Z1080" s="5"/>
    </row>
    <row r="1081" spans="1:26" ht="11.25" customHeight="1">
      <c r="A1081" s="5"/>
      <c r="B1081" s="198"/>
      <c r="C1081" s="121"/>
      <c r="D1081" s="5"/>
      <c r="E1081" s="122"/>
      <c r="F1081" s="123"/>
      <c r="G1081" s="5"/>
      <c r="H1081" s="123"/>
      <c r="I1081" s="5"/>
      <c r="J1081" s="5"/>
      <c r="K1081" s="5"/>
      <c r="L1081" s="5"/>
      <c r="M1081" s="5"/>
      <c r="N1081" s="5"/>
      <c r="O1081" s="5"/>
      <c r="P1081" s="5"/>
      <c r="Q1081" s="5"/>
      <c r="R1081" s="5"/>
      <c r="S1081" s="5"/>
      <c r="T1081" s="5"/>
      <c r="U1081" s="5"/>
      <c r="V1081" s="5"/>
      <c r="W1081" s="5"/>
      <c r="X1081" s="5"/>
      <c r="Y1081" s="5"/>
      <c r="Z1081" s="5"/>
    </row>
    <row r="1082" spans="1:26" ht="11.25" customHeight="1">
      <c r="A1082" s="5"/>
      <c r="B1082" s="198"/>
      <c r="C1082" s="121"/>
      <c r="D1082" s="5"/>
      <c r="E1082" s="122"/>
      <c r="F1082" s="123"/>
      <c r="G1082" s="5"/>
      <c r="H1082" s="123"/>
      <c r="I1082" s="5"/>
      <c r="J1082" s="5"/>
      <c r="K1082" s="5"/>
      <c r="L1082" s="5"/>
      <c r="M1082" s="5"/>
      <c r="N1082" s="5"/>
      <c r="O1082" s="5"/>
      <c r="P1082" s="5"/>
      <c r="Q1082" s="5"/>
      <c r="R1082" s="5"/>
      <c r="S1082" s="5"/>
      <c r="T1082" s="5"/>
      <c r="U1082" s="5"/>
      <c r="V1082" s="5"/>
      <c r="W1082" s="5"/>
      <c r="X1082" s="5"/>
      <c r="Y1082" s="5"/>
      <c r="Z1082" s="5"/>
    </row>
    <row r="1083" spans="1:26" ht="11.25" customHeight="1">
      <c r="A1083" s="5"/>
      <c r="B1083" s="198"/>
      <c r="C1083" s="121"/>
      <c r="D1083" s="5"/>
      <c r="E1083" s="122"/>
      <c r="F1083" s="123"/>
      <c r="G1083" s="5"/>
      <c r="H1083" s="123"/>
      <c r="I1083" s="5"/>
      <c r="J1083" s="5"/>
      <c r="K1083" s="5"/>
      <c r="L1083" s="5"/>
      <c r="M1083" s="5"/>
      <c r="N1083" s="5"/>
      <c r="O1083" s="5"/>
      <c r="P1083" s="5"/>
      <c r="Q1083" s="5"/>
      <c r="R1083" s="5"/>
      <c r="S1083" s="5"/>
      <c r="T1083" s="5"/>
      <c r="U1083" s="5"/>
      <c r="V1083" s="5"/>
      <c r="W1083" s="5"/>
      <c r="X1083" s="5"/>
      <c r="Y1083" s="5"/>
      <c r="Z1083" s="5"/>
    </row>
    <row r="1084" spans="1:26" ht="11.25" customHeight="1">
      <c r="A1084" s="5"/>
      <c r="B1084" s="198"/>
      <c r="C1084" s="121"/>
      <c r="D1084" s="5"/>
      <c r="E1084" s="122"/>
      <c r="F1084" s="123"/>
      <c r="G1084" s="5"/>
      <c r="H1084" s="123"/>
      <c r="I1084" s="5"/>
      <c r="J1084" s="5"/>
      <c r="K1084" s="5"/>
      <c r="L1084" s="5"/>
      <c r="M1084" s="5"/>
      <c r="N1084" s="5"/>
      <c r="O1084" s="5"/>
      <c r="P1084" s="5"/>
      <c r="Q1084" s="5"/>
      <c r="R1084" s="5"/>
      <c r="S1084" s="5"/>
      <c r="T1084" s="5"/>
      <c r="U1084" s="5"/>
      <c r="V1084" s="5"/>
      <c r="W1084" s="5"/>
      <c r="X1084" s="5"/>
      <c r="Y1084" s="5"/>
      <c r="Z1084" s="5"/>
    </row>
    <row r="1085" spans="1:26" ht="11.25" customHeight="1">
      <c r="A1085" s="5"/>
      <c r="B1085" s="198"/>
      <c r="C1085" s="121"/>
      <c r="D1085" s="5"/>
      <c r="E1085" s="122"/>
      <c r="F1085" s="123"/>
      <c r="G1085" s="5"/>
      <c r="H1085" s="123"/>
      <c r="I1085" s="5"/>
      <c r="J1085" s="5"/>
      <c r="K1085" s="5"/>
      <c r="L1085" s="5"/>
      <c r="M1085" s="5"/>
      <c r="N1085" s="5"/>
      <c r="O1085" s="5"/>
      <c r="P1085" s="5"/>
      <c r="Q1085" s="5"/>
      <c r="R1085" s="5"/>
      <c r="S1085" s="5"/>
      <c r="T1085" s="5"/>
      <c r="U1085" s="5"/>
      <c r="V1085" s="5"/>
      <c r="W1085" s="5"/>
      <c r="X1085" s="5"/>
      <c r="Y1085" s="5"/>
      <c r="Z1085" s="5"/>
    </row>
    <row r="1086" spans="1:26" ht="11.25" customHeight="1">
      <c r="A1086" s="5"/>
      <c r="B1086" s="198"/>
      <c r="C1086" s="121"/>
      <c r="D1086" s="5"/>
      <c r="E1086" s="122"/>
      <c r="F1086" s="123"/>
      <c r="G1086" s="5"/>
      <c r="H1086" s="123"/>
      <c r="I1086" s="5"/>
      <c r="J1086" s="5"/>
      <c r="K1086" s="5"/>
      <c r="L1086" s="5"/>
      <c r="M1086" s="5"/>
      <c r="N1086" s="5"/>
      <c r="O1086" s="5"/>
      <c r="P1086" s="5"/>
      <c r="Q1086" s="5"/>
      <c r="R1086" s="5"/>
      <c r="S1086" s="5"/>
      <c r="T1086" s="5"/>
      <c r="U1086" s="5"/>
      <c r="V1086" s="5"/>
      <c r="W1086" s="5"/>
      <c r="X1086" s="5"/>
      <c r="Y1086" s="5"/>
      <c r="Z1086" s="5"/>
    </row>
    <row r="1087" spans="1:26" ht="11.25" customHeight="1">
      <c r="A1087" s="5"/>
      <c r="B1087" s="198"/>
      <c r="C1087" s="121"/>
      <c r="D1087" s="5"/>
      <c r="E1087" s="122"/>
      <c r="F1087" s="123"/>
      <c r="G1087" s="5"/>
      <c r="H1087" s="123"/>
      <c r="I1087" s="5"/>
      <c r="J1087" s="5"/>
      <c r="K1087" s="5"/>
      <c r="L1087" s="5"/>
      <c r="M1087" s="5"/>
      <c r="N1087" s="5"/>
      <c r="O1087" s="5"/>
      <c r="P1087" s="5"/>
      <c r="Q1087" s="5"/>
      <c r="R1087" s="5"/>
      <c r="S1087" s="5"/>
      <c r="T1087" s="5"/>
      <c r="U1087" s="5"/>
      <c r="V1087" s="5"/>
      <c r="W1087" s="5"/>
      <c r="X1087" s="5"/>
      <c r="Y1087" s="5"/>
      <c r="Z1087" s="5"/>
    </row>
    <row r="1088" spans="1:26" ht="11.25" customHeight="1">
      <c r="A1088" s="5"/>
      <c r="B1088" s="198"/>
      <c r="C1088" s="121"/>
      <c r="D1088" s="5"/>
      <c r="E1088" s="122"/>
      <c r="F1088" s="123"/>
      <c r="G1088" s="5"/>
      <c r="H1088" s="123"/>
      <c r="I1088" s="5"/>
      <c r="J1088" s="5"/>
      <c r="K1088" s="5"/>
      <c r="L1088" s="5"/>
      <c r="M1088" s="5"/>
      <c r="N1088" s="5"/>
      <c r="O1088" s="5"/>
      <c r="P1088" s="5"/>
      <c r="Q1088" s="5"/>
      <c r="R1088" s="5"/>
      <c r="S1088" s="5"/>
      <c r="T1088" s="5"/>
      <c r="U1088" s="5"/>
      <c r="V1088" s="5"/>
      <c r="W1088" s="5"/>
      <c r="X1088" s="5"/>
      <c r="Y1088" s="5"/>
      <c r="Z1088" s="5"/>
    </row>
    <row r="1089" spans="1:26" ht="11.25" customHeight="1">
      <c r="A1089" s="5"/>
      <c r="B1089" s="198"/>
      <c r="C1089" s="121"/>
      <c r="D1089" s="5"/>
      <c r="E1089" s="122"/>
      <c r="F1089" s="123"/>
      <c r="G1089" s="5"/>
      <c r="H1089" s="123"/>
      <c r="I1089" s="5"/>
      <c r="J1089" s="5"/>
      <c r="K1089" s="5"/>
      <c r="L1089" s="5"/>
      <c r="M1089" s="5"/>
      <c r="N1089" s="5"/>
      <c r="O1089" s="5"/>
      <c r="P1089" s="5"/>
      <c r="Q1089" s="5"/>
      <c r="R1089" s="5"/>
      <c r="S1089" s="5"/>
      <c r="T1089" s="5"/>
      <c r="U1089" s="5"/>
      <c r="V1089" s="5"/>
      <c r="W1089" s="5"/>
      <c r="X1089" s="5"/>
      <c r="Y1089" s="5"/>
      <c r="Z1089" s="5"/>
    </row>
    <row r="1090" spans="1:26" ht="11.25" customHeight="1">
      <c r="A1090" s="5"/>
      <c r="B1090" s="198"/>
      <c r="C1090" s="121"/>
      <c r="D1090" s="5"/>
      <c r="E1090" s="122"/>
      <c r="F1090" s="123"/>
      <c r="G1090" s="5"/>
      <c r="H1090" s="123"/>
      <c r="I1090" s="5"/>
      <c r="J1090" s="5"/>
      <c r="K1090" s="5"/>
      <c r="L1090" s="5"/>
      <c r="M1090" s="5"/>
      <c r="N1090" s="5"/>
      <c r="O1090" s="5"/>
      <c r="P1090" s="5"/>
      <c r="Q1090" s="5"/>
      <c r="R1090" s="5"/>
      <c r="S1090" s="5"/>
      <c r="T1090" s="5"/>
      <c r="U1090" s="5"/>
      <c r="V1090" s="5"/>
      <c r="W1090" s="5"/>
      <c r="X1090" s="5"/>
      <c r="Y1090" s="5"/>
      <c r="Z1090" s="5"/>
    </row>
  </sheetData>
  <mergeCells count="6">
    <mergeCell ref="A1:A7"/>
    <mergeCell ref="B1:D1"/>
    <mergeCell ref="B2:D2"/>
    <mergeCell ref="B4:H4"/>
    <mergeCell ref="B5:H5"/>
    <mergeCell ref="B6:H6"/>
  </mergeCells>
  <pageMargins left="0.25" right="0.25" top="0.75" bottom="0.75" header="0" footer="0"/>
  <pageSetup paperSize="9" fitToHeight="0" pageOrder="overThenDown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Юра(Тепловичок)</dc:creator>
  <cp:lastModifiedBy>RePack by Diakov</cp:lastModifiedBy>
  <dcterms:created xsi:type="dcterms:W3CDTF">2024-09-01T11:07:41Z</dcterms:created>
  <dcterms:modified xsi:type="dcterms:W3CDTF">2025-09-25T11:55:23Z</dcterms:modified>
</cp:coreProperties>
</file>