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ГС\Прайс\"/>
    </mc:Choice>
  </mc:AlternateContent>
  <xr:revisionPtr revIDLastSave="0" documentId="13_ncr:1_{F07F8F4C-02CE-401C-932A-831EF4CFA889}" xr6:coauthVersionLast="45" xr6:coauthVersionMax="45" xr10:uidLastSave="{00000000-0000-0000-0000-000000000000}"/>
  <bookViews>
    <workbookView xWindow="-108" yWindow="-108" windowWidth="23256" windowHeight="12576" tabRatio="919" xr2:uid="{00000000-000D-0000-FFFF-FFFF00000000}"/>
  </bookViews>
  <sheets>
    <sheet name="Модули" sheetId="1" r:id="rId1"/>
    <sheet name="ГС одинарна" sheetId="3" r:id="rId2"/>
    <sheet name="ГС двойная" sheetId="5" r:id="rId3"/>
    <sheet name="ГС 1800 (1884)" sheetId="6" state="hidden" r:id="rId4"/>
    <sheet name="ГС 2000 (2084)" sheetId="9" state="hidden" r:id="rId5"/>
    <sheet name="ГС 2200 (2284)" sheetId="12" state="hidden" r:id="rId6"/>
    <sheet name="ГС Тройная" sheetId="7" r:id="rId7"/>
    <sheet name="Лист1" sheetId="13" r:id="rId8"/>
    <sheet name="Лист2" sheetId="15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37" i="7" l="1"/>
  <c r="L37" i="7" s="1"/>
  <c r="I37" i="7"/>
  <c r="E37" i="7"/>
  <c r="G37" i="7" s="1"/>
  <c r="D37" i="7"/>
  <c r="J36" i="7"/>
  <c r="L36" i="7" s="1"/>
  <c r="I36" i="7"/>
  <c r="E36" i="7"/>
  <c r="G36" i="7" s="1"/>
  <c r="D36" i="7"/>
  <c r="J35" i="7"/>
  <c r="L35" i="7" s="1"/>
  <c r="I35" i="7"/>
  <c r="E35" i="7"/>
  <c r="G35" i="7" s="1"/>
  <c r="D35" i="7"/>
  <c r="J34" i="7"/>
  <c r="L34" i="7" s="1"/>
  <c r="I34" i="7"/>
  <c r="E34" i="7"/>
  <c r="G34" i="7" s="1"/>
  <c r="D34" i="7"/>
  <c r="J33" i="7"/>
  <c r="L33" i="7" s="1"/>
  <c r="I33" i="7"/>
  <c r="E33" i="7"/>
  <c r="G33" i="7" s="1"/>
  <c r="D33" i="7"/>
  <c r="J32" i="7"/>
  <c r="L32" i="7" s="1"/>
  <c r="I32" i="7"/>
  <c r="E32" i="7"/>
  <c r="G32" i="7" s="1"/>
  <c r="D32" i="7"/>
  <c r="J31" i="7"/>
  <c r="L31" i="7" s="1"/>
  <c r="I31" i="7"/>
  <c r="E31" i="7"/>
  <c r="G31" i="7" s="1"/>
  <c r="D31" i="7"/>
  <c r="J30" i="7"/>
  <c r="L30" i="7" s="1"/>
  <c r="I30" i="7"/>
  <c r="E30" i="7"/>
  <c r="G30" i="7" s="1"/>
  <c r="D30" i="7"/>
  <c r="J29" i="7"/>
  <c r="L29" i="7" s="1"/>
  <c r="I29" i="7"/>
  <c r="E29" i="7"/>
  <c r="G29" i="7" s="1"/>
  <c r="D29" i="7"/>
  <c r="J28" i="7"/>
  <c r="L28" i="7" s="1"/>
  <c r="I28" i="7"/>
  <c r="E28" i="7"/>
  <c r="G28" i="7" s="1"/>
  <c r="D28" i="7"/>
  <c r="J27" i="7"/>
  <c r="L27" i="7" s="1"/>
  <c r="I27" i="7"/>
  <c r="E27" i="7"/>
  <c r="G27" i="7" s="1"/>
  <c r="D27" i="7"/>
  <c r="J26" i="7"/>
  <c r="L26" i="7" s="1"/>
  <c r="I26" i="7"/>
  <c r="E26" i="7"/>
  <c r="G26" i="7" s="1"/>
  <c r="D26" i="7"/>
  <c r="J25" i="7"/>
  <c r="L25" i="7" s="1"/>
  <c r="I25" i="7"/>
  <c r="E25" i="7"/>
  <c r="G25" i="7" s="1"/>
  <c r="D25" i="7"/>
  <c r="J24" i="7"/>
  <c r="L24" i="7" s="1"/>
  <c r="I24" i="7"/>
  <c r="E24" i="7"/>
  <c r="G24" i="7" s="1"/>
  <c r="D24" i="7"/>
  <c r="J23" i="7"/>
  <c r="L23" i="7" s="1"/>
  <c r="I23" i="7"/>
  <c r="E23" i="7"/>
  <c r="G23" i="7" s="1"/>
  <c r="D23" i="7"/>
  <c r="J22" i="7"/>
  <c r="L22" i="7" s="1"/>
  <c r="I22" i="7"/>
  <c r="E22" i="7"/>
  <c r="G22" i="7" s="1"/>
  <c r="D22" i="7"/>
  <c r="J21" i="7"/>
  <c r="L21" i="7" s="1"/>
  <c r="I21" i="7"/>
  <c r="E21" i="7"/>
  <c r="G21" i="7" s="1"/>
  <c r="D21" i="7"/>
  <c r="J20" i="7"/>
  <c r="L20" i="7" s="1"/>
  <c r="I20" i="7"/>
  <c r="E20" i="7"/>
  <c r="G20" i="7" s="1"/>
  <c r="D20" i="7"/>
  <c r="J19" i="7"/>
  <c r="L19" i="7" s="1"/>
  <c r="I19" i="7"/>
  <c r="E19" i="7"/>
  <c r="G19" i="7" s="1"/>
  <c r="D19" i="7"/>
  <c r="J18" i="7"/>
  <c r="L18" i="7" s="1"/>
  <c r="I18" i="7"/>
  <c r="E18" i="7"/>
  <c r="G18" i="7" s="1"/>
  <c r="D18" i="7"/>
  <c r="J17" i="7"/>
  <c r="L17" i="7" s="1"/>
  <c r="I17" i="7"/>
  <c r="E17" i="7"/>
  <c r="G17" i="7" s="1"/>
  <c r="D17" i="7"/>
  <c r="J16" i="7"/>
  <c r="L16" i="7" s="1"/>
  <c r="I16" i="7"/>
  <c r="E16" i="7"/>
  <c r="G16" i="7" s="1"/>
  <c r="D16" i="7"/>
  <c r="J15" i="7"/>
  <c r="L15" i="7" s="1"/>
  <c r="I15" i="7"/>
  <c r="E15" i="7"/>
  <c r="G15" i="7" s="1"/>
  <c r="D15" i="7"/>
  <c r="J14" i="7"/>
  <c r="L14" i="7" s="1"/>
  <c r="I14" i="7"/>
  <c r="E14" i="7"/>
  <c r="G14" i="7" s="1"/>
  <c r="D14" i="7"/>
  <c r="J13" i="7"/>
  <c r="L13" i="7" s="1"/>
  <c r="I13" i="7"/>
  <c r="E13" i="7"/>
  <c r="G13" i="7" s="1"/>
  <c r="D13" i="7"/>
  <c r="J12" i="7"/>
  <c r="L12" i="7" s="1"/>
  <c r="I12" i="7"/>
  <c r="E12" i="7"/>
  <c r="G12" i="7" s="1"/>
  <c r="D12" i="7"/>
  <c r="J11" i="7"/>
  <c r="L11" i="7" s="1"/>
  <c r="I11" i="7"/>
  <c r="E11" i="7"/>
  <c r="G11" i="7" s="1"/>
  <c r="D11" i="7"/>
  <c r="J10" i="7"/>
  <c r="L10" i="7" s="1"/>
  <c r="I10" i="7"/>
  <c r="E10" i="7"/>
  <c r="G10" i="7" s="1"/>
  <c r="D10" i="7"/>
  <c r="J9" i="7"/>
  <c r="L9" i="7" s="1"/>
  <c r="I9" i="7"/>
  <c r="E9" i="7"/>
  <c r="G9" i="7" s="1"/>
  <c r="D9" i="7"/>
  <c r="J8" i="7"/>
  <c r="L8" i="7" s="1"/>
  <c r="I8" i="7"/>
  <c r="E8" i="7"/>
  <c r="G8" i="7" s="1"/>
  <c r="D8" i="7"/>
  <c r="J7" i="7"/>
  <c r="L7" i="7" s="1"/>
  <c r="I7" i="7"/>
  <c r="E7" i="7"/>
  <c r="G7" i="7" s="1"/>
  <c r="D7" i="7"/>
  <c r="J6" i="7"/>
  <c r="L6" i="7" s="1"/>
  <c r="I6" i="7"/>
  <c r="E6" i="7"/>
  <c r="G6" i="7" s="1"/>
  <c r="D6" i="7"/>
  <c r="J5" i="7"/>
  <c r="L5" i="7" s="1"/>
  <c r="I5" i="7"/>
  <c r="E5" i="7"/>
  <c r="G5" i="7" s="1"/>
  <c r="D5" i="7"/>
  <c r="J4" i="7"/>
  <c r="L4" i="7" s="1"/>
  <c r="I4" i="7"/>
  <c r="E4" i="7"/>
  <c r="G4" i="7" s="1"/>
  <c r="D4" i="7"/>
  <c r="J3" i="7"/>
  <c r="L3" i="7" s="1"/>
  <c r="I3" i="7"/>
  <c r="E3" i="7"/>
  <c r="G3" i="7" s="1"/>
  <c r="D3" i="7"/>
  <c r="O87" i="5"/>
  <c r="Q87" i="5" s="1"/>
  <c r="J87" i="5"/>
  <c r="L87" i="5" s="1"/>
  <c r="I87" i="5"/>
  <c r="T86" i="5"/>
  <c r="V86" i="5" s="1"/>
  <c r="S86" i="5"/>
  <c r="O86" i="5"/>
  <c r="Q86" i="5" s="1"/>
  <c r="N86" i="5"/>
  <c r="J86" i="5"/>
  <c r="L86" i="5" s="1"/>
  <c r="I86" i="5"/>
  <c r="E86" i="5"/>
  <c r="G86" i="5" s="1"/>
  <c r="D86" i="5"/>
  <c r="T85" i="5"/>
  <c r="V85" i="5" s="1"/>
  <c r="S85" i="5"/>
  <c r="O85" i="5"/>
  <c r="Q85" i="5" s="1"/>
  <c r="N85" i="5"/>
  <c r="J85" i="5"/>
  <c r="L85" i="5" s="1"/>
  <c r="I85" i="5"/>
  <c r="E85" i="5"/>
  <c r="G85" i="5" s="1"/>
  <c r="D85" i="5"/>
  <c r="T84" i="5"/>
  <c r="V84" i="5" s="1"/>
  <c r="S84" i="5"/>
  <c r="O84" i="5"/>
  <c r="Q84" i="5" s="1"/>
  <c r="N84" i="5"/>
  <c r="J84" i="5"/>
  <c r="L84" i="5" s="1"/>
  <c r="I84" i="5"/>
  <c r="E84" i="5"/>
  <c r="G84" i="5" s="1"/>
  <c r="D84" i="5"/>
  <c r="T83" i="5"/>
  <c r="V83" i="5" s="1"/>
  <c r="S83" i="5"/>
  <c r="O83" i="5"/>
  <c r="Q83" i="5" s="1"/>
  <c r="N83" i="5"/>
  <c r="J83" i="5"/>
  <c r="L83" i="5" s="1"/>
  <c r="I83" i="5"/>
  <c r="E83" i="5"/>
  <c r="G83" i="5" s="1"/>
  <c r="D83" i="5"/>
  <c r="T82" i="5"/>
  <c r="V82" i="5" s="1"/>
  <c r="S82" i="5"/>
  <c r="O82" i="5"/>
  <c r="Q82" i="5" s="1"/>
  <c r="J82" i="5"/>
  <c r="L82" i="5" s="1"/>
  <c r="I82" i="5"/>
  <c r="E82" i="5"/>
  <c r="G82" i="5" s="1"/>
  <c r="D82" i="5"/>
  <c r="T81" i="5"/>
  <c r="V81" i="5" s="1"/>
  <c r="S81" i="5"/>
  <c r="O81" i="5"/>
  <c r="Q81" i="5" s="1"/>
  <c r="N81" i="5"/>
  <c r="J81" i="5"/>
  <c r="L81" i="5" s="1"/>
  <c r="I81" i="5"/>
  <c r="E81" i="5"/>
  <c r="G81" i="5" s="1"/>
  <c r="D81" i="5"/>
  <c r="T80" i="5"/>
  <c r="V80" i="5" s="1"/>
  <c r="S80" i="5"/>
  <c r="O80" i="5"/>
  <c r="Q80" i="5" s="1"/>
  <c r="N80" i="5"/>
  <c r="J80" i="5"/>
  <c r="L80" i="5" s="1"/>
  <c r="I80" i="5"/>
  <c r="E80" i="5"/>
  <c r="G80" i="5" s="1"/>
  <c r="D80" i="5"/>
  <c r="O79" i="5"/>
  <c r="Q79" i="5" s="1"/>
  <c r="N79" i="5"/>
  <c r="J79" i="5"/>
  <c r="L79" i="5" s="1"/>
  <c r="I79" i="5"/>
  <c r="T78" i="5"/>
  <c r="V78" i="5" s="1"/>
  <c r="S78" i="5"/>
  <c r="O78" i="5"/>
  <c r="Q78" i="5" s="1"/>
  <c r="J78" i="5"/>
  <c r="L78" i="5" s="1"/>
  <c r="I78" i="5"/>
  <c r="E78" i="5"/>
  <c r="G78" i="5" s="1"/>
  <c r="D78" i="5"/>
  <c r="T77" i="5"/>
  <c r="V77" i="5" s="1"/>
  <c r="S77" i="5"/>
  <c r="O77" i="5"/>
  <c r="Q77" i="5" s="1"/>
  <c r="N77" i="5"/>
  <c r="J77" i="5"/>
  <c r="L77" i="5" s="1"/>
  <c r="I77" i="5"/>
  <c r="E77" i="5"/>
  <c r="G77" i="5" s="1"/>
  <c r="D77" i="5"/>
  <c r="T76" i="5"/>
  <c r="V76" i="5" s="1"/>
  <c r="S76" i="5"/>
  <c r="O76" i="5"/>
  <c r="Q76" i="5" s="1"/>
  <c r="N76" i="5"/>
  <c r="J76" i="5"/>
  <c r="L76" i="5" s="1"/>
  <c r="I76" i="5"/>
  <c r="E76" i="5"/>
  <c r="G76" i="5" s="1"/>
  <c r="D76" i="5"/>
  <c r="T75" i="5"/>
  <c r="V75" i="5" s="1"/>
  <c r="S75" i="5"/>
  <c r="O75" i="5"/>
  <c r="Q75" i="5" s="1"/>
  <c r="N75" i="5"/>
  <c r="J75" i="5"/>
  <c r="L75" i="5" s="1"/>
  <c r="I75" i="5"/>
  <c r="E75" i="5"/>
  <c r="G75" i="5" s="1"/>
  <c r="D75" i="5"/>
  <c r="O74" i="5"/>
  <c r="Q74" i="5" s="1"/>
  <c r="N74" i="5"/>
  <c r="J74" i="5"/>
  <c r="L74" i="5" s="1"/>
  <c r="I74" i="5"/>
  <c r="O73" i="5"/>
  <c r="Q73" i="5" s="1"/>
  <c r="J73" i="5"/>
  <c r="L73" i="5" s="1"/>
  <c r="I73" i="5"/>
  <c r="T72" i="5"/>
  <c r="V72" i="5" s="1"/>
  <c r="S72" i="5"/>
  <c r="O72" i="5"/>
  <c r="Q72" i="5" s="1"/>
  <c r="N72" i="5"/>
  <c r="J72" i="5"/>
  <c r="L72" i="5" s="1"/>
  <c r="I72" i="5"/>
  <c r="E72" i="5"/>
  <c r="G72" i="5" s="1"/>
  <c r="D72" i="5"/>
  <c r="T71" i="5"/>
  <c r="V71" i="5" s="1"/>
  <c r="S71" i="5"/>
  <c r="O71" i="5"/>
  <c r="Q71" i="5" s="1"/>
  <c r="N71" i="5"/>
  <c r="J71" i="5"/>
  <c r="L71" i="5" s="1"/>
  <c r="I71" i="5"/>
  <c r="E71" i="5"/>
  <c r="G71" i="5" s="1"/>
  <c r="D71" i="5"/>
  <c r="T70" i="5"/>
  <c r="V70" i="5" s="1"/>
  <c r="S70" i="5"/>
  <c r="O70" i="5"/>
  <c r="Q70" i="5" s="1"/>
  <c r="J70" i="5"/>
  <c r="L70" i="5" s="1"/>
  <c r="I70" i="5"/>
  <c r="E70" i="5"/>
  <c r="G70" i="5" s="1"/>
  <c r="D70" i="5"/>
  <c r="T69" i="5"/>
  <c r="V69" i="5" s="1"/>
  <c r="S69" i="5"/>
  <c r="O69" i="5"/>
  <c r="Q69" i="5" s="1"/>
  <c r="N69" i="5"/>
  <c r="J69" i="5"/>
  <c r="L69" i="5" s="1"/>
  <c r="I69" i="5"/>
  <c r="E69" i="5"/>
  <c r="G69" i="5" s="1"/>
  <c r="D69" i="5"/>
  <c r="T68" i="5"/>
  <c r="V68" i="5" s="1"/>
  <c r="S68" i="5"/>
  <c r="O68" i="5"/>
  <c r="Q68" i="5" s="1"/>
  <c r="N68" i="5"/>
  <c r="J68" i="5"/>
  <c r="L68" i="5" s="1"/>
  <c r="I68" i="5"/>
  <c r="E68" i="5"/>
  <c r="G68" i="5" s="1"/>
  <c r="D68" i="5"/>
  <c r="O67" i="5"/>
  <c r="Q67" i="5" s="1"/>
  <c r="N67" i="5"/>
  <c r="J67" i="5"/>
  <c r="L67" i="5" s="1"/>
  <c r="I67" i="5"/>
  <c r="O66" i="5"/>
  <c r="Q66" i="5" s="1"/>
  <c r="J66" i="5"/>
  <c r="L66" i="5" s="1"/>
  <c r="I66" i="5"/>
  <c r="T65" i="5"/>
  <c r="V65" i="5" s="1"/>
  <c r="S65" i="5"/>
  <c r="O65" i="5"/>
  <c r="Q65" i="5" s="1"/>
  <c r="N65" i="5"/>
  <c r="J65" i="5"/>
  <c r="L65" i="5" s="1"/>
  <c r="I65" i="5"/>
  <c r="E65" i="5"/>
  <c r="G65" i="5" s="1"/>
  <c r="D65" i="5"/>
  <c r="T64" i="5"/>
  <c r="V64" i="5" s="1"/>
  <c r="S64" i="5"/>
  <c r="O64" i="5"/>
  <c r="Q64" i="5" s="1"/>
  <c r="N64" i="5"/>
  <c r="J64" i="5"/>
  <c r="L64" i="5" s="1"/>
  <c r="I64" i="5"/>
  <c r="E64" i="5"/>
  <c r="G64" i="5" s="1"/>
  <c r="D64" i="5"/>
  <c r="T63" i="5"/>
  <c r="V63" i="5" s="1"/>
  <c r="S63" i="5"/>
  <c r="O63" i="5"/>
  <c r="Q63" i="5" s="1"/>
  <c r="N63" i="5"/>
  <c r="J63" i="5"/>
  <c r="L63" i="5" s="1"/>
  <c r="I63" i="5"/>
  <c r="E63" i="5"/>
  <c r="G63" i="5" s="1"/>
  <c r="D63" i="5"/>
  <c r="T62" i="5"/>
  <c r="V62" i="5" s="1"/>
  <c r="S62" i="5"/>
  <c r="O62" i="5"/>
  <c r="Q62" i="5" s="1"/>
  <c r="J62" i="5"/>
  <c r="L62" i="5" s="1"/>
  <c r="I62" i="5"/>
  <c r="E62" i="5"/>
  <c r="G62" i="5" s="1"/>
  <c r="D62" i="5"/>
  <c r="T61" i="5"/>
  <c r="V61" i="5" s="1"/>
  <c r="S61" i="5"/>
  <c r="O61" i="5"/>
  <c r="Q61" i="5" s="1"/>
  <c r="N61" i="5"/>
  <c r="J61" i="5"/>
  <c r="L61" i="5" s="1"/>
  <c r="I61" i="5"/>
  <c r="E61" i="5"/>
  <c r="G61" i="5" s="1"/>
  <c r="D61" i="5"/>
  <c r="T60" i="5"/>
  <c r="V60" i="5" s="1"/>
  <c r="S60" i="5"/>
  <c r="O60" i="5"/>
  <c r="Q60" i="5" s="1"/>
  <c r="N60" i="5"/>
  <c r="J60" i="5"/>
  <c r="L60" i="5" s="1"/>
  <c r="I60" i="5"/>
  <c r="E60" i="5"/>
  <c r="G60" i="5" s="1"/>
  <c r="D60" i="5"/>
  <c r="O59" i="5"/>
  <c r="Q59" i="5" s="1"/>
  <c r="N59" i="5"/>
  <c r="J59" i="5"/>
  <c r="L59" i="5" s="1"/>
  <c r="I59" i="5"/>
  <c r="O58" i="5"/>
  <c r="Q58" i="5" s="1"/>
  <c r="J58" i="5"/>
  <c r="L58" i="5" s="1"/>
  <c r="I58" i="5"/>
  <c r="T57" i="5"/>
  <c r="V57" i="5" s="1"/>
  <c r="S57" i="5"/>
  <c r="O57" i="5"/>
  <c r="Q57" i="5" s="1"/>
  <c r="N57" i="5"/>
  <c r="J57" i="5"/>
  <c r="L57" i="5" s="1"/>
  <c r="I57" i="5"/>
  <c r="E57" i="5"/>
  <c r="G57" i="5" s="1"/>
  <c r="D57" i="5"/>
  <c r="T56" i="5"/>
  <c r="V56" i="5" s="1"/>
  <c r="S56" i="5"/>
  <c r="O56" i="5"/>
  <c r="Q56" i="5" s="1"/>
  <c r="N56" i="5"/>
  <c r="J56" i="5"/>
  <c r="L56" i="5" s="1"/>
  <c r="I56" i="5"/>
  <c r="E56" i="5"/>
  <c r="G56" i="5" s="1"/>
  <c r="D56" i="5"/>
  <c r="T55" i="5"/>
  <c r="V55" i="5" s="1"/>
  <c r="S55" i="5"/>
  <c r="O55" i="5"/>
  <c r="Q55" i="5" s="1"/>
  <c r="N55" i="5"/>
  <c r="J55" i="5"/>
  <c r="L55" i="5" s="1"/>
  <c r="I55" i="5"/>
  <c r="E55" i="5"/>
  <c r="G55" i="5" s="1"/>
  <c r="D55" i="5"/>
  <c r="T54" i="5"/>
  <c r="V54" i="5" s="1"/>
  <c r="S54" i="5"/>
  <c r="O54" i="5"/>
  <c r="Q54" i="5" s="1"/>
  <c r="N54" i="5"/>
  <c r="J54" i="5"/>
  <c r="L54" i="5" s="1"/>
  <c r="I54" i="5"/>
  <c r="E54" i="5"/>
  <c r="G54" i="5" s="1"/>
  <c r="D54" i="5"/>
  <c r="T53" i="5"/>
  <c r="V53" i="5" s="1"/>
  <c r="S53" i="5"/>
  <c r="O53" i="5"/>
  <c r="Q53" i="5" s="1"/>
  <c r="N53" i="5"/>
  <c r="J53" i="5"/>
  <c r="L53" i="5" s="1"/>
  <c r="I53" i="5"/>
  <c r="E53" i="5"/>
  <c r="G53" i="5" s="1"/>
  <c r="D53" i="5"/>
  <c r="T52" i="5"/>
  <c r="V52" i="5" s="1"/>
  <c r="S52" i="5"/>
  <c r="O52" i="5"/>
  <c r="Q52" i="5" s="1"/>
  <c r="N52" i="5"/>
  <c r="J52" i="5"/>
  <c r="L52" i="5" s="1"/>
  <c r="I52" i="5"/>
  <c r="E52" i="5"/>
  <c r="G52" i="5" s="1"/>
  <c r="D52" i="5"/>
  <c r="O51" i="5"/>
  <c r="Q51" i="5" s="1"/>
  <c r="J51" i="5"/>
  <c r="L51" i="5" s="1"/>
  <c r="I51" i="5"/>
  <c r="T50" i="5"/>
  <c r="V50" i="5" s="1"/>
  <c r="S50" i="5"/>
  <c r="O50" i="5"/>
  <c r="Q50" i="5" s="1"/>
  <c r="N50" i="5"/>
  <c r="J50" i="5"/>
  <c r="L50" i="5" s="1"/>
  <c r="I50" i="5"/>
  <c r="E50" i="5"/>
  <c r="G50" i="5" s="1"/>
  <c r="D50" i="5"/>
  <c r="T49" i="5"/>
  <c r="V49" i="5" s="1"/>
  <c r="S49" i="5"/>
  <c r="O49" i="5"/>
  <c r="Q49" i="5" s="1"/>
  <c r="N49" i="5"/>
  <c r="J49" i="5"/>
  <c r="L49" i="5" s="1"/>
  <c r="I49" i="5"/>
  <c r="E49" i="5"/>
  <c r="G49" i="5" s="1"/>
  <c r="D49" i="5"/>
  <c r="T48" i="5"/>
  <c r="V48" i="5" s="1"/>
  <c r="S48" i="5"/>
  <c r="O48" i="5"/>
  <c r="Q48" i="5" s="1"/>
  <c r="N48" i="5"/>
  <c r="J48" i="5"/>
  <c r="L48" i="5" s="1"/>
  <c r="I48" i="5"/>
  <c r="E48" i="5"/>
  <c r="G48" i="5" s="1"/>
  <c r="D48" i="5"/>
  <c r="T47" i="5"/>
  <c r="V47" i="5" s="1"/>
  <c r="S47" i="5"/>
  <c r="O47" i="5"/>
  <c r="Q47" i="5" s="1"/>
  <c r="N47" i="5"/>
  <c r="J47" i="5"/>
  <c r="L47" i="5" s="1"/>
  <c r="I47" i="5"/>
  <c r="E47" i="5"/>
  <c r="G47" i="5" s="1"/>
  <c r="D47" i="5"/>
  <c r="T46" i="5"/>
  <c r="V46" i="5" s="1"/>
  <c r="S46" i="5"/>
  <c r="O46" i="5"/>
  <c r="Q46" i="5" s="1"/>
  <c r="N46" i="5"/>
  <c r="J46" i="5"/>
  <c r="L46" i="5" s="1"/>
  <c r="I46" i="5"/>
  <c r="E46" i="5"/>
  <c r="G46" i="5" s="1"/>
  <c r="D46" i="5"/>
  <c r="O45" i="5"/>
  <c r="Q45" i="5" s="1"/>
  <c r="N45" i="5"/>
  <c r="J45" i="5"/>
  <c r="L45" i="5" s="1"/>
  <c r="I45" i="5"/>
  <c r="T44" i="5"/>
  <c r="V44" i="5" s="1"/>
  <c r="S44" i="5"/>
  <c r="O44" i="5"/>
  <c r="Q44" i="5" s="1"/>
  <c r="N44" i="5"/>
  <c r="J44" i="5"/>
  <c r="L44" i="5" s="1"/>
  <c r="I44" i="5"/>
  <c r="E44" i="5"/>
  <c r="G44" i="5" s="1"/>
  <c r="D44" i="5"/>
  <c r="T43" i="5"/>
  <c r="V43" i="5" s="1"/>
  <c r="S43" i="5"/>
  <c r="O43" i="5"/>
  <c r="Q43" i="5" s="1"/>
  <c r="J43" i="5"/>
  <c r="L43" i="5" s="1"/>
  <c r="I43" i="5"/>
  <c r="E43" i="5"/>
  <c r="G43" i="5" s="1"/>
  <c r="D43" i="5"/>
  <c r="T42" i="5"/>
  <c r="V42" i="5" s="1"/>
  <c r="S42" i="5"/>
  <c r="O42" i="5"/>
  <c r="Q42" i="5" s="1"/>
  <c r="N42" i="5"/>
  <c r="J42" i="5"/>
  <c r="L42" i="5" s="1"/>
  <c r="I42" i="5"/>
  <c r="E42" i="5"/>
  <c r="G42" i="5" s="1"/>
  <c r="D42" i="5"/>
  <c r="T41" i="5"/>
  <c r="V41" i="5" s="1"/>
  <c r="S41" i="5"/>
  <c r="O41" i="5"/>
  <c r="Q41" i="5" s="1"/>
  <c r="N41" i="5"/>
  <c r="J41" i="5"/>
  <c r="L41" i="5" s="1"/>
  <c r="I41" i="5"/>
  <c r="E41" i="5"/>
  <c r="G41" i="5" s="1"/>
  <c r="D41" i="5"/>
  <c r="T40" i="5"/>
  <c r="V40" i="5" s="1"/>
  <c r="S40" i="5"/>
  <c r="O40" i="5"/>
  <c r="Q40" i="5" s="1"/>
  <c r="N40" i="5"/>
  <c r="J40" i="5"/>
  <c r="L40" i="5" s="1"/>
  <c r="I40" i="5"/>
  <c r="E40" i="5"/>
  <c r="G40" i="5" s="1"/>
  <c r="D40" i="5"/>
  <c r="T39" i="5"/>
  <c r="V39" i="5" s="1"/>
  <c r="S39" i="5"/>
  <c r="O39" i="5"/>
  <c r="Q39" i="5" s="1"/>
  <c r="N39" i="5"/>
  <c r="J39" i="5"/>
  <c r="L39" i="5" s="1"/>
  <c r="I39" i="5"/>
  <c r="E39" i="5"/>
  <c r="G39" i="5" s="1"/>
  <c r="D39" i="5"/>
  <c r="O38" i="5"/>
  <c r="Q38" i="5" s="1"/>
  <c r="N38" i="5"/>
  <c r="J38" i="5"/>
  <c r="L38" i="5" s="1"/>
  <c r="I38" i="5"/>
  <c r="T37" i="5"/>
  <c r="V37" i="5" s="1"/>
  <c r="S37" i="5"/>
  <c r="O37" i="5"/>
  <c r="Q37" i="5" s="1"/>
  <c r="N37" i="5"/>
  <c r="J37" i="5"/>
  <c r="L37" i="5" s="1"/>
  <c r="I37" i="5"/>
  <c r="E37" i="5"/>
  <c r="G37" i="5" s="1"/>
  <c r="D37" i="5"/>
  <c r="T36" i="5"/>
  <c r="V36" i="5" s="1"/>
  <c r="S36" i="5"/>
  <c r="O36" i="5"/>
  <c r="Q36" i="5" s="1"/>
  <c r="N36" i="5"/>
  <c r="J36" i="5"/>
  <c r="L36" i="5" s="1"/>
  <c r="I36" i="5"/>
  <c r="E36" i="5"/>
  <c r="G36" i="5" s="1"/>
  <c r="D36" i="5"/>
  <c r="T35" i="5"/>
  <c r="V35" i="5" s="1"/>
  <c r="S35" i="5"/>
  <c r="O35" i="5"/>
  <c r="Q35" i="5" s="1"/>
  <c r="N35" i="5"/>
  <c r="J35" i="5"/>
  <c r="L35" i="5" s="1"/>
  <c r="I35" i="5"/>
  <c r="E35" i="5"/>
  <c r="G35" i="5" s="1"/>
  <c r="D35" i="5"/>
  <c r="T34" i="5"/>
  <c r="V34" i="5" s="1"/>
  <c r="S34" i="5"/>
  <c r="O34" i="5"/>
  <c r="Q34" i="5" s="1"/>
  <c r="N34" i="5"/>
  <c r="J34" i="5"/>
  <c r="L34" i="5" s="1"/>
  <c r="I34" i="5"/>
  <c r="E34" i="5"/>
  <c r="G34" i="5" s="1"/>
  <c r="D34" i="5"/>
  <c r="T33" i="5"/>
  <c r="V33" i="5" s="1"/>
  <c r="S33" i="5"/>
  <c r="O33" i="5"/>
  <c r="Q33" i="5" s="1"/>
  <c r="N33" i="5"/>
  <c r="J33" i="5"/>
  <c r="L33" i="5" s="1"/>
  <c r="I33" i="5"/>
  <c r="E33" i="5"/>
  <c r="G33" i="5" s="1"/>
  <c r="D33" i="5"/>
  <c r="O32" i="5"/>
  <c r="Q32" i="5" s="1"/>
  <c r="N32" i="5"/>
  <c r="J32" i="5"/>
  <c r="L32" i="5" s="1"/>
  <c r="I32" i="5"/>
  <c r="O31" i="5"/>
  <c r="Q31" i="5" s="1"/>
  <c r="N31" i="5"/>
  <c r="J31" i="5"/>
  <c r="L31" i="5" s="1"/>
  <c r="I31" i="5"/>
  <c r="T30" i="5"/>
  <c r="V30" i="5" s="1"/>
  <c r="S30" i="5"/>
  <c r="O30" i="5"/>
  <c r="Q30" i="5" s="1"/>
  <c r="N30" i="5"/>
  <c r="J30" i="5"/>
  <c r="L30" i="5" s="1"/>
  <c r="I30" i="5"/>
  <c r="E30" i="5"/>
  <c r="G30" i="5" s="1"/>
  <c r="D30" i="5"/>
  <c r="T29" i="5"/>
  <c r="V29" i="5" s="1"/>
  <c r="S29" i="5"/>
  <c r="O29" i="5"/>
  <c r="Q29" i="5" s="1"/>
  <c r="N29" i="5"/>
  <c r="J29" i="5"/>
  <c r="L29" i="5" s="1"/>
  <c r="I29" i="5"/>
  <c r="E29" i="5"/>
  <c r="G29" i="5" s="1"/>
  <c r="D29" i="5"/>
  <c r="T28" i="5"/>
  <c r="V28" i="5" s="1"/>
  <c r="S28" i="5"/>
  <c r="O28" i="5"/>
  <c r="Q28" i="5" s="1"/>
  <c r="N28" i="5"/>
  <c r="J28" i="5"/>
  <c r="L28" i="5" s="1"/>
  <c r="I28" i="5"/>
  <c r="E28" i="5"/>
  <c r="G28" i="5" s="1"/>
  <c r="D28" i="5"/>
  <c r="T27" i="5"/>
  <c r="V27" i="5" s="1"/>
  <c r="S27" i="5"/>
  <c r="O27" i="5"/>
  <c r="Q27" i="5" s="1"/>
  <c r="J27" i="5"/>
  <c r="L27" i="5" s="1"/>
  <c r="I27" i="5"/>
  <c r="E27" i="5"/>
  <c r="G27" i="5" s="1"/>
  <c r="D27" i="5"/>
  <c r="T26" i="5"/>
  <c r="V26" i="5" s="1"/>
  <c r="S26" i="5"/>
  <c r="O26" i="5"/>
  <c r="Q26" i="5" s="1"/>
  <c r="N26" i="5"/>
  <c r="J26" i="5"/>
  <c r="L26" i="5" s="1"/>
  <c r="I26" i="5"/>
  <c r="E26" i="5"/>
  <c r="G26" i="5" s="1"/>
  <c r="D26" i="5"/>
  <c r="T25" i="5"/>
  <c r="V25" i="5" s="1"/>
  <c r="S25" i="5"/>
  <c r="O25" i="5"/>
  <c r="Q25" i="5" s="1"/>
  <c r="N25" i="5"/>
  <c r="J25" i="5"/>
  <c r="L25" i="5" s="1"/>
  <c r="I25" i="5"/>
  <c r="E25" i="5"/>
  <c r="G25" i="5" s="1"/>
  <c r="D25" i="5"/>
  <c r="O23" i="5"/>
  <c r="Q23" i="5" s="1"/>
  <c r="N23" i="5"/>
  <c r="J23" i="5"/>
  <c r="L23" i="5" s="1"/>
  <c r="I23" i="5"/>
  <c r="T22" i="5"/>
  <c r="V22" i="5" s="1"/>
  <c r="S22" i="5"/>
  <c r="O22" i="5"/>
  <c r="Q22" i="5" s="1"/>
  <c r="N22" i="5"/>
  <c r="J22" i="5"/>
  <c r="L22" i="5" s="1"/>
  <c r="I22" i="5"/>
  <c r="E22" i="5"/>
  <c r="G22" i="5" s="1"/>
  <c r="D22" i="5"/>
  <c r="T21" i="5"/>
  <c r="V21" i="5" s="1"/>
  <c r="S21" i="5"/>
  <c r="O21" i="5"/>
  <c r="Q21" i="5" s="1"/>
  <c r="N21" i="5"/>
  <c r="J21" i="5"/>
  <c r="L21" i="5" s="1"/>
  <c r="I21" i="5"/>
  <c r="E21" i="5"/>
  <c r="G21" i="5" s="1"/>
  <c r="D21" i="5"/>
  <c r="T20" i="5"/>
  <c r="V20" i="5" s="1"/>
  <c r="S20" i="5"/>
  <c r="O20" i="5"/>
  <c r="Q20" i="5" s="1"/>
  <c r="N20" i="5"/>
  <c r="J20" i="5"/>
  <c r="L20" i="5" s="1"/>
  <c r="I20" i="5"/>
  <c r="E20" i="5"/>
  <c r="G20" i="5" s="1"/>
  <c r="D20" i="5"/>
  <c r="T19" i="5"/>
  <c r="V19" i="5" s="1"/>
  <c r="S19" i="5"/>
  <c r="O19" i="5"/>
  <c r="Q19" i="5" s="1"/>
  <c r="N19" i="5"/>
  <c r="J19" i="5"/>
  <c r="L19" i="5" s="1"/>
  <c r="I19" i="5"/>
  <c r="E19" i="5"/>
  <c r="G19" i="5" s="1"/>
  <c r="D19" i="5"/>
  <c r="T18" i="5"/>
  <c r="V18" i="5" s="1"/>
  <c r="S18" i="5"/>
  <c r="O18" i="5"/>
  <c r="Q18" i="5" s="1"/>
  <c r="N18" i="5"/>
  <c r="J18" i="5"/>
  <c r="L18" i="5" s="1"/>
  <c r="I18" i="5"/>
  <c r="E18" i="5"/>
  <c r="G18" i="5" s="1"/>
  <c r="D18" i="5"/>
  <c r="T17" i="5"/>
  <c r="V17" i="5" s="1"/>
  <c r="S17" i="5"/>
  <c r="O17" i="5"/>
  <c r="Q17" i="5" s="1"/>
  <c r="N17" i="5"/>
  <c r="J17" i="5"/>
  <c r="L17" i="5" s="1"/>
  <c r="I17" i="5"/>
  <c r="E17" i="5"/>
  <c r="G17" i="5" s="1"/>
  <c r="D17" i="5"/>
  <c r="O16" i="5"/>
  <c r="Q16" i="5" s="1"/>
  <c r="N16" i="5"/>
  <c r="J16" i="5"/>
  <c r="L16" i="5" s="1"/>
  <c r="I16" i="5"/>
  <c r="T15" i="5"/>
  <c r="V15" i="5" s="1"/>
  <c r="S15" i="5"/>
  <c r="O15" i="5"/>
  <c r="Q15" i="5" s="1"/>
  <c r="N15" i="5"/>
  <c r="J15" i="5"/>
  <c r="L15" i="5" s="1"/>
  <c r="I15" i="5"/>
  <c r="E15" i="5"/>
  <c r="G15" i="5" s="1"/>
  <c r="D15" i="5"/>
  <c r="T14" i="5"/>
  <c r="V14" i="5" s="1"/>
  <c r="S14" i="5"/>
  <c r="O14" i="5"/>
  <c r="Q14" i="5" s="1"/>
  <c r="N14" i="5"/>
  <c r="J14" i="5"/>
  <c r="L14" i="5" s="1"/>
  <c r="I14" i="5"/>
  <c r="E14" i="5"/>
  <c r="G14" i="5" s="1"/>
  <c r="D14" i="5"/>
  <c r="T13" i="5"/>
  <c r="V13" i="5" s="1"/>
  <c r="S13" i="5"/>
  <c r="O13" i="5"/>
  <c r="Q13" i="5" s="1"/>
  <c r="N13" i="5"/>
  <c r="J13" i="5"/>
  <c r="L13" i="5" s="1"/>
  <c r="I13" i="5"/>
  <c r="E13" i="5"/>
  <c r="G13" i="5" s="1"/>
  <c r="D13" i="5"/>
  <c r="T12" i="5"/>
  <c r="V12" i="5" s="1"/>
  <c r="S12" i="5"/>
  <c r="O12" i="5"/>
  <c r="Q12" i="5" s="1"/>
  <c r="N12" i="5"/>
  <c r="J12" i="5"/>
  <c r="L12" i="5" s="1"/>
  <c r="I12" i="5"/>
  <c r="E12" i="5"/>
  <c r="G12" i="5" s="1"/>
  <c r="D12" i="5"/>
  <c r="T11" i="5"/>
  <c r="V11" i="5" s="1"/>
  <c r="S11" i="5"/>
  <c r="O11" i="5"/>
  <c r="Q11" i="5" s="1"/>
  <c r="N11" i="5"/>
  <c r="J11" i="5"/>
  <c r="L11" i="5" s="1"/>
  <c r="I11" i="5"/>
  <c r="E11" i="5"/>
  <c r="G11" i="5" s="1"/>
  <c r="D11" i="5"/>
  <c r="T10" i="5"/>
  <c r="V10" i="5" s="1"/>
  <c r="S10" i="5"/>
  <c r="O10" i="5"/>
  <c r="Q10" i="5" s="1"/>
  <c r="N10" i="5"/>
  <c r="J10" i="5"/>
  <c r="L10" i="5" s="1"/>
  <c r="I10" i="5"/>
  <c r="E10" i="5"/>
  <c r="G10" i="5" s="1"/>
  <c r="D10" i="5"/>
  <c r="O9" i="5"/>
  <c r="Q9" i="5" s="1"/>
  <c r="N9" i="5"/>
  <c r="J9" i="5"/>
  <c r="L9" i="5" s="1"/>
  <c r="I9" i="5"/>
  <c r="T8" i="5"/>
  <c r="V8" i="5" s="1"/>
  <c r="S8" i="5"/>
  <c r="O8" i="5"/>
  <c r="Q8" i="5" s="1"/>
  <c r="N8" i="5"/>
  <c r="J8" i="5"/>
  <c r="L8" i="5" s="1"/>
  <c r="I8" i="5"/>
  <c r="E8" i="5"/>
  <c r="G8" i="5" s="1"/>
  <c r="D8" i="5"/>
  <c r="T7" i="5"/>
  <c r="V7" i="5" s="1"/>
  <c r="S7" i="5"/>
  <c r="O7" i="5"/>
  <c r="Q7" i="5" s="1"/>
  <c r="N7" i="5"/>
  <c r="J7" i="5"/>
  <c r="L7" i="5" s="1"/>
  <c r="I7" i="5"/>
  <c r="E7" i="5"/>
  <c r="G7" i="5" s="1"/>
  <c r="D7" i="5"/>
  <c r="T6" i="5"/>
  <c r="V6" i="5" s="1"/>
  <c r="S6" i="5"/>
  <c r="O6" i="5"/>
  <c r="Q6" i="5" s="1"/>
  <c r="N6" i="5"/>
  <c r="J6" i="5"/>
  <c r="L6" i="5" s="1"/>
  <c r="I6" i="5"/>
  <c r="E6" i="5"/>
  <c r="G6" i="5" s="1"/>
  <c r="D6" i="5"/>
  <c r="T5" i="5"/>
  <c r="V5" i="5" s="1"/>
  <c r="S5" i="5"/>
  <c r="O5" i="5"/>
  <c r="Q5" i="5" s="1"/>
  <c r="N5" i="5"/>
  <c r="J5" i="5"/>
  <c r="L5" i="5" s="1"/>
  <c r="I5" i="5"/>
  <c r="E5" i="5"/>
  <c r="G5" i="5" s="1"/>
  <c r="D5" i="5"/>
  <c r="T4" i="5"/>
  <c r="V4" i="5" s="1"/>
  <c r="S4" i="5"/>
  <c r="O4" i="5"/>
  <c r="Q4" i="5" s="1"/>
  <c r="N4" i="5"/>
  <c r="J4" i="5"/>
  <c r="L4" i="5" s="1"/>
  <c r="I4" i="5"/>
  <c r="E4" i="5"/>
  <c r="G4" i="5" s="1"/>
  <c r="D4" i="5"/>
  <c r="T3" i="5"/>
  <c r="V3" i="5" s="1"/>
  <c r="S3" i="5"/>
  <c r="O3" i="5"/>
  <c r="Q3" i="5" s="1"/>
  <c r="N3" i="5"/>
  <c r="J3" i="5"/>
  <c r="L3" i="5" s="1"/>
  <c r="I3" i="5"/>
  <c r="E3" i="5"/>
  <c r="G3" i="5" s="1"/>
  <c r="D3" i="5"/>
  <c r="W17" i="5" l="1"/>
  <c r="H8" i="7"/>
  <c r="R68" i="5"/>
  <c r="H13" i="7"/>
  <c r="M60" i="5"/>
  <c r="H19" i="7"/>
  <c r="W75" i="5"/>
  <c r="W25" i="5"/>
  <c r="H46" i="5"/>
  <c r="M68" i="5"/>
  <c r="H80" i="5"/>
  <c r="W39" i="5"/>
  <c r="M46" i="5"/>
  <c r="W52" i="5"/>
  <c r="H24" i="7"/>
  <c r="R3" i="5"/>
  <c r="R10" i="5"/>
  <c r="M80" i="5"/>
  <c r="W10" i="5"/>
  <c r="R46" i="5"/>
  <c r="H39" i="5"/>
  <c r="H60" i="5"/>
  <c r="H3" i="5"/>
  <c r="H10" i="5"/>
  <c r="H33" i="5"/>
  <c r="M52" i="5"/>
  <c r="H28" i="7"/>
  <c r="H3" i="7"/>
  <c r="H33" i="7"/>
  <c r="M24" i="7"/>
  <c r="M33" i="7"/>
  <c r="M28" i="7"/>
  <c r="M3" i="7"/>
  <c r="M8" i="7"/>
  <c r="M19" i="7"/>
  <c r="M13" i="7"/>
  <c r="W3" i="5"/>
  <c r="W33" i="5"/>
  <c r="R80" i="5"/>
  <c r="W46" i="5"/>
  <c r="H17" i="5"/>
  <c r="H25" i="5"/>
  <c r="W80" i="5"/>
  <c r="W60" i="5"/>
  <c r="H52" i="5"/>
  <c r="W68" i="5"/>
  <c r="H75" i="5"/>
  <c r="M17" i="5"/>
  <c r="M25" i="5"/>
  <c r="M39" i="5"/>
  <c r="M75" i="5"/>
  <c r="M3" i="5"/>
  <c r="M10" i="5"/>
  <c r="R33" i="5"/>
  <c r="H68" i="5"/>
  <c r="R17" i="5"/>
  <c r="R25" i="5"/>
  <c r="M33" i="5"/>
  <c r="R39" i="5"/>
  <c r="R52" i="5"/>
  <c r="R60" i="5"/>
  <c r="R75" i="5"/>
  <c r="D38" i="3"/>
  <c r="E38" i="3" l="1"/>
  <c r="E5" i="3"/>
  <c r="J40" i="3" l="1"/>
  <c r="L40" i="3" s="1"/>
  <c r="I40" i="3"/>
  <c r="J39" i="3"/>
  <c r="L39" i="3" s="1"/>
  <c r="I39" i="3"/>
  <c r="J38" i="3"/>
  <c r="L38" i="3" s="1"/>
  <c r="I38" i="3"/>
  <c r="J37" i="3"/>
  <c r="L37" i="3" s="1"/>
  <c r="I37" i="3"/>
  <c r="J36" i="3"/>
  <c r="L36" i="3" s="1"/>
  <c r="I36" i="3"/>
  <c r="J35" i="3"/>
  <c r="L35" i="3" s="1"/>
  <c r="I35" i="3"/>
  <c r="J34" i="3"/>
  <c r="L34" i="3" s="1"/>
  <c r="I34" i="3"/>
  <c r="J33" i="3"/>
  <c r="L33" i="3" s="1"/>
  <c r="I33" i="3"/>
  <c r="J32" i="3"/>
  <c r="L32" i="3" s="1"/>
  <c r="I32" i="3"/>
  <c r="J31" i="3"/>
  <c r="L31" i="3" s="1"/>
  <c r="I31" i="3"/>
  <c r="J30" i="3"/>
  <c r="L30" i="3" s="1"/>
  <c r="I30" i="3"/>
  <c r="J29" i="3"/>
  <c r="L29" i="3" s="1"/>
  <c r="I29" i="3"/>
  <c r="J28" i="3"/>
  <c r="L28" i="3" s="1"/>
  <c r="I28" i="3"/>
  <c r="J27" i="3"/>
  <c r="L27" i="3" s="1"/>
  <c r="I27" i="3"/>
  <c r="J26" i="3"/>
  <c r="L26" i="3" s="1"/>
  <c r="I26" i="3"/>
  <c r="J24" i="3"/>
  <c r="I24" i="3"/>
  <c r="J25" i="3"/>
  <c r="L25" i="3" s="1"/>
  <c r="I25" i="3"/>
  <c r="L24" i="3"/>
  <c r="J23" i="3"/>
  <c r="L23" i="3" s="1"/>
  <c r="I23" i="3"/>
  <c r="J22" i="3"/>
  <c r="L22" i="3" s="1"/>
  <c r="I22" i="3"/>
  <c r="J21" i="3"/>
  <c r="L21" i="3" s="1"/>
  <c r="I21" i="3"/>
  <c r="J20" i="3"/>
  <c r="L20" i="3" s="1"/>
  <c r="I20" i="3"/>
  <c r="J19" i="3"/>
  <c r="L19" i="3" s="1"/>
  <c r="I19" i="3"/>
  <c r="J18" i="3"/>
  <c r="L18" i="3" s="1"/>
  <c r="I18" i="3"/>
  <c r="J17" i="3"/>
  <c r="L17" i="3" s="1"/>
  <c r="I17" i="3"/>
  <c r="J16" i="3"/>
  <c r="L16" i="3" s="1"/>
  <c r="I16" i="3"/>
  <c r="J15" i="3"/>
  <c r="L15" i="3" s="1"/>
  <c r="I15" i="3"/>
  <c r="J14" i="3"/>
  <c r="L14" i="3" s="1"/>
  <c r="I14" i="3"/>
  <c r="J13" i="3"/>
  <c r="L13" i="3" s="1"/>
  <c r="I13" i="3"/>
  <c r="J12" i="3"/>
  <c r="L12" i="3" s="1"/>
  <c r="I12" i="3"/>
  <c r="J11" i="3"/>
  <c r="L11" i="3" s="1"/>
  <c r="I11" i="3"/>
  <c r="J10" i="3"/>
  <c r="L10" i="3" s="1"/>
  <c r="I10" i="3"/>
  <c r="J9" i="3"/>
  <c r="L9" i="3" s="1"/>
  <c r="I9" i="3"/>
  <c r="J8" i="3"/>
  <c r="L8" i="3" s="1"/>
  <c r="I8" i="3"/>
  <c r="J7" i="3"/>
  <c r="L7" i="3" s="1"/>
  <c r="I7" i="3"/>
  <c r="J6" i="3"/>
  <c r="L6" i="3" s="1"/>
  <c r="I6" i="3"/>
  <c r="J5" i="3"/>
  <c r="L5" i="3" s="1"/>
  <c r="I5" i="3"/>
  <c r="J4" i="3"/>
  <c r="L4" i="3" s="1"/>
  <c r="I4" i="3"/>
  <c r="J3" i="3"/>
  <c r="L3" i="3" s="1"/>
  <c r="I3" i="3"/>
  <c r="F83" i="6"/>
  <c r="H83" i="6" s="1"/>
  <c r="E83" i="6"/>
  <c r="F82" i="6"/>
  <c r="H82" i="6" s="1"/>
  <c r="E82" i="6"/>
  <c r="F81" i="6"/>
  <c r="H81" i="6" s="1"/>
  <c r="E81" i="6"/>
  <c r="F80" i="6"/>
  <c r="H80" i="6" s="1"/>
  <c r="E80" i="6"/>
  <c r="F79" i="6"/>
  <c r="H79" i="6" s="1"/>
  <c r="F78" i="6"/>
  <c r="H78" i="6" s="1"/>
  <c r="E79" i="6"/>
  <c r="E78" i="6"/>
  <c r="F61" i="6"/>
  <c r="H61" i="6" s="1"/>
  <c r="F77" i="6"/>
  <c r="H77" i="6" s="1"/>
  <c r="E77" i="6"/>
  <c r="F76" i="6"/>
  <c r="H76" i="6" s="1"/>
  <c r="E76" i="6"/>
  <c r="F75" i="6"/>
  <c r="H75" i="6" s="1"/>
  <c r="E75" i="6"/>
  <c r="F74" i="6"/>
  <c r="H74" i="6" s="1"/>
  <c r="E74" i="6"/>
  <c r="F73" i="6"/>
  <c r="H73" i="6" s="1"/>
  <c r="F67" i="6"/>
  <c r="H67" i="6" s="1"/>
  <c r="F66" i="6"/>
  <c r="H66" i="6" s="1"/>
  <c r="F72" i="6"/>
  <c r="H72" i="6" s="1"/>
  <c r="E73" i="6"/>
  <c r="E72" i="6"/>
  <c r="F71" i="6"/>
  <c r="H71" i="6" s="1"/>
  <c r="E71" i="6"/>
  <c r="F70" i="6"/>
  <c r="H70" i="6" s="1"/>
  <c r="E70" i="6"/>
  <c r="F69" i="6"/>
  <c r="H69" i="6" s="1"/>
  <c r="E69" i="6"/>
  <c r="F68" i="6"/>
  <c r="H68" i="6" s="1"/>
  <c r="E68" i="6"/>
  <c r="E67" i="6"/>
  <c r="E66" i="6"/>
  <c r="F65" i="6"/>
  <c r="H65" i="6" s="1"/>
  <c r="E65" i="6"/>
  <c r="F64" i="6"/>
  <c r="H64" i="6" s="1"/>
  <c r="E64" i="6"/>
  <c r="F63" i="6"/>
  <c r="H63" i="6" s="1"/>
  <c r="E63" i="6"/>
  <c r="F62" i="6"/>
  <c r="H62" i="6" s="1"/>
  <c r="E62" i="6"/>
  <c r="E61" i="6"/>
  <c r="F60" i="6"/>
  <c r="H60" i="6" s="1"/>
  <c r="E60" i="6"/>
  <c r="M3" i="3" l="1"/>
  <c r="M11" i="3"/>
  <c r="M21" i="3"/>
  <c r="M36" i="3"/>
  <c r="M31" i="3"/>
  <c r="M26" i="3"/>
  <c r="M16" i="3"/>
  <c r="M7" i="3"/>
  <c r="I78" i="6"/>
  <c r="I72" i="6"/>
  <c r="I66" i="6"/>
  <c r="I60" i="6"/>
  <c r="F56" i="12"/>
  <c r="E56" i="12"/>
  <c r="F55" i="12"/>
  <c r="E55" i="12"/>
  <c r="F54" i="12"/>
  <c r="E54" i="12"/>
  <c r="F62" i="9"/>
  <c r="E62" i="9"/>
  <c r="F61" i="9"/>
  <c r="E61" i="9"/>
  <c r="F65" i="9"/>
  <c r="E65" i="9"/>
  <c r="E64" i="9"/>
  <c r="F64" i="9"/>
  <c r="F63" i="9"/>
  <c r="E63" i="9"/>
  <c r="D39" i="3"/>
  <c r="E40" i="3"/>
  <c r="G40" i="3" s="1"/>
  <c r="D40" i="3"/>
  <c r="E39" i="3"/>
  <c r="G39" i="3" s="1"/>
  <c r="G38" i="3"/>
  <c r="E37" i="3"/>
  <c r="G37" i="3" s="1"/>
  <c r="D37" i="3"/>
  <c r="E36" i="3"/>
  <c r="G36" i="3" s="1"/>
  <c r="D36" i="3"/>
  <c r="E35" i="3"/>
  <c r="D35" i="3"/>
  <c r="E34" i="3"/>
  <c r="G34" i="3" s="1"/>
  <c r="D34" i="3"/>
  <c r="E33" i="3"/>
  <c r="G33" i="3" s="1"/>
  <c r="D33" i="3"/>
  <c r="G35" i="3"/>
  <c r="E32" i="3"/>
  <c r="G32" i="3" s="1"/>
  <c r="D32" i="3"/>
  <c r="E31" i="3"/>
  <c r="G31" i="3" s="1"/>
  <c r="D31" i="3"/>
  <c r="E30" i="3"/>
  <c r="D30" i="3"/>
  <c r="E29" i="3"/>
  <c r="G29" i="3" s="1"/>
  <c r="D29" i="3"/>
  <c r="E28" i="3"/>
  <c r="G28" i="3" s="1"/>
  <c r="D28" i="3"/>
  <c r="G30" i="3"/>
  <c r="E27" i="3"/>
  <c r="G27" i="3" s="1"/>
  <c r="D27" i="3"/>
  <c r="E26" i="3"/>
  <c r="G26" i="3" s="1"/>
  <c r="D26" i="3"/>
  <c r="E25" i="3"/>
  <c r="G25" i="3" s="1"/>
  <c r="D25" i="3"/>
  <c r="E24" i="3"/>
  <c r="G24" i="3" s="1"/>
  <c r="D24" i="3"/>
  <c r="E23" i="3"/>
  <c r="G23" i="3" s="1"/>
  <c r="D23" i="3"/>
  <c r="E22" i="3"/>
  <c r="G22" i="3" s="1"/>
  <c r="D22" i="3"/>
  <c r="E21" i="3"/>
  <c r="G21" i="3" s="1"/>
  <c r="D21" i="3"/>
  <c r="H36" i="3" l="1"/>
  <c r="H31" i="3"/>
  <c r="H26" i="3"/>
  <c r="H21" i="3"/>
  <c r="H65" i="9"/>
  <c r="H64" i="9"/>
  <c r="H63" i="9"/>
  <c r="H62" i="9"/>
  <c r="H61" i="9"/>
  <c r="H56" i="12"/>
  <c r="H55" i="12"/>
  <c r="H54" i="12"/>
  <c r="F53" i="12"/>
  <c r="H53" i="12" s="1"/>
  <c r="E53" i="12"/>
  <c r="F52" i="12"/>
  <c r="H52" i="12" s="1"/>
  <c r="E52" i="12"/>
  <c r="F60" i="9"/>
  <c r="H60" i="9" s="1"/>
  <c r="E60" i="9"/>
  <c r="F59" i="9"/>
  <c r="H59" i="9" s="1"/>
  <c r="E59" i="9"/>
  <c r="F58" i="9"/>
  <c r="H58" i="9" s="1"/>
  <c r="E58" i="9"/>
  <c r="F57" i="9"/>
  <c r="H57" i="9" s="1"/>
  <c r="E57" i="9"/>
  <c r="F56" i="9"/>
  <c r="H56" i="9" s="1"/>
  <c r="E56" i="9"/>
  <c r="F55" i="9"/>
  <c r="H55" i="9" s="1"/>
  <c r="E55" i="9"/>
  <c r="F54" i="9"/>
  <c r="H54" i="9" s="1"/>
  <c r="E54" i="9"/>
  <c r="I54" i="9" l="1"/>
  <c r="I61" i="9"/>
  <c r="I52" i="12"/>
  <c r="F51" i="12" l="1"/>
  <c r="E51" i="12"/>
  <c r="H51" i="12"/>
  <c r="F50" i="12"/>
  <c r="H50" i="12" s="1"/>
  <c r="E50" i="12"/>
  <c r="F49" i="12"/>
  <c r="H49" i="12" s="1"/>
  <c r="E49" i="12"/>
  <c r="F48" i="12"/>
  <c r="H48" i="12" s="1"/>
  <c r="E48" i="12"/>
  <c r="F47" i="12"/>
  <c r="H47" i="12" s="1"/>
  <c r="E47" i="12"/>
  <c r="F46" i="12"/>
  <c r="H46" i="12" s="1"/>
  <c r="E46" i="12"/>
  <c r="F45" i="12"/>
  <c r="H45" i="12" s="1"/>
  <c r="E45" i="12"/>
  <c r="F44" i="12"/>
  <c r="H44" i="12" s="1"/>
  <c r="E44" i="12"/>
  <c r="F43" i="12"/>
  <c r="H43" i="12" s="1"/>
  <c r="E43" i="12"/>
  <c r="F42" i="12"/>
  <c r="H42" i="12" s="1"/>
  <c r="E42" i="12"/>
  <c r="F41" i="12"/>
  <c r="H41" i="12" s="1"/>
  <c r="E41" i="12"/>
  <c r="F40" i="12"/>
  <c r="H40" i="12" s="1"/>
  <c r="E40" i="12"/>
  <c r="F39" i="12"/>
  <c r="H39" i="12" s="1"/>
  <c r="E39" i="12"/>
  <c r="F38" i="12"/>
  <c r="H38" i="12" s="1"/>
  <c r="E38" i="12"/>
  <c r="F37" i="12"/>
  <c r="H37" i="12" s="1"/>
  <c r="E37" i="12"/>
  <c r="F36" i="12"/>
  <c r="H36" i="12" s="1"/>
  <c r="E36" i="12"/>
  <c r="F35" i="12"/>
  <c r="H35" i="12" s="1"/>
  <c r="E35" i="12"/>
  <c r="F34" i="12"/>
  <c r="H34" i="12" s="1"/>
  <c r="E34" i="12"/>
  <c r="F33" i="12"/>
  <c r="H33" i="12" s="1"/>
  <c r="E33" i="12"/>
  <c r="F32" i="12"/>
  <c r="H32" i="12" s="1"/>
  <c r="E32" i="12"/>
  <c r="F31" i="12"/>
  <c r="H31" i="12" s="1"/>
  <c r="E31" i="12"/>
  <c r="F30" i="12"/>
  <c r="H30" i="12" s="1"/>
  <c r="E30" i="12"/>
  <c r="F29" i="12"/>
  <c r="H29" i="12" s="1"/>
  <c r="E29" i="12"/>
  <c r="F28" i="12"/>
  <c r="H28" i="12" s="1"/>
  <c r="E28" i="12"/>
  <c r="F27" i="12"/>
  <c r="H27" i="12" s="1"/>
  <c r="E27" i="12"/>
  <c r="F26" i="12"/>
  <c r="H26" i="12" s="1"/>
  <c r="E26" i="12"/>
  <c r="F25" i="12"/>
  <c r="H25" i="12" s="1"/>
  <c r="E25" i="12"/>
  <c r="F53" i="9"/>
  <c r="H53" i="9" s="1"/>
  <c r="E53" i="9"/>
  <c r="F52" i="9"/>
  <c r="H52" i="9" s="1"/>
  <c r="E52" i="9"/>
  <c r="F51" i="9"/>
  <c r="H51" i="9" s="1"/>
  <c r="E51" i="9"/>
  <c r="F50" i="9"/>
  <c r="H50" i="9" s="1"/>
  <c r="E50" i="9"/>
  <c r="F31" i="9"/>
  <c r="H31" i="9" s="1"/>
  <c r="E31" i="9"/>
  <c r="F32" i="9"/>
  <c r="H32" i="9" s="1"/>
  <c r="E32" i="9"/>
  <c r="F30" i="9"/>
  <c r="H30" i="9" s="1"/>
  <c r="E30" i="9"/>
  <c r="F29" i="9"/>
  <c r="H29" i="9" s="1"/>
  <c r="E29" i="9"/>
  <c r="F28" i="9"/>
  <c r="H28" i="9" s="1"/>
  <c r="E28" i="9"/>
  <c r="F49" i="9"/>
  <c r="H49" i="9" s="1"/>
  <c r="E49" i="9"/>
  <c r="F48" i="9"/>
  <c r="H48" i="9" s="1"/>
  <c r="E48" i="9"/>
  <c r="F47" i="9"/>
  <c r="H47" i="9" s="1"/>
  <c r="E47" i="9"/>
  <c r="F46" i="9"/>
  <c r="H46" i="9" s="1"/>
  <c r="E46" i="9"/>
  <c r="F45" i="9"/>
  <c r="H45" i="9" s="1"/>
  <c r="E45" i="9"/>
  <c r="F44" i="9"/>
  <c r="H44" i="9" s="1"/>
  <c r="E44" i="9"/>
  <c r="F43" i="9"/>
  <c r="H43" i="9" s="1"/>
  <c r="E43" i="9"/>
  <c r="F42" i="9"/>
  <c r="H42" i="9" s="1"/>
  <c r="E42" i="9"/>
  <c r="F41" i="9"/>
  <c r="H41" i="9" s="1"/>
  <c r="E41" i="9"/>
  <c r="F40" i="9"/>
  <c r="H40" i="9" s="1"/>
  <c r="E40" i="9"/>
  <c r="F39" i="9"/>
  <c r="H39" i="9" s="1"/>
  <c r="E39" i="9"/>
  <c r="F38" i="9"/>
  <c r="H38" i="9" s="1"/>
  <c r="E38" i="9"/>
  <c r="F37" i="9"/>
  <c r="H37" i="9" s="1"/>
  <c r="E37" i="9"/>
  <c r="F36" i="9"/>
  <c r="H36" i="9" s="1"/>
  <c r="E36" i="9"/>
  <c r="F35" i="9"/>
  <c r="H35" i="9" s="1"/>
  <c r="E35" i="9"/>
  <c r="F34" i="9"/>
  <c r="H34" i="9" s="1"/>
  <c r="E34" i="9"/>
  <c r="F33" i="9"/>
  <c r="H33" i="9" s="1"/>
  <c r="E33" i="9"/>
  <c r="F59" i="6"/>
  <c r="H59" i="6" s="1"/>
  <c r="E59" i="6"/>
  <c r="F58" i="6"/>
  <c r="H58" i="6" s="1"/>
  <c r="E58" i="6"/>
  <c r="F57" i="6"/>
  <c r="H57" i="6" s="1"/>
  <c r="E57" i="6"/>
  <c r="F55" i="6"/>
  <c r="H55" i="6" s="1"/>
  <c r="F54" i="6"/>
  <c r="H54" i="6" s="1"/>
  <c r="F56" i="6"/>
  <c r="H56" i="6" s="1"/>
  <c r="E56" i="6"/>
  <c r="E55" i="6"/>
  <c r="E54" i="6"/>
  <c r="F53" i="6"/>
  <c r="H53" i="6" s="1"/>
  <c r="E53" i="6"/>
  <c r="F52" i="6"/>
  <c r="H52" i="6" s="1"/>
  <c r="E52" i="6"/>
  <c r="F51" i="6"/>
  <c r="H51" i="6" s="1"/>
  <c r="E51" i="6"/>
  <c r="F50" i="6"/>
  <c r="H50" i="6" s="1"/>
  <c r="E50" i="6"/>
  <c r="F49" i="6"/>
  <c r="H49" i="6" s="1"/>
  <c r="E49" i="6"/>
  <c r="F48" i="6"/>
  <c r="H48" i="6" s="1"/>
  <c r="E48" i="6"/>
  <c r="F47" i="6"/>
  <c r="H47" i="6" s="1"/>
  <c r="E47" i="6"/>
  <c r="F46" i="6"/>
  <c r="H46" i="6" s="1"/>
  <c r="E46" i="6"/>
  <c r="F45" i="6"/>
  <c r="H45" i="6" s="1"/>
  <c r="E45" i="6"/>
  <c r="F44" i="6"/>
  <c r="H44" i="6" s="1"/>
  <c r="E44" i="6"/>
  <c r="F43" i="6"/>
  <c r="H43" i="6" s="1"/>
  <c r="E43" i="6"/>
  <c r="F42" i="6"/>
  <c r="H42" i="6" s="1"/>
  <c r="E42" i="6"/>
  <c r="F41" i="6"/>
  <c r="H41" i="6" s="1"/>
  <c r="E41" i="6"/>
  <c r="F40" i="6"/>
  <c r="H40" i="6" s="1"/>
  <c r="E40" i="6"/>
  <c r="F39" i="6"/>
  <c r="H39" i="6" s="1"/>
  <c r="E39" i="6"/>
  <c r="F27" i="9"/>
  <c r="H27" i="9" s="1"/>
  <c r="E27" i="9"/>
  <c r="F26" i="9"/>
  <c r="H26" i="9" s="1"/>
  <c r="E26" i="9"/>
  <c r="F25" i="9"/>
  <c r="H25" i="9" s="1"/>
  <c r="E25" i="9"/>
  <c r="I33" i="9" l="1"/>
  <c r="I45" i="12"/>
  <c r="I39" i="6"/>
  <c r="I54" i="6"/>
  <c r="I43" i="6"/>
  <c r="I48" i="6"/>
  <c r="I39" i="12"/>
  <c r="I32" i="12"/>
  <c r="I25" i="12"/>
  <c r="I48" i="9"/>
  <c r="I41" i="9"/>
  <c r="I25" i="9"/>
  <c r="F21" i="12" l="1"/>
  <c r="H21" i="12" s="1"/>
  <c r="E21" i="12"/>
  <c r="F17" i="12"/>
  <c r="H17" i="12" s="1"/>
  <c r="E17" i="12"/>
  <c r="F12" i="12"/>
  <c r="H12" i="12" s="1"/>
  <c r="E12" i="12"/>
  <c r="F11" i="12"/>
  <c r="H11" i="12" s="1"/>
  <c r="E11" i="12"/>
  <c r="F10" i="12"/>
  <c r="H10" i="12" s="1"/>
  <c r="E10" i="12"/>
  <c r="F7" i="12"/>
  <c r="H7" i="12" s="1"/>
  <c r="E7" i="12"/>
  <c r="F24" i="12"/>
  <c r="H24" i="12" s="1"/>
  <c r="E24" i="12"/>
  <c r="F23" i="12"/>
  <c r="H23" i="12" s="1"/>
  <c r="E23" i="12"/>
  <c r="F22" i="12"/>
  <c r="H22" i="12" s="1"/>
  <c r="E22" i="12"/>
  <c r="F20" i="12"/>
  <c r="H20" i="12" s="1"/>
  <c r="E20" i="12"/>
  <c r="F19" i="12"/>
  <c r="H19" i="12" s="1"/>
  <c r="E19" i="12"/>
  <c r="F18" i="12"/>
  <c r="H18" i="12" s="1"/>
  <c r="E18" i="12"/>
  <c r="F16" i="12"/>
  <c r="H16" i="12" s="1"/>
  <c r="E16" i="12"/>
  <c r="F15" i="12"/>
  <c r="H15" i="12" s="1"/>
  <c r="E15" i="12"/>
  <c r="F14" i="12"/>
  <c r="H14" i="12" s="1"/>
  <c r="E14" i="12"/>
  <c r="F13" i="12"/>
  <c r="H13" i="12" s="1"/>
  <c r="E13" i="12"/>
  <c r="F9" i="12"/>
  <c r="H9" i="12" s="1"/>
  <c r="E9" i="12"/>
  <c r="F8" i="12"/>
  <c r="H8" i="12" s="1"/>
  <c r="E8" i="12"/>
  <c r="F6" i="12"/>
  <c r="H6" i="12" s="1"/>
  <c r="E6" i="12"/>
  <c r="F5" i="12"/>
  <c r="H5" i="12" s="1"/>
  <c r="E5" i="12"/>
  <c r="F4" i="12"/>
  <c r="H4" i="12" s="1"/>
  <c r="E4" i="12"/>
  <c r="F3" i="12"/>
  <c r="H3" i="12" s="1"/>
  <c r="E3" i="12"/>
  <c r="F24" i="9"/>
  <c r="E24" i="9"/>
  <c r="F23" i="9"/>
  <c r="E23" i="9"/>
  <c r="F21" i="9"/>
  <c r="H21" i="9" s="1"/>
  <c r="E21" i="9"/>
  <c r="F22" i="9"/>
  <c r="E22" i="9"/>
  <c r="F20" i="9"/>
  <c r="E20" i="9"/>
  <c r="F17" i="9"/>
  <c r="E17" i="9"/>
  <c r="F16" i="9"/>
  <c r="E16" i="9"/>
  <c r="F15" i="9"/>
  <c r="E15" i="9"/>
  <c r="F12" i="9"/>
  <c r="E12" i="9"/>
  <c r="F11" i="9"/>
  <c r="E11" i="9"/>
  <c r="F10" i="9"/>
  <c r="E10" i="9"/>
  <c r="F7" i="9"/>
  <c r="E7" i="9"/>
  <c r="F6" i="9"/>
  <c r="H6" i="9" s="1"/>
  <c r="E6" i="9"/>
  <c r="F5" i="9"/>
  <c r="E5" i="9"/>
  <c r="F19" i="9"/>
  <c r="H19" i="9" s="1"/>
  <c r="E19" i="9"/>
  <c r="F18" i="9"/>
  <c r="E18" i="9"/>
  <c r="F14" i="9"/>
  <c r="H14" i="9" s="1"/>
  <c r="E14" i="9"/>
  <c r="F13" i="9"/>
  <c r="E13" i="9"/>
  <c r="F9" i="9"/>
  <c r="H9" i="9" s="1"/>
  <c r="E9" i="9"/>
  <c r="F8" i="9"/>
  <c r="E8" i="9"/>
  <c r="F4" i="9"/>
  <c r="H4" i="9" s="1"/>
  <c r="E4" i="9"/>
  <c r="F3" i="9"/>
  <c r="E3" i="9"/>
  <c r="F38" i="6"/>
  <c r="H38" i="6" s="1"/>
  <c r="E38" i="6"/>
  <c r="F37" i="6"/>
  <c r="H37" i="6" s="1"/>
  <c r="E37" i="6"/>
  <c r="F36" i="6"/>
  <c r="H36" i="6" s="1"/>
  <c r="E36" i="6"/>
  <c r="F35" i="6"/>
  <c r="H35" i="6" s="1"/>
  <c r="E35" i="6"/>
  <c r="F34" i="6"/>
  <c r="H34" i="6" s="1"/>
  <c r="E34" i="6"/>
  <c r="F33" i="6"/>
  <c r="H33" i="6" s="1"/>
  <c r="E33" i="6"/>
  <c r="F32" i="6"/>
  <c r="H32" i="6" s="1"/>
  <c r="E32" i="6"/>
  <c r="F31" i="6"/>
  <c r="H31" i="6" s="1"/>
  <c r="E31" i="6"/>
  <c r="F30" i="6"/>
  <c r="H30" i="6" s="1"/>
  <c r="E30" i="6"/>
  <c r="F29" i="6"/>
  <c r="H29" i="6" s="1"/>
  <c r="E29" i="6"/>
  <c r="F28" i="6"/>
  <c r="H28" i="6" s="1"/>
  <c r="E28" i="6"/>
  <c r="F27" i="6"/>
  <c r="H27" i="6" s="1"/>
  <c r="E27" i="6"/>
  <c r="F26" i="6"/>
  <c r="H26" i="6" s="1"/>
  <c r="E26" i="6"/>
  <c r="F25" i="6"/>
  <c r="H25" i="6" s="1"/>
  <c r="E25" i="6"/>
  <c r="F24" i="6"/>
  <c r="H24" i="6" s="1"/>
  <c r="E24" i="6"/>
  <c r="F23" i="6"/>
  <c r="H23" i="6" s="1"/>
  <c r="E23" i="6"/>
  <c r="F22" i="6"/>
  <c r="E22" i="6"/>
  <c r="F21" i="6"/>
  <c r="E21" i="6"/>
  <c r="F18" i="6"/>
  <c r="E18" i="6"/>
  <c r="F17" i="6"/>
  <c r="E17" i="6"/>
  <c r="F14" i="6"/>
  <c r="E14" i="6"/>
  <c r="F13" i="6"/>
  <c r="E13" i="6"/>
  <c r="F10" i="6"/>
  <c r="E10" i="6"/>
  <c r="F9" i="6"/>
  <c r="E9" i="6"/>
  <c r="F6" i="6"/>
  <c r="E6" i="6"/>
  <c r="F5" i="6"/>
  <c r="E5" i="6"/>
  <c r="F20" i="6"/>
  <c r="H20" i="6" s="1"/>
  <c r="E20" i="6"/>
  <c r="F19" i="6"/>
  <c r="E19" i="6"/>
  <c r="F16" i="6"/>
  <c r="H16" i="6" s="1"/>
  <c r="E16" i="6"/>
  <c r="F15" i="6"/>
  <c r="E15" i="6"/>
  <c r="F12" i="6"/>
  <c r="H12" i="6" s="1"/>
  <c r="E12" i="6"/>
  <c r="F11" i="6"/>
  <c r="E11" i="6"/>
  <c r="F8" i="6"/>
  <c r="H8" i="6" s="1"/>
  <c r="E8" i="6"/>
  <c r="F7" i="6"/>
  <c r="E7" i="6"/>
  <c r="F4" i="6"/>
  <c r="H4" i="6" s="1"/>
  <c r="E4" i="6"/>
  <c r="F3" i="6"/>
  <c r="E3" i="6"/>
  <c r="I3" i="12" l="1"/>
  <c r="I8" i="12"/>
  <c r="I13" i="12"/>
  <c r="I18" i="12"/>
  <c r="I35" i="6"/>
  <c r="I31" i="6"/>
  <c r="I27" i="6"/>
  <c r="I23" i="6"/>
  <c r="D20" i="3"/>
  <c r="D19" i="3"/>
  <c r="D18" i="3"/>
  <c r="D13" i="3"/>
  <c r="D14" i="3"/>
  <c r="D17" i="3"/>
  <c r="D16" i="3"/>
  <c r="D15" i="3"/>
  <c r="D12" i="3"/>
  <c r="D11" i="3"/>
  <c r="D10" i="3"/>
  <c r="D9" i="3"/>
  <c r="D8" i="3"/>
  <c r="D7" i="3"/>
  <c r="D6" i="3"/>
  <c r="D5" i="3"/>
  <c r="D4" i="3"/>
  <c r="D3" i="3"/>
  <c r="E14" i="3"/>
  <c r="G14" i="3" s="1"/>
  <c r="E19" i="3"/>
  <c r="G19" i="3" s="1"/>
  <c r="E18" i="3"/>
  <c r="G18" i="3" s="1"/>
  <c r="E20" i="3"/>
  <c r="G20" i="3" s="1"/>
  <c r="E17" i="3"/>
  <c r="G17" i="3" s="1"/>
  <c r="E16" i="3"/>
  <c r="G16" i="3" s="1"/>
  <c r="E15" i="3"/>
  <c r="G15" i="3" s="1"/>
  <c r="E13" i="3"/>
  <c r="G13" i="3" s="1"/>
  <c r="E12" i="3"/>
  <c r="G12" i="3" s="1"/>
  <c r="E11" i="3"/>
  <c r="G11" i="3" s="1"/>
  <c r="E10" i="3"/>
  <c r="G10" i="3" s="1"/>
  <c r="E9" i="3"/>
  <c r="G9" i="3" s="1"/>
  <c r="E8" i="3"/>
  <c r="G8" i="3" s="1"/>
  <c r="E7" i="3"/>
  <c r="G7" i="3" s="1"/>
  <c r="E6" i="3"/>
  <c r="G6" i="3" s="1"/>
  <c r="G5" i="3"/>
  <c r="E4" i="3"/>
  <c r="G4" i="3" s="1"/>
  <c r="E3" i="3"/>
  <c r="G3" i="3" s="1"/>
  <c r="H16" i="3" l="1"/>
  <c r="H11" i="3"/>
  <c r="H7" i="3"/>
  <c r="H3" i="3"/>
  <c r="H18" i="9"/>
  <c r="H20" i="9"/>
  <c r="H22" i="9"/>
  <c r="H23" i="9"/>
  <c r="H24" i="9"/>
  <c r="H17" i="9"/>
  <c r="H16" i="9"/>
  <c r="H15" i="9"/>
  <c r="H13" i="9"/>
  <c r="H12" i="9"/>
  <c r="H11" i="9"/>
  <c r="H10" i="9"/>
  <c r="H8" i="9"/>
  <c r="H7" i="9"/>
  <c r="H5" i="9"/>
  <c r="H3" i="9"/>
  <c r="I18" i="9" l="1"/>
  <c r="I3" i="9"/>
  <c r="I13" i="9"/>
  <c r="I8" i="9"/>
  <c r="H22" i="6"/>
  <c r="H21" i="6"/>
  <c r="H19" i="6"/>
  <c r="H18" i="6"/>
  <c r="H17" i="6"/>
  <c r="H15" i="6"/>
  <c r="H14" i="6"/>
  <c r="H13" i="6"/>
  <c r="H11" i="6"/>
  <c r="H10" i="6"/>
  <c r="H9" i="6"/>
  <c r="H7" i="6"/>
  <c r="H6" i="6"/>
  <c r="H5" i="6"/>
  <c r="H3" i="6"/>
  <c r="I19" i="6" l="1"/>
  <c r="I15" i="6"/>
  <c r="I11" i="6"/>
  <c r="I7" i="6"/>
  <c r="I3" i="6"/>
</calcChain>
</file>

<file path=xl/sharedStrings.xml><?xml version="1.0" encoding="utf-8"?>
<sst xmlns="http://schemas.openxmlformats.org/spreadsheetml/2006/main" count="266" uniqueCount="158">
  <si>
    <t>№</t>
  </si>
  <si>
    <t>комплектация</t>
  </si>
  <si>
    <t>цена</t>
  </si>
  <si>
    <t>600*30*16/25</t>
  </si>
  <si>
    <t>800*30*16/25</t>
  </si>
  <si>
    <t>Наименование</t>
  </si>
  <si>
    <t>Цена за единицу</t>
  </si>
  <si>
    <t>Сумма итого</t>
  </si>
  <si>
    <t>Описание</t>
  </si>
  <si>
    <t>Изображение</t>
  </si>
  <si>
    <t>Комплектация</t>
  </si>
  <si>
    <t>Кол-во</t>
  </si>
  <si>
    <t>Цена по позиции</t>
  </si>
  <si>
    <t>Гардеробная система 1800 ( 1884 мм )</t>
  </si>
  <si>
    <t>Гардеробная система 2000 ( 2084 мм )</t>
  </si>
  <si>
    <t>Premio GS - 1800/1</t>
  </si>
  <si>
    <t>Premio GS - 1800/2</t>
  </si>
  <si>
    <t>Premio GS - 1800/3</t>
  </si>
  <si>
    <t>Premio GS - 1800/4</t>
  </si>
  <si>
    <t>Premio GS - 1800/5</t>
  </si>
  <si>
    <t>Premio GS - 2000/1</t>
  </si>
  <si>
    <t>Premio GS - 2000/2</t>
  </si>
  <si>
    <t>Premio GS - 2000/3</t>
  </si>
  <si>
    <t>Premio GS - 2000/4</t>
  </si>
  <si>
    <t>Модуль 1        (код 4237)</t>
  </si>
  <si>
    <t>600*450*Н16</t>
  </si>
  <si>
    <t>Модуль 2.1 \600     (код 4245)</t>
  </si>
  <si>
    <t>Модуль 2.2 \600      (код 4247)</t>
  </si>
  <si>
    <t>Модуль 2.3 \800      (код 4245)</t>
  </si>
  <si>
    <t>Модуль 4.1 \600       (код 4249)</t>
  </si>
  <si>
    <t>(600+600+600)*450*Н2030</t>
  </si>
  <si>
    <t>Premio GS - 1800/6</t>
  </si>
  <si>
    <t>Premio GS - 1800/7</t>
  </si>
  <si>
    <t>Premio GS - 1800/8</t>
  </si>
  <si>
    <t>Premio GS - 1800/9</t>
  </si>
  <si>
    <t>(600+800+600)*450*Н2030</t>
  </si>
  <si>
    <t>6 полок сделать обувными</t>
  </si>
  <si>
    <t>Гардеробная система 2200 ( 2284 мм )</t>
  </si>
  <si>
    <t>(800+600+800)*450*Н2030</t>
  </si>
  <si>
    <t>Premio GS - 2000/5</t>
  </si>
  <si>
    <t>Premio GS - 1800/12</t>
  </si>
  <si>
    <t>Premio GS - 1800/13</t>
  </si>
  <si>
    <t>Premio GS - 1800/14</t>
  </si>
  <si>
    <t>Premio GS - 1800/15</t>
  </si>
  <si>
    <t>Premio GS - 2000/6</t>
  </si>
  <si>
    <t>Premio GS - 2000/7</t>
  </si>
  <si>
    <t>Premio GS - 2000/8</t>
  </si>
  <si>
    <t>Premio GS - 2200/5</t>
  </si>
  <si>
    <t>Premio GS - 2200/6</t>
  </si>
  <si>
    <t>Premio GS - 2200/7</t>
  </si>
  <si>
    <t>Premio GS - 2200/8</t>
  </si>
  <si>
    <t>Premio GS - 2000/9</t>
  </si>
  <si>
    <t>Premio GS - 2200/9</t>
  </si>
  <si>
    <t>Premio GS - 2000/10</t>
  </si>
  <si>
    <t>Premio GS - 1800/16</t>
  </si>
  <si>
    <t>Premio GS - 1800/17</t>
  </si>
  <si>
    <t>Premio GS - 1800/18</t>
  </si>
  <si>
    <t>Premio GS - 1800/19</t>
  </si>
  <si>
    <t>Premio GS -1</t>
  </si>
  <si>
    <t>Premio GS - 2</t>
  </si>
  <si>
    <t>Premio GS - 3</t>
  </si>
  <si>
    <t>Premio GS - 4</t>
  </si>
  <si>
    <t>Premio GS - 5</t>
  </si>
  <si>
    <t>Premio GS - 6</t>
  </si>
  <si>
    <t>Premio GS - 7</t>
  </si>
  <si>
    <t>Premio GS -8</t>
  </si>
  <si>
    <t>800*450*Н16</t>
  </si>
  <si>
    <t>Premio GS - 2/1</t>
  </si>
  <si>
    <t>Premio GS - 2/2</t>
  </si>
  <si>
    <t>Premio GS - 2/3</t>
  </si>
  <si>
    <t>Premio GS - 2/4</t>
  </si>
  <si>
    <t>Premio GS - 2/5</t>
  </si>
  <si>
    <t>Premio GS - 2/6</t>
  </si>
  <si>
    <t>Premio GS - 2/7</t>
  </si>
  <si>
    <t>Premio GS - 2/8</t>
  </si>
  <si>
    <t>Premio GS - 2/9</t>
  </si>
  <si>
    <t>Premio GS - 2/10</t>
  </si>
  <si>
    <t>Premio GS - 2/11</t>
  </si>
  <si>
    <t>Premio GS - 2/12</t>
  </si>
  <si>
    <t>Premio GS - 3/1</t>
  </si>
  <si>
    <t>Premio GS - 3/2</t>
  </si>
  <si>
    <t>Premio GS - 3/3</t>
  </si>
  <si>
    <t>Premio GS - 3/4</t>
  </si>
  <si>
    <t>Premio GS - 3/5</t>
  </si>
  <si>
    <t>Premio GS - 3/6</t>
  </si>
  <si>
    <t>Premio GS - 3/7</t>
  </si>
  <si>
    <t>Модуль 4.1\800        (код 4250)</t>
  </si>
  <si>
    <t>Модулі гардеробної системи</t>
  </si>
  <si>
    <t>опис</t>
  </si>
  <si>
    <t>розмір</t>
  </si>
  <si>
    <t>вигляд</t>
  </si>
  <si>
    <t>назва</t>
  </si>
  <si>
    <t>Труба овальна, хром,    L= 600 мм.</t>
  </si>
  <si>
    <t>Труба овальна, хром,    L= 800 мм.</t>
  </si>
  <si>
    <t>Тумба з одним висувним ящиком 450х800</t>
  </si>
  <si>
    <t>Тумба з двома висувними ящиками 450х800</t>
  </si>
  <si>
    <t>Тумба на 3 висувні ящики 450х800.</t>
  </si>
  <si>
    <t>450х600х692</t>
  </si>
  <si>
    <t>450х600х467</t>
  </si>
  <si>
    <t>450х600х242</t>
  </si>
  <si>
    <t>450х800х242</t>
  </si>
  <si>
    <t>450х800х467</t>
  </si>
  <si>
    <t>450х800х692</t>
  </si>
  <si>
    <t>1998*Н2030</t>
  </si>
  <si>
    <t>1998+208*2</t>
  </si>
  <si>
    <t>Тумба на 1 ящик 600х450х242</t>
  </si>
  <si>
    <t>Модуль 3.1\600        (код 6979)</t>
  </si>
  <si>
    <t>Модуль 3.2 \600       (код 6980)</t>
  </si>
  <si>
    <t xml:space="preserve"> Тумба на 2 ящика 600х450х467 </t>
  </si>
  <si>
    <t>Тумба на 3 ящика 600х450х692</t>
  </si>
  <si>
    <t>Модуль 3.3\600        (код 6981)</t>
  </si>
  <si>
    <t>Модуль 3.1\800        (код 6992)</t>
  </si>
  <si>
    <t>Модуль 3.2\800        (код 6993)</t>
  </si>
  <si>
    <t>Модуль 3.3\800        (код 6994)</t>
  </si>
  <si>
    <t xml:space="preserve">• Труба овальна хромована
• Комплект фурнітури для кріплення
</t>
  </si>
  <si>
    <t xml:space="preserve">*навісна тумба з двома висувними ящиками;                                                                             • Кріплення полички MKSS  – метал 2мм., фарба порошкова RAL 7017(сіра);
• Комплект фурнітури для кріплення     </t>
  </si>
  <si>
    <t xml:space="preserve">* навісна тумба на 3 висувні ящики ;                                                                             • Кріплення полички MKSS  – метал 2мм., фарба порошкова RAL 7017(сіра);
• Комплект фурнітури для кріплення    </t>
  </si>
  <si>
    <t xml:space="preserve">* навісна тумба з одним видвижним ящиком;                                                                             • Кріплення полички MKSS  – метал 2мм., фарба порошкова RAL 7017(сіра);
• Комплект фурнітури для кріплення                                                                                 </t>
  </si>
  <si>
    <t>* навісна тумба з одним видвижним ящиком;
• Кріплення полички MKSS  – метал 2мм., фарба порошкова RAL 7017(сіра);
• Комплект фурнітури для кріплення</t>
  </si>
  <si>
    <t>• Профіль алюмінієвий анодований (горизонтальний, вертикальний);
• Ніжка регульована;
• Комплектфурнітури для кріплення.</t>
  </si>
  <si>
    <t xml:space="preserve">• Накладка на 2 паза ( ал. анодований )
</t>
  </si>
  <si>
    <t>Стійка базова гардеробної системи</t>
  </si>
  <si>
    <t xml:space="preserve">Накладка на стійку базову </t>
  </si>
  <si>
    <t>Ціна за одиницю</t>
  </si>
  <si>
    <t>Ціна</t>
  </si>
  <si>
    <t xml:space="preserve">Сума </t>
  </si>
  <si>
    <t>К-ть</t>
  </si>
  <si>
    <t xml:space="preserve">Ціна </t>
  </si>
  <si>
    <t>Сума</t>
  </si>
  <si>
    <r>
      <t xml:space="preserve">Полиця 800*450*16, ЛДСП  </t>
    </r>
    <r>
      <rPr>
        <b/>
        <i/>
        <u/>
        <sz val="12"/>
        <color theme="1"/>
        <rFont val="Calibri"/>
        <family val="2"/>
        <charset val="204"/>
        <scheme val="minor"/>
      </rPr>
      <t xml:space="preserve"> (КОМПЛЕКТ: полка з фурнітурою для кріплення)</t>
    </r>
  </si>
  <si>
    <r>
      <t xml:space="preserve">Полиця для взуття 800*450*16, ЛДСП  </t>
    </r>
    <r>
      <rPr>
        <b/>
        <i/>
        <u/>
        <sz val="12"/>
        <color theme="1"/>
        <rFont val="Calibri"/>
        <family val="2"/>
        <charset val="204"/>
        <scheme val="minor"/>
      </rPr>
      <t xml:space="preserve"> (КОМПЛЕКТ: полка з фурнітурою для кріплення)</t>
    </r>
  </si>
  <si>
    <t>• Полиця для взуття з ДСП ламінована 16мм.  (світло сіра) з 2 бортиками;
• Кромка ПВХ – 0,6 мм;
• Кріплення полички MKSS (регульований кут нахилу) – металл 2мм.,фарба порошкова RAL 7017(сіра);
• Комплект фурнітури для кріплення</t>
  </si>
  <si>
    <t xml:space="preserve">• Полиця  з ДСП ламінована 16мм.  (світло сіра) з 2 бортиками;
• Кромка ПВХ – 0,6 мм;
• Кріплення полички MKSS (регульований кут нахилу) – металл 2мм.,фарба порошкова RAL 7017(сіра);
• Комплект фурнітури для кріплення
</t>
  </si>
  <si>
    <r>
      <t xml:space="preserve">Полиця 600*450*16, ЛДСП  </t>
    </r>
    <r>
      <rPr>
        <b/>
        <i/>
        <u/>
        <sz val="12"/>
        <color theme="1"/>
        <rFont val="Calibri"/>
        <family val="2"/>
        <charset val="204"/>
        <scheme val="minor"/>
      </rPr>
      <t xml:space="preserve"> (КОМПЛЕКТ: полка з фурнітурою для кріплення)</t>
    </r>
  </si>
  <si>
    <t xml:space="preserve">• Полиця з ДСП ламінована 16мм.  (світло сіра) з 2 бортиками;
• Кромка ПВХ – 0,6 мм;
• Кріплення полички MKSS (регульований кут нахилу) – металл 2мм.,фарба порошкова RAL 7017(сіра);
• Комплект фурнітури для кріплення
</t>
  </si>
  <si>
    <r>
      <t xml:space="preserve">Полиця для взуття 600*450*16, ЛДСП  </t>
    </r>
    <r>
      <rPr>
        <b/>
        <i/>
        <u/>
        <sz val="12"/>
        <color theme="1"/>
        <rFont val="Calibri"/>
        <family val="2"/>
        <charset val="204"/>
        <scheme val="minor"/>
      </rPr>
      <t xml:space="preserve"> (КОМПЛЕК: полка з фурнітурою для кріплення)</t>
    </r>
  </si>
  <si>
    <t xml:space="preserve">• Полиця для взуття з ДСП ламінована 16мм.  (світло сіра) з 2 бортиками;
• Кромка ПВХ – 0,6 мм;
• Кріплення полички MKSS (регульований кут нахилу) – металл 2мм.,фарба порошкова RAL 7017(сіра);
• Комплект фурнітури для кріплення
</t>
  </si>
  <si>
    <t>Модуль 2.1 \600      (код 4245)</t>
  </si>
  <si>
    <t>Модуль 2.1\800      (код 4247)</t>
  </si>
  <si>
    <t>Модуль 2.2 \600      (код 4246)</t>
  </si>
  <si>
    <t>Модуль 2.2\800       (код 4248)</t>
  </si>
  <si>
    <t>Модуль 1.1 (код 7002)</t>
  </si>
  <si>
    <t>перекладина передвижная 600 мм SS</t>
  </si>
  <si>
    <t>Модуль 4.2 \600       (код 7012)</t>
  </si>
  <si>
    <t>Модуль 4.2\800        (код 7013)</t>
  </si>
  <si>
    <t>перекладина передвижная 800 мм SS</t>
  </si>
  <si>
    <t>Гардеробна система 1200 (1313мм)-1600 (1713мм )</t>
  </si>
  <si>
    <t>Гардеробная система 600 (692 мм) -800 (892 мм)</t>
  </si>
  <si>
    <t>Гардеробна система 1800 (1934) -2400 ( 2534 мм )</t>
  </si>
  <si>
    <t>Комплектація 600*450 =642 мм (+21мм. Стійув, +50мм. Пята)</t>
  </si>
  <si>
    <t xml:space="preserve">Комплектація 800*450= 842 мм (+21мм. Стійув, +50мм. Пята) </t>
  </si>
  <si>
    <t>Комплектація (600+600=1263мм)*450*2030 (+21мм. Стійув, +50мм. Пята)</t>
  </si>
  <si>
    <t>Комплектація (600+800=1463 мм)*450*2030 (+21мм. Стійув, +50мм. Пята)</t>
  </si>
  <si>
    <t>Комплектація (800+600=1463мм)*450*2030 (+21мм. Стійув, +50мм. Пята)</t>
  </si>
  <si>
    <t>Комплектація (800+800=1663мм)*450*2030 (+21мм. Стійув, +50мм. Пята)</t>
  </si>
  <si>
    <t>Комплектація (600+600+600=1884мм)*450*2030 (+21мм. Стійув, +50мм. Пята)</t>
  </si>
  <si>
    <t>Комплектація (800+800+800=2484 мм)*450*2030 (+21мм. Стійув, +50мм. Пята)</t>
  </si>
  <si>
    <t>4237;7002;4245;4246;4247;4248;6979;6980;6981;6992;6993;6994;4249;4250;7012;7013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</si>
</sst>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2"/>
      <color theme="1"/>
      <name val="Calibri"/>
      <family val="2"/>
      <charset val="204"/>
      <scheme val="minor"/>
    </font>
    <font>
      <b/>
      <i/>
      <sz val="26"/>
      <color rgb="FFFF000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6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0" fillId="0" borderId="10" xfId="0" applyBorder="1" applyAlignment="1">
      <alignment vertical="top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vertical="top"/>
    </xf>
    <xf numFmtId="0" fontId="0" fillId="0" borderId="18" xfId="0" applyBorder="1" applyAlignment="1">
      <alignment vertical="top" wrapText="1"/>
    </xf>
    <xf numFmtId="0" fontId="0" fillId="0" borderId="19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0" xfId="0" applyBorder="1" applyAlignment="1">
      <alignment vertical="top" wrapText="1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10" xfId="0" applyNumberFormat="1" applyBorder="1" applyAlignment="1">
      <alignment horizontal="center" vertical="center"/>
    </xf>
    <xf numFmtId="164" fontId="0" fillId="2" borderId="25" xfId="0" applyNumberFormat="1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2" borderId="6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18" xfId="0" applyFill="1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5" fillId="3" borderId="0" xfId="0" applyFont="1" applyFill="1"/>
    <xf numFmtId="0" fontId="0" fillId="2" borderId="29" xfId="0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2" xfId="0" applyFill="1" applyBorder="1" applyAlignment="1">
      <alignment vertical="center" wrapText="1"/>
    </xf>
    <xf numFmtId="0" fontId="0" fillId="2" borderId="33" xfId="0" applyFill="1" applyBorder="1" applyAlignment="1">
      <alignment vertical="center" wrapText="1"/>
    </xf>
    <xf numFmtId="0" fontId="0" fillId="2" borderId="2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2" borderId="2" xfId="0" applyNumberFormat="1" applyFill="1" applyBorder="1" applyAlignment="1">
      <alignment horizontal="center" vertical="center"/>
    </xf>
    <xf numFmtId="0" fontId="0" fillId="2" borderId="3" xfId="0" applyFill="1" applyBorder="1" applyAlignment="1">
      <alignment vertical="center" wrapText="1"/>
    </xf>
    <xf numFmtId="0" fontId="0" fillId="2" borderId="35" xfId="0" applyFill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4" borderId="0" xfId="0" applyFill="1"/>
    <xf numFmtId="0" fontId="3" fillId="4" borderId="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0" fillId="2" borderId="30" xfId="0" applyFill="1" applyBorder="1" applyAlignment="1">
      <alignment vertical="center" wrapText="1"/>
    </xf>
    <xf numFmtId="0" fontId="0" fillId="2" borderId="19" xfId="0" applyFill="1" applyBorder="1" applyAlignment="1">
      <alignment vertical="center" wrapText="1"/>
    </xf>
    <xf numFmtId="0" fontId="0" fillId="2" borderId="19" xfId="0" applyFill="1" applyBorder="1" applyAlignment="1">
      <alignment vertical="top" wrapText="1"/>
    </xf>
    <xf numFmtId="0" fontId="0" fillId="2" borderId="21" xfId="0" applyFill="1" applyBorder="1" applyAlignment="1">
      <alignment vertical="center" wrapText="1"/>
    </xf>
    <xf numFmtId="0" fontId="0" fillId="2" borderId="21" xfId="0" applyFill="1" applyBorder="1" applyAlignment="1">
      <alignment vertical="top" wrapText="1"/>
    </xf>
    <xf numFmtId="0" fontId="0" fillId="2" borderId="36" xfId="0" applyFill="1" applyBorder="1" applyAlignment="1">
      <alignment vertical="top" wrapText="1"/>
    </xf>
    <xf numFmtId="0" fontId="0" fillId="0" borderId="1" xfId="0" applyBorder="1"/>
    <xf numFmtId="0" fontId="0" fillId="0" borderId="10" xfId="0" applyBorder="1"/>
    <xf numFmtId="0" fontId="0" fillId="2" borderId="33" xfId="0" applyFill="1" applyBorder="1" applyAlignment="1">
      <alignment vertical="top" wrapText="1"/>
    </xf>
    <xf numFmtId="0" fontId="0" fillId="0" borderId="21" xfId="0" applyBorder="1"/>
    <xf numFmtId="0" fontId="0" fillId="2" borderId="38" xfId="0" applyFill="1" applyBorder="1" applyAlignment="1">
      <alignment vertical="top" wrapText="1"/>
    </xf>
    <xf numFmtId="0" fontId="0" fillId="4" borderId="42" xfId="0" applyFill="1" applyBorder="1" applyAlignment="1">
      <alignment horizontal="center" vertical="center"/>
    </xf>
    <xf numFmtId="0" fontId="0" fillId="4" borderId="28" xfId="0" applyFill="1" applyBorder="1" applyAlignment="1">
      <alignment vertical="center" wrapText="1"/>
    </xf>
    <xf numFmtId="0" fontId="0" fillId="4" borderId="29" xfId="0" applyFill="1" applyBorder="1" applyAlignment="1">
      <alignment vertical="center" wrapText="1"/>
    </xf>
    <xf numFmtId="0" fontId="0" fillId="4" borderId="40" xfId="0" applyFill="1" applyBorder="1" applyAlignment="1">
      <alignment horizontal="center" vertical="center"/>
    </xf>
    <xf numFmtId="0" fontId="0" fillId="3" borderId="0" xfId="0" applyFill="1"/>
    <xf numFmtId="0" fontId="0" fillId="0" borderId="36" xfId="0" applyBorder="1"/>
    <xf numFmtId="0" fontId="0" fillId="0" borderId="2" xfId="0" applyBorder="1"/>
    <xf numFmtId="0" fontId="0" fillId="0" borderId="34" xfId="0" applyBorder="1"/>
    <xf numFmtId="0" fontId="0" fillId="0" borderId="38" xfId="0" applyBorder="1"/>
    <xf numFmtId="0" fontId="0" fillId="0" borderId="19" xfId="0" applyBorder="1"/>
    <xf numFmtId="0" fontId="0" fillId="2" borderId="23" xfId="0" applyFill="1" applyBorder="1" applyAlignment="1">
      <alignment vertical="center" wrapText="1"/>
    </xf>
    <xf numFmtId="2" fontId="0" fillId="2" borderId="1" xfId="0" applyNumberFormat="1" applyFill="1" applyBorder="1"/>
    <xf numFmtId="2" fontId="0" fillId="2" borderId="6" xfId="0" applyNumberFormat="1" applyFill="1" applyBorder="1" applyAlignment="1">
      <alignment vertical="center"/>
    </xf>
    <xf numFmtId="2" fontId="0" fillId="2" borderId="1" xfId="0" applyNumberFormat="1" applyFill="1" applyBorder="1" applyAlignment="1">
      <alignment vertical="center"/>
    </xf>
    <xf numFmtId="0" fontId="0" fillId="2" borderId="34" xfId="0" applyFill="1" applyBorder="1" applyAlignment="1">
      <alignment vertical="top" wrapText="1"/>
    </xf>
    <xf numFmtId="0" fontId="0" fillId="0" borderId="45" xfId="0" applyBorder="1"/>
    <xf numFmtId="0" fontId="3" fillId="0" borderId="40" xfId="0" applyFont="1" applyBorder="1" applyAlignment="1">
      <alignment vertical="center" wrapText="1"/>
    </xf>
    <xf numFmtId="0" fontId="0" fillId="0" borderId="0" xfId="0"/>
    <xf numFmtId="2" fontId="0" fillId="0" borderId="0" xfId="0" applyNumberFormat="1" applyAlignment="1">
      <alignment horizontal="center" vertical="center"/>
    </xf>
    <xf numFmtId="0" fontId="0" fillId="0" borderId="26" xfId="0" applyBorder="1" applyAlignment="1">
      <alignment vertical="top" wrapText="1"/>
    </xf>
    <xf numFmtId="0" fontId="1" fillId="0" borderId="1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0" xfId="0" applyNumberFormat="1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 vertical="center"/>
    </xf>
    <xf numFmtId="2" fontId="0" fillId="2" borderId="25" xfId="0" applyNumberFormat="1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28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 vertical="center"/>
    </xf>
    <xf numFmtId="2" fontId="0" fillId="4" borderId="42" xfId="0" applyNumberFormat="1" applyFill="1" applyBorder="1" applyAlignment="1">
      <alignment horizontal="center" vertical="center"/>
    </xf>
    <xf numFmtId="2" fontId="0" fillId="4" borderId="40" xfId="0" applyNumberFormat="1" applyFill="1" applyBorder="1" applyAlignment="1">
      <alignment horizontal="center" vertical="center"/>
    </xf>
    <xf numFmtId="2" fontId="0" fillId="0" borderId="10" xfId="0" applyNumberFormat="1" applyBorder="1"/>
    <xf numFmtId="2" fontId="0" fillId="4" borderId="6" xfId="0" applyNumberFormat="1" applyFill="1" applyBorder="1" applyAlignment="1">
      <alignment horizontal="center" vertical="center"/>
    </xf>
    <xf numFmtId="2" fontId="0" fillId="4" borderId="18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4" borderId="2" xfId="0" applyNumberFormat="1" applyFill="1" applyBorder="1" applyAlignment="1">
      <alignment horizontal="center" vertical="center"/>
    </xf>
    <xf numFmtId="2" fontId="0" fillId="4" borderId="10" xfId="0" applyNumberFormat="1" applyFill="1" applyBorder="1" applyAlignment="1">
      <alignment horizontal="center" vertical="center"/>
    </xf>
    <xf numFmtId="2" fontId="0" fillId="0" borderId="2" xfId="0" applyNumberFormat="1" applyBorder="1" applyAlignment="1">
      <alignment horizontal="center"/>
    </xf>
    <xf numFmtId="2" fontId="0" fillId="4" borderId="38" xfId="0" applyNumberFormat="1" applyFill="1" applyBorder="1" applyAlignment="1">
      <alignment horizontal="center" vertical="center"/>
    </xf>
    <xf numFmtId="2" fontId="0" fillId="4" borderId="43" xfId="0" applyNumberFormat="1" applyFill="1" applyBorder="1" applyAlignment="1">
      <alignment horizontal="center" vertical="center"/>
    </xf>
    <xf numFmtId="2" fontId="0" fillId="0" borderId="0" xfId="0" applyNumberFormat="1"/>
    <xf numFmtId="2" fontId="0" fillId="0" borderId="2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2" borderId="29" xfId="0" applyNumberFormat="1" applyFill="1" applyBorder="1" applyAlignment="1">
      <alignment horizontal="center" vertical="center"/>
    </xf>
    <xf numFmtId="2" fontId="0" fillId="2" borderId="35" xfId="0" applyNumberForma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vertical="top" wrapText="1"/>
    </xf>
    <xf numFmtId="0" fontId="3" fillId="0" borderId="0" xfId="0" applyFont="1" applyBorder="1" applyAlignment="1">
      <alignment vertical="center"/>
    </xf>
    <xf numFmtId="0" fontId="1" fillId="0" borderId="14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3" borderId="16" xfId="0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3" borderId="16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164" fontId="0" fillId="3" borderId="11" xfId="0" applyNumberFormat="1" applyFill="1" applyBorder="1" applyAlignment="1">
      <alignment horizontal="center" vertical="center"/>
    </xf>
    <xf numFmtId="164" fontId="0" fillId="3" borderId="12" xfId="0" applyNumberFormat="1" applyFill="1" applyBorder="1" applyAlignment="1">
      <alignment horizontal="center" vertical="center"/>
    </xf>
    <xf numFmtId="164" fontId="0" fillId="3" borderId="13" xfId="0" applyNumberFormat="1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top"/>
    </xf>
    <xf numFmtId="164" fontId="0" fillId="3" borderId="27" xfId="0" applyNumberForma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 wrapText="1"/>
    </xf>
    <xf numFmtId="164" fontId="0" fillId="3" borderId="31" xfId="0" applyNumberForma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164" fontId="0" fillId="3" borderId="41" xfId="0" applyNumberFormat="1" applyFill="1" applyBorder="1" applyAlignment="1">
      <alignment horizontal="center" vertical="center"/>
    </xf>
    <xf numFmtId="164" fontId="0" fillId="3" borderId="25" xfId="0" applyNumberFormat="1" applyFill="1" applyBorder="1" applyAlignment="1">
      <alignment horizontal="center" vertical="center"/>
    </xf>
    <xf numFmtId="164" fontId="0" fillId="3" borderId="24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3" borderId="30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3" borderId="28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4" xfId="0" applyBorder="1" applyAlignment="1">
      <alignment horizontal="center"/>
    </xf>
    <xf numFmtId="164" fontId="0" fillId="3" borderId="42" xfId="0" applyNumberFormat="1" applyFill="1" applyBorder="1" applyAlignment="1">
      <alignment horizontal="center" vertical="center"/>
    </xf>
    <xf numFmtId="164" fontId="0" fillId="3" borderId="44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64" fontId="0" fillId="3" borderId="20" xfId="0" applyNumberFormat="1" applyFill="1" applyBorder="1" applyAlignment="1">
      <alignment horizontal="center" vertical="center"/>
    </xf>
    <xf numFmtId="164" fontId="0" fillId="3" borderId="22" xfId="0" applyNumberFormat="1" applyFill="1" applyBorder="1" applyAlignment="1">
      <alignment horizontal="center" vertical="center"/>
    </xf>
    <xf numFmtId="164" fontId="0" fillId="3" borderId="39" xfId="0" applyNumberFormat="1" applyFill="1" applyBorder="1" applyAlignment="1">
      <alignment horizontal="center" vertical="center"/>
    </xf>
    <xf numFmtId="164" fontId="0" fillId="3" borderId="35" xfId="0" applyNumberFormat="1" applyFill="1" applyBorder="1" applyAlignment="1">
      <alignment horizontal="center" vertical="center"/>
    </xf>
    <xf numFmtId="164" fontId="0" fillId="3" borderId="29" xfId="0" applyNumberForma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3" borderId="26" xfId="0" applyNumberForma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164" fontId="0" fillId="3" borderId="37" xfId="0" applyNumberFormat="1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164" fontId="0" fillId="4" borderId="11" xfId="0" applyNumberFormat="1" applyFill="1" applyBorder="1" applyAlignment="1">
      <alignment horizontal="center" vertical="center"/>
    </xf>
    <xf numFmtId="164" fontId="0" fillId="4" borderId="12" xfId="0" applyNumberFormat="1" applyFill="1" applyBorder="1" applyAlignment="1">
      <alignment horizontal="center" vertical="center"/>
    </xf>
    <xf numFmtId="164" fontId="0" fillId="4" borderId="13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4" fontId="0" fillId="4" borderId="31" xfId="0" applyNumberFormat="1" applyFill="1" applyBorder="1" applyAlignment="1">
      <alignment horizontal="center" vertical="center"/>
    </xf>
    <xf numFmtId="164" fontId="0" fillId="4" borderId="20" xfId="0" applyNumberFormat="1" applyFill="1" applyBorder="1" applyAlignment="1">
      <alignment horizontal="center" vertical="center"/>
    </xf>
    <xf numFmtId="164" fontId="0" fillId="4" borderId="37" xfId="0" applyNumberForma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64" fontId="0" fillId="4" borderId="22" xfId="0" applyNumberFormat="1" applyFill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0" fillId="0" borderId="31" xfId="0" applyNumberForma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64" fontId="0" fillId="0" borderId="27" xfId="0" applyNumberForma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2">
    <cellStyle name="Обычный" xfId="0" builtinId="0"/>
    <cellStyle name="Процентный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2.jpeg"/><Relationship Id="rId3" Type="http://schemas.openxmlformats.org/officeDocument/2006/relationships/image" Target="../media/image17.jpeg"/><Relationship Id="rId7" Type="http://schemas.openxmlformats.org/officeDocument/2006/relationships/image" Target="../media/image21.jpeg"/><Relationship Id="rId2" Type="http://schemas.openxmlformats.org/officeDocument/2006/relationships/image" Target="../media/image16.jpeg"/><Relationship Id="rId1" Type="http://schemas.openxmlformats.org/officeDocument/2006/relationships/image" Target="../media/image15.pn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18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0.jpeg"/><Relationship Id="rId3" Type="http://schemas.openxmlformats.org/officeDocument/2006/relationships/image" Target="../media/image25.jpeg"/><Relationship Id="rId7" Type="http://schemas.openxmlformats.org/officeDocument/2006/relationships/image" Target="../media/image29.jpeg"/><Relationship Id="rId12" Type="http://schemas.openxmlformats.org/officeDocument/2006/relationships/image" Target="../media/image34.jpeg"/><Relationship Id="rId2" Type="http://schemas.openxmlformats.org/officeDocument/2006/relationships/image" Target="../media/image24.jpeg"/><Relationship Id="rId1" Type="http://schemas.openxmlformats.org/officeDocument/2006/relationships/image" Target="../media/image23.jpeg"/><Relationship Id="rId6" Type="http://schemas.openxmlformats.org/officeDocument/2006/relationships/image" Target="../media/image28.jpeg"/><Relationship Id="rId11" Type="http://schemas.openxmlformats.org/officeDocument/2006/relationships/image" Target="../media/image33.jpeg"/><Relationship Id="rId5" Type="http://schemas.openxmlformats.org/officeDocument/2006/relationships/image" Target="../media/image27.jpeg"/><Relationship Id="rId10" Type="http://schemas.openxmlformats.org/officeDocument/2006/relationships/image" Target="../media/image32.jpeg"/><Relationship Id="rId4" Type="http://schemas.openxmlformats.org/officeDocument/2006/relationships/image" Target="../media/image26.jpeg"/><Relationship Id="rId9" Type="http://schemas.openxmlformats.org/officeDocument/2006/relationships/image" Target="../media/image31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.png"/><Relationship Id="rId13" Type="http://schemas.openxmlformats.org/officeDocument/2006/relationships/image" Target="../media/image47.png"/><Relationship Id="rId18" Type="http://schemas.openxmlformats.org/officeDocument/2006/relationships/image" Target="../media/image52.jpeg"/><Relationship Id="rId3" Type="http://schemas.openxmlformats.org/officeDocument/2006/relationships/image" Target="../media/image37.png"/><Relationship Id="rId21" Type="http://schemas.openxmlformats.org/officeDocument/2006/relationships/image" Target="../media/image55.jpeg"/><Relationship Id="rId7" Type="http://schemas.openxmlformats.org/officeDocument/2006/relationships/image" Target="../media/image41.png"/><Relationship Id="rId12" Type="http://schemas.openxmlformats.org/officeDocument/2006/relationships/image" Target="../media/image46.png"/><Relationship Id="rId17" Type="http://schemas.openxmlformats.org/officeDocument/2006/relationships/image" Target="../media/image51.jpeg"/><Relationship Id="rId2" Type="http://schemas.openxmlformats.org/officeDocument/2006/relationships/image" Target="../media/image36.png"/><Relationship Id="rId16" Type="http://schemas.openxmlformats.org/officeDocument/2006/relationships/image" Target="../media/image50.jpeg"/><Relationship Id="rId20" Type="http://schemas.openxmlformats.org/officeDocument/2006/relationships/image" Target="../media/image54.jpeg"/><Relationship Id="rId1" Type="http://schemas.openxmlformats.org/officeDocument/2006/relationships/image" Target="../media/image35.png"/><Relationship Id="rId6" Type="http://schemas.openxmlformats.org/officeDocument/2006/relationships/image" Target="../media/image40.png"/><Relationship Id="rId11" Type="http://schemas.openxmlformats.org/officeDocument/2006/relationships/image" Target="../media/image45.png"/><Relationship Id="rId5" Type="http://schemas.openxmlformats.org/officeDocument/2006/relationships/image" Target="../media/image39.png"/><Relationship Id="rId15" Type="http://schemas.openxmlformats.org/officeDocument/2006/relationships/image" Target="../media/image49.jpeg"/><Relationship Id="rId10" Type="http://schemas.openxmlformats.org/officeDocument/2006/relationships/image" Target="../media/image44.png"/><Relationship Id="rId19" Type="http://schemas.openxmlformats.org/officeDocument/2006/relationships/image" Target="../media/image53.jpeg"/><Relationship Id="rId4" Type="http://schemas.openxmlformats.org/officeDocument/2006/relationships/image" Target="../media/image38.png"/><Relationship Id="rId9" Type="http://schemas.openxmlformats.org/officeDocument/2006/relationships/image" Target="../media/image43.png"/><Relationship Id="rId14" Type="http://schemas.openxmlformats.org/officeDocument/2006/relationships/image" Target="../media/image48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51.jpeg"/><Relationship Id="rId3" Type="http://schemas.openxmlformats.org/officeDocument/2006/relationships/image" Target="../media/image37.png"/><Relationship Id="rId7" Type="http://schemas.openxmlformats.org/officeDocument/2006/relationships/image" Target="../media/image52.jpeg"/><Relationship Id="rId2" Type="http://schemas.openxmlformats.org/officeDocument/2006/relationships/image" Target="../media/image56.png"/><Relationship Id="rId1" Type="http://schemas.openxmlformats.org/officeDocument/2006/relationships/image" Target="../media/image35.png"/><Relationship Id="rId6" Type="http://schemas.openxmlformats.org/officeDocument/2006/relationships/image" Target="../media/image54.jpeg"/><Relationship Id="rId5" Type="http://schemas.openxmlformats.org/officeDocument/2006/relationships/image" Target="../media/image53.jpeg"/><Relationship Id="rId10" Type="http://schemas.openxmlformats.org/officeDocument/2006/relationships/image" Target="../media/image58.jpeg"/><Relationship Id="rId4" Type="http://schemas.openxmlformats.org/officeDocument/2006/relationships/image" Target="../media/image57.png"/><Relationship Id="rId9" Type="http://schemas.openxmlformats.org/officeDocument/2006/relationships/image" Target="../media/image48.jpe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55.jpeg"/><Relationship Id="rId3" Type="http://schemas.openxmlformats.org/officeDocument/2006/relationships/image" Target="../media/image61.png"/><Relationship Id="rId7" Type="http://schemas.openxmlformats.org/officeDocument/2006/relationships/image" Target="../media/image65.jpeg"/><Relationship Id="rId2" Type="http://schemas.openxmlformats.org/officeDocument/2006/relationships/image" Target="../media/image60.png"/><Relationship Id="rId1" Type="http://schemas.openxmlformats.org/officeDocument/2006/relationships/image" Target="../media/image59.png"/><Relationship Id="rId6" Type="http://schemas.openxmlformats.org/officeDocument/2006/relationships/image" Target="../media/image64.jpeg"/><Relationship Id="rId5" Type="http://schemas.openxmlformats.org/officeDocument/2006/relationships/image" Target="../media/image63.jpeg"/><Relationship Id="rId4" Type="http://schemas.openxmlformats.org/officeDocument/2006/relationships/image" Target="../media/image62.png"/><Relationship Id="rId9" Type="http://schemas.openxmlformats.org/officeDocument/2006/relationships/image" Target="../media/image48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jpeg"/><Relationship Id="rId7" Type="http://schemas.openxmlformats.org/officeDocument/2006/relationships/image" Target="../media/image68.jpeg"/><Relationship Id="rId2" Type="http://schemas.openxmlformats.org/officeDocument/2006/relationships/image" Target="../media/image65.jpeg"/><Relationship Id="rId1" Type="http://schemas.openxmlformats.org/officeDocument/2006/relationships/image" Target="../media/image66.jpeg"/><Relationship Id="rId6" Type="http://schemas.openxmlformats.org/officeDocument/2006/relationships/image" Target="../media/image58.jpeg"/><Relationship Id="rId5" Type="http://schemas.openxmlformats.org/officeDocument/2006/relationships/image" Target="../media/image48.jpeg"/><Relationship Id="rId4" Type="http://schemas.openxmlformats.org/officeDocument/2006/relationships/image" Target="../media/image6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1.png"/><Relationship Id="rId2" Type="http://schemas.openxmlformats.org/officeDocument/2006/relationships/image" Target="../media/image70.jpeg"/><Relationship Id="rId1" Type="http://schemas.openxmlformats.org/officeDocument/2006/relationships/image" Target="../media/image69.jpeg"/><Relationship Id="rId6" Type="http://schemas.openxmlformats.org/officeDocument/2006/relationships/image" Target="../media/image74.jpeg"/><Relationship Id="rId5" Type="http://schemas.openxmlformats.org/officeDocument/2006/relationships/image" Target="../media/image73.jpeg"/><Relationship Id="rId4" Type="http://schemas.openxmlformats.org/officeDocument/2006/relationships/image" Target="../media/image7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529591</xdr:colOff>
      <xdr:row>15</xdr:row>
      <xdr:rowOff>118111</xdr:rowOff>
    </xdr:from>
    <xdr:to>
      <xdr:col>4</xdr:col>
      <xdr:colOff>1895475</xdr:colOff>
      <xdr:row>15</xdr:row>
      <xdr:rowOff>868681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25391" y="23397211"/>
          <a:ext cx="1365884" cy="750570"/>
        </a:xfrm>
        <a:prstGeom prst="rect">
          <a:avLst/>
        </a:prstGeom>
      </xdr:spPr>
    </xdr:pic>
    <xdr:clientData/>
  </xdr:twoCellAnchor>
  <xdr:twoCellAnchor editAs="oneCell">
    <xdr:from>
      <xdr:col>4</xdr:col>
      <xdr:colOff>670561</xdr:colOff>
      <xdr:row>14</xdr:row>
      <xdr:rowOff>125730</xdr:rowOff>
    </xdr:from>
    <xdr:to>
      <xdr:col>4</xdr:col>
      <xdr:colOff>1682115</xdr:colOff>
      <xdr:row>14</xdr:row>
      <xdr:rowOff>758835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66361" y="22328505"/>
          <a:ext cx="1011554" cy="633105"/>
        </a:xfrm>
        <a:prstGeom prst="rect">
          <a:avLst/>
        </a:prstGeom>
      </xdr:spPr>
    </xdr:pic>
    <xdr:clientData/>
  </xdr:twoCellAnchor>
  <xdr:twoCellAnchor editAs="oneCell">
    <xdr:from>
      <xdr:col>4</xdr:col>
      <xdr:colOff>204108</xdr:colOff>
      <xdr:row>8</xdr:row>
      <xdr:rowOff>108856</xdr:rowOff>
    </xdr:from>
    <xdr:to>
      <xdr:col>4</xdr:col>
      <xdr:colOff>2299608</xdr:colOff>
      <xdr:row>8</xdr:row>
      <xdr:rowOff>1796142</xdr:rowOff>
    </xdr:to>
    <xdr:pic>
      <xdr:nvPicPr>
        <xdr:cNvPr id="17" name="Рисунок 16" descr="SS.100 Шкаф  1 ящик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572001" y="12260035"/>
          <a:ext cx="2095500" cy="1687286"/>
        </a:xfrm>
        <a:prstGeom prst="rect">
          <a:avLst/>
        </a:prstGeom>
      </xdr:spPr>
    </xdr:pic>
    <xdr:clientData/>
  </xdr:twoCellAnchor>
  <xdr:twoCellAnchor editAs="oneCell">
    <xdr:from>
      <xdr:col>4</xdr:col>
      <xdr:colOff>42421</xdr:colOff>
      <xdr:row>9</xdr:row>
      <xdr:rowOff>13611</xdr:rowOff>
    </xdr:from>
    <xdr:to>
      <xdr:col>4</xdr:col>
      <xdr:colOff>2585357</xdr:colOff>
      <xdr:row>9</xdr:row>
      <xdr:rowOff>1959430</xdr:rowOff>
    </xdr:to>
    <xdr:pic>
      <xdr:nvPicPr>
        <xdr:cNvPr id="19" name="Рисунок 18" descr="SS.200 Шкаф  2 ящика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410314" y="16165290"/>
          <a:ext cx="2542936" cy="1945819"/>
        </a:xfrm>
        <a:prstGeom prst="rect">
          <a:avLst/>
        </a:prstGeom>
      </xdr:spPr>
    </xdr:pic>
    <xdr:clientData/>
  </xdr:twoCellAnchor>
  <xdr:twoCellAnchor editAs="oneCell">
    <xdr:from>
      <xdr:col>4</xdr:col>
      <xdr:colOff>108859</xdr:colOff>
      <xdr:row>10</xdr:row>
      <xdr:rowOff>122463</xdr:rowOff>
    </xdr:from>
    <xdr:to>
      <xdr:col>4</xdr:col>
      <xdr:colOff>2626178</xdr:colOff>
      <xdr:row>10</xdr:row>
      <xdr:rowOff>2272392</xdr:rowOff>
    </xdr:to>
    <xdr:pic>
      <xdr:nvPicPr>
        <xdr:cNvPr id="21" name="Рисунок 20" descr="SS.300 Шкаф  3 ящика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476752" y="16559892"/>
          <a:ext cx="2517319" cy="2149929"/>
        </a:xfrm>
        <a:prstGeom prst="rect">
          <a:avLst/>
        </a:prstGeom>
      </xdr:spPr>
    </xdr:pic>
    <xdr:clientData/>
  </xdr:twoCellAnchor>
  <xdr:twoCellAnchor editAs="oneCell">
    <xdr:from>
      <xdr:col>4</xdr:col>
      <xdr:colOff>136071</xdr:colOff>
      <xdr:row>11</xdr:row>
      <xdr:rowOff>108858</xdr:rowOff>
    </xdr:from>
    <xdr:to>
      <xdr:col>4</xdr:col>
      <xdr:colOff>2564547</xdr:colOff>
      <xdr:row>11</xdr:row>
      <xdr:rowOff>1905000</xdr:rowOff>
    </xdr:to>
    <xdr:pic>
      <xdr:nvPicPr>
        <xdr:cNvPr id="22" name="Рисунок 21" descr="SS.400 Шкаф 800  1 ящик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503964" y="21036644"/>
          <a:ext cx="2428476" cy="1796142"/>
        </a:xfrm>
        <a:prstGeom prst="rect">
          <a:avLst/>
        </a:prstGeom>
      </xdr:spPr>
    </xdr:pic>
    <xdr:clientData/>
  </xdr:twoCellAnchor>
  <xdr:twoCellAnchor editAs="oneCell">
    <xdr:from>
      <xdr:col>4</xdr:col>
      <xdr:colOff>217714</xdr:colOff>
      <xdr:row>12</xdr:row>
      <xdr:rowOff>192602</xdr:rowOff>
    </xdr:from>
    <xdr:to>
      <xdr:col>4</xdr:col>
      <xdr:colOff>2626179</xdr:colOff>
      <xdr:row>12</xdr:row>
      <xdr:rowOff>2053687</xdr:rowOff>
    </xdr:to>
    <xdr:pic>
      <xdr:nvPicPr>
        <xdr:cNvPr id="23" name="Рисунок 22" descr="SS.500 Шкаф 800 2 ящика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585607" y="23107031"/>
          <a:ext cx="2408465" cy="1861085"/>
        </a:xfrm>
        <a:prstGeom prst="rect">
          <a:avLst/>
        </a:prstGeom>
      </xdr:spPr>
    </xdr:pic>
    <xdr:clientData/>
  </xdr:twoCellAnchor>
  <xdr:twoCellAnchor editAs="oneCell">
    <xdr:from>
      <xdr:col>4</xdr:col>
      <xdr:colOff>272144</xdr:colOff>
      <xdr:row>13</xdr:row>
      <xdr:rowOff>108858</xdr:rowOff>
    </xdr:from>
    <xdr:to>
      <xdr:col>4</xdr:col>
      <xdr:colOff>2611289</xdr:colOff>
      <xdr:row>13</xdr:row>
      <xdr:rowOff>1916379</xdr:rowOff>
    </xdr:to>
    <xdr:pic>
      <xdr:nvPicPr>
        <xdr:cNvPr id="32" name="Рисунок 31" descr="SS.600 Шкаф 800 3 ящика.JP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640037" y="22669501"/>
          <a:ext cx="2339145" cy="1807521"/>
        </a:xfrm>
        <a:prstGeom prst="rect">
          <a:avLst/>
        </a:prstGeom>
      </xdr:spPr>
    </xdr:pic>
    <xdr:clientData/>
  </xdr:twoCellAnchor>
  <xdr:twoCellAnchor editAs="oneCell">
    <xdr:from>
      <xdr:col>4</xdr:col>
      <xdr:colOff>209229</xdr:colOff>
      <xdr:row>4</xdr:row>
      <xdr:rowOff>122465</xdr:rowOff>
    </xdr:from>
    <xdr:to>
      <xdr:col>4</xdr:col>
      <xdr:colOff>2833006</xdr:colOff>
      <xdr:row>4</xdr:row>
      <xdr:rowOff>2149929</xdr:rowOff>
    </xdr:to>
    <xdr:pic>
      <xdr:nvPicPr>
        <xdr:cNvPr id="18" name="Рисунок 17" descr="Модуль_2.1  Полка 600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577122" y="5864679"/>
          <a:ext cx="2623777" cy="2027464"/>
        </a:xfrm>
        <a:prstGeom prst="rect">
          <a:avLst/>
        </a:prstGeom>
      </xdr:spPr>
    </xdr:pic>
    <xdr:clientData/>
  </xdr:twoCellAnchor>
  <xdr:twoCellAnchor editAs="oneCell">
    <xdr:from>
      <xdr:col>4</xdr:col>
      <xdr:colOff>68036</xdr:colOff>
      <xdr:row>5</xdr:row>
      <xdr:rowOff>149679</xdr:rowOff>
    </xdr:from>
    <xdr:to>
      <xdr:col>4</xdr:col>
      <xdr:colOff>2789464</xdr:colOff>
      <xdr:row>5</xdr:row>
      <xdr:rowOff>1673680</xdr:rowOff>
    </xdr:to>
    <xdr:pic>
      <xdr:nvPicPr>
        <xdr:cNvPr id="24" name="Рисунок 23" descr="Модуль_2.2  Полка 600 обувн.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435929" y="8259536"/>
          <a:ext cx="2721428" cy="1524001"/>
        </a:xfrm>
        <a:prstGeom prst="rect">
          <a:avLst/>
        </a:prstGeom>
      </xdr:spPr>
    </xdr:pic>
    <xdr:clientData/>
  </xdr:twoCellAnchor>
  <xdr:twoCellAnchor editAs="oneCell">
    <xdr:from>
      <xdr:col>4</xdr:col>
      <xdr:colOff>421820</xdr:colOff>
      <xdr:row>6</xdr:row>
      <xdr:rowOff>81643</xdr:rowOff>
    </xdr:from>
    <xdr:to>
      <xdr:col>4</xdr:col>
      <xdr:colOff>3091540</xdr:colOff>
      <xdr:row>6</xdr:row>
      <xdr:rowOff>1831643</xdr:rowOff>
    </xdr:to>
    <xdr:pic>
      <xdr:nvPicPr>
        <xdr:cNvPr id="25" name="Рисунок 24" descr="Модуль_2.3  Полка 800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789713" y="9429750"/>
          <a:ext cx="2669720" cy="1750000"/>
        </a:xfrm>
        <a:prstGeom prst="rect">
          <a:avLst/>
        </a:prstGeom>
      </xdr:spPr>
    </xdr:pic>
    <xdr:clientData/>
  </xdr:twoCellAnchor>
  <xdr:twoCellAnchor editAs="oneCell">
    <xdr:from>
      <xdr:col>4</xdr:col>
      <xdr:colOff>149677</xdr:colOff>
      <xdr:row>7</xdr:row>
      <xdr:rowOff>135701</xdr:rowOff>
    </xdr:from>
    <xdr:to>
      <xdr:col>4</xdr:col>
      <xdr:colOff>3102430</xdr:colOff>
      <xdr:row>7</xdr:row>
      <xdr:rowOff>2095501</xdr:rowOff>
    </xdr:to>
    <xdr:pic>
      <xdr:nvPicPr>
        <xdr:cNvPr id="26" name="Рисунок 25" descr="Модуль_2.4  Полка 800 обувн.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517570" y="11511272"/>
          <a:ext cx="2952753" cy="1959800"/>
        </a:xfrm>
        <a:prstGeom prst="rect">
          <a:avLst/>
        </a:prstGeom>
      </xdr:spPr>
    </xdr:pic>
    <xdr:clientData/>
  </xdr:twoCellAnchor>
  <xdr:twoCellAnchor editAs="oneCell">
    <xdr:from>
      <xdr:col>4</xdr:col>
      <xdr:colOff>979715</xdr:colOff>
      <xdr:row>2</xdr:row>
      <xdr:rowOff>196064</xdr:rowOff>
    </xdr:from>
    <xdr:to>
      <xdr:col>4</xdr:col>
      <xdr:colOff>2299608</xdr:colOff>
      <xdr:row>2</xdr:row>
      <xdr:rowOff>2068286</xdr:rowOff>
    </xdr:to>
    <xdr:pic>
      <xdr:nvPicPr>
        <xdr:cNvPr id="27" name="Рисунок 26" descr="4237 Модуль 1 (стойка SS)11Г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477001" y="1366278"/>
          <a:ext cx="1319893" cy="1872222"/>
        </a:xfrm>
        <a:prstGeom prst="rect">
          <a:avLst/>
        </a:prstGeom>
      </xdr:spPr>
    </xdr:pic>
    <xdr:clientData/>
  </xdr:twoCellAnchor>
  <xdr:twoCellAnchor editAs="oneCell">
    <xdr:from>
      <xdr:col>4</xdr:col>
      <xdr:colOff>285749</xdr:colOff>
      <xdr:row>3</xdr:row>
      <xdr:rowOff>117069</xdr:rowOff>
    </xdr:from>
    <xdr:to>
      <xdr:col>4</xdr:col>
      <xdr:colOff>2911928</xdr:colOff>
      <xdr:row>3</xdr:row>
      <xdr:rowOff>2245179</xdr:rowOff>
    </xdr:to>
    <xdr:pic>
      <xdr:nvPicPr>
        <xdr:cNvPr id="28" name="Рисунок 27" descr="4237 Модуль 1,1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783035" y="3546069"/>
          <a:ext cx="2626179" cy="2128110"/>
        </a:xfrm>
        <a:prstGeom prst="rect">
          <a:avLst/>
        </a:prstGeom>
      </xdr:spPr>
    </xdr:pic>
    <xdr:clientData/>
  </xdr:twoCellAnchor>
  <xdr:twoCellAnchor editAs="oneCell">
    <xdr:from>
      <xdr:col>4</xdr:col>
      <xdr:colOff>1023257</xdr:colOff>
      <xdr:row>16</xdr:row>
      <xdr:rowOff>206829</xdr:rowOff>
    </xdr:from>
    <xdr:to>
      <xdr:col>4</xdr:col>
      <xdr:colOff>2034811</xdr:colOff>
      <xdr:row>16</xdr:row>
      <xdr:rowOff>839934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7F14F63B-C74E-4E03-BC8F-AAA39EB17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72943" y="29587372"/>
          <a:ext cx="1011554" cy="633105"/>
        </a:xfrm>
        <a:prstGeom prst="rect">
          <a:avLst/>
        </a:prstGeom>
      </xdr:spPr>
    </xdr:pic>
    <xdr:clientData/>
  </xdr:twoCellAnchor>
  <xdr:twoCellAnchor editAs="oneCell">
    <xdr:from>
      <xdr:col>4</xdr:col>
      <xdr:colOff>642257</xdr:colOff>
      <xdr:row>17</xdr:row>
      <xdr:rowOff>174171</xdr:rowOff>
    </xdr:from>
    <xdr:to>
      <xdr:col>4</xdr:col>
      <xdr:colOff>2008141</xdr:colOff>
      <xdr:row>17</xdr:row>
      <xdr:rowOff>924741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9EF59E69-BD6C-40AB-95F5-4A7AAB44A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91943" y="30632400"/>
          <a:ext cx="1365884" cy="7505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677321</xdr:colOff>
      <xdr:row>10</xdr:row>
      <xdr:rowOff>160021</xdr:rowOff>
    </xdr:from>
    <xdr:to>
      <xdr:col>2</xdr:col>
      <xdr:colOff>1743075</xdr:colOff>
      <xdr:row>14</xdr:row>
      <xdr:rowOff>289560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0146" y="12885421"/>
          <a:ext cx="1065754" cy="1767839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20</xdr:row>
      <xdr:rowOff>66675</xdr:rowOff>
    </xdr:from>
    <xdr:to>
      <xdr:col>2</xdr:col>
      <xdr:colOff>1990726</xdr:colOff>
      <xdr:row>24</xdr:row>
      <xdr:rowOff>374648</xdr:rowOff>
    </xdr:to>
    <xdr:pic>
      <xdr:nvPicPr>
        <xdr:cNvPr id="14" name="Рисунок 13" descr="ГС800_1_наповнення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962401" y="16887825"/>
          <a:ext cx="1581150" cy="1946273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35</xdr:row>
      <xdr:rowOff>38100</xdr:rowOff>
    </xdr:from>
    <xdr:to>
      <xdr:col>2</xdr:col>
      <xdr:colOff>2124076</xdr:colOff>
      <xdr:row>39</xdr:row>
      <xdr:rowOff>285751</xdr:rowOff>
    </xdr:to>
    <xdr:pic>
      <xdr:nvPicPr>
        <xdr:cNvPr id="22" name="Рисунок 21" descr="ГС800_4_наповнення.jpg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790950" y="20955000"/>
          <a:ext cx="1885951" cy="1885951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15</xdr:row>
      <xdr:rowOff>85725</xdr:rowOff>
    </xdr:from>
    <xdr:to>
      <xdr:col>2</xdr:col>
      <xdr:colOff>2019301</xdr:colOff>
      <xdr:row>19</xdr:row>
      <xdr:rowOff>238125</xdr:rowOff>
    </xdr:to>
    <xdr:pic>
      <xdr:nvPicPr>
        <xdr:cNvPr id="11" name="Рисунок 10" descr="Секція 600 мм_1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247900" y="7762875"/>
          <a:ext cx="1466851" cy="1790700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2</xdr:row>
      <xdr:rowOff>133351</xdr:rowOff>
    </xdr:from>
    <xdr:to>
      <xdr:col>2</xdr:col>
      <xdr:colOff>1924046</xdr:colOff>
      <xdr:row>5</xdr:row>
      <xdr:rowOff>381001</xdr:rowOff>
    </xdr:to>
    <xdr:pic>
      <xdr:nvPicPr>
        <xdr:cNvPr id="12" name="Рисунок 11" descr="Секция (600 мм.) + полички _1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295525" y="1562101"/>
          <a:ext cx="1323971" cy="1809750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30</xdr:row>
      <xdr:rowOff>76200</xdr:rowOff>
    </xdr:from>
    <xdr:to>
      <xdr:col>2</xdr:col>
      <xdr:colOff>1819275</xdr:colOff>
      <xdr:row>34</xdr:row>
      <xdr:rowOff>200025</xdr:rowOff>
    </xdr:to>
    <xdr:pic>
      <xdr:nvPicPr>
        <xdr:cNvPr id="13" name="Рисунок 12" descr="Секція 800 мм_1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228850" y="13896975"/>
          <a:ext cx="1285875" cy="1762125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600076</xdr:colOff>
      <xdr:row>6</xdr:row>
      <xdr:rowOff>76200</xdr:rowOff>
    </xdr:from>
    <xdr:to>
      <xdr:col>2</xdr:col>
      <xdr:colOff>2038350</xdr:colOff>
      <xdr:row>9</xdr:row>
      <xdr:rowOff>525995</xdr:rowOff>
    </xdr:to>
    <xdr:pic>
      <xdr:nvPicPr>
        <xdr:cNvPr id="10" name="Рисунок 9" descr="Секция (600 мм.) + 2 штанги _1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295526" y="3619500"/>
          <a:ext cx="1438274" cy="196427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485776</xdr:colOff>
      <xdr:row>25</xdr:row>
      <xdr:rowOff>28576</xdr:rowOff>
    </xdr:from>
    <xdr:to>
      <xdr:col>2</xdr:col>
      <xdr:colOff>1904998</xdr:colOff>
      <xdr:row>29</xdr:row>
      <xdr:rowOff>342900</xdr:rowOff>
    </xdr:to>
    <xdr:pic>
      <xdr:nvPicPr>
        <xdr:cNvPr id="15" name="Рисунок 14" descr="Секция (800 мм.) + 3 ящики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181226" y="11801476"/>
          <a:ext cx="1419222" cy="195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</xdr:colOff>
      <xdr:row>45</xdr:row>
      <xdr:rowOff>323851</xdr:rowOff>
    </xdr:from>
    <xdr:to>
      <xdr:col>2</xdr:col>
      <xdr:colOff>2495550</xdr:colOff>
      <xdr:row>50</xdr:row>
      <xdr:rowOff>171451</xdr:rowOff>
    </xdr:to>
    <xdr:pic>
      <xdr:nvPicPr>
        <xdr:cNvPr id="23" name="Рисунок 22" descr="ГС1200_4_наповнення.jp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19275" y="21659851"/>
          <a:ext cx="2390775" cy="194310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247647</xdr:colOff>
      <xdr:row>74</xdr:row>
      <xdr:rowOff>76200</xdr:rowOff>
    </xdr:from>
    <xdr:to>
      <xdr:col>2</xdr:col>
      <xdr:colOff>2295524</xdr:colOff>
      <xdr:row>77</xdr:row>
      <xdr:rowOff>375354</xdr:rowOff>
    </xdr:to>
    <xdr:pic>
      <xdr:nvPicPr>
        <xdr:cNvPr id="22" name="Рисунок 21" descr="ГС1600_3_наповнення.jp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10800000" flipV="1">
          <a:off x="3533772" y="27317700"/>
          <a:ext cx="2047877" cy="1756479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219074</xdr:colOff>
      <xdr:row>2</xdr:row>
      <xdr:rowOff>123824</xdr:rowOff>
    </xdr:from>
    <xdr:to>
      <xdr:col>2</xdr:col>
      <xdr:colOff>2362199</xdr:colOff>
      <xdr:row>8</xdr:row>
      <xdr:rowOff>38099</xdr:rowOff>
    </xdr:to>
    <xdr:pic>
      <xdr:nvPicPr>
        <xdr:cNvPr id="17" name="Рисунок 16" descr="Секция (600 мм.) + Секция (800 мм.) + 1 ящик змінений.jp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33574" y="704849"/>
          <a:ext cx="2143125" cy="2143125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10</xdr:row>
      <xdr:rowOff>180975</xdr:rowOff>
    </xdr:from>
    <xdr:to>
      <xdr:col>2</xdr:col>
      <xdr:colOff>2571750</xdr:colOff>
      <xdr:row>15</xdr:row>
      <xdr:rowOff>285750</xdr:rowOff>
    </xdr:to>
    <xdr:pic>
      <xdr:nvPicPr>
        <xdr:cNvPr id="26" name="Рисунок 25" descr="Секция (600 мм.) + Секция (800 мм.) + 3 ящика змінений.jp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90725" y="3800475"/>
          <a:ext cx="2295525" cy="229552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16</xdr:row>
      <xdr:rowOff>114300</xdr:rowOff>
    </xdr:from>
    <xdr:to>
      <xdr:col>2</xdr:col>
      <xdr:colOff>2857502</xdr:colOff>
      <xdr:row>22</xdr:row>
      <xdr:rowOff>114300</xdr:rowOff>
    </xdr:to>
    <xdr:pic>
      <xdr:nvPicPr>
        <xdr:cNvPr id="27" name="Рисунок 26" descr="Секция (600 мм.) + Секция (800 мм.) + 3 ящика + 2 полички змінений.jp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276475" y="7172325"/>
          <a:ext cx="2476502" cy="25146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24</xdr:row>
      <xdr:rowOff>247650</xdr:rowOff>
    </xdr:from>
    <xdr:to>
      <xdr:col>2</xdr:col>
      <xdr:colOff>2600325</xdr:colOff>
      <xdr:row>30</xdr:row>
      <xdr:rowOff>228600</xdr:rowOff>
    </xdr:to>
    <xdr:pic>
      <xdr:nvPicPr>
        <xdr:cNvPr id="28" name="Рисунок 27" descr="Секция (600 мм.) + Секция (600 мм.) + 3 ящики + 2 штанги змінений .jp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819275" y="12782550"/>
          <a:ext cx="2495550" cy="24955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32</xdr:row>
      <xdr:rowOff>95249</xdr:rowOff>
    </xdr:from>
    <xdr:to>
      <xdr:col>2</xdr:col>
      <xdr:colOff>2524123</xdr:colOff>
      <xdr:row>37</xdr:row>
      <xdr:rowOff>380998</xdr:rowOff>
    </xdr:to>
    <xdr:pic>
      <xdr:nvPicPr>
        <xdr:cNvPr id="29" name="Рисунок 28" descr="Секция (600 мм.) + Секция (600 мм.) змінений.jp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57374" y="15982949"/>
          <a:ext cx="2381249" cy="2381249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38</xdr:row>
      <xdr:rowOff>171449</xdr:rowOff>
    </xdr:from>
    <xdr:to>
      <xdr:col>2</xdr:col>
      <xdr:colOff>2657474</xdr:colOff>
      <xdr:row>44</xdr:row>
      <xdr:rowOff>161924</xdr:rowOff>
    </xdr:to>
    <xdr:pic>
      <xdr:nvPicPr>
        <xdr:cNvPr id="30" name="Рисунок 29" descr="Секция (600 мм.) + Секция (600 мм.) + 3 ящики змінений .jp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866899" y="18573749"/>
          <a:ext cx="2505075" cy="2505075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238124</xdr:colOff>
      <xdr:row>52</xdr:row>
      <xdr:rowOff>333374</xdr:rowOff>
    </xdr:from>
    <xdr:to>
      <xdr:col>2</xdr:col>
      <xdr:colOff>2476500</xdr:colOff>
      <xdr:row>58</xdr:row>
      <xdr:rowOff>57150</xdr:rowOff>
    </xdr:to>
    <xdr:pic>
      <xdr:nvPicPr>
        <xdr:cNvPr id="32" name="Рисунок 31" descr="Секция (600 мм.) + Секция (800 мм.) змінений.jp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952624" y="24603074"/>
          <a:ext cx="2238376" cy="2238376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238124</xdr:colOff>
      <xdr:row>59</xdr:row>
      <xdr:rowOff>409574</xdr:rowOff>
    </xdr:from>
    <xdr:to>
      <xdr:col>2</xdr:col>
      <xdr:colOff>2667000</xdr:colOff>
      <xdr:row>65</xdr:row>
      <xdr:rowOff>323850</xdr:rowOff>
    </xdr:to>
    <xdr:pic>
      <xdr:nvPicPr>
        <xdr:cNvPr id="33" name="Рисунок 32" descr="Секция (800 мм.) + Секция (800 мм.) + 2 ящика змінений.jp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952624" y="27612974"/>
          <a:ext cx="2428876" cy="2428876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67</xdr:row>
      <xdr:rowOff>47624</xdr:rowOff>
    </xdr:from>
    <xdr:to>
      <xdr:col>2</xdr:col>
      <xdr:colOff>2600323</xdr:colOff>
      <xdr:row>73</xdr:row>
      <xdr:rowOff>85723</xdr:rowOff>
    </xdr:to>
    <xdr:pic>
      <xdr:nvPicPr>
        <xdr:cNvPr id="34" name="Рисунок 33" descr="Секция (800 мм.) + Секция (800 мм.) + штанга + полички змінений .jp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762124" y="30565724"/>
          <a:ext cx="2552699" cy="2552699"/>
        </a:xfrm>
        <a:prstGeom prst="rect">
          <a:avLst/>
        </a:prstGeom>
      </xdr:spPr>
    </xdr:pic>
    <xdr:clientData/>
  </xdr:twoCellAnchor>
  <xdr:twoCellAnchor editAs="oneCell">
    <xdr:from>
      <xdr:col>2</xdr:col>
      <xdr:colOff>152399</xdr:colOff>
      <xdr:row>80</xdr:row>
      <xdr:rowOff>28574</xdr:rowOff>
    </xdr:from>
    <xdr:to>
      <xdr:col>2</xdr:col>
      <xdr:colOff>2600325</xdr:colOff>
      <xdr:row>86</xdr:row>
      <xdr:rowOff>190500</xdr:rowOff>
    </xdr:to>
    <xdr:pic>
      <xdr:nvPicPr>
        <xdr:cNvPr id="35" name="Рисунок 34" descr="Секция (800 мм.) + Секция (800 мм.) + 4 ящик змінений.jp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866899" y="36290249"/>
          <a:ext cx="2447926" cy="244792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2</xdr:row>
      <xdr:rowOff>9526</xdr:rowOff>
    </xdr:from>
    <xdr:to>
      <xdr:col>3</xdr:col>
      <xdr:colOff>2680329</xdr:colOff>
      <xdr:row>5</xdr:row>
      <xdr:rowOff>453390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76825" y="400051"/>
          <a:ext cx="2632704" cy="1952624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247650</xdr:colOff>
      <xdr:row>10</xdr:row>
      <xdr:rowOff>95250</xdr:rowOff>
    </xdr:from>
    <xdr:to>
      <xdr:col>3</xdr:col>
      <xdr:colOff>2609630</xdr:colOff>
      <xdr:row>13</xdr:row>
      <xdr:rowOff>493395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76850" y="4752975"/>
          <a:ext cx="2361980" cy="1952625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6</xdr:row>
      <xdr:rowOff>28575</xdr:rowOff>
    </xdr:from>
    <xdr:to>
      <xdr:col>3</xdr:col>
      <xdr:colOff>2625252</xdr:colOff>
      <xdr:row>9</xdr:row>
      <xdr:rowOff>501015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086350" y="2552700"/>
          <a:ext cx="2568102" cy="20955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18</xdr:row>
      <xdr:rowOff>66675</xdr:rowOff>
    </xdr:from>
    <xdr:to>
      <xdr:col>3</xdr:col>
      <xdr:colOff>2505075</xdr:colOff>
      <xdr:row>21</xdr:row>
      <xdr:rowOff>398373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219700" y="8991600"/>
          <a:ext cx="2314575" cy="1977618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123826</xdr:colOff>
      <xdr:row>14</xdr:row>
      <xdr:rowOff>114300</xdr:rowOff>
    </xdr:from>
    <xdr:to>
      <xdr:col>3</xdr:col>
      <xdr:colOff>2486026</xdr:colOff>
      <xdr:row>17</xdr:row>
      <xdr:rowOff>387885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153026" y="6905625"/>
          <a:ext cx="2362200" cy="1965225"/>
        </a:xfrm>
        <a:prstGeom prst="rect">
          <a:avLst/>
        </a:prstGeom>
      </xdr:spPr>
    </xdr:pic>
    <xdr:clientData/>
  </xdr:twoCellAnchor>
  <xdr:twoCellAnchor editAs="oneCell">
    <xdr:from>
      <xdr:col>3</xdr:col>
      <xdr:colOff>121920</xdr:colOff>
      <xdr:row>22</xdr:row>
      <xdr:rowOff>121920</xdr:rowOff>
    </xdr:from>
    <xdr:to>
      <xdr:col>3</xdr:col>
      <xdr:colOff>896179</xdr:colOff>
      <xdr:row>25</xdr:row>
      <xdr:rowOff>432986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107180" y="11849100"/>
          <a:ext cx="774259" cy="1956986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26</xdr:row>
      <xdr:rowOff>114300</xdr:rowOff>
    </xdr:from>
    <xdr:to>
      <xdr:col>3</xdr:col>
      <xdr:colOff>841308</xdr:colOff>
      <xdr:row>29</xdr:row>
      <xdr:rowOff>242470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137660" y="14036040"/>
          <a:ext cx="688908" cy="1774090"/>
        </a:xfrm>
        <a:prstGeom prst="rect">
          <a:avLst/>
        </a:prstGeom>
      </xdr:spPr>
    </xdr:pic>
    <xdr:clientData/>
  </xdr:twoCellAnchor>
  <xdr:twoCellAnchor editAs="oneCell">
    <xdr:from>
      <xdr:col>3</xdr:col>
      <xdr:colOff>91440</xdr:colOff>
      <xdr:row>30</xdr:row>
      <xdr:rowOff>121920</xdr:rowOff>
    </xdr:from>
    <xdr:to>
      <xdr:col>3</xdr:col>
      <xdr:colOff>896182</xdr:colOff>
      <xdr:row>33</xdr:row>
      <xdr:rowOff>365924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076700" y="16238220"/>
          <a:ext cx="804742" cy="1889924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</xdr:colOff>
      <xdr:row>34</xdr:row>
      <xdr:rowOff>175260</xdr:rowOff>
    </xdr:from>
    <xdr:to>
      <xdr:col>3</xdr:col>
      <xdr:colOff>876371</xdr:colOff>
      <xdr:row>37</xdr:row>
      <xdr:rowOff>272947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038600" y="18486120"/>
          <a:ext cx="823031" cy="1743607"/>
        </a:xfrm>
        <a:prstGeom prst="rect">
          <a:avLst/>
        </a:prstGeom>
      </xdr:spPr>
    </xdr:pic>
    <xdr:clientData/>
  </xdr:twoCellAnchor>
  <xdr:twoCellAnchor editAs="oneCell">
    <xdr:from>
      <xdr:col>3</xdr:col>
      <xdr:colOff>68580</xdr:colOff>
      <xdr:row>30</xdr:row>
      <xdr:rowOff>121920</xdr:rowOff>
    </xdr:from>
    <xdr:to>
      <xdr:col>3</xdr:col>
      <xdr:colOff>873322</xdr:colOff>
      <xdr:row>33</xdr:row>
      <xdr:rowOff>365924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053840" y="16238220"/>
          <a:ext cx="804742" cy="1889924"/>
        </a:xfrm>
        <a:prstGeom prst="rect">
          <a:avLst/>
        </a:prstGeom>
      </xdr:spPr>
    </xdr:pic>
    <xdr:clientData/>
  </xdr:twoCellAnchor>
  <xdr:twoCellAnchor editAs="oneCell">
    <xdr:from>
      <xdr:col>3</xdr:col>
      <xdr:colOff>1028700</xdr:colOff>
      <xdr:row>22</xdr:row>
      <xdr:rowOff>83820</xdr:rowOff>
    </xdr:from>
    <xdr:to>
      <xdr:col>3</xdr:col>
      <xdr:colOff>2412612</xdr:colOff>
      <xdr:row>25</xdr:row>
      <xdr:rowOff>443658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013960" y="11811000"/>
          <a:ext cx="1383912" cy="2005758"/>
        </a:xfrm>
        <a:prstGeom prst="rect">
          <a:avLst/>
        </a:prstGeom>
      </xdr:spPr>
    </xdr:pic>
    <xdr:clientData/>
  </xdr:twoCellAnchor>
  <xdr:twoCellAnchor editAs="oneCell">
    <xdr:from>
      <xdr:col>3</xdr:col>
      <xdr:colOff>960121</xdr:colOff>
      <xdr:row>26</xdr:row>
      <xdr:rowOff>22861</xdr:rowOff>
    </xdr:from>
    <xdr:to>
      <xdr:col>3</xdr:col>
      <xdr:colOff>2350819</xdr:colOff>
      <xdr:row>29</xdr:row>
      <xdr:rowOff>411481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945381" y="13944601"/>
          <a:ext cx="1390698" cy="2034540"/>
        </a:xfrm>
        <a:prstGeom prst="rect">
          <a:avLst/>
        </a:prstGeom>
      </xdr:spPr>
    </xdr:pic>
    <xdr:clientData/>
  </xdr:twoCellAnchor>
  <xdr:twoCellAnchor editAs="oneCell">
    <xdr:from>
      <xdr:col>3</xdr:col>
      <xdr:colOff>975360</xdr:colOff>
      <xdr:row>30</xdr:row>
      <xdr:rowOff>45720</xdr:rowOff>
    </xdr:from>
    <xdr:to>
      <xdr:col>3</xdr:col>
      <xdr:colOff>2299536</xdr:colOff>
      <xdr:row>33</xdr:row>
      <xdr:rowOff>373380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960620" y="16162020"/>
          <a:ext cx="1324176" cy="1973580"/>
        </a:xfrm>
        <a:prstGeom prst="rect">
          <a:avLst/>
        </a:prstGeom>
      </xdr:spPr>
    </xdr:pic>
    <xdr:clientData/>
  </xdr:twoCellAnchor>
  <xdr:twoCellAnchor editAs="oneCell">
    <xdr:from>
      <xdr:col>3</xdr:col>
      <xdr:colOff>960120</xdr:colOff>
      <xdr:row>34</xdr:row>
      <xdr:rowOff>30480</xdr:rowOff>
    </xdr:from>
    <xdr:to>
      <xdr:col>3</xdr:col>
      <xdr:colOff>2344032</xdr:colOff>
      <xdr:row>37</xdr:row>
      <xdr:rowOff>487680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4945380" y="18341340"/>
          <a:ext cx="1383912" cy="2103120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38</xdr:row>
      <xdr:rowOff>76200</xdr:rowOff>
    </xdr:from>
    <xdr:to>
      <xdr:col>3</xdr:col>
      <xdr:colOff>2571750</xdr:colOff>
      <xdr:row>41</xdr:row>
      <xdr:rowOff>409575</xdr:rowOff>
    </xdr:to>
    <xdr:pic>
      <xdr:nvPicPr>
        <xdr:cNvPr id="30" name="Рисунок 29" descr="ГС1800_3_наповнення.jpg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4010025" y="20402550"/>
          <a:ext cx="2428875" cy="1962150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266700</xdr:colOff>
      <xdr:row>42</xdr:row>
      <xdr:rowOff>238125</xdr:rowOff>
    </xdr:from>
    <xdr:to>
      <xdr:col>3</xdr:col>
      <xdr:colOff>2476500</xdr:colOff>
      <xdr:row>46</xdr:row>
      <xdr:rowOff>276225</xdr:rowOff>
    </xdr:to>
    <xdr:pic>
      <xdr:nvPicPr>
        <xdr:cNvPr id="32" name="Рисунок 31" descr="ГС1800_4_наповнення.jpg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4133850" y="22736175"/>
          <a:ext cx="2209800" cy="2209800"/>
        </a:xfrm>
        <a:prstGeom prst="rect">
          <a:avLst/>
        </a:prstGeom>
      </xdr:spPr>
    </xdr:pic>
    <xdr:clientData/>
  </xdr:twoCellAnchor>
  <xdr:twoCellAnchor editAs="oneCell">
    <xdr:from>
      <xdr:col>3</xdr:col>
      <xdr:colOff>304799</xdr:colOff>
      <xdr:row>48</xdr:row>
      <xdr:rowOff>47624</xdr:rowOff>
    </xdr:from>
    <xdr:to>
      <xdr:col>3</xdr:col>
      <xdr:colOff>2590800</xdr:colOff>
      <xdr:row>52</xdr:row>
      <xdr:rowOff>285750</xdr:rowOff>
    </xdr:to>
    <xdr:pic>
      <xdr:nvPicPr>
        <xdr:cNvPr id="34" name="Рисунок 33" descr="ГС1800_2_наповнення.jpg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4171949" y="30146624"/>
          <a:ext cx="2286001" cy="2409826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257175</xdr:colOff>
      <xdr:row>53</xdr:row>
      <xdr:rowOff>342901</xdr:rowOff>
    </xdr:from>
    <xdr:to>
      <xdr:col>3</xdr:col>
      <xdr:colOff>2508248</xdr:colOff>
      <xdr:row>58</xdr:row>
      <xdr:rowOff>98424</xdr:rowOff>
    </xdr:to>
    <xdr:pic>
      <xdr:nvPicPr>
        <xdr:cNvPr id="36" name="Рисунок 35" descr="ГС1800_1_наповнення.jpg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4124325" y="33156526"/>
          <a:ext cx="2251073" cy="2470148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247650</xdr:colOff>
      <xdr:row>59</xdr:row>
      <xdr:rowOff>142875</xdr:rowOff>
    </xdr:from>
    <xdr:to>
      <xdr:col>3</xdr:col>
      <xdr:colOff>2543175</xdr:colOff>
      <xdr:row>64</xdr:row>
      <xdr:rowOff>209550</xdr:rowOff>
    </xdr:to>
    <xdr:pic>
      <xdr:nvPicPr>
        <xdr:cNvPr id="28" name="Рисунок 27" descr="ГС2000_1_наповнення (1).jpg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4114800" y="36214050"/>
          <a:ext cx="2295525" cy="2781300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65</xdr:row>
      <xdr:rowOff>266700</xdr:rowOff>
    </xdr:from>
    <xdr:to>
      <xdr:col>3</xdr:col>
      <xdr:colOff>2619374</xdr:colOff>
      <xdr:row>70</xdr:row>
      <xdr:rowOff>180974</xdr:rowOff>
    </xdr:to>
    <xdr:pic>
      <xdr:nvPicPr>
        <xdr:cNvPr id="33" name="Рисунок 32" descr="ГС2000_2_наповнення (1).jpg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4210050" y="39595425"/>
          <a:ext cx="2276474" cy="2628899"/>
        </a:xfrm>
        <a:prstGeom prst="rect">
          <a:avLst/>
        </a:prstGeom>
      </xdr:spPr>
    </xdr:pic>
    <xdr:clientData/>
  </xdr:twoCellAnchor>
  <xdr:twoCellAnchor editAs="oneCell">
    <xdr:from>
      <xdr:col>3</xdr:col>
      <xdr:colOff>238125</xdr:colOff>
      <xdr:row>71</xdr:row>
      <xdr:rowOff>180975</xdr:rowOff>
    </xdr:from>
    <xdr:to>
      <xdr:col>3</xdr:col>
      <xdr:colOff>2552701</xdr:colOff>
      <xdr:row>75</xdr:row>
      <xdr:rowOff>323851</xdr:rowOff>
    </xdr:to>
    <xdr:pic>
      <xdr:nvPicPr>
        <xdr:cNvPr id="39" name="Рисунок 38" descr="ГС2000_4_наповнення (1).jpg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4105275" y="42767250"/>
          <a:ext cx="2314576" cy="2314576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77</xdr:row>
      <xdr:rowOff>228600</xdr:rowOff>
    </xdr:from>
    <xdr:to>
      <xdr:col>3</xdr:col>
      <xdr:colOff>2447925</xdr:colOff>
      <xdr:row>81</xdr:row>
      <xdr:rowOff>371475</xdr:rowOff>
    </xdr:to>
    <xdr:pic>
      <xdr:nvPicPr>
        <xdr:cNvPr id="43" name="Рисунок 42" descr="ГС2400_4_наповнення.jpg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4000500" y="45691425"/>
          <a:ext cx="2314575" cy="23145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2</xdr:row>
      <xdr:rowOff>9526</xdr:rowOff>
    </xdr:from>
    <xdr:to>
      <xdr:col>3</xdr:col>
      <xdr:colOff>2680329</xdr:colOff>
      <xdr:row>6</xdr:row>
      <xdr:rowOff>394335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48075" y="1057276"/>
          <a:ext cx="2632704" cy="2000249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247650</xdr:colOff>
      <xdr:row>12</xdr:row>
      <xdr:rowOff>95251</xdr:rowOff>
    </xdr:from>
    <xdr:to>
      <xdr:col>3</xdr:col>
      <xdr:colOff>2609630</xdr:colOff>
      <xdr:row>16</xdr:row>
      <xdr:rowOff>308610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848100" y="5410201"/>
          <a:ext cx="2361980" cy="1981199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7</xdr:row>
      <xdr:rowOff>28575</xdr:rowOff>
    </xdr:from>
    <xdr:to>
      <xdr:col>3</xdr:col>
      <xdr:colOff>2625252</xdr:colOff>
      <xdr:row>11</xdr:row>
      <xdr:rowOff>409575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57600" y="3209925"/>
          <a:ext cx="2568102" cy="2057400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17</xdr:row>
      <xdr:rowOff>66675</xdr:rowOff>
    </xdr:from>
    <xdr:to>
      <xdr:col>3</xdr:col>
      <xdr:colOff>2419350</xdr:colOff>
      <xdr:row>22</xdr:row>
      <xdr:rowOff>9753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705225" y="7515225"/>
          <a:ext cx="2314575" cy="1977618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32</xdr:row>
      <xdr:rowOff>66675</xdr:rowOff>
    </xdr:from>
    <xdr:to>
      <xdr:col>3</xdr:col>
      <xdr:colOff>2447924</xdr:colOff>
      <xdr:row>38</xdr:row>
      <xdr:rowOff>171449</xdr:rowOff>
    </xdr:to>
    <xdr:pic>
      <xdr:nvPicPr>
        <xdr:cNvPr id="10" name="Рисунок 9" descr="ГС2000_2_наповнення (1).jpg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990975" y="12877800"/>
          <a:ext cx="2276474" cy="2276474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40</xdr:row>
      <xdr:rowOff>66675</xdr:rowOff>
    </xdr:from>
    <xdr:to>
      <xdr:col>3</xdr:col>
      <xdr:colOff>2466976</xdr:colOff>
      <xdr:row>46</xdr:row>
      <xdr:rowOff>209551</xdr:rowOff>
    </xdr:to>
    <xdr:pic>
      <xdr:nvPicPr>
        <xdr:cNvPr id="12" name="Рисунок 11" descr="ГС2000_4_наповнення (1).jpg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71925" y="15773400"/>
          <a:ext cx="2314576" cy="2314576"/>
        </a:xfrm>
        <a:prstGeom prst="rect">
          <a:avLst/>
        </a:prstGeom>
      </xdr:spPr>
    </xdr:pic>
    <xdr:clientData/>
  </xdr:twoCellAnchor>
  <xdr:twoCellAnchor editAs="oneCell">
    <xdr:from>
      <xdr:col>3</xdr:col>
      <xdr:colOff>146048</xdr:colOff>
      <xdr:row>24</xdr:row>
      <xdr:rowOff>247650</xdr:rowOff>
    </xdr:from>
    <xdr:to>
      <xdr:col>3</xdr:col>
      <xdr:colOff>2441573</xdr:colOff>
      <xdr:row>30</xdr:row>
      <xdr:rowOff>352425</xdr:rowOff>
    </xdr:to>
    <xdr:pic>
      <xdr:nvPicPr>
        <xdr:cNvPr id="17" name="Рисунок 16" descr="ГС2000_1_наповнення (1).jpg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65573" y="10382250"/>
          <a:ext cx="2295525" cy="2428875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171451</xdr:colOff>
      <xdr:row>53</xdr:row>
      <xdr:rowOff>323851</xdr:rowOff>
    </xdr:from>
    <xdr:to>
      <xdr:col>3</xdr:col>
      <xdr:colOff>2527299</xdr:colOff>
      <xdr:row>58</xdr:row>
      <xdr:rowOff>79374</xdr:rowOff>
    </xdr:to>
    <xdr:pic>
      <xdr:nvPicPr>
        <xdr:cNvPr id="13" name="Рисунок 12" descr="ГС1800_1_наповнення.jpg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90976" y="21155026"/>
          <a:ext cx="2355848" cy="2470148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60</xdr:row>
      <xdr:rowOff>142876</xdr:rowOff>
    </xdr:from>
    <xdr:to>
      <xdr:col>3</xdr:col>
      <xdr:colOff>2592528</xdr:colOff>
      <xdr:row>64</xdr:row>
      <xdr:rowOff>533400</xdr:rowOff>
    </xdr:to>
    <xdr:pic>
      <xdr:nvPicPr>
        <xdr:cNvPr id="16" name="Рисунок 15" descr="ГС1800_3_наповнення.jpg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981450" y="24774526"/>
          <a:ext cx="2430603" cy="2562224"/>
        </a:xfrm>
        <a:prstGeom prst="rect">
          <a:avLst/>
        </a:prstGeom>
      </xdr:spPr>
    </xdr:pic>
    <xdr:clientData/>
  </xdr:twoCellAnchor>
  <xdr:twoCellAnchor editAs="oneCell">
    <xdr:from>
      <xdr:col>3</xdr:col>
      <xdr:colOff>66677</xdr:colOff>
      <xdr:row>46</xdr:row>
      <xdr:rowOff>352425</xdr:rowOff>
    </xdr:from>
    <xdr:to>
      <xdr:col>3</xdr:col>
      <xdr:colOff>2647951</xdr:colOff>
      <xdr:row>52</xdr:row>
      <xdr:rowOff>228600</xdr:rowOff>
    </xdr:to>
    <xdr:pic>
      <xdr:nvPicPr>
        <xdr:cNvPr id="15" name="Рисунок 14" descr="На 3 секції (600 мм. + 800 мм. + 600 мм.).jpg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/>
      </xdr:nvPicPr>
      <xdr:blipFill>
        <a:blip xmlns:r="http://schemas.openxmlformats.org/officeDocument/2006/relationships" r:embed="rId10" cstate="print"/>
        <a:srcRect l="24943" r="20718"/>
        <a:stretch>
          <a:fillRect/>
        </a:stretch>
      </xdr:blipFill>
      <xdr:spPr>
        <a:xfrm>
          <a:off x="3886202" y="18649950"/>
          <a:ext cx="2581274" cy="20478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2</xdr:row>
      <xdr:rowOff>40007</xdr:rowOff>
    </xdr:from>
    <xdr:to>
      <xdr:col>3</xdr:col>
      <xdr:colOff>1882140</xdr:colOff>
      <xdr:row>6</xdr:row>
      <xdr:rowOff>319577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979545" y="1068707"/>
          <a:ext cx="1834515" cy="1895010"/>
        </a:xfrm>
        <a:prstGeom prst="rect">
          <a:avLst/>
        </a:prstGeom>
      </xdr:spPr>
    </xdr:pic>
    <xdr:clientData/>
  </xdr:twoCellAnchor>
  <xdr:twoCellAnchor editAs="oneCell">
    <xdr:from>
      <xdr:col>3</xdr:col>
      <xdr:colOff>247650</xdr:colOff>
      <xdr:row>12</xdr:row>
      <xdr:rowOff>95251</xdr:rowOff>
    </xdr:from>
    <xdr:to>
      <xdr:col>3</xdr:col>
      <xdr:colOff>1844040</xdr:colOff>
      <xdr:row>16</xdr:row>
      <xdr:rowOff>198836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179570" y="5238751"/>
          <a:ext cx="1596390" cy="1871425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</xdr:colOff>
      <xdr:row>7</xdr:row>
      <xdr:rowOff>51435</xdr:rowOff>
    </xdr:from>
    <xdr:to>
      <xdr:col>3</xdr:col>
      <xdr:colOff>1668780</xdr:colOff>
      <xdr:row>11</xdr:row>
      <xdr:rowOff>308482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981450" y="3099435"/>
          <a:ext cx="1619250" cy="1933447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17</xdr:row>
      <xdr:rowOff>66675</xdr:rowOff>
    </xdr:from>
    <xdr:to>
      <xdr:col>3</xdr:col>
      <xdr:colOff>1920240</xdr:colOff>
      <xdr:row>22</xdr:row>
      <xdr:rowOff>114526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36695" y="7419975"/>
          <a:ext cx="1815465" cy="2120491"/>
        </a:xfrm>
        <a:prstGeom prst="rect">
          <a:avLst/>
        </a:prstGeom>
      </xdr:spPr>
    </xdr:pic>
    <xdr:clientData/>
  </xdr:twoCellAnchor>
  <xdr:twoCellAnchor editAs="oneCell">
    <xdr:from>
      <xdr:col>3</xdr:col>
      <xdr:colOff>114299</xdr:colOff>
      <xdr:row>24</xdr:row>
      <xdr:rowOff>114299</xdr:rowOff>
    </xdr:from>
    <xdr:to>
      <xdr:col>3</xdr:col>
      <xdr:colOff>2266950</xdr:colOff>
      <xdr:row>30</xdr:row>
      <xdr:rowOff>123825</xdr:rowOff>
    </xdr:to>
    <xdr:pic>
      <xdr:nvPicPr>
        <xdr:cNvPr id="7" name="Рисунок 6" descr="ГС2400_1_наповнення.jpg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933824" y="10296524"/>
          <a:ext cx="2152651" cy="2486026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31</xdr:row>
      <xdr:rowOff>85725</xdr:rowOff>
    </xdr:from>
    <xdr:to>
      <xdr:col>3</xdr:col>
      <xdr:colOff>2574924</xdr:colOff>
      <xdr:row>37</xdr:row>
      <xdr:rowOff>69849</xdr:rowOff>
    </xdr:to>
    <xdr:pic>
      <xdr:nvPicPr>
        <xdr:cNvPr id="9" name="Рисунок 8" descr="ГС2400_2_наповнення.jpg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33825" y="13115925"/>
          <a:ext cx="2460624" cy="2460624"/>
        </a:xfrm>
        <a:prstGeom prst="rect">
          <a:avLst/>
        </a:prstGeom>
      </xdr:spPr>
    </xdr:pic>
    <xdr:clientData/>
  </xdr:twoCellAnchor>
  <xdr:twoCellAnchor editAs="oneCell">
    <xdr:from>
      <xdr:col>3</xdr:col>
      <xdr:colOff>171449</xdr:colOff>
      <xdr:row>38</xdr:row>
      <xdr:rowOff>152400</xdr:rowOff>
    </xdr:from>
    <xdr:to>
      <xdr:col>3</xdr:col>
      <xdr:colOff>2486978</xdr:colOff>
      <xdr:row>43</xdr:row>
      <xdr:rowOff>219076</xdr:rowOff>
    </xdr:to>
    <xdr:pic>
      <xdr:nvPicPr>
        <xdr:cNvPr id="11" name="Рисунок 10" descr="ГС2400_3_наповнення.jpg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90974" y="16030575"/>
          <a:ext cx="2315529" cy="2105026"/>
        </a:xfrm>
        <a:prstGeom prst="rect">
          <a:avLst/>
        </a:prstGeom>
      </xdr:spPr>
    </xdr:pic>
    <xdr:clientData/>
  </xdr:twoCellAnchor>
  <xdr:twoCellAnchor editAs="oneCell">
    <xdr:from>
      <xdr:col>3</xdr:col>
      <xdr:colOff>238124</xdr:colOff>
      <xdr:row>44</xdr:row>
      <xdr:rowOff>333374</xdr:rowOff>
    </xdr:from>
    <xdr:to>
      <xdr:col>3</xdr:col>
      <xdr:colOff>2552699</xdr:colOff>
      <xdr:row>50</xdr:row>
      <xdr:rowOff>171449</xdr:rowOff>
    </xdr:to>
    <xdr:pic>
      <xdr:nvPicPr>
        <xdr:cNvPr id="13" name="Рисунок 12" descr="ГС2400_4_наповнення.jpg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057649" y="18688049"/>
          <a:ext cx="2314575" cy="2314575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51</xdr:row>
      <xdr:rowOff>219075</xdr:rowOff>
    </xdr:from>
    <xdr:to>
      <xdr:col>3</xdr:col>
      <xdr:colOff>2604845</xdr:colOff>
      <xdr:row>55</xdr:row>
      <xdr:rowOff>133350</xdr:rowOff>
    </xdr:to>
    <xdr:pic>
      <xdr:nvPicPr>
        <xdr:cNvPr id="12" name="Рисунок 11" descr="ГС1800_3_наповнення.jpg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895725" y="21488400"/>
          <a:ext cx="2528645" cy="19716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228599</xdr:colOff>
      <xdr:row>2</xdr:row>
      <xdr:rowOff>76199</xdr:rowOff>
    </xdr:from>
    <xdr:to>
      <xdr:col>2</xdr:col>
      <xdr:colOff>2343150</xdr:colOff>
      <xdr:row>6</xdr:row>
      <xdr:rowOff>355598</xdr:rowOff>
    </xdr:to>
    <xdr:pic>
      <xdr:nvPicPr>
        <xdr:cNvPr id="10" name="Рисунок 9" descr="ГС2400_1_наповнення.jpg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33849" y="1314449"/>
          <a:ext cx="2114551" cy="1955799"/>
        </a:xfrm>
        <a:prstGeom prst="rect">
          <a:avLst/>
        </a:prstGeom>
      </xdr:spPr>
    </xdr:pic>
    <xdr:clientData/>
  </xdr:twoCellAnchor>
  <xdr:twoCellAnchor editAs="oneCell">
    <xdr:from>
      <xdr:col>2</xdr:col>
      <xdr:colOff>146686</xdr:colOff>
      <xdr:row>7</xdr:row>
      <xdr:rowOff>104775</xdr:rowOff>
    </xdr:from>
    <xdr:to>
      <xdr:col>2</xdr:col>
      <xdr:colOff>2315529</xdr:colOff>
      <xdr:row>11</xdr:row>
      <xdr:rowOff>295275</xdr:rowOff>
    </xdr:to>
    <xdr:pic>
      <xdr:nvPicPr>
        <xdr:cNvPr id="12" name="Рисунок 11" descr="ГС2400_3_наповнення.jpg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51936" y="3438525"/>
          <a:ext cx="2168843" cy="1866900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18</xdr:row>
      <xdr:rowOff>38100</xdr:rowOff>
    </xdr:from>
    <xdr:to>
      <xdr:col>2</xdr:col>
      <xdr:colOff>2381250</xdr:colOff>
      <xdr:row>22</xdr:row>
      <xdr:rowOff>352425</xdr:rowOff>
    </xdr:to>
    <xdr:pic>
      <xdr:nvPicPr>
        <xdr:cNvPr id="16" name="Рисунок 15" descr="ГС2400_2_наповнення.jpg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229100" y="7981950"/>
          <a:ext cx="2057400" cy="1990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125940</xdr:colOff>
      <xdr:row>12</xdr:row>
      <xdr:rowOff>47625</xdr:rowOff>
    </xdr:from>
    <xdr:to>
      <xdr:col>2</xdr:col>
      <xdr:colOff>2527297</xdr:colOff>
      <xdr:row>17</xdr:row>
      <xdr:rowOff>238124</xdr:rowOff>
    </xdr:to>
    <xdr:pic>
      <xdr:nvPicPr>
        <xdr:cNvPr id="11" name="Рисунок 10" descr="На 3 секції (800 мм. + 800 мм. + 800 мм.) .jpg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31190" y="16049625"/>
          <a:ext cx="2401357" cy="2285999"/>
        </a:xfrm>
        <a:prstGeom prst="rect">
          <a:avLst/>
        </a:prstGeom>
      </xdr:spPr>
    </xdr:pic>
    <xdr:clientData/>
  </xdr:twoCellAnchor>
  <xdr:twoCellAnchor editAs="oneCell">
    <xdr:from>
      <xdr:col>2</xdr:col>
      <xdr:colOff>76201</xdr:colOff>
      <xdr:row>23</xdr:row>
      <xdr:rowOff>38100</xdr:rowOff>
    </xdr:from>
    <xdr:to>
      <xdr:col>2</xdr:col>
      <xdr:colOff>2457451</xdr:colOff>
      <xdr:row>26</xdr:row>
      <xdr:rowOff>133349</xdr:rowOff>
    </xdr:to>
    <xdr:pic>
      <xdr:nvPicPr>
        <xdr:cNvPr id="13" name="Рисунок 12" descr="ГС1800_3_наповнення.jpg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981451" y="10077450"/>
          <a:ext cx="2381250" cy="198119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142875</xdr:rowOff>
    </xdr:from>
    <xdr:to>
      <xdr:col>2</xdr:col>
      <xdr:colOff>2628899</xdr:colOff>
      <xdr:row>31</xdr:row>
      <xdr:rowOff>314325</xdr:rowOff>
    </xdr:to>
    <xdr:pic>
      <xdr:nvPicPr>
        <xdr:cNvPr id="15" name="Рисунок 14" descr="На 3 секції (600 мм. + 800 мм. + 600 мм.).jpg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/>
      </xdr:nvPicPr>
      <xdr:blipFill>
        <a:blip xmlns:r="http://schemas.openxmlformats.org/officeDocument/2006/relationships" r:embed="rId6" cstate="print"/>
        <a:srcRect l="24943" r="20718"/>
        <a:stretch>
          <a:fillRect/>
        </a:stretch>
      </xdr:blipFill>
      <xdr:spPr>
        <a:xfrm>
          <a:off x="1828800" y="12696825"/>
          <a:ext cx="2581274" cy="22288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32</xdr:row>
      <xdr:rowOff>66674</xdr:rowOff>
    </xdr:from>
    <xdr:to>
      <xdr:col>2</xdr:col>
      <xdr:colOff>2495550</xdr:colOff>
      <xdr:row>36</xdr:row>
      <xdr:rowOff>314325</xdr:rowOff>
    </xdr:to>
    <xdr:pic>
      <xdr:nvPicPr>
        <xdr:cNvPr id="17" name="Рисунок 16" descr="На 3 секції (600 мм. + 600 мм. + 600 мм.).jpg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914525" y="15192374"/>
          <a:ext cx="2362200" cy="215265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180975</xdr:rowOff>
    </xdr:from>
    <xdr:to>
      <xdr:col>9</xdr:col>
      <xdr:colOff>495300</xdr:colOff>
      <xdr:row>27</xdr:row>
      <xdr:rowOff>104775</xdr:rowOff>
    </xdr:to>
    <xdr:pic>
      <xdr:nvPicPr>
        <xdr:cNvPr id="1025" name="Picture 1" descr="Ladenbausystem Ceres I Fashion Style 2 | Mandai Design ...">
          <a:extLst>
            <a:ext uri="{FF2B5EF4-FFF2-40B4-BE49-F238E27FC236}">
              <a16:creationId xmlns:a16="http://schemas.microsoft.com/office/drawing/2014/main" id="{00000000-0008-0000-07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7700" y="180975"/>
          <a:ext cx="5334000" cy="5067300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276225</xdr:colOff>
      <xdr:row>1</xdr:row>
      <xdr:rowOff>19050</xdr:rowOff>
    </xdr:from>
    <xdr:to>
      <xdr:col>18</xdr:col>
      <xdr:colOff>314325</xdr:colOff>
      <xdr:row>26</xdr:row>
      <xdr:rowOff>171450</xdr:rowOff>
    </xdr:to>
    <xdr:pic>
      <xdr:nvPicPr>
        <xdr:cNvPr id="1026" name="Picture 2" descr="Ladenbausystem | Ceres Regalsystem | Mandai Design">
          <a:extLst>
            <a:ext uri="{FF2B5EF4-FFF2-40B4-BE49-F238E27FC236}">
              <a16:creationId xmlns:a16="http://schemas.microsoft.com/office/drawing/2014/main" id="{00000000-0008-0000-07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372225" y="209550"/>
          <a:ext cx="4914900" cy="4914900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200025</xdr:colOff>
      <xdr:row>1</xdr:row>
      <xdr:rowOff>19049</xdr:rowOff>
    </xdr:from>
    <xdr:to>
      <xdr:col>30</xdr:col>
      <xdr:colOff>85724</xdr:colOff>
      <xdr:row>27</xdr:row>
      <xdr:rowOff>63302</xdr:rowOff>
    </xdr:to>
    <xdr:pic>
      <xdr:nvPicPr>
        <xdr:cNvPr id="1027" name="Picture 3" descr="FLAT – Производство мебели премиум класса на заказ в Санкт-Петербурге">
          <a:extLst>
            <a:ext uri="{FF2B5EF4-FFF2-40B4-BE49-F238E27FC236}">
              <a16:creationId xmlns:a16="http://schemas.microsoft.com/office/drawing/2014/main" id="{00000000-0008-0000-07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1782425" y="209549"/>
          <a:ext cx="6591299" cy="4997253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599016</xdr:colOff>
      <xdr:row>28</xdr:row>
      <xdr:rowOff>190499</xdr:rowOff>
    </xdr:from>
    <xdr:to>
      <xdr:col>10</xdr:col>
      <xdr:colOff>228599</xdr:colOff>
      <xdr:row>56</xdr:row>
      <xdr:rowOff>9524</xdr:rowOff>
    </xdr:to>
    <xdr:pic>
      <xdr:nvPicPr>
        <xdr:cNvPr id="5" name="Рисунок 4" descr="изображение_viber_2024-01-24_19-02-46-314.jpg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99016" y="5524499"/>
          <a:ext cx="5725583" cy="5153025"/>
        </a:xfrm>
        <a:prstGeom prst="rect">
          <a:avLst/>
        </a:prstGeom>
      </xdr:spPr>
    </xdr:pic>
    <xdr:clientData/>
  </xdr:twoCellAnchor>
  <xdr:twoCellAnchor editAs="oneCell">
    <xdr:from>
      <xdr:col>10</xdr:col>
      <xdr:colOff>503767</xdr:colOff>
      <xdr:row>29</xdr:row>
      <xdr:rowOff>0</xdr:rowOff>
    </xdr:from>
    <xdr:to>
      <xdr:col>20</xdr:col>
      <xdr:colOff>152400</xdr:colOff>
      <xdr:row>56</xdr:row>
      <xdr:rowOff>26670</xdr:rowOff>
    </xdr:to>
    <xdr:pic>
      <xdr:nvPicPr>
        <xdr:cNvPr id="6" name="Рисунок 5" descr="изображение_viber_2024-01-24_19-19-43-214.jpg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9767" y="5524500"/>
          <a:ext cx="5744633" cy="5170170"/>
        </a:xfrm>
        <a:prstGeom prst="rect">
          <a:avLst/>
        </a:prstGeom>
      </xdr:spPr>
    </xdr:pic>
    <xdr:clientData/>
  </xdr:twoCellAnchor>
  <xdr:twoCellAnchor editAs="oneCell">
    <xdr:from>
      <xdr:col>20</xdr:col>
      <xdr:colOff>295275</xdr:colOff>
      <xdr:row>28</xdr:row>
      <xdr:rowOff>161925</xdr:rowOff>
    </xdr:from>
    <xdr:to>
      <xdr:col>31</xdr:col>
      <xdr:colOff>66674</xdr:colOff>
      <xdr:row>55</xdr:row>
      <xdr:rowOff>171450</xdr:rowOff>
    </xdr:to>
    <xdr:pic>
      <xdr:nvPicPr>
        <xdr:cNvPr id="7" name="Рисунок 6" descr="изображение_viber_2024-01-25_15-34-07-006.jpg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2487275" y="5495925"/>
          <a:ext cx="6476999" cy="515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21"/>
  <sheetViews>
    <sheetView tabSelected="1" zoomScale="70" zoomScaleNormal="70" workbookViewId="0">
      <pane ySplit="2" topLeftCell="A3" activePane="bottomLeft" state="frozen"/>
      <selection pane="bottomLeft" activeCell="H3" sqref="H3"/>
    </sheetView>
  </sheetViews>
  <sheetFormatPr defaultRowHeight="14.4" x14ac:dyDescent="0.3"/>
  <cols>
    <col min="1" max="1" width="6.33203125" style="1" customWidth="1"/>
    <col min="2" max="2" width="32.44140625" customWidth="1"/>
    <col min="3" max="3" width="24.33203125" customWidth="1"/>
    <col min="4" max="4" width="19.33203125" customWidth="1"/>
    <col min="5" max="5" width="48.6640625" customWidth="1"/>
    <col min="6" max="6" width="40.44140625" customWidth="1"/>
    <col min="7" max="7" width="17.6640625" style="11" customWidth="1"/>
    <col min="8" max="8" width="47.21875" bestFit="1" customWidth="1"/>
  </cols>
  <sheetData>
    <row r="1" spans="1:10" ht="40.5" customHeight="1" thickBot="1" x14ac:dyDescent="0.35">
      <c r="A1" s="168" t="s">
        <v>87</v>
      </c>
      <c r="B1" s="168"/>
      <c r="C1" s="168"/>
      <c r="D1" s="168"/>
      <c r="E1" s="168"/>
      <c r="F1" s="168"/>
      <c r="G1" s="168"/>
      <c r="J1" s="112" t="s">
        <v>157</v>
      </c>
    </row>
    <row r="2" spans="1:10" s="2" customFormat="1" ht="51.75" customHeight="1" thickBot="1" x14ac:dyDescent="0.35">
      <c r="A2" s="7" t="s">
        <v>0</v>
      </c>
      <c r="B2" s="8" t="s">
        <v>91</v>
      </c>
      <c r="C2" s="8" t="s">
        <v>88</v>
      </c>
      <c r="D2" s="8" t="s">
        <v>89</v>
      </c>
      <c r="E2" s="8" t="s">
        <v>90</v>
      </c>
      <c r="F2" s="8" t="s">
        <v>1</v>
      </c>
      <c r="G2" s="115" t="s">
        <v>2</v>
      </c>
    </row>
    <row r="3" spans="1:10" s="5" customFormat="1" ht="177.75" customHeight="1" x14ac:dyDescent="0.3">
      <c r="A3" s="17">
        <v>1</v>
      </c>
      <c r="B3" s="13" t="s">
        <v>24</v>
      </c>
      <c r="C3" s="13" t="s">
        <v>121</v>
      </c>
      <c r="D3" s="12" t="s">
        <v>103</v>
      </c>
      <c r="E3" s="12"/>
      <c r="F3" s="114" t="s">
        <v>119</v>
      </c>
      <c r="G3" s="116">
        <v>1500.57</v>
      </c>
      <c r="H3" s="112"/>
      <c r="I3" s="112"/>
    </row>
    <row r="4" spans="1:10" s="5" customFormat="1" ht="182.25" customHeight="1" x14ac:dyDescent="0.3">
      <c r="A4" s="17">
        <v>2</v>
      </c>
      <c r="B4" s="13" t="s">
        <v>141</v>
      </c>
      <c r="C4" s="13" t="s">
        <v>122</v>
      </c>
      <c r="D4" s="12" t="s">
        <v>104</v>
      </c>
      <c r="E4" s="12"/>
      <c r="F4" s="114" t="s">
        <v>120</v>
      </c>
      <c r="G4" s="167">
        <v>288.70999999999998</v>
      </c>
      <c r="H4" s="112"/>
      <c r="I4" s="112"/>
    </row>
    <row r="5" spans="1:10" s="5" customFormat="1" ht="186.75" customHeight="1" x14ac:dyDescent="0.3">
      <c r="A5" s="14">
        <v>3</v>
      </c>
      <c r="B5" s="4" t="s">
        <v>137</v>
      </c>
      <c r="C5" s="4" t="s">
        <v>133</v>
      </c>
      <c r="D5" s="3" t="s">
        <v>25</v>
      </c>
      <c r="E5" s="3"/>
      <c r="F5" s="19" t="s">
        <v>134</v>
      </c>
      <c r="G5" s="116">
        <v>596.63</v>
      </c>
      <c r="H5" s="112"/>
      <c r="I5" s="112"/>
    </row>
    <row r="6" spans="1:10" s="5" customFormat="1" ht="143.25" customHeight="1" x14ac:dyDescent="0.3">
      <c r="A6" s="14">
        <v>4</v>
      </c>
      <c r="B6" s="4" t="s">
        <v>139</v>
      </c>
      <c r="C6" s="4" t="s">
        <v>135</v>
      </c>
      <c r="D6" s="3" t="s">
        <v>25</v>
      </c>
      <c r="E6" s="3"/>
      <c r="F6" s="19" t="s">
        <v>136</v>
      </c>
      <c r="G6" s="116">
        <v>661.17</v>
      </c>
      <c r="H6" s="112"/>
      <c r="I6" s="112"/>
    </row>
    <row r="7" spans="1:10" s="5" customFormat="1" ht="159.75" customHeight="1" x14ac:dyDescent="0.3">
      <c r="A7" s="14">
        <v>3</v>
      </c>
      <c r="B7" s="4" t="s">
        <v>138</v>
      </c>
      <c r="C7" s="4" t="s">
        <v>129</v>
      </c>
      <c r="D7" s="3" t="s">
        <v>66</v>
      </c>
      <c r="E7" s="3"/>
      <c r="F7" s="19" t="s">
        <v>132</v>
      </c>
      <c r="G7" s="116">
        <v>697.22</v>
      </c>
      <c r="H7" s="112"/>
      <c r="I7" s="112"/>
    </row>
    <row r="8" spans="1:10" s="5" customFormat="1" ht="180.75" customHeight="1" x14ac:dyDescent="0.3">
      <c r="A8" s="14">
        <v>4</v>
      </c>
      <c r="B8" s="4" t="s">
        <v>140</v>
      </c>
      <c r="C8" s="4" t="s">
        <v>130</v>
      </c>
      <c r="D8" s="3" t="s">
        <v>66</v>
      </c>
      <c r="E8" s="3"/>
      <c r="F8" s="19" t="s">
        <v>131</v>
      </c>
      <c r="G8" s="116">
        <v>783.42</v>
      </c>
      <c r="H8" s="112"/>
      <c r="I8" s="112"/>
    </row>
    <row r="9" spans="1:10" s="5" customFormat="1" ht="148.5" customHeight="1" x14ac:dyDescent="0.3">
      <c r="A9" s="14">
        <v>5</v>
      </c>
      <c r="B9" s="4" t="s">
        <v>106</v>
      </c>
      <c r="C9" s="4" t="s">
        <v>105</v>
      </c>
      <c r="D9" s="3" t="s">
        <v>99</v>
      </c>
      <c r="E9" s="3"/>
      <c r="F9" s="19" t="s">
        <v>117</v>
      </c>
      <c r="G9" s="116">
        <v>2585.5</v>
      </c>
      <c r="H9" s="112"/>
      <c r="I9" s="112"/>
    </row>
    <row r="10" spans="1:10" s="5" customFormat="1" ht="188.25" customHeight="1" x14ac:dyDescent="0.3">
      <c r="A10" s="14">
        <v>6</v>
      </c>
      <c r="B10" s="4" t="s">
        <v>107</v>
      </c>
      <c r="C10" s="4" t="s">
        <v>108</v>
      </c>
      <c r="D10" s="3" t="s">
        <v>98</v>
      </c>
      <c r="E10" s="3"/>
      <c r="F10" s="19" t="s">
        <v>115</v>
      </c>
      <c r="G10" s="116">
        <v>3946.73</v>
      </c>
      <c r="H10" s="112"/>
      <c r="I10" s="112"/>
    </row>
    <row r="11" spans="1:10" s="5" customFormat="1" ht="187.5" customHeight="1" x14ac:dyDescent="0.3">
      <c r="A11" s="14">
        <v>7</v>
      </c>
      <c r="B11" s="4" t="s">
        <v>110</v>
      </c>
      <c r="C11" s="4" t="s">
        <v>109</v>
      </c>
      <c r="D11" s="3" t="s">
        <v>97</v>
      </c>
      <c r="E11" s="3"/>
      <c r="F11" s="19" t="s">
        <v>116</v>
      </c>
      <c r="G11" s="116">
        <v>5308.29</v>
      </c>
      <c r="H11" s="112"/>
      <c r="I11" s="112"/>
    </row>
    <row r="12" spans="1:10" s="5" customFormat="1" ht="156" customHeight="1" x14ac:dyDescent="0.3">
      <c r="A12" s="14">
        <v>8</v>
      </c>
      <c r="B12" s="4" t="s">
        <v>111</v>
      </c>
      <c r="C12" s="4" t="s">
        <v>94</v>
      </c>
      <c r="D12" s="3" t="s">
        <v>100</v>
      </c>
      <c r="E12" s="3"/>
      <c r="F12" s="19" t="s">
        <v>118</v>
      </c>
      <c r="G12" s="116">
        <v>2972.21</v>
      </c>
      <c r="H12" s="112"/>
      <c r="I12" s="112"/>
    </row>
    <row r="13" spans="1:10" s="5" customFormat="1" ht="170.25" customHeight="1" x14ac:dyDescent="0.3">
      <c r="A13" s="14">
        <v>9</v>
      </c>
      <c r="B13" s="4" t="s">
        <v>112</v>
      </c>
      <c r="C13" s="4" t="s">
        <v>95</v>
      </c>
      <c r="D13" s="3" t="s">
        <v>101</v>
      </c>
      <c r="F13" s="19" t="s">
        <v>115</v>
      </c>
      <c r="G13" s="116">
        <v>4515.55</v>
      </c>
      <c r="H13" s="112"/>
      <c r="I13" s="112"/>
    </row>
    <row r="14" spans="1:10" s="5" customFormat="1" ht="170.25" customHeight="1" x14ac:dyDescent="0.3">
      <c r="A14" s="14">
        <v>10</v>
      </c>
      <c r="B14" s="4" t="s">
        <v>113</v>
      </c>
      <c r="C14" s="4" t="s">
        <v>96</v>
      </c>
      <c r="D14" s="3" t="s">
        <v>102</v>
      </c>
      <c r="E14" s="3"/>
      <c r="F14" s="19" t="s">
        <v>116</v>
      </c>
      <c r="G14" s="116">
        <v>6059.07</v>
      </c>
      <c r="H14" s="112"/>
      <c r="I14" s="112"/>
    </row>
    <row r="15" spans="1:10" s="5" customFormat="1" ht="84.75" customHeight="1" x14ac:dyDescent="0.3">
      <c r="A15" s="14">
        <v>11</v>
      </c>
      <c r="B15" s="4" t="s">
        <v>29</v>
      </c>
      <c r="C15" s="4" t="s">
        <v>92</v>
      </c>
      <c r="D15" s="3" t="s">
        <v>3</v>
      </c>
      <c r="E15" s="3"/>
      <c r="F15" s="19" t="s">
        <v>114</v>
      </c>
      <c r="G15" s="116">
        <v>103.31</v>
      </c>
      <c r="H15" s="112"/>
      <c r="I15" s="112"/>
      <c r="J15" s="152"/>
    </row>
    <row r="16" spans="1:10" s="5" customFormat="1" ht="89.25" customHeight="1" thickBot="1" x14ac:dyDescent="0.35">
      <c r="A16" s="15">
        <v>12</v>
      </c>
      <c r="B16" s="16" t="s">
        <v>86</v>
      </c>
      <c r="C16" s="16" t="s">
        <v>93</v>
      </c>
      <c r="D16" s="6" t="s">
        <v>4</v>
      </c>
      <c r="E16" s="6"/>
      <c r="F16" s="18" t="s">
        <v>114</v>
      </c>
      <c r="G16" s="116">
        <v>123.85</v>
      </c>
      <c r="H16" s="112"/>
      <c r="I16" s="112"/>
    </row>
    <row r="17" spans="1:9" s="5" customFormat="1" ht="84.75" customHeight="1" x14ac:dyDescent="0.3">
      <c r="A17" s="14">
        <v>13</v>
      </c>
      <c r="B17" s="4" t="s">
        <v>143</v>
      </c>
      <c r="C17" s="4" t="s">
        <v>142</v>
      </c>
      <c r="D17" s="3" t="s">
        <v>3</v>
      </c>
      <c r="E17" s="3"/>
      <c r="F17" s="19" t="s">
        <v>114</v>
      </c>
      <c r="G17" s="116">
        <v>241.64</v>
      </c>
      <c r="H17" s="112"/>
      <c r="I17" s="112"/>
    </row>
    <row r="18" spans="1:9" s="5" customFormat="1" ht="89.25" customHeight="1" thickBot="1" x14ac:dyDescent="0.35">
      <c r="A18" s="15">
        <v>14</v>
      </c>
      <c r="B18" s="16" t="s">
        <v>144</v>
      </c>
      <c r="C18" s="16" t="s">
        <v>145</v>
      </c>
      <c r="D18" s="6" t="s">
        <v>4</v>
      </c>
      <c r="E18" s="6"/>
      <c r="F18" s="18" t="s">
        <v>114</v>
      </c>
      <c r="G18" s="116">
        <v>262.17</v>
      </c>
      <c r="H18" s="112"/>
      <c r="I18" s="112"/>
    </row>
    <row r="19" spans="1:9" x14ac:dyDescent="0.3">
      <c r="H19" s="112"/>
      <c r="I19" s="112"/>
    </row>
    <row r="20" spans="1:9" x14ac:dyDescent="0.3">
      <c r="H20" s="112"/>
      <c r="I20" s="112"/>
    </row>
    <row r="21" spans="1:9" x14ac:dyDescent="0.3">
      <c r="H21" s="112"/>
      <c r="I21" s="112"/>
    </row>
  </sheetData>
  <mergeCells count="1">
    <mergeCell ref="A1:G1"/>
  </mergeCells>
  <pageMargins left="0.7" right="0.7" top="0.75" bottom="0.75" header="0.3" footer="0.3"/>
  <pageSetup paperSize="9" scale="3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M40"/>
  <sheetViews>
    <sheetView zoomScaleNormal="100" workbookViewId="0">
      <pane ySplit="2" topLeftCell="A3" activePane="bottomLeft" state="frozen"/>
      <selection pane="bottomLeft" sqref="A1:H1"/>
    </sheetView>
  </sheetViews>
  <sheetFormatPr defaultRowHeight="14.4" x14ac:dyDescent="0.3"/>
  <cols>
    <col min="1" max="1" width="6" style="1" customWidth="1"/>
    <col min="2" max="2" width="19.44140625" customWidth="1"/>
    <col min="3" max="3" width="40.5546875" customWidth="1"/>
    <col min="4" max="4" width="17.77734375" customWidth="1"/>
    <col min="5" max="5" width="9.5546875" style="1" customWidth="1"/>
    <col min="6" max="6" width="7.33203125" style="1" bestFit="1" customWidth="1"/>
    <col min="7" max="7" width="11.6640625" style="1" customWidth="1"/>
    <col min="8" max="8" width="13.5546875" style="79" customWidth="1"/>
    <col min="9" max="9" width="17.6640625" customWidth="1"/>
    <col min="10" max="10" width="9.5546875" customWidth="1"/>
    <col min="11" max="11" width="6.6640625" customWidth="1"/>
    <col min="12" max="12" width="8" customWidth="1"/>
    <col min="13" max="13" width="13.5546875" style="79" customWidth="1"/>
  </cols>
  <sheetData>
    <row r="1" spans="1:13" ht="51.75" customHeight="1" thickBot="1" x14ac:dyDescent="0.35">
      <c r="A1" s="185" t="s">
        <v>147</v>
      </c>
      <c r="B1" s="185"/>
      <c r="C1" s="185"/>
      <c r="D1" s="185"/>
      <c r="E1" s="185"/>
      <c r="F1" s="185"/>
      <c r="G1" s="185"/>
      <c r="H1" s="185"/>
      <c r="I1" s="111"/>
      <c r="J1" s="74"/>
      <c r="K1" s="74"/>
      <c r="L1" s="74"/>
      <c r="M1" s="80"/>
    </row>
    <row r="2" spans="1:13" ht="58.2" thickBot="1" x14ac:dyDescent="0.35">
      <c r="A2" s="159" t="s">
        <v>0</v>
      </c>
      <c r="B2" s="160" t="s">
        <v>5</v>
      </c>
      <c r="C2" s="160" t="s">
        <v>9</v>
      </c>
      <c r="D2" s="161" t="s">
        <v>149</v>
      </c>
      <c r="E2" s="162" t="s">
        <v>123</v>
      </c>
      <c r="F2" s="160" t="s">
        <v>126</v>
      </c>
      <c r="G2" s="161" t="s">
        <v>124</v>
      </c>
      <c r="H2" s="163" t="s">
        <v>128</v>
      </c>
      <c r="I2" s="161" t="s">
        <v>150</v>
      </c>
      <c r="J2" s="162" t="s">
        <v>123</v>
      </c>
      <c r="K2" s="160" t="s">
        <v>126</v>
      </c>
      <c r="L2" s="161" t="s">
        <v>124</v>
      </c>
      <c r="M2" s="163" t="s">
        <v>128</v>
      </c>
    </row>
    <row r="3" spans="1:13" ht="39.6" customHeight="1" x14ac:dyDescent="0.3">
      <c r="A3" s="169">
        <v>1</v>
      </c>
      <c r="B3" s="172" t="s">
        <v>58</v>
      </c>
      <c r="C3" s="175"/>
      <c r="D3" s="41" t="str">
        <f>Модули!$B$3</f>
        <v>Модуль 1        (код 4237)</v>
      </c>
      <c r="E3" s="120">
        <f>Модули!$G$3</f>
        <v>1500.57</v>
      </c>
      <c r="F3" s="21">
        <v>2</v>
      </c>
      <c r="G3" s="142">
        <f>E3*F3</f>
        <v>3001.14</v>
      </c>
      <c r="H3" s="178">
        <f>SUM(G3:G6)</f>
        <v>8545.2199999999993</v>
      </c>
      <c r="I3" s="41" t="str">
        <f>Модули!$B$3</f>
        <v>Модуль 1        (код 4237)</v>
      </c>
      <c r="J3" s="120">
        <f>Модули!$G$3</f>
        <v>1500.57</v>
      </c>
      <c r="K3" s="76">
        <v>2</v>
      </c>
      <c r="L3" s="142">
        <f>J3*K3</f>
        <v>3001.14</v>
      </c>
      <c r="M3" s="178">
        <f>SUM(L3:L6)</f>
        <v>9414.92</v>
      </c>
    </row>
    <row r="4" spans="1:13" ht="39.6" customHeight="1" x14ac:dyDescent="0.3">
      <c r="A4" s="170"/>
      <c r="B4" s="173"/>
      <c r="C4" s="176"/>
      <c r="D4" s="42" t="str">
        <f>Модули!$B$4</f>
        <v>Модуль 1.1 (код 7002)</v>
      </c>
      <c r="E4" s="121">
        <f>Модули!$G$4</f>
        <v>288.70999999999998</v>
      </c>
      <c r="F4" s="27">
        <v>2</v>
      </c>
      <c r="G4" s="143">
        <f>E4*F4</f>
        <v>577.41999999999996</v>
      </c>
      <c r="H4" s="179"/>
      <c r="I4" s="42" t="str">
        <f>Модули!$B$4</f>
        <v>Модуль 1.1 (код 7002)</v>
      </c>
      <c r="J4" s="121">
        <f>Модули!$G$4</f>
        <v>288.70999999999998</v>
      </c>
      <c r="K4" s="75">
        <v>2</v>
      </c>
      <c r="L4" s="143">
        <f>J4*K4</f>
        <v>577.41999999999996</v>
      </c>
      <c r="M4" s="179"/>
    </row>
    <row r="5" spans="1:13" ht="45" customHeight="1" x14ac:dyDescent="0.3">
      <c r="A5" s="170"/>
      <c r="B5" s="173"/>
      <c r="C5" s="176"/>
      <c r="D5" s="42" t="str">
        <f>Модули!$B$5</f>
        <v>Модуль 2.1 \600      (код 4245)</v>
      </c>
      <c r="E5" s="121">
        <f>Модули!G5</f>
        <v>596.63</v>
      </c>
      <c r="F5" s="23">
        <v>5</v>
      </c>
      <c r="G5" s="116">
        <f t="shared" ref="G5:G6" si="0">E5*F5</f>
        <v>2983.15</v>
      </c>
      <c r="H5" s="179"/>
      <c r="I5" s="42" t="str">
        <f>Модули!$B$7</f>
        <v>Модуль 2.1\800      (код 4247)</v>
      </c>
      <c r="J5" s="121">
        <f>Модули!$G$7</f>
        <v>697.22</v>
      </c>
      <c r="K5" s="77">
        <v>5</v>
      </c>
      <c r="L5" s="116">
        <f t="shared" ref="L5:L6" si="1">J5*K5</f>
        <v>3486.1000000000004</v>
      </c>
      <c r="M5" s="179"/>
    </row>
    <row r="6" spans="1:13" ht="49.5" customHeight="1" thickBot="1" x14ac:dyDescent="0.35">
      <c r="A6" s="181"/>
      <c r="B6" s="182"/>
      <c r="C6" s="183"/>
      <c r="D6" s="42" t="str">
        <f>Модули!$B$6</f>
        <v>Модуль 2.2 \600      (код 4246)</v>
      </c>
      <c r="E6" s="121">
        <f>Модули!$G$6</f>
        <v>661.17</v>
      </c>
      <c r="F6" s="23">
        <v>3</v>
      </c>
      <c r="G6" s="116">
        <f t="shared" si="0"/>
        <v>1983.5099999999998</v>
      </c>
      <c r="H6" s="184"/>
      <c r="I6" s="42" t="str">
        <f>Модули!$B$8</f>
        <v>Модуль 2.2\800       (код 4248)</v>
      </c>
      <c r="J6" s="121">
        <f>Модули!$G$8</f>
        <v>783.42</v>
      </c>
      <c r="K6" s="77">
        <v>3</v>
      </c>
      <c r="L6" s="116">
        <f t="shared" si="1"/>
        <v>2350.2599999999998</v>
      </c>
      <c r="M6" s="184"/>
    </row>
    <row r="7" spans="1:13" ht="39.6" customHeight="1" x14ac:dyDescent="0.3">
      <c r="A7" s="169">
        <v>2</v>
      </c>
      <c r="B7" s="172" t="s">
        <v>59</v>
      </c>
      <c r="C7" s="175"/>
      <c r="D7" s="41" t="str">
        <f>Модули!$B$3</f>
        <v>Модуль 1        (код 4237)</v>
      </c>
      <c r="E7" s="120">
        <f>Модули!$G$3</f>
        <v>1500.57</v>
      </c>
      <c r="F7" s="21">
        <v>2</v>
      </c>
      <c r="G7" s="142">
        <f>E7*F7</f>
        <v>3001.14</v>
      </c>
      <c r="H7" s="178">
        <f>SUM(G7:G10)</f>
        <v>5575.07</v>
      </c>
      <c r="I7" s="41" t="str">
        <f>Модули!$B$3</f>
        <v>Модуль 1        (код 4237)</v>
      </c>
      <c r="J7" s="120">
        <f>Модули!$G$3</f>
        <v>1500.57</v>
      </c>
      <c r="K7" s="76">
        <v>2</v>
      </c>
      <c r="L7" s="142">
        <f>J7*K7</f>
        <v>3001.14</v>
      </c>
      <c r="M7" s="178">
        <f>SUM(L7:L10)</f>
        <v>5917.9199999999992</v>
      </c>
    </row>
    <row r="8" spans="1:13" ht="41.25" customHeight="1" x14ac:dyDescent="0.3">
      <c r="A8" s="170"/>
      <c r="B8" s="173"/>
      <c r="C8" s="176"/>
      <c r="D8" s="42" t="str">
        <f>Модули!$B$4</f>
        <v>Модуль 1.1 (код 7002)</v>
      </c>
      <c r="E8" s="121">
        <f>Модули!$G$4</f>
        <v>288.70999999999998</v>
      </c>
      <c r="F8" s="27">
        <v>2</v>
      </c>
      <c r="G8" s="143">
        <f>E8*F8</f>
        <v>577.41999999999996</v>
      </c>
      <c r="H8" s="179"/>
      <c r="I8" s="42" t="str">
        <f>Модули!$B$4</f>
        <v>Модуль 1.1 (код 7002)</v>
      </c>
      <c r="J8" s="121">
        <f>Модули!$G$4</f>
        <v>288.70999999999998</v>
      </c>
      <c r="K8" s="75">
        <v>2</v>
      </c>
      <c r="L8" s="143">
        <f>J8*K8</f>
        <v>577.41999999999996</v>
      </c>
      <c r="M8" s="179"/>
    </row>
    <row r="9" spans="1:13" ht="39.6" customHeight="1" x14ac:dyDescent="0.3">
      <c r="A9" s="170"/>
      <c r="B9" s="173"/>
      <c r="C9" s="176"/>
      <c r="D9" s="42" t="str">
        <f>Модули!$B$5</f>
        <v>Модуль 2.1 \600      (код 4245)</v>
      </c>
      <c r="E9" s="121">
        <f>Модули!$G$5</f>
        <v>596.63</v>
      </c>
      <c r="F9" s="23">
        <v>3</v>
      </c>
      <c r="G9" s="116">
        <f t="shared" ref="G9:G10" si="2">E9*F9</f>
        <v>1789.8899999999999</v>
      </c>
      <c r="H9" s="179"/>
      <c r="I9" s="42" t="str">
        <f>Модули!$B$7</f>
        <v>Модуль 2.1\800      (код 4247)</v>
      </c>
      <c r="J9" s="121">
        <f>Модули!$G$7</f>
        <v>697.22</v>
      </c>
      <c r="K9" s="77">
        <v>3</v>
      </c>
      <c r="L9" s="116">
        <f t="shared" ref="L9:L10" si="3">J9*K9</f>
        <v>2091.66</v>
      </c>
      <c r="M9" s="179"/>
    </row>
    <row r="10" spans="1:13" ht="46.5" customHeight="1" thickBot="1" x14ac:dyDescent="0.35">
      <c r="A10" s="181"/>
      <c r="B10" s="182"/>
      <c r="C10" s="183"/>
      <c r="D10" s="43" t="str">
        <f>Модули!$B$15</f>
        <v>Модуль 4.1 \600       (код 4249)</v>
      </c>
      <c r="E10" s="118">
        <f>Модули!$G$15</f>
        <v>103.31</v>
      </c>
      <c r="F10" s="23">
        <v>2</v>
      </c>
      <c r="G10" s="116">
        <f t="shared" si="2"/>
        <v>206.62</v>
      </c>
      <c r="H10" s="184"/>
      <c r="I10" s="43" t="str">
        <f>Модули!$B$16</f>
        <v>Модуль 4.1\800        (код 4250)</v>
      </c>
      <c r="J10" s="123">
        <f>Модули!$G$16</f>
        <v>123.85</v>
      </c>
      <c r="K10" s="77">
        <v>2</v>
      </c>
      <c r="L10" s="116">
        <f t="shared" si="3"/>
        <v>247.7</v>
      </c>
      <c r="M10" s="184"/>
    </row>
    <row r="11" spans="1:13" ht="32.4" customHeight="1" x14ac:dyDescent="0.3">
      <c r="A11" s="169">
        <v>3</v>
      </c>
      <c r="B11" s="172" t="s">
        <v>60</v>
      </c>
      <c r="C11" s="175"/>
      <c r="D11" s="41" t="str">
        <f>Модули!$B$3</f>
        <v>Модуль 1        (код 4237)</v>
      </c>
      <c r="E11" s="120">
        <f>Модули!$G$3</f>
        <v>1500.57</v>
      </c>
      <c r="F11" s="21">
        <v>2</v>
      </c>
      <c r="G11" s="142">
        <f>E11*F11</f>
        <v>3001.14</v>
      </c>
      <c r="H11" s="178">
        <f>SUM(G11:G15)</f>
        <v>9586.7899999999991</v>
      </c>
      <c r="I11" s="41" t="str">
        <f>Модули!$B$3</f>
        <v>Модуль 1        (код 4237)</v>
      </c>
      <c r="J11" s="120">
        <f>Модули!$G$3</f>
        <v>1500.57</v>
      </c>
      <c r="K11" s="76">
        <v>2</v>
      </c>
      <c r="L11" s="142">
        <f>J11*K11</f>
        <v>3001.14</v>
      </c>
      <c r="M11" s="178">
        <f>SUM(L11:L15)</f>
        <v>10458.699999999999</v>
      </c>
    </row>
    <row r="12" spans="1:13" ht="32.4" customHeight="1" x14ac:dyDescent="0.3">
      <c r="A12" s="170"/>
      <c r="B12" s="173"/>
      <c r="C12" s="176"/>
      <c r="D12" s="42" t="str">
        <f>Модули!$B$4</f>
        <v>Модуль 1.1 (код 7002)</v>
      </c>
      <c r="E12" s="121">
        <f>Модули!$G$4</f>
        <v>288.70999999999998</v>
      </c>
      <c r="F12" s="27">
        <v>2</v>
      </c>
      <c r="G12" s="143">
        <f>E12*F12</f>
        <v>577.41999999999996</v>
      </c>
      <c r="H12" s="179"/>
      <c r="I12" s="42" t="str">
        <f>Модули!$B$4</f>
        <v>Модуль 1.1 (код 7002)</v>
      </c>
      <c r="J12" s="121">
        <f>Модули!$G$4</f>
        <v>288.70999999999998</v>
      </c>
      <c r="K12" s="75">
        <v>2</v>
      </c>
      <c r="L12" s="143">
        <f>J12*K12</f>
        <v>577.41999999999996</v>
      </c>
      <c r="M12" s="179"/>
    </row>
    <row r="13" spans="1:13" ht="32.4" customHeight="1" x14ac:dyDescent="0.3">
      <c r="A13" s="170"/>
      <c r="B13" s="173"/>
      <c r="C13" s="176"/>
      <c r="D13" s="42" t="str">
        <f>Модули!$B$5</f>
        <v>Модуль 2.1 \600      (код 4245)</v>
      </c>
      <c r="E13" s="121">
        <f>Модули!$G$5</f>
        <v>596.63</v>
      </c>
      <c r="F13" s="23">
        <v>1</v>
      </c>
      <c r="G13" s="116">
        <f t="shared" ref="G13" si="4">E13*F13</f>
        <v>596.63</v>
      </c>
      <c r="H13" s="179"/>
      <c r="I13" s="42" t="str">
        <f>Модули!$B$7</f>
        <v>Модуль 2.1\800      (код 4247)</v>
      </c>
      <c r="J13" s="121">
        <f>Модули!$G$7</f>
        <v>697.22</v>
      </c>
      <c r="K13" s="77">
        <v>1</v>
      </c>
      <c r="L13" s="116">
        <f t="shared" ref="L13" si="5">J13*K13</f>
        <v>697.22</v>
      </c>
      <c r="M13" s="179"/>
    </row>
    <row r="14" spans="1:13" ht="32.4" customHeight="1" x14ac:dyDescent="0.3">
      <c r="A14" s="170"/>
      <c r="B14" s="173"/>
      <c r="C14" s="176"/>
      <c r="D14" s="42" t="str">
        <f>Модули!$B$11</f>
        <v>Модуль 3.3\600        (код 6981)</v>
      </c>
      <c r="E14" s="122">
        <f>Модули!$G$11</f>
        <v>5308.29</v>
      </c>
      <c r="F14" s="23">
        <v>1</v>
      </c>
      <c r="G14" s="116">
        <f>E14*F14</f>
        <v>5308.29</v>
      </c>
      <c r="H14" s="179"/>
      <c r="I14" s="42" t="str">
        <f>Модули!$B$14</f>
        <v>Модуль 3.3\800        (код 6994)</v>
      </c>
      <c r="J14" s="122">
        <f>Модули!$G$14</f>
        <v>6059.07</v>
      </c>
      <c r="K14" s="77">
        <v>1</v>
      </c>
      <c r="L14" s="116">
        <f>J14*K14</f>
        <v>6059.07</v>
      </c>
      <c r="M14" s="179"/>
    </row>
    <row r="15" spans="1:13" ht="32.4" customHeight="1" thickBot="1" x14ac:dyDescent="0.35">
      <c r="A15" s="171"/>
      <c r="B15" s="174"/>
      <c r="C15" s="177"/>
      <c r="D15" s="43" t="str">
        <f>Модули!$B$15</f>
        <v>Модуль 4.1 \600       (код 4249)</v>
      </c>
      <c r="E15" s="118">
        <f>Модули!$G$15</f>
        <v>103.31</v>
      </c>
      <c r="F15" s="24">
        <v>1</v>
      </c>
      <c r="G15" s="116">
        <f t="shared" ref="G15" si="6">E15*F15</f>
        <v>103.31</v>
      </c>
      <c r="H15" s="180"/>
      <c r="I15" s="43" t="str">
        <f>Модули!$B$16</f>
        <v>Модуль 4.1\800        (код 4250)</v>
      </c>
      <c r="J15" s="123">
        <f>Модули!$G$16</f>
        <v>123.85</v>
      </c>
      <c r="K15" s="78">
        <v>1</v>
      </c>
      <c r="L15" s="116">
        <f t="shared" ref="L15" si="7">J15*K15</f>
        <v>123.85</v>
      </c>
      <c r="M15" s="180"/>
    </row>
    <row r="16" spans="1:13" ht="32.4" customHeight="1" x14ac:dyDescent="0.3">
      <c r="A16" s="169">
        <v>4</v>
      </c>
      <c r="B16" s="172" t="s">
        <v>61</v>
      </c>
      <c r="C16" s="175"/>
      <c r="D16" s="41" t="str">
        <f>Модули!$B$3</f>
        <v>Модуль 1        (код 4237)</v>
      </c>
      <c r="E16" s="120">
        <f>Модули!$G$3</f>
        <v>1500.57</v>
      </c>
      <c r="F16" s="21">
        <v>2</v>
      </c>
      <c r="G16" s="142">
        <f>E16*F16</f>
        <v>3001.14</v>
      </c>
      <c r="H16" s="178">
        <f>SUM(G16:G20)</f>
        <v>6262.0099999999993</v>
      </c>
      <c r="I16" s="41" t="str">
        <f>Модули!$B$3</f>
        <v>Модуль 1        (код 4237)</v>
      </c>
      <c r="J16" s="120">
        <f>Модули!$G$3</f>
        <v>1500.57</v>
      </c>
      <c r="K16" s="76">
        <v>2</v>
      </c>
      <c r="L16" s="142">
        <f>J16*K16</f>
        <v>3001.14</v>
      </c>
      <c r="M16" s="178">
        <f>SUM(L16:L20)</f>
        <v>6749.8899999999994</v>
      </c>
    </row>
    <row r="17" spans="1:13" ht="32.4" customHeight="1" x14ac:dyDescent="0.3">
      <c r="A17" s="170"/>
      <c r="B17" s="173"/>
      <c r="C17" s="176"/>
      <c r="D17" s="42" t="str">
        <f>Модули!$B$4</f>
        <v>Модуль 1.1 (код 7002)</v>
      </c>
      <c r="E17" s="121">
        <f>Модули!$G$4</f>
        <v>288.70999999999998</v>
      </c>
      <c r="F17" s="27">
        <v>2</v>
      </c>
      <c r="G17" s="143">
        <f>E17*F17</f>
        <v>577.41999999999996</v>
      </c>
      <c r="H17" s="179"/>
      <c r="I17" s="42" t="str">
        <f>Модули!$B$4</f>
        <v>Модуль 1.1 (код 7002)</v>
      </c>
      <c r="J17" s="121">
        <f>Модули!$G$4</f>
        <v>288.70999999999998</v>
      </c>
      <c r="K17" s="75">
        <v>2</v>
      </c>
      <c r="L17" s="143">
        <f>J17*K17</f>
        <v>577.41999999999996</v>
      </c>
      <c r="M17" s="179"/>
    </row>
    <row r="18" spans="1:13" ht="32.4" customHeight="1" x14ac:dyDescent="0.3">
      <c r="A18" s="170"/>
      <c r="B18" s="173"/>
      <c r="C18" s="176"/>
      <c r="D18" s="42" t="str">
        <f>Модули!$B$5</f>
        <v>Модуль 2.1 \600      (код 4245)</v>
      </c>
      <c r="E18" s="121">
        <f>Модули!$G$5</f>
        <v>596.63</v>
      </c>
      <c r="F18" s="23">
        <v>1</v>
      </c>
      <c r="G18" s="116">
        <f t="shared" ref="G18:G19" si="8">E18*F18</f>
        <v>596.63</v>
      </c>
      <c r="H18" s="179"/>
      <c r="I18" s="42" t="str">
        <f>Модули!$B$7</f>
        <v>Модуль 2.1\800      (код 4247)</v>
      </c>
      <c r="J18" s="121">
        <f>Модули!$G$7</f>
        <v>697.22</v>
      </c>
      <c r="K18" s="77">
        <v>1</v>
      </c>
      <c r="L18" s="116">
        <f t="shared" ref="L18:L20" si="9">J18*K18</f>
        <v>697.22</v>
      </c>
      <c r="M18" s="179"/>
    </row>
    <row r="19" spans="1:13" ht="32.4" customHeight="1" x14ac:dyDescent="0.3">
      <c r="A19" s="170"/>
      <c r="B19" s="173"/>
      <c r="C19" s="176"/>
      <c r="D19" s="42" t="str">
        <f>Модули!$B$6</f>
        <v>Модуль 2.2 \600      (код 4246)</v>
      </c>
      <c r="E19" s="121">
        <f>Модули!$G$6</f>
        <v>661.17</v>
      </c>
      <c r="F19" s="23">
        <v>3</v>
      </c>
      <c r="G19" s="116">
        <f t="shared" si="8"/>
        <v>1983.5099999999998</v>
      </c>
      <c r="H19" s="179"/>
      <c r="I19" s="42" t="str">
        <f>Модули!$B$8</f>
        <v>Модуль 2.2\800       (код 4248)</v>
      </c>
      <c r="J19" s="121">
        <f>Модули!$G$8</f>
        <v>783.42</v>
      </c>
      <c r="K19" s="77">
        <v>3</v>
      </c>
      <c r="L19" s="116">
        <f t="shared" si="9"/>
        <v>2350.2599999999998</v>
      </c>
      <c r="M19" s="179"/>
    </row>
    <row r="20" spans="1:13" ht="32.4" customHeight="1" thickBot="1" x14ac:dyDescent="0.35">
      <c r="A20" s="171"/>
      <c r="B20" s="174"/>
      <c r="C20" s="177"/>
      <c r="D20" s="43" t="str">
        <f>Модули!$B$15</f>
        <v>Модуль 4.1 \600       (код 4249)</v>
      </c>
      <c r="E20" s="118">
        <f>Модули!$G$15</f>
        <v>103.31</v>
      </c>
      <c r="F20" s="23">
        <v>1</v>
      </c>
      <c r="G20" s="116">
        <f t="shared" ref="G20" si="10">E20*F20</f>
        <v>103.31</v>
      </c>
      <c r="H20" s="180"/>
      <c r="I20" s="43" t="str">
        <f>Модули!$B$16</f>
        <v>Модуль 4.1\800        (код 4250)</v>
      </c>
      <c r="J20" s="123">
        <f>Модули!$G$16</f>
        <v>123.85</v>
      </c>
      <c r="K20" s="77">
        <v>1</v>
      </c>
      <c r="L20" s="116">
        <f t="shared" si="9"/>
        <v>123.85</v>
      </c>
      <c r="M20" s="180"/>
    </row>
    <row r="21" spans="1:13" ht="32.4" customHeight="1" x14ac:dyDescent="0.3">
      <c r="A21" s="169">
        <v>5</v>
      </c>
      <c r="B21" s="172" t="s">
        <v>62</v>
      </c>
      <c r="C21" s="175"/>
      <c r="D21" s="41" t="str">
        <f>Модули!$B$3</f>
        <v>Модуль 1        (код 4237)</v>
      </c>
      <c r="E21" s="120">
        <f>Модули!$G$3</f>
        <v>1500.57</v>
      </c>
      <c r="F21" s="62">
        <v>2</v>
      </c>
      <c r="G21" s="142">
        <f t="shared" ref="G21:G40" si="11">E21*F21</f>
        <v>3001.14</v>
      </c>
      <c r="H21" s="178">
        <f>SUM(G21:G25)</f>
        <v>8821.8599999999988</v>
      </c>
      <c r="I21" s="41" t="str">
        <f>Модули!$B$3</f>
        <v>Модуль 1        (код 4237)</v>
      </c>
      <c r="J21" s="120">
        <f>Модули!$G$3</f>
        <v>1500.57</v>
      </c>
      <c r="K21" s="76">
        <v>2</v>
      </c>
      <c r="L21" s="142">
        <f>J21*K21</f>
        <v>3001.14</v>
      </c>
      <c r="M21" s="178">
        <f>SUM(L21:L25)</f>
        <v>9612.4</v>
      </c>
    </row>
    <row r="22" spans="1:13" ht="32.4" customHeight="1" x14ac:dyDescent="0.3">
      <c r="A22" s="170"/>
      <c r="B22" s="173"/>
      <c r="C22" s="176"/>
      <c r="D22" s="42" t="str">
        <f>Модули!$B$4</f>
        <v>Модуль 1.1 (код 7002)</v>
      </c>
      <c r="E22" s="121">
        <f>Модули!$G$4</f>
        <v>288.70999999999998</v>
      </c>
      <c r="F22" s="56">
        <v>2</v>
      </c>
      <c r="G22" s="143">
        <f t="shared" si="11"/>
        <v>577.41999999999996</v>
      </c>
      <c r="H22" s="179"/>
      <c r="I22" s="42" t="str">
        <f>Модули!$B$4</f>
        <v>Модуль 1.1 (код 7002)</v>
      </c>
      <c r="J22" s="121">
        <f>Модули!$G$4</f>
        <v>288.70999999999998</v>
      </c>
      <c r="K22" s="75">
        <v>2</v>
      </c>
      <c r="L22" s="143">
        <f>J22*K22</f>
        <v>577.41999999999996</v>
      </c>
      <c r="M22" s="179"/>
    </row>
    <row r="23" spans="1:13" ht="32.4" customHeight="1" x14ac:dyDescent="0.3">
      <c r="A23" s="170"/>
      <c r="B23" s="173"/>
      <c r="C23" s="176"/>
      <c r="D23" s="42" t="str">
        <f>Модули!B5</f>
        <v>Модуль 2.1 \600      (код 4245)</v>
      </c>
      <c r="E23" s="121">
        <f>Модули!G5</f>
        <v>596.63</v>
      </c>
      <c r="F23" s="57">
        <v>2</v>
      </c>
      <c r="G23" s="116">
        <f t="shared" si="11"/>
        <v>1193.26</v>
      </c>
      <c r="H23" s="179"/>
      <c r="I23" s="42" t="str">
        <f>Модули!$B$7</f>
        <v>Модуль 2.1\800      (код 4247)</v>
      </c>
      <c r="J23" s="121">
        <f>Модули!$G$7</f>
        <v>697.22</v>
      </c>
      <c r="K23" s="77">
        <v>2</v>
      </c>
      <c r="L23" s="116">
        <f t="shared" ref="L23:L25" si="12">J23*K23</f>
        <v>1394.44</v>
      </c>
      <c r="M23" s="179"/>
    </row>
    <row r="24" spans="1:13" ht="32.4" customHeight="1" x14ac:dyDescent="0.3">
      <c r="A24" s="170"/>
      <c r="B24" s="173"/>
      <c r="C24" s="176"/>
      <c r="D24" s="42" t="str">
        <f>Модули!B10</f>
        <v>Модуль 3.2 \600       (код 6980)</v>
      </c>
      <c r="E24" s="121">
        <f>Модули!G10</f>
        <v>3946.73</v>
      </c>
      <c r="F24" s="57">
        <v>1</v>
      </c>
      <c r="G24" s="116">
        <f t="shared" si="11"/>
        <v>3946.73</v>
      </c>
      <c r="H24" s="179"/>
      <c r="I24" s="42" t="str">
        <f>Модули!B13</f>
        <v>Модуль 3.2\800        (код 6993)</v>
      </c>
      <c r="J24" s="121">
        <f>Модули!G13</f>
        <v>4515.55</v>
      </c>
      <c r="K24" s="77">
        <v>1</v>
      </c>
      <c r="L24" s="116">
        <f t="shared" si="12"/>
        <v>4515.55</v>
      </c>
      <c r="M24" s="179"/>
    </row>
    <row r="25" spans="1:13" ht="32.4" customHeight="1" thickBot="1" x14ac:dyDescent="0.35">
      <c r="A25" s="171"/>
      <c r="B25" s="174"/>
      <c r="C25" s="177"/>
      <c r="D25" s="43" t="str">
        <f>Модули!B15</f>
        <v>Модуль 4.1 \600       (код 4249)</v>
      </c>
      <c r="E25" s="118">
        <f>Модули!G15</f>
        <v>103.31</v>
      </c>
      <c r="F25" s="57">
        <v>1</v>
      </c>
      <c r="G25" s="116">
        <f t="shared" si="11"/>
        <v>103.31</v>
      </c>
      <c r="H25" s="180"/>
      <c r="I25" s="43" t="str">
        <f>Модули!$B$16</f>
        <v>Модуль 4.1\800        (код 4250)</v>
      </c>
      <c r="J25" s="123">
        <f>Модули!$G$16</f>
        <v>123.85</v>
      </c>
      <c r="K25" s="77">
        <v>1</v>
      </c>
      <c r="L25" s="116">
        <f t="shared" si="12"/>
        <v>123.85</v>
      </c>
      <c r="M25" s="180"/>
    </row>
    <row r="26" spans="1:13" ht="32.4" customHeight="1" x14ac:dyDescent="0.3">
      <c r="A26" s="169">
        <v>6</v>
      </c>
      <c r="B26" s="172" t="s">
        <v>63</v>
      </c>
      <c r="C26" s="175"/>
      <c r="D26" s="41" t="str">
        <f>Модули!$B$3</f>
        <v>Модуль 1        (код 4237)</v>
      </c>
      <c r="E26" s="120">
        <f>Модули!$G$3</f>
        <v>1500.57</v>
      </c>
      <c r="F26" s="62">
        <v>2</v>
      </c>
      <c r="G26" s="142">
        <f t="shared" si="11"/>
        <v>3001.14</v>
      </c>
      <c r="H26" s="178">
        <f>SUM(G26:G30)</f>
        <v>12595.71</v>
      </c>
      <c r="I26" s="41" t="str">
        <f>Модули!$B$3</f>
        <v>Модуль 1        (код 4237)</v>
      </c>
      <c r="J26" s="120">
        <f>Модули!$G$3</f>
        <v>1500.57</v>
      </c>
      <c r="K26" s="76">
        <v>2</v>
      </c>
      <c r="L26" s="142">
        <f>J26*K26</f>
        <v>3001.14</v>
      </c>
      <c r="M26" s="178">
        <f>SUM(L26:L30)</f>
        <v>13993.35</v>
      </c>
    </row>
    <row r="27" spans="1:13" ht="32.4" customHeight="1" x14ac:dyDescent="0.3">
      <c r="A27" s="170"/>
      <c r="B27" s="173"/>
      <c r="C27" s="176"/>
      <c r="D27" s="42" t="str">
        <f>Модули!$B$4</f>
        <v>Модуль 1.1 (код 7002)</v>
      </c>
      <c r="E27" s="121">
        <f>Модули!$G$4</f>
        <v>288.70999999999998</v>
      </c>
      <c r="F27" s="56">
        <v>2</v>
      </c>
      <c r="G27" s="143">
        <f t="shared" si="11"/>
        <v>577.41999999999996</v>
      </c>
      <c r="H27" s="179"/>
      <c r="I27" s="42" t="str">
        <f>Модули!$B$4</f>
        <v>Модуль 1.1 (код 7002)</v>
      </c>
      <c r="J27" s="121">
        <f>Модули!$G$4</f>
        <v>288.70999999999998</v>
      </c>
      <c r="K27" s="75">
        <v>2</v>
      </c>
      <c r="L27" s="143">
        <f>J27*K27</f>
        <v>577.41999999999996</v>
      </c>
      <c r="M27" s="179"/>
    </row>
    <row r="28" spans="1:13" ht="32.4" customHeight="1" x14ac:dyDescent="0.3">
      <c r="A28" s="170"/>
      <c r="B28" s="173"/>
      <c r="C28" s="176"/>
      <c r="D28" s="42" t="str">
        <f>Модули!B5</f>
        <v>Модуль 2.1 \600      (код 4245)</v>
      </c>
      <c r="E28" s="121">
        <f>Модули!G5</f>
        <v>596.63</v>
      </c>
      <c r="F28" s="57">
        <v>4</v>
      </c>
      <c r="G28" s="116">
        <f t="shared" si="11"/>
        <v>2386.52</v>
      </c>
      <c r="H28" s="179"/>
      <c r="I28" s="42" t="str">
        <f>Модули!B7</f>
        <v>Модуль 2.1\800      (код 4247)</v>
      </c>
      <c r="J28" s="121">
        <f>Модули!G7</f>
        <v>697.22</v>
      </c>
      <c r="K28" s="77">
        <v>4</v>
      </c>
      <c r="L28" s="116">
        <f t="shared" ref="L28:L30" si="13">J28*K28</f>
        <v>2788.88</v>
      </c>
      <c r="M28" s="179"/>
    </row>
    <row r="29" spans="1:13" ht="32.4" customHeight="1" x14ac:dyDescent="0.3">
      <c r="A29" s="170"/>
      <c r="B29" s="173"/>
      <c r="C29" s="176"/>
      <c r="D29" s="42" t="str">
        <f>Модули!B6</f>
        <v>Модуль 2.2 \600      (код 4246)</v>
      </c>
      <c r="E29" s="121">
        <f>Модули!G6</f>
        <v>661.17</v>
      </c>
      <c r="F29" s="57">
        <v>2</v>
      </c>
      <c r="G29" s="116">
        <f t="shared" si="11"/>
        <v>1322.34</v>
      </c>
      <c r="H29" s="179"/>
      <c r="I29" s="42" t="str">
        <f>Модули!B8</f>
        <v>Модуль 2.2\800       (код 4248)</v>
      </c>
      <c r="J29" s="121">
        <f>Модули!G8</f>
        <v>783.42</v>
      </c>
      <c r="K29" s="77">
        <v>2</v>
      </c>
      <c r="L29" s="116">
        <f t="shared" si="13"/>
        <v>1566.84</v>
      </c>
      <c r="M29" s="179"/>
    </row>
    <row r="30" spans="1:13" ht="32.4" customHeight="1" thickBot="1" x14ac:dyDescent="0.35">
      <c r="A30" s="171"/>
      <c r="B30" s="174"/>
      <c r="C30" s="177"/>
      <c r="D30" s="43" t="str">
        <f>Модули!B11</f>
        <v>Модуль 3.3\600        (код 6981)</v>
      </c>
      <c r="E30" s="118">
        <f>Модули!G11</f>
        <v>5308.29</v>
      </c>
      <c r="F30" s="57">
        <v>1</v>
      </c>
      <c r="G30" s="116">
        <f t="shared" si="11"/>
        <v>5308.29</v>
      </c>
      <c r="H30" s="180"/>
      <c r="I30" s="43" t="str">
        <f>Модули!B14</f>
        <v>Модуль 3.3\800        (код 6994)</v>
      </c>
      <c r="J30" s="123">
        <f>Модули!G14</f>
        <v>6059.07</v>
      </c>
      <c r="K30" s="77">
        <v>1</v>
      </c>
      <c r="L30" s="116">
        <f t="shared" si="13"/>
        <v>6059.07</v>
      </c>
      <c r="M30" s="180"/>
    </row>
    <row r="31" spans="1:13" ht="32.4" customHeight="1" x14ac:dyDescent="0.3">
      <c r="A31" s="169">
        <v>7</v>
      </c>
      <c r="B31" s="172" t="s">
        <v>64</v>
      </c>
      <c r="C31" s="175"/>
      <c r="D31" s="41" t="str">
        <f>Модули!$B$3</f>
        <v>Модуль 1        (код 4237)</v>
      </c>
      <c r="E31" s="120">
        <f>Модули!$G$3</f>
        <v>1500.57</v>
      </c>
      <c r="F31" s="62">
        <v>2</v>
      </c>
      <c r="G31" s="142">
        <f t="shared" si="11"/>
        <v>3001.14</v>
      </c>
      <c r="H31" s="178">
        <f>SUM(G31:G35)</f>
        <v>6197.47</v>
      </c>
      <c r="I31" s="41" t="str">
        <f>Модули!$B$3</f>
        <v>Модуль 1        (код 4237)</v>
      </c>
      <c r="J31" s="120">
        <f>Модули!$G$3</f>
        <v>1500.57</v>
      </c>
      <c r="K31" s="76">
        <v>2</v>
      </c>
      <c r="L31" s="142">
        <f>J31*K31</f>
        <v>3001.14</v>
      </c>
      <c r="M31" s="178">
        <f>SUM(L31:L35)</f>
        <v>6663.6900000000005</v>
      </c>
    </row>
    <row r="32" spans="1:13" ht="32.4" customHeight="1" x14ac:dyDescent="0.3">
      <c r="A32" s="170"/>
      <c r="B32" s="173"/>
      <c r="C32" s="176"/>
      <c r="D32" s="42" t="str">
        <f>Модули!$B$4</f>
        <v>Модуль 1.1 (код 7002)</v>
      </c>
      <c r="E32" s="121">
        <f>Модули!$G$4</f>
        <v>288.70999999999998</v>
      </c>
      <c r="F32" s="56">
        <v>2</v>
      </c>
      <c r="G32" s="143">
        <f t="shared" si="11"/>
        <v>577.41999999999996</v>
      </c>
      <c r="H32" s="179"/>
      <c r="I32" s="42" t="str">
        <f>Модули!$B$4</f>
        <v>Модуль 1.1 (код 7002)</v>
      </c>
      <c r="J32" s="121">
        <f>Модули!$G$4</f>
        <v>288.70999999999998</v>
      </c>
      <c r="K32" s="75">
        <v>2</v>
      </c>
      <c r="L32" s="143">
        <f>J32*K32</f>
        <v>577.41999999999996</v>
      </c>
      <c r="M32" s="179"/>
    </row>
    <row r="33" spans="1:13" ht="32.4" customHeight="1" x14ac:dyDescent="0.3">
      <c r="A33" s="170"/>
      <c r="B33" s="173"/>
      <c r="C33" s="176"/>
      <c r="D33" s="42" t="str">
        <f>Модули!B5</f>
        <v>Модуль 2.1 \600      (код 4245)</v>
      </c>
      <c r="E33" s="121">
        <f>Модули!G5</f>
        <v>596.63</v>
      </c>
      <c r="F33" s="57">
        <v>2</v>
      </c>
      <c r="G33" s="116">
        <f t="shared" si="11"/>
        <v>1193.26</v>
      </c>
      <c r="H33" s="179"/>
      <c r="I33" s="42" t="str">
        <f>Модули!B7</f>
        <v>Модуль 2.1\800      (код 4247)</v>
      </c>
      <c r="J33" s="121">
        <f>Модули!G7</f>
        <v>697.22</v>
      </c>
      <c r="K33" s="77">
        <v>2</v>
      </c>
      <c r="L33" s="116">
        <f t="shared" ref="L33:L35" si="14">J33*K33</f>
        <v>1394.44</v>
      </c>
      <c r="M33" s="179"/>
    </row>
    <row r="34" spans="1:13" ht="32.4" customHeight="1" x14ac:dyDescent="0.3">
      <c r="A34" s="170"/>
      <c r="B34" s="173"/>
      <c r="C34" s="176"/>
      <c r="D34" s="42" t="str">
        <f>Модули!B6</f>
        <v>Модуль 2.2 \600      (код 4246)</v>
      </c>
      <c r="E34" s="121">
        <f>Модули!G6</f>
        <v>661.17</v>
      </c>
      <c r="F34" s="57">
        <v>2</v>
      </c>
      <c r="G34" s="116">
        <f t="shared" si="11"/>
        <v>1322.34</v>
      </c>
      <c r="H34" s="179"/>
      <c r="I34" s="42" t="str">
        <f>Модули!B8</f>
        <v>Модуль 2.2\800       (код 4248)</v>
      </c>
      <c r="J34" s="121">
        <f>Модули!G8</f>
        <v>783.42</v>
      </c>
      <c r="K34" s="77">
        <v>2</v>
      </c>
      <c r="L34" s="116">
        <f t="shared" si="14"/>
        <v>1566.84</v>
      </c>
      <c r="M34" s="179"/>
    </row>
    <row r="35" spans="1:13" ht="32.4" customHeight="1" thickBot="1" x14ac:dyDescent="0.35">
      <c r="A35" s="171"/>
      <c r="B35" s="174"/>
      <c r="C35" s="177"/>
      <c r="D35" s="43" t="str">
        <f>Модули!B15</f>
        <v>Модуль 4.1 \600       (код 4249)</v>
      </c>
      <c r="E35" s="118">
        <f>Модули!G15</f>
        <v>103.31</v>
      </c>
      <c r="F35" s="57">
        <v>1</v>
      </c>
      <c r="G35" s="116">
        <f t="shared" si="11"/>
        <v>103.31</v>
      </c>
      <c r="H35" s="180"/>
      <c r="I35" s="43" t="str">
        <f>Модули!B16</f>
        <v>Модуль 4.1\800        (код 4250)</v>
      </c>
      <c r="J35" s="123">
        <f>Модули!G16</f>
        <v>123.85</v>
      </c>
      <c r="K35" s="77">
        <v>1</v>
      </c>
      <c r="L35" s="116">
        <f t="shared" si="14"/>
        <v>123.85</v>
      </c>
      <c r="M35" s="180"/>
    </row>
    <row r="36" spans="1:13" ht="32.4" customHeight="1" x14ac:dyDescent="0.3">
      <c r="A36" s="169">
        <v>8</v>
      </c>
      <c r="B36" s="172" t="s">
        <v>65</v>
      </c>
      <c r="C36" s="175"/>
      <c r="D36" s="41" t="str">
        <f>Модули!$B$3</f>
        <v>Модуль 1        (код 4237)</v>
      </c>
      <c r="E36" s="120">
        <f>Модули!$G$3</f>
        <v>1500.57</v>
      </c>
      <c r="F36" s="62">
        <v>2</v>
      </c>
      <c r="G36" s="142">
        <f t="shared" si="11"/>
        <v>3001.14</v>
      </c>
      <c r="H36" s="178">
        <f>SUM(G36:G40)</f>
        <v>6864</v>
      </c>
      <c r="I36" s="41" t="str">
        <f>Модули!$B$3</f>
        <v>Модуль 1        (код 4237)</v>
      </c>
      <c r="J36" s="120">
        <f>Модули!$G$3</f>
        <v>1500.57</v>
      </c>
      <c r="K36" s="76">
        <v>2</v>
      </c>
      <c r="L36" s="142">
        <f>J36*K36</f>
        <v>3001.14</v>
      </c>
      <c r="M36" s="178">
        <f>SUM(L36:L40)</f>
        <v>7371.84</v>
      </c>
    </row>
    <row r="37" spans="1:13" ht="32.4" customHeight="1" x14ac:dyDescent="0.3">
      <c r="A37" s="170"/>
      <c r="B37" s="173"/>
      <c r="C37" s="176"/>
      <c r="D37" s="42" t="str">
        <f>Модули!$B$4</f>
        <v>Модуль 1.1 (код 7002)</v>
      </c>
      <c r="E37" s="121">
        <f>Модули!$G$4</f>
        <v>288.70999999999998</v>
      </c>
      <c r="F37" s="56">
        <v>2</v>
      </c>
      <c r="G37" s="143">
        <f t="shared" si="11"/>
        <v>577.41999999999996</v>
      </c>
      <c r="H37" s="179"/>
      <c r="I37" s="42" t="str">
        <f>Модули!$B$4</f>
        <v>Модуль 1.1 (код 7002)</v>
      </c>
      <c r="J37" s="121">
        <f>Модули!$G$4</f>
        <v>288.70999999999998</v>
      </c>
      <c r="K37" s="75">
        <v>2</v>
      </c>
      <c r="L37" s="143">
        <f>J37*K37</f>
        <v>577.41999999999996</v>
      </c>
      <c r="M37" s="179"/>
    </row>
    <row r="38" spans="1:13" ht="32.4" customHeight="1" x14ac:dyDescent="0.3">
      <c r="A38" s="170"/>
      <c r="B38" s="173"/>
      <c r="C38" s="176"/>
      <c r="D38" s="42" t="str">
        <f>Модули!B5</f>
        <v>Модуль 2.1 \600      (код 4245)</v>
      </c>
      <c r="E38" s="121">
        <f>Модули!G5</f>
        <v>596.63</v>
      </c>
      <c r="F38" s="57">
        <v>1</v>
      </c>
      <c r="G38" s="116">
        <f t="shared" si="11"/>
        <v>596.63</v>
      </c>
      <c r="H38" s="179"/>
      <c r="I38" s="42" t="str">
        <f>Модули!B7</f>
        <v>Модуль 2.1\800      (код 4247)</v>
      </c>
      <c r="J38" s="121">
        <f>Модули!G7</f>
        <v>697.22</v>
      </c>
      <c r="K38" s="77">
        <v>1</v>
      </c>
      <c r="L38" s="116">
        <f t="shared" ref="L38:L40" si="15">J38*K38</f>
        <v>697.22</v>
      </c>
      <c r="M38" s="179"/>
    </row>
    <row r="39" spans="1:13" ht="32.4" customHeight="1" x14ac:dyDescent="0.3">
      <c r="A39" s="170"/>
      <c r="B39" s="173"/>
      <c r="C39" s="176"/>
      <c r="D39" s="42" t="str">
        <f>Модули!B9</f>
        <v>Модуль 3.1\600        (код 6979)</v>
      </c>
      <c r="E39" s="121">
        <f>Модули!G9</f>
        <v>2585.5</v>
      </c>
      <c r="F39" s="57">
        <v>1</v>
      </c>
      <c r="G39" s="116">
        <f t="shared" si="11"/>
        <v>2585.5</v>
      </c>
      <c r="H39" s="179"/>
      <c r="I39" s="42" t="str">
        <f>Модули!B12</f>
        <v>Модуль 3.1\800        (код 6992)</v>
      </c>
      <c r="J39" s="121">
        <f>Модули!G12</f>
        <v>2972.21</v>
      </c>
      <c r="K39" s="77">
        <v>1</v>
      </c>
      <c r="L39" s="116">
        <f t="shared" si="15"/>
        <v>2972.21</v>
      </c>
      <c r="M39" s="179"/>
    </row>
    <row r="40" spans="1:13" ht="32.4" customHeight="1" thickBot="1" x14ac:dyDescent="0.35">
      <c r="A40" s="171"/>
      <c r="B40" s="174"/>
      <c r="C40" s="177"/>
      <c r="D40" s="43" t="str">
        <f>Модули!B15</f>
        <v>Модуль 4.1 \600       (код 4249)</v>
      </c>
      <c r="E40" s="118">
        <f>Модули!G15</f>
        <v>103.31</v>
      </c>
      <c r="F40" s="57">
        <v>1</v>
      </c>
      <c r="G40" s="116">
        <f t="shared" si="11"/>
        <v>103.31</v>
      </c>
      <c r="H40" s="180"/>
      <c r="I40" s="43" t="str">
        <f>Модули!B16</f>
        <v>Модуль 4.1\800        (код 4250)</v>
      </c>
      <c r="J40" s="123">
        <f>Модули!G16</f>
        <v>123.85</v>
      </c>
      <c r="K40" s="77">
        <v>1</v>
      </c>
      <c r="L40" s="116">
        <f t="shared" si="15"/>
        <v>123.85</v>
      </c>
      <c r="M40" s="180"/>
    </row>
  </sheetData>
  <mergeCells count="41">
    <mergeCell ref="M26:M30"/>
    <mergeCell ref="M31:M35"/>
    <mergeCell ref="M36:M40"/>
    <mergeCell ref="M3:M6"/>
    <mergeCell ref="M7:M10"/>
    <mergeCell ref="M11:M15"/>
    <mergeCell ref="M16:M20"/>
    <mergeCell ref="M21:M25"/>
    <mergeCell ref="A1:H1"/>
    <mergeCell ref="A3:A6"/>
    <mergeCell ref="B3:B6"/>
    <mergeCell ref="C3:C6"/>
    <mergeCell ref="H3:H6"/>
    <mergeCell ref="A7:A10"/>
    <mergeCell ref="B7:B10"/>
    <mergeCell ref="C7:C10"/>
    <mergeCell ref="H7:H10"/>
    <mergeCell ref="A11:A15"/>
    <mergeCell ref="B11:B15"/>
    <mergeCell ref="C11:C15"/>
    <mergeCell ref="H11:H15"/>
    <mergeCell ref="A16:A20"/>
    <mergeCell ref="B16:B20"/>
    <mergeCell ref="C16:C20"/>
    <mergeCell ref="H16:H20"/>
    <mergeCell ref="A21:A25"/>
    <mergeCell ref="B21:B25"/>
    <mergeCell ref="C21:C25"/>
    <mergeCell ref="H21:H25"/>
    <mergeCell ref="A36:A40"/>
    <mergeCell ref="B36:B40"/>
    <mergeCell ref="C36:C40"/>
    <mergeCell ref="H36:H40"/>
    <mergeCell ref="A26:A30"/>
    <mergeCell ref="B26:B30"/>
    <mergeCell ref="C26:C30"/>
    <mergeCell ref="H26:H30"/>
    <mergeCell ref="A31:A35"/>
    <mergeCell ref="B31:B35"/>
    <mergeCell ref="C31:C35"/>
    <mergeCell ref="H31:H35"/>
  </mergeCells>
  <phoneticPr fontId="4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/>
  </sheetPr>
  <dimension ref="A1:Y140"/>
  <sheetViews>
    <sheetView zoomScale="70" zoomScaleNormal="70" workbookViewId="0">
      <pane xSplit="3" ySplit="2" topLeftCell="F3" activePane="bottomRight" state="frozen"/>
      <selection pane="topRight" activeCell="D1" sqref="D1"/>
      <selection pane="bottomLeft" activeCell="A2" sqref="A2"/>
      <selection pane="bottomRight" sqref="A1:C1"/>
    </sheetView>
  </sheetViews>
  <sheetFormatPr defaultRowHeight="14.4" x14ac:dyDescent="0.3"/>
  <cols>
    <col min="1" max="1" width="6.33203125" style="1" customWidth="1"/>
    <col min="2" max="2" width="22.109375" customWidth="1"/>
    <col min="3" max="3" width="47.88671875" customWidth="1"/>
    <col min="4" max="4" width="18.6640625" customWidth="1"/>
    <col min="5" max="5" width="9.6640625" style="1" customWidth="1"/>
    <col min="6" max="6" width="7.33203125" style="1" bestFit="1" customWidth="1"/>
    <col min="7" max="7" width="11.6640625" style="1" customWidth="1"/>
    <col min="8" max="8" width="12.6640625" style="99" bestFit="1" customWidth="1"/>
    <col min="9" max="9" width="19.6640625" customWidth="1"/>
    <col min="10" max="10" width="10.33203125" bestFit="1" customWidth="1"/>
    <col min="11" max="11" width="9.33203125" bestFit="1" customWidth="1"/>
    <col min="12" max="12" width="10.33203125" bestFit="1" customWidth="1"/>
    <col min="13" max="13" width="9.33203125" style="99" bestFit="1" customWidth="1"/>
    <col min="14" max="14" width="19.109375" customWidth="1"/>
    <col min="15" max="15" width="9.6640625" customWidth="1"/>
    <col min="18" max="18" width="9.109375" style="99"/>
    <col min="19" max="19" width="20.6640625" customWidth="1"/>
    <col min="20" max="20" width="10" customWidth="1"/>
    <col min="23" max="23" width="9.109375" style="99"/>
  </cols>
  <sheetData>
    <row r="1" spans="1:25" ht="63.75" customHeight="1" thickBot="1" x14ac:dyDescent="0.35">
      <c r="A1" s="186" t="s">
        <v>146</v>
      </c>
      <c r="B1" s="186"/>
      <c r="C1" s="186"/>
      <c r="D1" s="111"/>
      <c r="E1" s="111"/>
      <c r="F1" s="111"/>
      <c r="G1" s="111"/>
    </row>
    <row r="2" spans="1:25" s="5" customFormat="1" ht="62.4" customHeight="1" thickBot="1" x14ac:dyDescent="0.35">
      <c r="A2" s="154" t="s">
        <v>0</v>
      </c>
      <c r="B2" s="155" t="s">
        <v>5</v>
      </c>
      <c r="C2" s="155" t="s">
        <v>9</v>
      </c>
      <c r="D2" s="156" t="s">
        <v>151</v>
      </c>
      <c r="E2" s="157" t="s">
        <v>123</v>
      </c>
      <c r="F2" s="155" t="s">
        <v>126</v>
      </c>
      <c r="G2" s="156" t="s">
        <v>127</v>
      </c>
      <c r="H2" s="158" t="s">
        <v>125</v>
      </c>
      <c r="I2" s="157" t="s">
        <v>152</v>
      </c>
      <c r="J2" s="157" t="s">
        <v>123</v>
      </c>
      <c r="K2" s="164" t="s">
        <v>126</v>
      </c>
      <c r="L2" s="157" t="s">
        <v>124</v>
      </c>
      <c r="M2" s="165" t="s">
        <v>125</v>
      </c>
      <c r="N2" s="157" t="s">
        <v>153</v>
      </c>
      <c r="O2" s="157" t="s">
        <v>123</v>
      </c>
      <c r="P2" s="164" t="s">
        <v>126</v>
      </c>
      <c r="Q2" s="157" t="s">
        <v>124</v>
      </c>
      <c r="R2" s="165" t="s">
        <v>125</v>
      </c>
      <c r="S2" s="157" t="s">
        <v>154</v>
      </c>
      <c r="T2" s="157" t="s">
        <v>123</v>
      </c>
      <c r="U2" s="164" t="s">
        <v>126</v>
      </c>
      <c r="V2" s="157" t="s">
        <v>124</v>
      </c>
      <c r="W2" s="165" t="s">
        <v>125</v>
      </c>
    </row>
    <row r="3" spans="1:25" ht="29.4" customHeight="1" x14ac:dyDescent="0.3">
      <c r="A3" s="169">
        <v>1</v>
      </c>
      <c r="B3" s="216" t="s">
        <v>67</v>
      </c>
      <c r="C3" s="172"/>
      <c r="D3" s="41" t="str">
        <f>Модули!$B$3</f>
        <v>Модуль 1        (код 4237)</v>
      </c>
      <c r="E3" s="120">
        <f>Модули!$G$3</f>
        <v>1500.57</v>
      </c>
      <c r="F3" s="36">
        <v>3</v>
      </c>
      <c r="G3" s="131">
        <f>E3*F3</f>
        <v>4501.71</v>
      </c>
      <c r="H3" s="223">
        <f>SUM(G3:G8)</f>
        <v>13331.23</v>
      </c>
      <c r="I3" s="84" t="str">
        <f>Модули!$B$3</f>
        <v>Модуль 1        (код 4237)</v>
      </c>
      <c r="J3" s="120">
        <f>Модули!$G$3</f>
        <v>1500.57</v>
      </c>
      <c r="K3" s="36">
        <v>3</v>
      </c>
      <c r="L3" s="131">
        <f>J3*K3</f>
        <v>4501.71</v>
      </c>
      <c r="M3" s="187">
        <f>SUM(L3:L9)</f>
        <v>14200.93</v>
      </c>
      <c r="N3" s="84" t="str">
        <f>Модули!$B$3</f>
        <v>Модуль 1        (код 4237)</v>
      </c>
      <c r="O3" s="120">
        <f>Модули!$G$3</f>
        <v>1500.57</v>
      </c>
      <c r="P3" s="36">
        <v>3</v>
      </c>
      <c r="Q3" s="131">
        <f>O3*P3</f>
        <v>4501.71</v>
      </c>
      <c r="R3" s="190">
        <f>SUM(Q3:Q9)</f>
        <v>13839.070000000002</v>
      </c>
      <c r="S3" s="84" t="str">
        <f>Модули!$B$3</f>
        <v>Модуль 1        (код 4237)</v>
      </c>
      <c r="T3" s="120">
        <f>Модули!$G$3</f>
        <v>1500.57</v>
      </c>
      <c r="U3" s="148">
        <v>3</v>
      </c>
      <c r="V3" s="142">
        <f>T3*U3</f>
        <v>4501.71</v>
      </c>
      <c r="W3" s="178">
        <f>SUM(V3:V8)</f>
        <v>14708.770000000002</v>
      </c>
      <c r="Y3" s="112"/>
    </row>
    <row r="4" spans="1:25" ht="29.4" customHeight="1" x14ac:dyDescent="0.3">
      <c r="A4" s="170"/>
      <c r="B4" s="217"/>
      <c r="C4" s="173"/>
      <c r="D4" s="42" t="str">
        <f>Модули!$B$4</f>
        <v>Модуль 1.1 (код 7002)</v>
      </c>
      <c r="E4" s="118">
        <f>Модули!$G$4</f>
        <v>288.70999999999998</v>
      </c>
      <c r="F4" s="40">
        <v>2</v>
      </c>
      <c r="G4" s="132">
        <f>E4*F4</f>
        <v>577.41999999999996</v>
      </c>
      <c r="H4" s="224"/>
      <c r="I4" s="85" t="str">
        <f>Модули!$B$4</f>
        <v>Модуль 1.1 (код 7002)</v>
      </c>
      <c r="J4" s="118">
        <f>Модули!$G$4</f>
        <v>288.70999999999998</v>
      </c>
      <c r="K4" s="37">
        <v>2</v>
      </c>
      <c r="L4" s="133">
        <f t="shared" ref="L4:L9" si="0">J4*K4</f>
        <v>577.41999999999996</v>
      </c>
      <c r="M4" s="188"/>
      <c r="N4" s="85" t="str">
        <f>Модули!$B$4</f>
        <v>Модуль 1.1 (код 7002)</v>
      </c>
      <c r="O4" s="118">
        <f>Модули!$G$4</f>
        <v>288.70999999999998</v>
      </c>
      <c r="P4" s="37">
        <v>2</v>
      </c>
      <c r="Q4" s="133">
        <f t="shared" ref="Q4:Q16" si="1">O4*P4</f>
        <v>577.41999999999996</v>
      </c>
      <c r="R4" s="228"/>
      <c r="S4" s="85" t="str">
        <f>Модули!$B$4</f>
        <v>Модуль 1.1 (код 7002)</v>
      </c>
      <c r="T4" s="118">
        <f>Модули!$G$4</f>
        <v>288.70999999999998</v>
      </c>
      <c r="U4" s="149">
        <v>2</v>
      </c>
      <c r="V4" s="116">
        <f t="shared" ref="V4:V8" si="2">T4*U4</f>
        <v>577.41999999999996</v>
      </c>
      <c r="W4" s="179"/>
      <c r="Y4" s="112"/>
    </row>
    <row r="5" spans="1:25" ht="29.4" customHeight="1" x14ac:dyDescent="0.3">
      <c r="A5" s="170"/>
      <c r="B5" s="217"/>
      <c r="C5" s="173"/>
      <c r="D5" s="42" t="str">
        <f>Модули!$B$5</f>
        <v>Модуль 2.1 \600      (код 4245)</v>
      </c>
      <c r="E5" s="121">
        <f>Модули!$G$5</f>
        <v>596.63</v>
      </c>
      <c r="F5" s="37">
        <v>6</v>
      </c>
      <c r="G5" s="133">
        <f t="shared" ref="G5:G7" si="3">E5*F5</f>
        <v>3579.7799999999997</v>
      </c>
      <c r="H5" s="224"/>
      <c r="I5" s="85" t="str">
        <f>Модули!$B$5</f>
        <v>Модуль 2.1 \600      (код 4245)</v>
      </c>
      <c r="J5" s="118">
        <f>Модули!$G$5</f>
        <v>596.63</v>
      </c>
      <c r="K5" s="37">
        <v>1</v>
      </c>
      <c r="L5" s="133">
        <f t="shared" si="0"/>
        <v>596.63</v>
      </c>
      <c r="M5" s="188"/>
      <c r="N5" s="85" t="str">
        <f>Модули!$B$5</f>
        <v>Модуль 2.1 \600      (код 4245)</v>
      </c>
      <c r="O5" s="118">
        <f>Модули!$G$5</f>
        <v>596.63</v>
      </c>
      <c r="P5" s="37">
        <v>5</v>
      </c>
      <c r="Q5" s="133">
        <f t="shared" si="1"/>
        <v>2983.15</v>
      </c>
      <c r="R5" s="228"/>
      <c r="S5" s="85" t="str">
        <f>Модули!$B$7</f>
        <v>Модуль 2.1\800      (код 4247)</v>
      </c>
      <c r="T5" s="118">
        <f>Модули!$G$7</f>
        <v>697.22</v>
      </c>
      <c r="U5" s="149">
        <v>6</v>
      </c>
      <c r="V5" s="116">
        <f t="shared" si="2"/>
        <v>4183.32</v>
      </c>
      <c r="W5" s="179"/>
    </row>
    <row r="6" spans="1:25" ht="29.4" customHeight="1" x14ac:dyDescent="0.3">
      <c r="A6" s="170"/>
      <c r="B6" s="217"/>
      <c r="C6" s="173"/>
      <c r="D6" s="42" t="str">
        <f>Модули!$B$6</f>
        <v>Модуль 2.2 \600      (код 4246)</v>
      </c>
      <c r="E6" s="121">
        <f>Модули!$G$6</f>
        <v>661.17</v>
      </c>
      <c r="F6" s="38">
        <v>3</v>
      </c>
      <c r="G6" s="134">
        <f t="shared" si="3"/>
        <v>1983.5099999999998</v>
      </c>
      <c r="H6" s="224"/>
      <c r="I6" s="86" t="str">
        <f>Модули!B7</f>
        <v>Модуль 2.1\800      (код 4247)</v>
      </c>
      <c r="J6" s="118">
        <f>Модули!G7</f>
        <v>697.22</v>
      </c>
      <c r="K6" s="37">
        <v>5</v>
      </c>
      <c r="L6" s="133">
        <f t="shared" si="0"/>
        <v>3486.1000000000004</v>
      </c>
      <c r="M6" s="188"/>
      <c r="N6" s="86" t="str">
        <f>Модули!B7</f>
        <v>Модуль 2.1\800      (код 4247)</v>
      </c>
      <c r="O6" s="118">
        <f>Модули!G7</f>
        <v>697.22</v>
      </c>
      <c r="P6" s="37">
        <v>1</v>
      </c>
      <c r="Q6" s="133">
        <f t="shared" si="1"/>
        <v>697.22</v>
      </c>
      <c r="R6" s="228"/>
      <c r="S6" s="85" t="str">
        <f>Модули!$B$8</f>
        <v>Модуль 2.2\800       (код 4248)</v>
      </c>
      <c r="T6" s="118">
        <f>Модули!$G$8</f>
        <v>783.42</v>
      </c>
      <c r="U6" s="149">
        <v>3</v>
      </c>
      <c r="V6" s="116">
        <f t="shared" si="2"/>
        <v>2350.2599999999998</v>
      </c>
      <c r="W6" s="179"/>
    </row>
    <row r="7" spans="1:25" ht="29.4" customHeight="1" x14ac:dyDescent="0.3">
      <c r="A7" s="170"/>
      <c r="B7" s="217"/>
      <c r="C7" s="173"/>
      <c r="D7" s="42" t="str">
        <f>Модули!B9</f>
        <v>Модуль 3.1\600        (код 6979)</v>
      </c>
      <c r="E7" s="124">
        <f>Модули!$G$9</f>
        <v>2585.5</v>
      </c>
      <c r="F7" s="38">
        <v>1</v>
      </c>
      <c r="G7" s="134">
        <f t="shared" si="3"/>
        <v>2585.5</v>
      </c>
      <c r="H7" s="224"/>
      <c r="I7" s="86" t="str">
        <f>Модули!B8</f>
        <v>Модуль 2.2\800       (код 4248)</v>
      </c>
      <c r="J7" s="118">
        <f>Модули!G8</f>
        <v>783.42</v>
      </c>
      <c r="K7" s="37">
        <v>3</v>
      </c>
      <c r="L7" s="133">
        <f t="shared" si="0"/>
        <v>2350.2599999999998</v>
      </c>
      <c r="M7" s="188"/>
      <c r="N7" s="42" t="str">
        <f>Модули!$B$6</f>
        <v>Модуль 2.2 \600      (код 4246)</v>
      </c>
      <c r="O7" s="118">
        <f>Модули!G6</f>
        <v>661.17</v>
      </c>
      <c r="P7" s="37">
        <v>3</v>
      </c>
      <c r="Q7" s="133">
        <f t="shared" si="1"/>
        <v>1983.5099999999998</v>
      </c>
      <c r="R7" s="228"/>
      <c r="S7" s="85" t="str">
        <f>Модули!$B$12</f>
        <v>Модуль 3.1\800        (код 6992)</v>
      </c>
      <c r="T7" s="118">
        <f>Модули!$G$12</f>
        <v>2972.21</v>
      </c>
      <c r="U7" s="149">
        <v>1</v>
      </c>
      <c r="V7" s="116">
        <f t="shared" si="2"/>
        <v>2972.21</v>
      </c>
      <c r="W7" s="179"/>
    </row>
    <row r="8" spans="1:25" ht="29.4" customHeight="1" thickBot="1" x14ac:dyDescent="0.35">
      <c r="A8" s="170"/>
      <c r="B8" s="217"/>
      <c r="C8" s="173"/>
      <c r="D8" s="43" t="str">
        <f>Модули!$B$15</f>
        <v>Модуль 4.1 \600       (код 4249)</v>
      </c>
      <c r="E8" s="123">
        <f>Модули!$G$15</f>
        <v>103.31</v>
      </c>
      <c r="F8" s="39">
        <v>1</v>
      </c>
      <c r="G8" s="135">
        <f>E8*F8</f>
        <v>103.31</v>
      </c>
      <c r="H8" s="224"/>
      <c r="I8" s="86" t="str">
        <f>Модули!B9</f>
        <v>Модуль 3.1\600        (код 6979)</v>
      </c>
      <c r="J8" s="118">
        <f>Модули!G9</f>
        <v>2585.5</v>
      </c>
      <c r="K8" s="37">
        <v>1</v>
      </c>
      <c r="L8" s="133">
        <f t="shared" si="0"/>
        <v>2585.5</v>
      </c>
      <c r="M8" s="188"/>
      <c r="N8" s="82" t="str">
        <f>Модули!B12</f>
        <v>Модуль 3.1\800        (код 6992)</v>
      </c>
      <c r="O8" s="118">
        <f>Модули!G12</f>
        <v>2972.21</v>
      </c>
      <c r="P8" s="37">
        <v>1</v>
      </c>
      <c r="Q8" s="133">
        <f t="shared" si="1"/>
        <v>2972.21</v>
      </c>
      <c r="R8" s="228"/>
      <c r="S8" s="85" t="str">
        <f>Модули!$B$16</f>
        <v>Модуль 4.1\800        (код 4250)</v>
      </c>
      <c r="T8" s="118">
        <f>Модули!$G$16</f>
        <v>123.85</v>
      </c>
      <c r="U8" s="149">
        <v>1</v>
      </c>
      <c r="V8" s="116">
        <f t="shared" si="2"/>
        <v>123.85</v>
      </c>
      <c r="W8" s="179"/>
    </row>
    <row r="9" spans="1:25" ht="29.4" customHeight="1" thickBot="1" x14ac:dyDescent="0.35">
      <c r="A9" s="171"/>
      <c r="B9" s="218"/>
      <c r="C9" s="174"/>
      <c r="D9" s="112"/>
      <c r="E9" s="125"/>
      <c r="G9" s="125"/>
      <c r="H9" s="225"/>
      <c r="I9" s="87" t="str">
        <f>Модули!$B$15</f>
        <v>Модуль 4.1 \600       (код 4249)</v>
      </c>
      <c r="J9" s="119">
        <f>Модули!$G$15</f>
        <v>103.31</v>
      </c>
      <c r="K9" s="39">
        <v>1</v>
      </c>
      <c r="L9" s="135">
        <f t="shared" si="0"/>
        <v>103.31</v>
      </c>
      <c r="M9" s="189"/>
      <c r="N9" s="83" t="str">
        <f>Модули!B16</f>
        <v>Модуль 4.1\800        (код 4250)</v>
      </c>
      <c r="O9" s="127">
        <f>Модули!G16</f>
        <v>123.85</v>
      </c>
      <c r="P9" s="38">
        <v>1</v>
      </c>
      <c r="Q9" s="134">
        <f t="shared" si="1"/>
        <v>123.85</v>
      </c>
      <c r="R9" s="229"/>
      <c r="S9" s="100"/>
      <c r="T9" s="140"/>
      <c r="U9" s="101"/>
      <c r="V9" s="140"/>
      <c r="W9" s="180"/>
    </row>
    <row r="10" spans="1:25" ht="34.950000000000003" customHeight="1" x14ac:dyDescent="0.3">
      <c r="A10" s="169">
        <v>2</v>
      </c>
      <c r="B10" s="216" t="s">
        <v>68</v>
      </c>
      <c r="C10" s="172"/>
      <c r="D10" s="41" t="str">
        <f>Модули!$B$3</f>
        <v>Модуль 1        (код 4237)</v>
      </c>
      <c r="E10" s="120">
        <f>Модули!$G$3</f>
        <v>1500.57</v>
      </c>
      <c r="F10" s="36">
        <v>3</v>
      </c>
      <c r="G10" s="131">
        <f>E10*F10</f>
        <v>4501.71</v>
      </c>
      <c r="H10" s="178">
        <f>SUM(G10:G15)</f>
        <v>16586.11</v>
      </c>
      <c r="I10" s="84" t="str">
        <f>Модули!$B$3</f>
        <v>Модуль 1        (код 4237)</v>
      </c>
      <c r="J10" s="120">
        <f>Модули!$G$3</f>
        <v>1500.57</v>
      </c>
      <c r="K10" s="36">
        <v>3</v>
      </c>
      <c r="L10" s="131">
        <f>J10*K10</f>
        <v>4501.71</v>
      </c>
      <c r="M10" s="223">
        <f>SUM(L10:L16)</f>
        <v>17839.84</v>
      </c>
      <c r="N10" s="84" t="str">
        <f>Модули!$B$3</f>
        <v>Модуль 1        (код 4237)</v>
      </c>
      <c r="O10" s="120">
        <f>Модули!G3</f>
        <v>1500.57</v>
      </c>
      <c r="P10" s="36">
        <v>3</v>
      </c>
      <c r="Q10" s="131">
        <f t="shared" si="1"/>
        <v>4501.71</v>
      </c>
      <c r="R10" s="190">
        <f>SUM(Q10:Q16)</f>
        <v>17152.919999999998</v>
      </c>
      <c r="S10" s="84" t="str">
        <f>Модули!$B$3</f>
        <v>Модуль 1        (код 4237)</v>
      </c>
      <c r="T10" s="120">
        <f>Модули!$G$3</f>
        <v>1500.57</v>
      </c>
      <c r="U10" s="148">
        <v>3</v>
      </c>
      <c r="V10" s="142">
        <f>T10*U10</f>
        <v>4501.71</v>
      </c>
      <c r="W10" s="187">
        <f>SUM(V10:V15)</f>
        <v>18406.649999999998</v>
      </c>
    </row>
    <row r="11" spans="1:25" ht="34.950000000000003" customHeight="1" x14ac:dyDescent="0.3">
      <c r="A11" s="170"/>
      <c r="B11" s="217"/>
      <c r="C11" s="173"/>
      <c r="D11" s="42" t="str">
        <f>Модули!$B$4</f>
        <v>Модуль 1.1 (код 7002)</v>
      </c>
      <c r="E11" s="118">
        <f>Модули!$G$4</f>
        <v>288.70999999999998</v>
      </c>
      <c r="F11" s="40">
        <v>2</v>
      </c>
      <c r="G11" s="132">
        <f>E11*F11</f>
        <v>577.41999999999996</v>
      </c>
      <c r="H11" s="179"/>
      <c r="I11" s="85" t="str">
        <f>Модули!$B$4</f>
        <v>Модуль 1.1 (код 7002)</v>
      </c>
      <c r="J11" s="118">
        <f>Модули!$G$4</f>
        <v>288.70999999999998</v>
      </c>
      <c r="K11" s="40">
        <v>2</v>
      </c>
      <c r="L11" s="132">
        <f>J11*K11</f>
        <v>577.41999999999996</v>
      </c>
      <c r="M11" s="224"/>
      <c r="N11" s="85" t="str">
        <f>Модули!$B$4</f>
        <v>Модуль 1.1 (код 7002)</v>
      </c>
      <c r="O11" s="118">
        <f>Модули!G4</f>
        <v>288.70999999999998</v>
      </c>
      <c r="P11" s="37">
        <v>2</v>
      </c>
      <c r="Q11" s="133">
        <f t="shared" si="1"/>
        <v>577.41999999999996</v>
      </c>
      <c r="R11" s="228"/>
      <c r="S11" s="85" t="str">
        <f>Модули!$B$4</f>
        <v>Модуль 1.1 (код 7002)</v>
      </c>
      <c r="T11" s="118">
        <f>Модули!$G$4</f>
        <v>288.70999999999998</v>
      </c>
      <c r="U11" s="149">
        <v>2</v>
      </c>
      <c r="V11" s="116">
        <f t="shared" ref="V11:V15" si="4">T11*U11</f>
        <v>577.41999999999996</v>
      </c>
      <c r="W11" s="221"/>
    </row>
    <row r="12" spans="1:25" ht="34.950000000000003" customHeight="1" x14ac:dyDescent="0.3">
      <c r="A12" s="170"/>
      <c r="B12" s="217"/>
      <c r="C12" s="173"/>
      <c r="D12" s="42" t="str">
        <f>Модули!$B$5</f>
        <v>Модуль 2.1 \600      (код 4245)</v>
      </c>
      <c r="E12" s="121">
        <f>Модули!$G$5</f>
        <v>596.63</v>
      </c>
      <c r="F12" s="37">
        <v>8</v>
      </c>
      <c r="G12" s="133">
        <f t="shared" ref="G12:G14" si="5">E12*F12</f>
        <v>4773.04</v>
      </c>
      <c r="H12" s="179"/>
      <c r="I12" s="85" t="str">
        <f>Модули!$B$5</f>
        <v>Модуль 2.1 \600      (код 4245)</v>
      </c>
      <c r="J12" s="121">
        <f>Модули!$G$5</f>
        <v>596.63</v>
      </c>
      <c r="K12" s="37">
        <v>3</v>
      </c>
      <c r="L12" s="133">
        <f t="shared" ref="L12:L14" si="6">J12*K12</f>
        <v>1789.8899999999999</v>
      </c>
      <c r="M12" s="224"/>
      <c r="N12" s="85" t="str">
        <f>Модули!$B$5</f>
        <v>Модуль 2.1 \600      (код 4245)</v>
      </c>
      <c r="O12" s="118">
        <f>Модули!G5</f>
        <v>596.63</v>
      </c>
      <c r="P12" s="37">
        <v>5</v>
      </c>
      <c r="Q12" s="133">
        <f t="shared" si="1"/>
        <v>2983.15</v>
      </c>
      <c r="R12" s="228"/>
      <c r="S12" s="85" t="str">
        <f>Модули!$B$7</f>
        <v>Модуль 2.1\800      (код 4247)</v>
      </c>
      <c r="T12" s="118">
        <f>Модули!$G$7</f>
        <v>697.22</v>
      </c>
      <c r="U12" s="149">
        <v>8</v>
      </c>
      <c r="V12" s="116">
        <f t="shared" si="4"/>
        <v>5577.76</v>
      </c>
      <c r="W12" s="221"/>
    </row>
    <row r="13" spans="1:25" ht="34.950000000000003" customHeight="1" x14ac:dyDescent="0.3">
      <c r="A13" s="170"/>
      <c r="B13" s="217"/>
      <c r="C13" s="173"/>
      <c r="D13" s="42" t="str">
        <f>Модули!$B$6</f>
        <v>Модуль 2.2 \600      (код 4246)</v>
      </c>
      <c r="E13" s="121">
        <f>Модули!$G$6</f>
        <v>661.17</v>
      </c>
      <c r="F13" s="38">
        <v>2</v>
      </c>
      <c r="G13" s="134">
        <f t="shared" si="5"/>
        <v>1322.34</v>
      </c>
      <c r="H13" s="179"/>
      <c r="I13" s="85" t="str">
        <f>Модули!$B$6</f>
        <v>Модуль 2.2 \600      (код 4246)</v>
      </c>
      <c r="J13" s="121">
        <f>Модули!$G$6</f>
        <v>661.17</v>
      </c>
      <c r="K13" s="38">
        <v>2</v>
      </c>
      <c r="L13" s="133">
        <f t="shared" si="6"/>
        <v>1322.34</v>
      </c>
      <c r="M13" s="224"/>
      <c r="N13" s="86" t="str">
        <f>Модули!B7</f>
        <v>Модуль 2.1\800      (код 4247)</v>
      </c>
      <c r="O13" s="118">
        <f>Модули!G7</f>
        <v>697.22</v>
      </c>
      <c r="P13" s="37">
        <v>3</v>
      </c>
      <c r="Q13" s="133">
        <f t="shared" si="1"/>
        <v>2091.66</v>
      </c>
      <c r="R13" s="228"/>
      <c r="S13" s="85" t="str">
        <f>Модули!$B$8</f>
        <v>Модуль 2.2\800       (код 4248)</v>
      </c>
      <c r="T13" s="118">
        <f>Модули!$G$8</f>
        <v>783.42</v>
      </c>
      <c r="U13" s="149">
        <v>2</v>
      </c>
      <c r="V13" s="116">
        <f t="shared" si="4"/>
        <v>1566.84</v>
      </c>
      <c r="W13" s="221"/>
    </row>
    <row r="14" spans="1:25" ht="34.950000000000003" customHeight="1" x14ac:dyDescent="0.3">
      <c r="A14" s="170"/>
      <c r="B14" s="217"/>
      <c r="C14" s="173"/>
      <c r="D14" s="42" t="str">
        <f>Модули!$B$11</f>
        <v>Модуль 3.3\600        (код 6981)</v>
      </c>
      <c r="E14" s="122">
        <f>Модули!$G$11</f>
        <v>5308.29</v>
      </c>
      <c r="F14" s="38">
        <v>1</v>
      </c>
      <c r="G14" s="134">
        <f t="shared" si="5"/>
        <v>5308.29</v>
      </c>
      <c r="H14" s="179"/>
      <c r="I14" s="85" t="str">
        <f>Модули!$B$7</f>
        <v>Модуль 2.1\800      (код 4247)</v>
      </c>
      <c r="J14" s="121">
        <f>Модули!$G$7</f>
        <v>697.22</v>
      </c>
      <c r="K14" s="38">
        <v>5</v>
      </c>
      <c r="L14" s="134">
        <f t="shared" si="6"/>
        <v>3486.1000000000004</v>
      </c>
      <c r="M14" s="224"/>
      <c r="N14" s="86" t="str">
        <f>Модули!B8</f>
        <v>Модуль 2.2\800       (код 4248)</v>
      </c>
      <c r="O14" s="118">
        <f>Модули!G8</f>
        <v>783.42</v>
      </c>
      <c r="P14" s="37">
        <v>2</v>
      </c>
      <c r="Q14" s="133">
        <f t="shared" si="1"/>
        <v>1566.84</v>
      </c>
      <c r="R14" s="228"/>
      <c r="S14" s="85" t="str">
        <f>Модули!$B$14</f>
        <v>Модуль 3.3\800        (код 6994)</v>
      </c>
      <c r="T14" s="118">
        <f>Модули!$G$14</f>
        <v>6059.07</v>
      </c>
      <c r="U14" s="149">
        <v>1</v>
      </c>
      <c r="V14" s="116">
        <f t="shared" si="4"/>
        <v>6059.07</v>
      </c>
      <c r="W14" s="221"/>
    </row>
    <row r="15" spans="1:25" ht="34.950000000000003" customHeight="1" thickBot="1" x14ac:dyDescent="0.35">
      <c r="A15" s="170"/>
      <c r="B15" s="217"/>
      <c r="C15" s="173"/>
      <c r="D15" s="43" t="str">
        <f>Модули!$B$15</f>
        <v>Модуль 4.1 \600       (код 4249)</v>
      </c>
      <c r="E15" s="123">
        <f>Модули!$G$15</f>
        <v>103.31</v>
      </c>
      <c r="F15" s="39">
        <v>1</v>
      </c>
      <c r="G15" s="135">
        <f>E15*F15</f>
        <v>103.31</v>
      </c>
      <c r="H15" s="179"/>
      <c r="I15" s="85" t="str">
        <f>Модули!$B$14</f>
        <v>Модуль 3.3\800        (код 6994)</v>
      </c>
      <c r="J15" s="122">
        <f>Модули!$G$14</f>
        <v>6059.07</v>
      </c>
      <c r="K15" s="38">
        <v>1</v>
      </c>
      <c r="L15" s="134">
        <f>J15*K15</f>
        <v>6059.07</v>
      </c>
      <c r="M15" s="224"/>
      <c r="N15" s="86" t="str">
        <f>Модули!B11</f>
        <v>Модуль 3.3\600        (код 6981)</v>
      </c>
      <c r="O15" s="118">
        <f>Модули!G11</f>
        <v>5308.29</v>
      </c>
      <c r="P15" s="37">
        <v>1</v>
      </c>
      <c r="Q15" s="133">
        <f t="shared" si="1"/>
        <v>5308.29</v>
      </c>
      <c r="R15" s="228"/>
      <c r="S15" s="85" t="str">
        <f>Модули!$B$16</f>
        <v>Модуль 4.1\800        (код 4250)</v>
      </c>
      <c r="T15" s="118">
        <f>Модули!$G$16</f>
        <v>123.85</v>
      </c>
      <c r="U15" s="149">
        <v>1</v>
      </c>
      <c r="V15" s="116">
        <f t="shared" si="4"/>
        <v>123.85</v>
      </c>
      <c r="W15" s="221"/>
    </row>
    <row r="16" spans="1:25" ht="34.950000000000003" customHeight="1" thickBot="1" x14ac:dyDescent="0.35">
      <c r="A16" s="171"/>
      <c r="B16" s="218"/>
      <c r="C16" s="174"/>
      <c r="D16" s="112"/>
      <c r="E16" s="125"/>
      <c r="G16" s="125"/>
      <c r="H16" s="180"/>
      <c r="I16" s="87" t="str">
        <f>Модули!$B$15</f>
        <v>Модуль 4.1 \600       (код 4249)</v>
      </c>
      <c r="J16" s="119">
        <f>Модули!$G$15</f>
        <v>103.31</v>
      </c>
      <c r="K16" s="39">
        <v>1</v>
      </c>
      <c r="L16" s="135">
        <f>J16*K16</f>
        <v>103.31</v>
      </c>
      <c r="M16" s="225"/>
      <c r="N16" s="89" t="str">
        <f>Модули!B16</f>
        <v>Модуль 4.1\800        (код 4250)</v>
      </c>
      <c r="O16" s="127">
        <f>Модули!G16</f>
        <v>123.85</v>
      </c>
      <c r="P16" s="38">
        <v>1</v>
      </c>
      <c r="Q16" s="134">
        <f t="shared" si="1"/>
        <v>123.85</v>
      </c>
      <c r="R16" s="229"/>
      <c r="S16" s="100"/>
      <c r="T16" s="140"/>
      <c r="U16" s="101"/>
      <c r="V16" s="140"/>
      <c r="W16" s="230"/>
    </row>
    <row r="17" spans="1:23" ht="33" customHeight="1" x14ac:dyDescent="0.3">
      <c r="A17" s="169">
        <v>3</v>
      </c>
      <c r="B17" s="216" t="s">
        <v>69</v>
      </c>
      <c r="C17" s="172"/>
      <c r="D17" s="41" t="str">
        <f>Модули!$B$3</f>
        <v>Модуль 1        (код 4237)</v>
      </c>
      <c r="E17" s="120">
        <f>Модули!$G$3</f>
        <v>1500.57</v>
      </c>
      <c r="F17" s="36">
        <v>3</v>
      </c>
      <c r="G17" s="131">
        <f>E17*F17</f>
        <v>4501.71</v>
      </c>
      <c r="H17" s="178">
        <f>SUM(G17:G22)</f>
        <v>16092.790000000003</v>
      </c>
      <c r="I17" s="84" t="str">
        <f>Модули!$B$3</f>
        <v>Модуль 1        (код 4237)</v>
      </c>
      <c r="J17" s="120">
        <f>Модули!$G$3</f>
        <v>1500.57</v>
      </c>
      <c r="K17" s="36">
        <v>3</v>
      </c>
      <c r="L17" s="131">
        <f>J17*K17</f>
        <v>4501.71</v>
      </c>
      <c r="M17" s="223">
        <f>SUM(L17:L23)</f>
        <v>17490.43</v>
      </c>
      <c r="N17" s="84" t="str">
        <f>Модули!$B$3</f>
        <v>Модуль 1        (код 4237)</v>
      </c>
      <c r="O17" s="120">
        <f>Модули!$G$3</f>
        <v>1500.57</v>
      </c>
      <c r="P17" s="36">
        <v>3</v>
      </c>
      <c r="Q17" s="131">
        <f>O17*P17</f>
        <v>4501.71</v>
      </c>
      <c r="R17" s="190">
        <f>SUM(Q17:Q23)</f>
        <v>16435.64</v>
      </c>
      <c r="S17" s="84" t="str">
        <f>Модули!$B$3</f>
        <v>Модуль 1        (код 4237)</v>
      </c>
      <c r="T17" s="120">
        <f>Модули!$G$3</f>
        <v>1500.57</v>
      </c>
      <c r="U17" s="148">
        <v>3</v>
      </c>
      <c r="V17" s="142">
        <f>T17*U17</f>
        <v>4501.71</v>
      </c>
      <c r="W17" s="187">
        <f>SUM(V17:V22)</f>
        <v>17833.280000000002</v>
      </c>
    </row>
    <row r="18" spans="1:23" ht="33" customHeight="1" x14ac:dyDescent="0.3">
      <c r="A18" s="170"/>
      <c r="B18" s="217"/>
      <c r="C18" s="173"/>
      <c r="D18" s="42" t="str">
        <f>Модули!$B$4</f>
        <v>Модуль 1.1 (код 7002)</v>
      </c>
      <c r="E18" s="118">
        <f>Модули!$G$4</f>
        <v>288.70999999999998</v>
      </c>
      <c r="F18" s="40">
        <v>2</v>
      </c>
      <c r="G18" s="132">
        <f>E18*F18</f>
        <v>577.41999999999996</v>
      </c>
      <c r="H18" s="179"/>
      <c r="I18" s="85" t="str">
        <f>Модули!$B$4</f>
        <v>Модуль 1.1 (код 7002)</v>
      </c>
      <c r="J18" s="118">
        <f>Модули!$G$4</f>
        <v>288.70999999999998</v>
      </c>
      <c r="K18" s="40">
        <v>2</v>
      </c>
      <c r="L18" s="132">
        <f>J18*K18</f>
        <v>577.41999999999996</v>
      </c>
      <c r="M18" s="224"/>
      <c r="N18" s="85" t="str">
        <f>Модули!$B$4</f>
        <v>Модуль 1.1 (код 7002)</v>
      </c>
      <c r="O18" s="118">
        <f>Модули!$G$4</f>
        <v>288.70999999999998</v>
      </c>
      <c r="P18" s="37">
        <v>2</v>
      </c>
      <c r="Q18" s="133">
        <f>O18*P18</f>
        <v>577.41999999999996</v>
      </c>
      <c r="R18" s="191"/>
      <c r="S18" s="85" t="str">
        <f>Модули!$B$4</f>
        <v>Модуль 1.1 (код 7002)</v>
      </c>
      <c r="T18" s="118">
        <f>Модули!$G$4</f>
        <v>288.70999999999998</v>
      </c>
      <c r="U18" s="149">
        <v>2</v>
      </c>
      <c r="V18" s="116">
        <f t="shared" ref="V18:V22" si="7">T18*U18</f>
        <v>577.41999999999996</v>
      </c>
      <c r="W18" s="221"/>
    </row>
    <row r="19" spans="1:23" ht="33" customHeight="1" x14ac:dyDescent="0.3">
      <c r="A19" s="170"/>
      <c r="B19" s="217"/>
      <c r="C19" s="173"/>
      <c r="D19" s="42" t="str">
        <f>Модули!$B$5</f>
        <v>Модуль 2.1 \600      (код 4245)</v>
      </c>
      <c r="E19" s="121">
        <f>Модули!$G$5</f>
        <v>596.63</v>
      </c>
      <c r="F19" s="37">
        <v>7</v>
      </c>
      <c r="G19" s="133">
        <f t="shared" ref="G19:G21" si="8">E19*F19</f>
        <v>4176.41</v>
      </c>
      <c r="H19" s="179"/>
      <c r="I19" s="85" t="str">
        <f>Модули!$B$5</f>
        <v>Модуль 2.1 \600      (код 4245)</v>
      </c>
      <c r="J19" s="121">
        <f>Модули!$G$5</f>
        <v>596.63</v>
      </c>
      <c r="K19" s="37">
        <v>3</v>
      </c>
      <c r="L19" s="133">
        <f t="shared" ref="L19:L21" si="9">J19*K19</f>
        <v>1789.8899999999999</v>
      </c>
      <c r="M19" s="224"/>
      <c r="N19" s="86" t="str">
        <f>Модули!B7</f>
        <v>Модуль 2.1\800      (код 4247)</v>
      </c>
      <c r="O19" s="118">
        <f>Модули!G7</f>
        <v>697.22</v>
      </c>
      <c r="P19" s="37">
        <v>3</v>
      </c>
      <c r="Q19" s="133">
        <f t="shared" ref="Q19:Q22" si="10">O19*P19</f>
        <v>2091.66</v>
      </c>
      <c r="R19" s="191"/>
      <c r="S19" s="85" t="str">
        <f>Модули!$B$7</f>
        <v>Модуль 2.1\800      (код 4247)</v>
      </c>
      <c r="T19" s="118">
        <f>Модули!$G$7</f>
        <v>697.22</v>
      </c>
      <c r="U19" s="149">
        <v>7</v>
      </c>
      <c r="V19" s="116">
        <f t="shared" si="7"/>
        <v>4880.54</v>
      </c>
      <c r="W19" s="221"/>
    </row>
    <row r="20" spans="1:23" ht="33" customHeight="1" x14ac:dyDescent="0.3">
      <c r="A20" s="170"/>
      <c r="B20" s="217"/>
      <c r="C20" s="173"/>
      <c r="D20" s="42" t="str">
        <f>Модули!$B$6</f>
        <v>Модуль 2.2 \600      (код 4246)</v>
      </c>
      <c r="E20" s="121">
        <f>Модули!$G$6</f>
        <v>661.17</v>
      </c>
      <c r="F20" s="38">
        <v>2</v>
      </c>
      <c r="G20" s="134">
        <f t="shared" si="8"/>
        <v>1322.34</v>
      </c>
      <c r="H20" s="179"/>
      <c r="I20" s="85" t="str">
        <f>Модули!$B$7</f>
        <v>Модуль 2.1\800      (код 4247)</v>
      </c>
      <c r="J20" s="121">
        <f>Модули!$G$7</f>
        <v>697.22</v>
      </c>
      <c r="K20" s="38">
        <v>4</v>
      </c>
      <c r="L20" s="134">
        <f t="shared" si="9"/>
        <v>2788.88</v>
      </c>
      <c r="M20" s="224"/>
      <c r="N20" s="85" t="str">
        <f>Модули!$B$5</f>
        <v>Модуль 2.1 \600      (код 4245)</v>
      </c>
      <c r="O20" s="118">
        <f>Модули!G5</f>
        <v>596.63</v>
      </c>
      <c r="P20" s="37">
        <v>4</v>
      </c>
      <c r="Q20" s="133">
        <f t="shared" si="10"/>
        <v>2386.52</v>
      </c>
      <c r="R20" s="191"/>
      <c r="S20" s="85" t="str">
        <f>Модули!$B$8</f>
        <v>Модуль 2.2\800       (код 4248)</v>
      </c>
      <c r="T20" s="118">
        <f>Модули!$G$8</f>
        <v>783.42</v>
      </c>
      <c r="U20" s="149">
        <v>2</v>
      </c>
      <c r="V20" s="116">
        <f t="shared" si="7"/>
        <v>1566.84</v>
      </c>
      <c r="W20" s="221"/>
    </row>
    <row r="21" spans="1:23" ht="33" customHeight="1" x14ac:dyDescent="0.3">
      <c r="A21" s="170"/>
      <c r="B21" s="217"/>
      <c r="C21" s="173"/>
      <c r="D21" s="42" t="str">
        <f>Модули!$B$11</f>
        <v>Модуль 3.3\600        (код 6981)</v>
      </c>
      <c r="E21" s="122">
        <f>Модули!$G$11</f>
        <v>5308.29</v>
      </c>
      <c r="F21" s="38">
        <v>1</v>
      </c>
      <c r="G21" s="134">
        <f t="shared" si="8"/>
        <v>5308.29</v>
      </c>
      <c r="H21" s="179"/>
      <c r="I21" s="85" t="str">
        <f>Модули!$B$8</f>
        <v>Модуль 2.2\800       (код 4248)</v>
      </c>
      <c r="J21" s="121">
        <f>Модули!$G$8</f>
        <v>783.42</v>
      </c>
      <c r="K21" s="38">
        <v>2</v>
      </c>
      <c r="L21" s="134">
        <f t="shared" si="9"/>
        <v>1566.84</v>
      </c>
      <c r="M21" s="224"/>
      <c r="N21" s="85" t="str">
        <f>Модули!$B$6</f>
        <v>Модуль 2.2 \600      (код 4246)</v>
      </c>
      <c r="O21" s="118">
        <f>Модули!G6</f>
        <v>661.17</v>
      </c>
      <c r="P21" s="37">
        <v>2</v>
      </c>
      <c r="Q21" s="133">
        <f t="shared" si="10"/>
        <v>1322.34</v>
      </c>
      <c r="R21" s="191"/>
      <c r="S21" s="85" t="str">
        <f>Модули!$B$14</f>
        <v>Модуль 3.3\800        (код 6994)</v>
      </c>
      <c r="T21" s="118">
        <f>Модули!$G$14</f>
        <v>6059.07</v>
      </c>
      <c r="U21" s="149">
        <v>1</v>
      </c>
      <c r="V21" s="116">
        <f t="shared" si="7"/>
        <v>6059.07</v>
      </c>
      <c r="W21" s="221"/>
    </row>
    <row r="22" spans="1:23" ht="33" customHeight="1" thickBot="1" x14ac:dyDescent="0.35">
      <c r="A22" s="170"/>
      <c r="B22" s="217"/>
      <c r="C22" s="173"/>
      <c r="D22" s="43" t="str">
        <f>Модули!$B$15</f>
        <v>Модуль 4.1 \600       (код 4249)</v>
      </c>
      <c r="E22" s="123">
        <f>Модули!$G$15</f>
        <v>103.31</v>
      </c>
      <c r="F22" s="39">
        <v>2</v>
      </c>
      <c r="G22" s="135">
        <f>E22*F22</f>
        <v>206.62</v>
      </c>
      <c r="H22" s="179"/>
      <c r="I22" s="85" t="str">
        <f>Модули!$B$14</f>
        <v>Модуль 3.3\800        (код 6994)</v>
      </c>
      <c r="J22" s="122">
        <f>Модули!$G$14</f>
        <v>6059.07</v>
      </c>
      <c r="K22" s="38">
        <v>1</v>
      </c>
      <c r="L22" s="134">
        <f>J22*K22</f>
        <v>6059.07</v>
      </c>
      <c r="M22" s="224"/>
      <c r="N22" s="86" t="str">
        <f>Модули!B11</f>
        <v>Модуль 3.3\600        (код 6981)</v>
      </c>
      <c r="O22" s="118">
        <f>Модули!G11</f>
        <v>5308.29</v>
      </c>
      <c r="P22" s="37">
        <v>1</v>
      </c>
      <c r="Q22" s="133">
        <f t="shared" si="10"/>
        <v>5308.29</v>
      </c>
      <c r="R22" s="191"/>
      <c r="S22" s="85" t="str">
        <f>Модули!$B$16</f>
        <v>Модуль 4.1\800        (код 4250)</v>
      </c>
      <c r="T22" s="118">
        <f>Модули!$G$16</f>
        <v>123.85</v>
      </c>
      <c r="U22" s="149">
        <v>2</v>
      </c>
      <c r="V22" s="116">
        <f t="shared" si="7"/>
        <v>247.7</v>
      </c>
      <c r="W22" s="221"/>
    </row>
    <row r="23" spans="1:23" ht="33" customHeight="1" thickBot="1" x14ac:dyDescent="0.35">
      <c r="A23" s="170"/>
      <c r="B23" s="217"/>
      <c r="C23" s="173"/>
      <c r="D23" s="112"/>
      <c r="E23" s="125"/>
      <c r="G23" s="125"/>
      <c r="H23" s="179"/>
      <c r="I23" s="87" t="str">
        <f>Модули!$B$15</f>
        <v>Модуль 4.1 \600       (код 4249)</v>
      </c>
      <c r="J23" s="119">
        <f>Модули!$G$15</f>
        <v>103.31</v>
      </c>
      <c r="K23" s="39">
        <v>2</v>
      </c>
      <c r="L23" s="135">
        <f>J23*K23</f>
        <v>206.62</v>
      </c>
      <c r="M23" s="224"/>
      <c r="N23" s="86" t="str">
        <f>Модули!B16</f>
        <v>Модуль 4.1\800        (код 4250)</v>
      </c>
      <c r="O23" s="118">
        <f>Модули!G16</f>
        <v>123.85</v>
      </c>
      <c r="P23" s="37">
        <v>2</v>
      </c>
      <c r="Q23" s="133">
        <f>O23*P23</f>
        <v>247.7</v>
      </c>
      <c r="R23" s="191"/>
      <c r="S23" s="104"/>
      <c r="T23" s="116"/>
      <c r="U23" s="90"/>
      <c r="V23" s="116"/>
      <c r="W23" s="221"/>
    </row>
    <row r="24" spans="1:23" ht="33" customHeight="1" thickBot="1" x14ac:dyDescent="0.35">
      <c r="A24" s="171"/>
      <c r="B24" s="218"/>
      <c r="C24" s="174"/>
      <c r="D24" s="112"/>
      <c r="E24" s="125"/>
      <c r="G24" s="125"/>
      <c r="H24" s="180"/>
      <c r="I24" s="112"/>
      <c r="J24" s="113"/>
      <c r="K24" s="112"/>
      <c r="L24" s="113"/>
      <c r="M24" s="225"/>
      <c r="N24" s="100"/>
      <c r="O24" s="140"/>
      <c r="P24" s="101"/>
      <c r="Q24" s="140"/>
      <c r="R24" s="204"/>
      <c r="S24" s="93"/>
      <c r="T24" s="141"/>
      <c r="U24" s="91"/>
      <c r="V24" s="141"/>
      <c r="W24" s="222"/>
    </row>
    <row r="25" spans="1:23" ht="33" customHeight="1" x14ac:dyDescent="0.3">
      <c r="A25" s="169">
        <v>4</v>
      </c>
      <c r="B25" s="216" t="s">
        <v>70</v>
      </c>
      <c r="C25" s="172"/>
      <c r="D25" s="41" t="str">
        <f>Модули!$B$3</f>
        <v>Модуль 1        (код 4237)</v>
      </c>
      <c r="E25" s="120">
        <f>Модули!$G$3</f>
        <v>1500.57</v>
      </c>
      <c r="F25" s="36">
        <v>3</v>
      </c>
      <c r="G25" s="131">
        <f>E25*F25</f>
        <v>4501.71</v>
      </c>
      <c r="H25" s="178">
        <f>SUM(G25:G31)</f>
        <v>13770.81</v>
      </c>
      <c r="I25" s="84" t="str">
        <f>Модули!$B$3</f>
        <v>Модуль 1        (код 4237)</v>
      </c>
      <c r="J25" s="120">
        <f>Модули!$G$3</f>
        <v>1500.57</v>
      </c>
      <c r="K25" s="36">
        <v>3</v>
      </c>
      <c r="L25" s="131">
        <f>J25*K25</f>
        <v>4501.71</v>
      </c>
      <c r="M25" s="223">
        <f>SUM(L25:L32)</f>
        <v>14258.689999999999</v>
      </c>
      <c r="N25" s="84" t="str">
        <f>Модули!$B$3</f>
        <v>Модуль 1        (код 4237)</v>
      </c>
      <c r="O25" s="120">
        <f>Модули!$G$3</f>
        <v>1500.57</v>
      </c>
      <c r="P25" s="36">
        <v>3</v>
      </c>
      <c r="Q25" s="131">
        <f>O25*P25</f>
        <v>4501.71</v>
      </c>
      <c r="R25" s="190">
        <f>SUM(Q25:Q32)</f>
        <v>14642.72</v>
      </c>
      <c r="S25" s="105" t="str">
        <f>Модули!$B$3</f>
        <v>Модуль 1        (код 4237)</v>
      </c>
      <c r="T25" s="117">
        <f>Модули!$G$3</f>
        <v>1500.57</v>
      </c>
      <c r="U25" s="146">
        <v>3</v>
      </c>
      <c r="V25" s="143">
        <f>T25*U25</f>
        <v>4501.71</v>
      </c>
      <c r="W25" s="179">
        <f>SUM(V25:V30)</f>
        <v>15130.6</v>
      </c>
    </row>
    <row r="26" spans="1:23" ht="33" customHeight="1" x14ac:dyDescent="0.3">
      <c r="A26" s="170"/>
      <c r="B26" s="217"/>
      <c r="C26" s="173"/>
      <c r="D26" s="42" t="str">
        <f>Модули!$B$4</f>
        <v>Модуль 1.1 (код 7002)</v>
      </c>
      <c r="E26" s="118">
        <f>Модули!$G$4</f>
        <v>288.70999999999998</v>
      </c>
      <c r="F26" s="40">
        <v>2</v>
      </c>
      <c r="G26" s="132">
        <f>E26*F26</f>
        <v>577.41999999999996</v>
      </c>
      <c r="H26" s="179"/>
      <c r="I26" s="85" t="str">
        <f>Модули!$B$4</f>
        <v>Модуль 1.1 (код 7002)</v>
      </c>
      <c r="J26" s="118">
        <f>Модули!$G$4</f>
        <v>288.70999999999998</v>
      </c>
      <c r="K26" s="37">
        <v>2</v>
      </c>
      <c r="L26" s="133">
        <f>J26*K26</f>
        <v>577.41999999999996</v>
      </c>
      <c r="M26" s="224"/>
      <c r="N26" s="85" t="str">
        <f>Модули!$B$4</f>
        <v>Модуль 1.1 (код 7002)</v>
      </c>
      <c r="O26" s="118">
        <f>Модули!$G$4</f>
        <v>288.70999999999998</v>
      </c>
      <c r="P26" s="37">
        <v>2</v>
      </c>
      <c r="Q26" s="133">
        <f>O26*P26</f>
        <v>577.41999999999996</v>
      </c>
      <c r="R26" s="191"/>
      <c r="S26" s="85" t="str">
        <f>Модули!$B$4</f>
        <v>Модуль 1.1 (код 7002)</v>
      </c>
      <c r="T26" s="118">
        <f>Модули!$G$4</f>
        <v>288.70999999999998</v>
      </c>
      <c r="U26" s="149">
        <v>2</v>
      </c>
      <c r="V26" s="116">
        <f t="shared" ref="V26:V30" si="11">T26*U26</f>
        <v>577.41999999999996</v>
      </c>
      <c r="W26" s="179"/>
    </row>
    <row r="27" spans="1:23" ht="33" customHeight="1" x14ac:dyDescent="0.3">
      <c r="A27" s="170"/>
      <c r="B27" s="217"/>
      <c r="C27" s="173"/>
      <c r="D27" s="42" t="str">
        <f>Модули!B5</f>
        <v>Модуль 2.1 \600      (код 4245)</v>
      </c>
      <c r="E27" s="121">
        <f>Модули!G5</f>
        <v>596.63</v>
      </c>
      <c r="F27" s="37">
        <v>2</v>
      </c>
      <c r="G27" s="133">
        <f t="shared" ref="G27:G29" si="12">E27*F27</f>
        <v>1193.26</v>
      </c>
      <c r="H27" s="179"/>
      <c r="I27" s="86" t="str">
        <f>Модули!B5</f>
        <v>Модуль 2.1 \600      (код 4245)</v>
      </c>
      <c r="J27" s="118">
        <f>Модули!G5</f>
        <v>596.63</v>
      </c>
      <c r="K27" s="37">
        <v>1</v>
      </c>
      <c r="L27" s="133">
        <f t="shared" ref="L27:L87" si="13">J27*K27</f>
        <v>596.63</v>
      </c>
      <c r="M27" s="224"/>
      <c r="N27" s="86" t="s">
        <v>28</v>
      </c>
      <c r="O27" s="118">
        <f>Модули!G7</f>
        <v>697.22</v>
      </c>
      <c r="P27" s="37">
        <v>1</v>
      </c>
      <c r="Q27" s="133">
        <f t="shared" ref="Q27:Q32" si="14">O27*P27</f>
        <v>697.22</v>
      </c>
      <c r="R27" s="191"/>
      <c r="S27" s="86" t="str">
        <f>Модули!B7</f>
        <v>Модуль 2.1\800      (код 4247)</v>
      </c>
      <c r="T27" s="118">
        <f>Модули!G7</f>
        <v>697.22</v>
      </c>
      <c r="U27" s="149">
        <v>2</v>
      </c>
      <c r="V27" s="116">
        <f t="shared" si="11"/>
        <v>1394.44</v>
      </c>
      <c r="W27" s="179"/>
    </row>
    <row r="28" spans="1:23" ht="33" customHeight="1" x14ac:dyDescent="0.3">
      <c r="A28" s="170"/>
      <c r="B28" s="217"/>
      <c r="C28" s="173"/>
      <c r="D28" s="82" t="str">
        <f>Модули!B6</f>
        <v>Модуль 2.2 \600      (код 4246)</v>
      </c>
      <c r="E28" s="121">
        <f>Модули!G6</f>
        <v>661.17</v>
      </c>
      <c r="F28" s="38">
        <v>3</v>
      </c>
      <c r="G28" s="134">
        <f t="shared" si="12"/>
        <v>1983.5099999999998</v>
      </c>
      <c r="H28" s="179"/>
      <c r="I28" s="86" t="str">
        <f>Модули!B7</f>
        <v>Модуль 2.1\800      (код 4247)</v>
      </c>
      <c r="J28" s="118">
        <f>Модули!G7</f>
        <v>697.22</v>
      </c>
      <c r="K28" s="37">
        <v>1</v>
      </c>
      <c r="L28" s="133">
        <f t="shared" si="13"/>
        <v>697.22</v>
      </c>
      <c r="M28" s="224"/>
      <c r="N28" s="85" t="str">
        <f>Модули!$B$5</f>
        <v>Модуль 2.1 \600      (код 4245)</v>
      </c>
      <c r="O28" s="118">
        <f>Модули!G5</f>
        <v>596.63</v>
      </c>
      <c r="P28" s="37">
        <v>1</v>
      </c>
      <c r="Q28" s="133">
        <f t="shared" si="14"/>
        <v>596.63</v>
      </c>
      <c r="R28" s="191"/>
      <c r="S28" s="85" t="str">
        <f>Модули!$B$8</f>
        <v>Модуль 2.2\800       (код 4248)</v>
      </c>
      <c r="T28" s="118">
        <f>Модули!G8</f>
        <v>783.42</v>
      </c>
      <c r="U28" s="149">
        <v>3</v>
      </c>
      <c r="V28" s="116">
        <f t="shared" si="11"/>
        <v>2350.2599999999998</v>
      </c>
      <c r="W28" s="179"/>
    </row>
    <row r="29" spans="1:23" ht="33" customHeight="1" x14ac:dyDescent="0.3">
      <c r="A29" s="170"/>
      <c r="B29" s="217"/>
      <c r="C29" s="173"/>
      <c r="D29" s="42" t="str">
        <f>Модули!B11</f>
        <v>Модуль 3.3\600        (код 6981)</v>
      </c>
      <c r="E29" s="122">
        <f>Модули!G11</f>
        <v>5308.29</v>
      </c>
      <c r="F29" s="38">
        <v>1</v>
      </c>
      <c r="G29" s="134">
        <f t="shared" si="12"/>
        <v>5308.29</v>
      </c>
      <c r="H29" s="179"/>
      <c r="I29" s="86" t="str">
        <f>Модули!B8</f>
        <v>Модуль 2.2\800       (код 4248)</v>
      </c>
      <c r="J29" s="118">
        <f>Модули!G8</f>
        <v>783.42</v>
      </c>
      <c r="K29" s="37">
        <v>3</v>
      </c>
      <c r="L29" s="133">
        <f t="shared" si="13"/>
        <v>2350.2599999999998</v>
      </c>
      <c r="M29" s="224"/>
      <c r="N29" s="85" t="str">
        <f>Модули!$B$6</f>
        <v>Модуль 2.2 \600      (код 4246)</v>
      </c>
      <c r="O29" s="118">
        <f>Модули!G6</f>
        <v>661.17</v>
      </c>
      <c r="P29" s="37">
        <v>3</v>
      </c>
      <c r="Q29" s="133">
        <f t="shared" si="14"/>
        <v>1983.5099999999998</v>
      </c>
      <c r="R29" s="191"/>
      <c r="S29" s="85" t="str">
        <f>Модули!$B$14</f>
        <v>Модуль 3.3\800        (код 6994)</v>
      </c>
      <c r="T29" s="118">
        <f>Модули!G14</f>
        <v>6059.07</v>
      </c>
      <c r="U29" s="149">
        <v>1</v>
      </c>
      <c r="V29" s="116">
        <f t="shared" si="11"/>
        <v>6059.07</v>
      </c>
      <c r="W29" s="179"/>
    </row>
    <row r="30" spans="1:23" ht="33" customHeight="1" thickBot="1" x14ac:dyDescent="0.35">
      <c r="A30" s="170"/>
      <c r="B30" s="217"/>
      <c r="C30" s="173"/>
      <c r="D30" s="43" t="str">
        <f>Модули!B15</f>
        <v>Модуль 4.1 \600       (код 4249)</v>
      </c>
      <c r="E30" s="123">
        <f>Модули!G15</f>
        <v>103.31</v>
      </c>
      <c r="F30" s="39">
        <v>2</v>
      </c>
      <c r="G30" s="135">
        <f>E30*F30</f>
        <v>206.62</v>
      </c>
      <c r="H30" s="179"/>
      <c r="I30" s="86" t="str">
        <f>Модули!B11</f>
        <v>Модуль 3.3\600        (код 6981)</v>
      </c>
      <c r="J30" s="118">
        <f>Модули!G11</f>
        <v>5308.29</v>
      </c>
      <c r="K30" s="37">
        <v>1</v>
      </c>
      <c r="L30" s="133">
        <f t="shared" si="13"/>
        <v>5308.29</v>
      </c>
      <c r="M30" s="224"/>
      <c r="N30" s="86" t="str">
        <f>Модули!B14</f>
        <v>Модуль 3.3\800        (код 6994)</v>
      </c>
      <c r="O30" s="118">
        <f>Модули!G14</f>
        <v>6059.07</v>
      </c>
      <c r="P30" s="37">
        <v>1</v>
      </c>
      <c r="Q30" s="133">
        <f t="shared" si="14"/>
        <v>6059.07</v>
      </c>
      <c r="R30" s="191"/>
      <c r="S30" s="85" t="str">
        <f>Модули!$B$16</f>
        <v>Модуль 4.1\800        (код 4250)</v>
      </c>
      <c r="T30" s="118">
        <f>Модули!G16</f>
        <v>123.85</v>
      </c>
      <c r="U30" s="149">
        <v>2</v>
      </c>
      <c r="V30" s="116">
        <f t="shared" si="11"/>
        <v>247.7</v>
      </c>
      <c r="W30" s="179"/>
    </row>
    <row r="31" spans="1:23" ht="33" customHeight="1" x14ac:dyDescent="0.3">
      <c r="A31" s="170"/>
      <c r="B31" s="217"/>
      <c r="C31" s="173"/>
      <c r="D31" s="112"/>
      <c r="E31" s="125"/>
      <c r="G31" s="125"/>
      <c r="H31" s="179"/>
      <c r="I31" s="86" t="str">
        <f>Модули!B15</f>
        <v>Модуль 4.1 \600       (код 4249)</v>
      </c>
      <c r="J31" s="118">
        <f>Модули!G15</f>
        <v>103.31</v>
      </c>
      <c r="K31" s="37">
        <v>1</v>
      </c>
      <c r="L31" s="133">
        <f t="shared" si="13"/>
        <v>103.31</v>
      </c>
      <c r="M31" s="224"/>
      <c r="N31" s="85" t="str">
        <f>Модули!$B$15</f>
        <v>Модуль 4.1 \600       (код 4249)</v>
      </c>
      <c r="O31" s="118">
        <f>Модули!G15</f>
        <v>103.31</v>
      </c>
      <c r="P31" s="37">
        <v>1</v>
      </c>
      <c r="Q31" s="133">
        <f t="shared" si="14"/>
        <v>103.31</v>
      </c>
      <c r="R31" s="191"/>
      <c r="S31" s="104"/>
      <c r="T31" s="116"/>
      <c r="U31" s="90"/>
      <c r="V31" s="116"/>
      <c r="W31" s="179"/>
    </row>
    <row r="32" spans="1:23" ht="33" customHeight="1" thickBot="1" x14ac:dyDescent="0.35">
      <c r="A32" s="171"/>
      <c r="B32" s="218"/>
      <c r="C32" s="174"/>
      <c r="D32" s="112"/>
      <c r="E32" s="125"/>
      <c r="G32" s="125"/>
      <c r="H32" s="179"/>
      <c r="I32" s="89" t="str">
        <f>Модули!B16</f>
        <v>Модуль 4.1\800        (код 4250)</v>
      </c>
      <c r="J32" s="127">
        <f>Модули!G16</f>
        <v>123.85</v>
      </c>
      <c r="K32" s="38">
        <v>1</v>
      </c>
      <c r="L32" s="134">
        <f t="shared" si="13"/>
        <v>123.85</v>
      </c>
      <c r="M32" s="224"/>
      <c r="N32" s="89" t="str">
        <f>Модули!B16</f>
        <v>Модуль 4.1\800        (код 4250)</v>
      </c>
      <c r="O32" s="127">
        <f>Модули!G16</f>
        <v>123.85</v>
      </c>
      <c r="P32" s="38">
        <v>1</v>
      </c>
      <c r="Q32" s="134">
        <f t="shared" si="14"/>
        <v>123.85</v>
      </c>
      <c r="R32" s="204"/>
      <c r="S32" s="100"/>
      <c r="T32" s="140"/>
      <c r="U32" s="101"/>
      <c r="V32" s="140"/>
      <c r="W32" s="179"/>
    </row>
    <row r="33" spans="1:23" ht="33" customHeight="1" x14ac:dyDescent="0.3">
      <c r="A33" s="169">
        <v>5</v>
      </c>
      <c r="B33" s="216" t="s">
        <v>71</v>
      </c>
      <c r="C33" s="219"/>
      <c r="D33" s="84" t="str">
        <f>Модули!$B$3</f>
        <v>Модуль 1        (код 4237)</v>
      </c>
      <c r="E33" s="120">
        <f>Модули!$G$3</f>
        <v>1500.57</v>
      </c>
      <c r="F33" s="36">
        <v>3</v>
      </c>
      <c r="G33" s="131">
        <f>E33*F33</f>
        <v>4501.71</v>
      </c>
      <c r="H33" s="187">
        <f>SUM(G33:G37)</f>
        <v>12042.300000000001</v>
      </c>
      <c r="I33" s="59" t="str">
        <f>Модули!$B$3</f>
        <v>Модуль 1        (код 4237)</v>
      </c>
      <c r="J33" s="120">
        <f>Модули!$G$3</f>
        <v>1500.57</v>
      </c>
      <c r="K33" s="36">
        <v>3</v>
      </c>
      <c r="L33" s="131">
        <f t="shared" si="13"/>
        <v>4501.71</v>
      </c>
      <c r="M33" s="190">
        <f>SUM(L33:L38)</f>
        <v>12912.000000000002</v>
      </c>
      <c r="N33" s="84" t="str">
        <f>Модули!$B$3</f>
        <v>Модуль 1        (код 4237)</v>
      </c>
      <c r="O33" s="120">
        <f>Модули!G3</f>
        <v>1500.57</v>
      </c>
      <c r="P33" s="36">
        <v>3</v>
      </c>
      <c r="Q33" s="131">
        <f>O33*P33</f>
        <v>4501.71</v>
      </c>
      <c r="R33" s="190">
        <f>SUM(Q33:Q38)</f>
        <v>12385.150000000001</v>
      </c>
      <c r="S33" s="84" t="str">
        <f>Модули!$B$3</f>
        <v>Модуль 1        (код 4237)</v>
      </c>
      <c r="T33" s="120">
        <f>Модули!G3</f>
        <v>1500.57</v>
      </c>
      <c r="U33" s="148">
        <v>3</v>
      </c>
      <c r="V33" s="142">
        <f>T33*U33</f>
        <v>4501.71</v>
      </c>
      <c r="W33" s="178">
        <f>SUM(V33:V37)</f>
        <v>13254.85</v>
      </c>
    </row>
    <row r="34" spans="1:23" ht="33" customHeight="1" x14ac:dyDescent="0.3">
      <c r="A34" s="170"/>
      <c r="B34" s="217"/>
      <c r="C34" s="220"/>
      <c r="D34" s="85" t="str">
        <f>Модули!$B$4</f>
        <v>Модуль 1.1 (код 7002)</v>
      </c>
      <c r="E34" s="118">
        <f>Модули!$G$4</f>
        <v>288.70999999999998</v>
      </c>
      <c r="F34" s="37">
        <v>2</v>
      </c>
      <c r="G34" s="133">
        <f>E34*F34</f>
        <v>577.41999999999996</v>
      </c>
      <c r="H34" s="221"/>
      <c r="I34" s="60" t="str">
        <f>Модули!$B$4</f>
        <v>Модуль 1.1 (код 7002)</v>
      </c>
      <c r="J34" s="118">
        <f>Модули!$G$4</f>
        <v>288.70999999999998</v>
      </c>
      <c r="K34" s="37">
        <v>2</v>
      </c>
      <c r="L34" s="133">
        <f t="shared" si="13"/>
        <v>577.41999999999996</v>
      </c>
      <c r="M34" s="191"/>
      <c r="N34" s="85" t="str">
        <f>Модули!$B$4</f>
        <v>Модуль 1.1 (код 7002)</v>
      </c>
      <c r="O34" s="118">
        <f>Модули!G4</f>
        <v>288.70999999999998</v>
      </c>
      <c r="P34" s="37">
        <v>2</v>
      </c>
      <c r="Q34" s="133">
        <f>O34*P34</f>
        <v>577.41999999999996</v>
      </c>
      <c r="R34" s="191"/>
      <c r="S34" s="85" t="str">
        <f>Модули!$B$4</f>
        <v>Модуль 1.1 (код 7002)</v>
      </c>
      <c r="T34" s="118">
        <f>Модули!G4</f>
        <v>288.70999999999998</v>
      </c>
      <c r="U34" s="149">
        <v>2</v>
      </c>
      <c r="V34" s="116">
        <f t="shared" ref="V34:V65" si="15">T34*U34</f>
        <v>577.41999999999996</v>
      </c>
      <c r="W34" s="179"/>
    </row>
    <row r="35" spans="1:23" ht="33" customHeight="1" x14ac:dyDescent="0.3">
      <c r="A35" s="170"/>
      <c r="B35" s="217"/>
      <c r="C35" s="220"/>
      <c r="D35" s="85" t="str">
        <f>Модули!B5</f>
        <v>Модуль 2.1 \600      (код 4245)</v>
      </c>
      <c r="E35" s="118">
        <f>Модули!G5</f>
        <v>596.63</v>
      </c>
      <c r="F35" s="37">
        <v>8</v>
      </c>
      <c r="G35" s="133">
        <f t="shared" ref="G35:G36" si="16">E35*F35</f>
        <v>4773.04</v>
      </c>
      <c r="H35" s="221"/>
      <c r="I35" s="92" t="str">
        <f>Модули!B5</f>
        <v>Модуль 2.1 \600      (код 4245)</v>
      </c>
      <c r="J35" s="118">
        <f>Модули!G5</f>
        <v>596.63</v>
      </c>
      <c r="K35" s="37">
        <v>3</v>
      </c>
      <c r="L35" s="133">
        <f t="shared" si="13"/>
        <v>1789.8899999999999</v>
      </c>
      <c r="M35" s="191"/>
      <c r="N35" s="86" t="str">
        <f>Модули!B7</f>
        <v>Модуль 2.1\800      (код 4247)</v>
      </c>
      <c r="O35" s="118">
        <f>Модули!G7</f>
        <v>697.22</v>
      </c>
      <c r="P35" s="37">
        <v>3</v>
      </c>
      <c r="Q35" s="133">
        <f t="shared" ref="Q35:Q51" si="17">O35*P35</f>
        <v>2091.66</v>
      </c>
      <c r="R35" s="191"/>
      <c r="S35" s="86" t="str">
        <f>Модули!B7</f>
        <v>Модуль 2.1\800      (код 4247)</v>
      </c>
      <c r="T35" s="118">
        <f>Модули!G7</f>
        <v>697.22</v>
      </c>
      <c r="U35" s="149">
        <v>8</v>
      </c>
      <c r="V35" s="116">
        <f t="shared" si="15"/>
        <v>5577.76</v>
      </c>
      <c r="W35" s="179"/>
    </row>
    <row r="36" spans="1:23" ht="33" customHeight="1" x14ac:dyDescent="0.3">
      <c r="A36" s="170"/>
      <c r="B36" s="217"/>
      <c r="C36" s="220"/>
      <c r="D36" s="85" t="str">
        <f>Модули!B6</f>
        <v>Модуль 2.2 \600      (код 4246)</v>
      </c>
      <c r="E36" s="118">
        <f>Модули!G6</f>
        <v>661.17</v>
      </c>
      <c r="F36" s="37">
        <v>3</v>
      </c>
      <c r="G36" s="133">
        <f t="shared" si="16"/>
        <v>1983.5099999999998</v>
      </c>
      <c r="H36" s="221"/>
      <c r="I36" s="92" t="str">
        <f>Модули!B7</f>
        <v>Модуль 2.1\800      (код 4247)</v>
      </c>
      <c r="J36" s="118">
        <f>Модули!G7</f>
        <v>697.22</v>
      </c>
      <c r="K36" s="37">
        <v>5</v>
      </c>
      <c r="L36" s="133">
        <f t="shared" si="13"/>
        <v>3486.1000000000004</v>
      </c>
      <c r="M36" s="191"/>
      <c r="N36" s="85" t="str">
        <f>Модули!$B$5</f>
        <v>Модуль 2.1 \600      (код 4245)</v>
      </c>
      <c r="O36" s="118">
        <f>Модули!G5</f>
        <v>596.63</v>
      </c>
      <c r="P36" s="37">
        <v>5</v>
      </c>
      <c r="Q36" s="133">
        <f t="shared" si="17"/>
        <v>2983.15</v>
      </c>
      <c r="R36" s="191"/>
      <c r="S36" s="86" t="str">
        <f>Модули!B8</f>
        <v>Модуль 2.2\800       (код 4248)</v>
      </c>
      <c r="T36" s="118">
        <f>Модули!G8</f>
        <v>783.42</v>
      </c>
      <c r="U36" s="149">
        <v>3</v>
      </c>
      <c r="V36" s="116">
        <f t="shared" si="15"/>
        <v>2350.2599999999998</v>
      </c>
      <c r="W36" s="179"/>
    </row>
    <row r="37" spans="1:23" ht="33" customHeight="1" x14ac:dyDescent="0.3">
      <c r="A37" s="170"/>
      <c r="B37" s="217"/>
      <c r="C37" s="220"/>
      <c r="D37" s="85" t="str">
        <f>Модули!B15</f>
        <v>Модуль 4.1 \600       (код 4249)</v>
      </c>
      <c r="E37" s="118">
        <f>Модули!G15</f>
        <v>103.31</v>
      </c>
      <c r="F37" s="37">
        <v>2</v>
      </c>
      <c r="G37" s="133">
        <f>E37*F37</f>
        <v>206.62</v>
      </c>
      <c r="H37" s="221"/>
      <c r="I37" s="92" t="str">
        <f>Модули!B8</f>
        <v>Модуль 2.2\800       (код 4248)</v>
      </c>
      <c r="J37" s="118">
        <f>Модули!G8</f>
        <v>783.42</v>
      </c>
      <c r="K37" s="37">
        <v>3</v>
      </c>
      <c r="L37" s="133">
        <f t="shared" si="13"/>
        <v>2350.2599999999998</v>
      </c>
      <c r="M37" s="191"/>
      <c r="N37" s="85" t="str">
        <f>Модули!$B$6</f>
        <v>Модуль 2.2 \600      (код 4246)</v>
      </c>
      <c r="O37" s="118">
        <f>Модули!G6</f>
        <v>661.17</v>
      </c>
      <c r="P37" s="37">
        <v>3</v>
      </c>
      <c r="Q37" s="133">
        <f t="shared" si="17"/>
        <v>1983.5099999999998</v>
      </c>
      <c r="R37" s="191"/>
      <c r="S37" s="86" t="str">
        <f>Модули!B16</f>
        <v>Модуль 4.1\800        (код 4250)</v>
      </c>
      <c r="T37" s="118">
        <f>Модули!G16</f>
        <v>123.85</v>
      </c>
      <c r="U37" s="149">
        <v>2</v>
      </c>
      <c r="V37" s="116">
        <f t="shared" si="15"/>
        <v>247.7</v>
      </c>
      <c r="W37" s="179"/>
    </row>
    <row r="38" spans="1:23" ht="33" customHeight="1" thickBot="1" x14ac:dyDescent="0.35">
      <c r="A38" s="170"/>
      <c r="B38" s="217"/>
      <c r="C38" s="220"/>
      <c r="D38" s="93"/>
      <c r="E38" s="126"/>
      <c r="F38" s="81"/>
      <c r="G38" s="126"/>
      <c r="H38" s="222"/>
      <c r="I38" s="94" t="str">
        <f>Модули!B15</f>
        <v>Модуль 4.1 \600       (код 4249)</v>
      </c>
      <c r="J38" s="127">
        <f>Модули!G15</f>
        <v>103.31</v>
      </c>
      <c r="K38" s="38">
        <v>2</v>
      </c>
      <c r="L38" s="134">
        <f t="shared" si="13"/>
        <v>206.62</v>
      </c>
      <c r="M38" s="204"/>
      <c r="N38" s="89" t="str">
        <f>Модули!B16</f>
        <v>Модуль 4.1\800        (код 4250)</v>
      </c>
      <c r="O38" s="127">
        <f>Модули!G16</f>
        <v>123.85</v>
      </c>
      <c r="P38" s="38">
        <v>2</v>
      </c>
      <c r="Q38" s="134">
        <f t="shared" si="17"/>
        <v>247.7</v>
      </c>
      <c r="R38" s="204"/>
      <c r="S38" s="100"/>
      <c r="T38" s="140"/>
      <c r="U38" s="101"/>
      <c r="V38" s="140"/>
      <c r="W38" s="179"/>
    </row>
    <row r="39" spans="1:23" ht="33" customHeight="1" x14ac:dyDescent="0.3">
      <c r="A39" s="196">
        <v>6</v>
      </c>
      <c r="B39" s="199" t="s">
        <v>72</v>
      </c>
      <c r="C39" s="213"/>
      <c r="D39" s="46" t="str">
        <f>Модули!$B$3</f>
        <v>Модуль 1        (код 4237)</v>
      </c>
      <c r="E39" s="117">
        <f>Модули!$G$3</f>
        <v>1500.57</v>
      </c>
      <c r="F39" s="40">
        <v>3</v>
      </c>
      <c r="G39" s="132">
        <f>E39*F39</f>
        <v>4501.71</v>
      </c>
      <c r="H39" s="227">
        <f>SUM(G39:G44)</f>
        <v>16650.650000000001</v>
      </c>
      <c r="I39" s="84" t="str">
        <f>Модули!$B$3</f>
        <v>Модуль 1        (код 4237)</v>
      </c>
      <c r="J39" s="120">
        <f>Модули!G3</f>
        <v>1500.57</v>
      </c>
      <c r="K39" s="36">
        <v>3</v>
      </c>
      <c r="L39" s="131">
        <f t="shared" si="13"/>
        <v>4501.71</v>
      </c>
      <c r="M39" s="190">
        <f>SUM(L39:L45)</f>
        <v>17520.350000000002</v>
      </c>
      <c r="N39" s="84" t="str">
        <f>Модули!$B$3</f>
        <v>Модуль 1        (код 4237)</v>
      </c>
      <c r="O39" s="120">
        <f>Модули!G3</f>
        <v>1500.57</v>
      </c>
      <c r="P39" s="36">
        <v>3</v>
      </c>
      <c r="Q39" s="131">
        <f t="shared" si="17"/>
        <v>4501.71</v>
      </c>
      <c r="R39" s="223">
        <f>SUM(Q39:Q45)</f>
        <v>17623.149999999998</v>
      </c>
      <c r="S39" s="84" t="str">
        <f>Модули!$B$3</f>
        <v>Модуль 1        (код 4237)</v>
      </c>
      <c r="T39" s="120">
        <f>Модули!G3</f>
        <v>1500.57</v>
      </c>
      <c r="U39" s="148">
        <v>3</v>
      </c>
      <c r="V39" s="142">
        <f t="shared" si="15"/>
        <v>4501.71</v>
      </c>
      <c r="W39" s="187">
        <f>SUM(V39:V45)</f>
        <v>18492.849999999999</v>
      </c>
    </row>
    <row r="40" spans="1:23" ht="33" customHeight="1" x14ac:dyDescent="0.3">
      <c r="A40" s="197"/>
      <c r="B40" s="193"/>
      <c r="C40" s="214"/>
      <c r="D40" s="42" t="str">
        <f>Модули!$B$4</f>
        <v>Модуль 1.1 (код 7002)</v>
      </c>
      <c r="E40" s="118">
        <f>Модули!$G$4</f>
        <v>288.70999999999998</v>
      </c>
      <c r="F40" s="37">
        <v>2</v>
      </c>
      <c r="G40" s="133">
        <f>E40*F40</f>
        <v>577.41999999999996</v>
      </c>
      <c r="H40" s="191"/>
      <c r="I40" s="85" t="str">
        <f>Модули!$B$4</f>
        <v>Модуль 1.1 (код 7002)</v>
      </c>
      <c r="J40" s="118">
        <f>Модули!G4</f>
        <v>288.70999999999998</v>
      </c>
      <c r="K40" s="37">
        <v>2</v>
      </c>
      <c r="L40" s="133">
        <f t="shared" si="13"/>
        <v>577.41999999999996</v>
      </c>
      <c r="M40" s="228"/>
      <c r="N40" s="85" t="str">
        <f>Модули!$B$4</f>
        <v>Модуль 1.1 (код 7002)</v>
      </c>
      <c r="O40" s="118">
        <f>Модули!G4</f>
        <v>288.70999999999998</v>
      </c>
      <c r="P40" s="37">
        <v>2</v>
      </c>
      <c r="Q40" s="133">
        <f t="shared" si="17"/>
        <v>577.41999999999996</v>
      </c>
      <c r="R40" s="231"/>
      <c r="S40" s="85" t="str">
        <f>Модули!$B$4</f>
        <v>Модуль 1.1 (код 7002)</v>
      </c>
      <c r="T40" s="118">
        <f>Модули!G4</f>
        <v>288.70999999999998</v>
      </c>
      <c r="U40" s="149">
        <v>2</v>
      </c>
      <c r="V40" s="116">
        <f t="shared" si="15"/>
        <v>577.41999999999996</v>
      </c>
      <c r="W40" s="188"/>
    </row>
    <row r="41" spans="1:23" ht="33" customHeight="1" x14ac:dyDescent="0.3">
      <c r="A41" s="197"/>
      <c r="B41" s="193"/>
      <c r="C41" s="214"/>
      <c r="D41" s="42" t="str">
        <f>Модули!B5</f>
        <v>Модуль 2.1 \600      (код 4245)</v>
      </c>
      <c r="E41" s="118">
        <f>Модули!G5</f>
        <v>596.63</v>
      </c>
      <c r="F41" s="37">
        <v>7</v>
      </c>
      <c r="G41" s="133">
        <f t="shared" ref="G41:G44" si="18">E41*F41</f>
        <v>4176.41</v>
      </c>
      <c r="H41" s="191"/>
      <c r="I41" s="86" t="str">
        <f>Модули!B5</f>
        <v>Модуль 2.1 \600      (код 4245)</v>
      </c>
      <c r="J41" s="118">
        <f>Модули!G5</f>
        <v>596.63</v>
      </c>
      <c r="K41" s="37">
        <v>2</v>
      </c>
      <c r="L41" s="133">
        <f t="shared" si="13"/>
        <v>1193.26</v>
      </c>
      <c r="M41" s="228"/>
      <c r="N41" s="86" t="str">
        <f>Модули!B7</f>
        <v>Модуль 2.1\800      (код 4247)</v>
      </c>
      <c r="O41" s="118">
        <f>Модули!G7</f>
        <v>697.22</v>
      </c>
      <c r="P41" s="37">
        <v>2</v>
      </c>
      <c r="Q41" s="133">
        <f t="shared" si="17"/>
        <v>1394.44</v>
      </c>
      <c r="R41" s="231"/>
      <c r="S41" s="86" t="str">
        <f>Модули!B7</f>
        <v>Модуль 2.1\800      (код 4247)</v>
      </c>
      <c r="T41" s="118">
        <f>Модули!G7</f>
        <v>697.22</v>
      </c>
      <c r="U41" s="149">
        <v>7</v>
      </c>
      <c r="V41" s="116">
        <f t="shared" si="15"/>
        <v>4880.54</v>
      </c>
      <c r="W41" s="188"/>
    </row>
    <row r="42" spans="1:23" ht="33" customHeight="1" x14ac:dyDescent="0.3">
      <c r="A42" s="197"/>
      <c r="B42" s="193"/>
      <c r="C42" s="214"/>
      <c r="D42" s="42" t="str">
        <f>Модули!B6</f>
        <v>Модуль 2.2 \600      (код 4246)</v>
      </c>
      <c r="E42" s="118">
        <f>Модули!G6</f>
        <v>661.17</v>
      </c>
      <c r="F42" s="37">
        <v>3</v>
      </c>
      <c r="G42" s="133">
        <f t="shared" si="18"/>
        <v>1983.5099999999998</v>
      </c>
      <c r="H42" s="191"/>
      <c r="I42" s="86" t="str">
        <f>Модули!B7</f>
        <v>Модуль 2.1\800      (код 4247)</v>
      </c>
      <c r="J42" s="118">
        <f>Модули!G7</f>
        <v>697.22</v>
      </c>
      <c r="K42" s="37">
        <v>5</v>
      </c>
      <c r="L42" s="133">
        <f t="shared" si="13"/>
        <v>3486.1000000000004</v>
      </c>
      <c r="M42" s="228"/>
      <c r="N42" s="85" t="str">
        <f>Модули!$B$5</f>
        <v>Модуль 2.1 \600      (код 4245)</v>
      </c>
      <c r="O42" s="118">
        <f>Модули!G5</f>
        <v>596.63</v>
      </c>
      <c r="P42" s="37">
        <v>5</v>
      </c>
      <c r="Q42" s="133">
        <f t="shared" si="17"/>
        <v>2983.15</v>
      </c>
      <c r="R42" s="231"/>
      <c r="S42" s="86" t="str">
        <f>Модули!B8</f>
        <v>Модуль 2.2\800       (код 4248)</v>
      </c>
      <c r="T42" s="118">
        <f>Модули!G8</f>
        <v>783.42</v>
      </c>
      <c r="U42" s="149">
        <v>3</v>
      </c>
      <c r="V42" s="116">
        <f t="shared" si="15"/>
        <v>2350.2599999999998</v>
      </c>
      <c r="W42" s="188"/>
    </row>
    <row r="43" spans="1:23" ht="33" customHeight="1" x14ac:dyDescent="0.3">
      <c r="A43" s="197"/>
      <c r="B43" s="193"/>
      <c r="C43" s="214"/>
      <c r="D43" s="42" t="str">
        <f>Модули!B11</f>
        <v>Модуль 3.3\600        (код 6981)</v>
      </c>
      <c r="E43" s="118">
        <f>Модули!G11</f>
        <v>5308.29</v>
      </c>
      <c r="F43" s="37">
        <v>1</v>
      </c>
      <c r="G43" s="133">
        <f t="shared" si="18"/>
        <v>5308.29</v>
      </c>
      <c r="H43" s="191"/>
      <c r="I43" s="86" t="str">
        <f>Модули!B8</f>
        <v>Модуль 2.2\800       (код 4248)</v>
      </c>
      <c r="J43" s="118">
        <f>Модули!G8</f>
        <v>783.42</v>
      </c>
      <c r="K43" s="37">
        <v>3</v>
      </c>
      <c r="L43" s="133">
        <f t="shared" si="13"/>
        <v>2350.2599999999998</v>
      </c>
      <c r="M43" s="228"/>
      <c r="N43" s="86" t="s">
        <v>27</v>
      </c>
      <c r="O43" s="118">
        <f>Модули!G6</f>
        <v>661.17</v>
      </c>
      <c r="P43" s="37">
        <v>3</v>
      </c>
      <c r="Q43" s="133">
        <f t="shared" si="17"/>
        <v>1983.5099999999998</v>
      </c>
      <c r="R43" s="231"/>
      <c r="S43" s="86" t="str">
        <f>Модули!B14</f>
        <v>Модуль 3.3\800        (код 6994)</v>
      </c>
      <c r="T43" s="118">
        <f>Модули!G14</f>
        <v>6059.07</v>
      </c>
      <c r="U43" s="149">
        <v>1</v>
      </c>
      <c r="V43" s="116">
        <f t="shared" si="15"/>
        <v>6059.07</v>
      </c>
      <c r="W43" s="188"/>
    </row>
    <row r="44" spans="1:23" ht="33" customHeight="1" thickBot="1" x14ac:dyDescent="0.35">
      <c r="A44" s="198"/>
      <c r="B44" s="200"/>
      <c r="C44" s="215"/>
      <c r="D44" s="43" t="str">
        <f>Модули!B15</f>
        <v>Модуль 4.1 \600       (код 4249)</v>
      </c>
      <c r="E44" s="119">
        <f>Модули!G15</f>
        <v>103.31</v>
      </c>
      <c r="F44" s="39">
        <v>1</v>
      </c>
      <c r="G44" s="135">
        <f t="shared" si="18"/>
        <v>103.31</v>
      </c>
      <c r="H44" s="204"/>
      <c r="I44" s="86" t="str">
        <f>Модули!$B$11</f>
        <v>Модуль 3.3\600        (код 6981)</v>
      </c>
      <c r="J44" s="118">
        <f>Модули!G11</f>
        <v>5308.29</v>
      </c>
      <c r="K44" s="37">
        <v>1</v>
      </c>
      <c r="L44" s="133">
        <f t="shared" si="13"/>
        <v>5308.29</v>
      </c>
      <c r="M44" s="228"/>
      <c r="N44" s="86" t="str">
        <f>Модули!B14</f>
        <v>Модуль 3.3\800        (код 6994)</v>
      </c>
      <c r="O44" s="118">
        <f>Модули!G14</f>
        <v>6059.07</v>
      </c>
      <c r="P44" s="37">
        <v>1</v>
      </c>
      <c r="Q44" s="133">
        <f t="shared" si="17"/>
        <v>6059.07</v>
      </c>
      <c r="R44" s="231"/>
      <c r="S44" s="86" t="str">
        <f>Модули!B16</f>
        <v>Модуль 4.1\800        (код 4250)</v>
      </c>
      <c r="T44" s="118">
        <f>Модули!G16</f>
        <v>123.85</v>
      </c>
      <c r="U44" s="149">
        <v>1</v>
      </c>
      <c r="V44" s="116">
        <f t="shared" si="15"/>
        <v>123.85</v>
      </c>
      <c r="W44" s="188"/>
    </row>
    <row r="45" spans="1:23" ht="33" customHeight="1" thickBot="1" x14ac:dyDescent="0.35">
      <c r="A45" s="205"/>
      <c r="B45" s="206"/>
      <c r="C45" s="226"/>
      <c r="D45" s="112"/>
      <c r="E45" s="125"/>
      <c r="G45" s="125"/>
      <c r="H45" s="192"/>
      <c r="I45" s="89" t="str">
        <f>Модули!B15</f>
        <v>Модуль 4.1 \600       (код 4249)</v>
      </c>
      <c r="J45" s="127">
        <f>Модули!G15</f>
        <v>103.31</v>
      </c>
      <c r="K45" s="38">
        <v>1</v>
      </c>
      <c r="L45" s="134">
        <f t="shared" si="13"/>
        <v>103.31</v>
      </c>
      <c r="M45" s="229"/>
      <c r="N45" s="89" t="str">
        <f>Модули!B16</f>
        <v>Модуль 4.1\800        (код 4250)</v>
      </c>
      <c r="O45" s="127">
        <f>Модули!G16</f>
        <v>123.85</v>
      </c>
      <c r="P45" s="38">
        <v>1</v>
      </c>
      <c r="Q45" s="134">
        <f t="shared" si="17"/>
        <v>123.85</v>
      </c>
      <c r="R45" s="231"/>
      <c r="S45" s="100"/>
      <c r="T45" s="140"/>
      <c r="U45" s="101"/>
      <c r="V45" s="140"/>
      <c r="W45" s="232"/>
    </row>
    <row r="46" spans="1:23" ht="33" customHeight="1" x14ac:dyDescent="0.3">
      <c r="A46" s="196">
        <v>7</v>
      </c>
      <c r="B46" s="199" t="s">
        <v>73</v>
      </c>
      <c r="C46" s="213"/>
      <c r="D46" s="41" t="str">
        <f>Модули!$B$3</f>
        <v>Модуль 1        (код 4237)</v>
      </c>
      <c r="E46" s="120">
        <f>Модули!$G$3</f>
        <v>1500.57</v>
      </c>
      <c r="F46" s="36">
        <v>3</v>
      </c>
      <c r="G46" s="131">
        <f>E46*F46</f>
        <v>4501.71</v>
      </c>
      <c r="H46" s="190">
        <f>SUM(G46:G50)</f>
        <v>15860.4</v>
      </c>
      <c r="I46" s="84" t="str">
        <f>Модули!$B$3</f>
        <v>Модуль 1        (код 4237)</v>
      </c>
      <c r="J46" s="120">
        <f>Модули!G3</f>
        <v>1500.57</v>
      </c>
      <c r="K46" s="36">
        <v>3</v>
      </c>
      <c r="L46" s="131">
        <f t="shared" si="13"/>
        <v>4501.71</v>
      </c>
      <c r="M46" s="190">
        <f>SUM(L46:L51)</f>
        <v>16182.710000000001</v>
      </c>
      <c r="N46" s="84" t="str">
        <f>Модули!$B$3</f>
        <v>Модуль 1        (код 4237)</v>
      </c>
      <c r="O46" s="120">
        <f>Модули!G3</f>
        <v>1500.57</v>
      </c>
      <c r="P46" s="36">
        <v>3</v>
      </c>
      <c r="Q46" s="131">
        <f t="shared" si="17"/>
        <v>4501.71</v>
      </c>
      <c r="R46" s="190">
        <f>SUM(Q46:Q51)</f>
        <v>17214.72</v>
      </c>
      <c r="S46" s="84" t="str">
        <f>Модули!$B$3</f>
        <v>Модуль 1        (код 4237)</v>
      </c>
      <c r="T46" s="120">
        <f>Модули!G3</f>
        <v>1500.57</v>
      </c>
      <c r="U46" s="148">
        <v>3</v>
      </c>
      <c r="V46" s="142">
        <f t="shared" si="15"/>
        <v>4501.71</v>
      </c>
      <c r="W46" s="187">
        <f>SUM(V46:V51)</f>
        <v>17537.03</v>
      </c>
    </row>
    <row r="47" spans="1:23" ht="33" customHeight="1" x14ac:dyDescent="0.3">
      <c r="A47" s="197"/>
      <c r="B47" s="193"/>
      <c r="C47" s="214"/>
      <c r="D47" s="42" t="str">
        <f>Модули!$B$4</f>
        <v>Модуль 1.1 (код 7002)</v>
      </c>
      <c r="E47" s="118">
        <f>Модули!$G$4</f>
        <v>288.70999999999998</v>
      </c>
      <c r="F47" s="37">
        <v>2</v>
      </c>
      <c r="G47" s="133">
        <f>E47*F47</f>
        <v>577.41999999999996</v>
      </c>
      <c r="H47" s="191"/>
      <c r="I47" s="85" t="str">
        <f>Модули!$B$4</f>
        <v>Модуль 1.1 (код 7002)</v>
      </c>
      <c r="J47" s="118">
        <f>Модули!G4</f>
        <v>288.70999999999998</v>
      </c>
      <c r="K47" s="37">
        <v>2</v>
      </c>
      <c r="L47" s="133">
        <f t="shared" si="13"/>
        <v>577.41999999999996</v>
      </c>
      <c r="M47" s="228"/>
      <c r="N47" s="85" t="str">
        <f>Модули!$B$4</f>
        <v>Модуль 1.1 (код 7002)</v>
      </c>
      <c r="O47" s="118">
        <f>Модули!G4</f>
        <v>288.70999999999998</v>
      </c>
      <c r="P47" s="37">
        <v>2</v>
      </c>
      <c r="Q47" s="133">
        <f t="shared" si="17"/>
        <v>577.41999999999996</v>
      </c>
      <c r="R47" s="228"/>
      <c r="S47" s="85" t="str">
        <f>Модули!$B$4</f>
        <v>Модуль 1.1 (код 7002)</v>
      </c>
      <c r="T47" s="118">
        <f>Модули!G4</f>
        <v>288.70999999999998</v>
      </c>
      <c r="U47" s="149">
        <v>2</v>
      </c>
      <c r="V47" s="116">
        <f t="shared" si="15"/>
        <v>577.41999999999996</v>
      </c>
      <c r="W47" s="188"/>
    </row>
    <row r="48" spans="1:23" ht="33" customHeight="1" x14ac:dyDescent="0.3">
      <c r="A48" s="197"/>
      <c r="B48" s="193"/>
      <c r="C48" s="214"/>
      <c r="D48" s="42" t="str">
        <f>Модули!B5</f>
        <v>Модуль 2.1 \600      (код 4245)</v>
      </c>
      <c r="E48" s="118">
        <f>Модули!G5</f>
        <v>596.63</v>
      </c>
      <c r="F48" s="37">
        <v>9</v>
      </c>
      <c r="G48" s="133">
        <f t="shared" ref="G48:G49" si="19">E48*F48</f>
        <v>5369.67</v>
      </c>
      <c r="H48" s="191"/>
      <c r="I48" s="86" t="str">
        <f>Модули!B5</f>
        <v>Модуль 2.1 \600      (код 4245)</v>
      </c>
      <c r="J48" s="118">
        <f>Модули!G5</f>
        <v>596.63</v>
      </c>
      <c r="K48" s="37">
        <v>6</v>
      </c>
      <c r="L48" s="133">
        <f t="shared" si="13"/>
        <v>3579.7799999999997</v>
      </c>
      <c r="M48" s="228"/>
      <c r="N48" s="86" t="str">
        <f>Модули!B7</f>
        <v>Модуль 2.1\800      (код 4247)</v>
      </c>
      <c r="O48" s="118">
        <f>Модули!G7</f>
        <v>697.22</v>
      </c>
      <c r="P48" s="37">
        <v>6</v>
      </c>
      <c r="Q48" s="133">
        <f t="shared" si="17"/>
        <v>4183.32</v>
      </c>
      <c r="R48" s="228"/>
      <c r="S48" s="86" t="str">
        <f>Модули!B7</f>
        <v>Модуль 2.1\800      (код 4247)</v>
      </c>
      <c r="T48" s="118">
        <f>Модули!G7</f>
        <v>697.22</v>
      </c>
      <c r="U48" s="149">
        <v>9</v>
      </c>
      <c r="V48" s="116">
        <f t="shared" si="15"/>
        <v>6274.9800000000005</v>
      </c>
      <c r="W48" s="188"/>
    </row>
    <row r="49" spans="1:23" ht="33" customHeight="1" x14ac:dyDescent="0.3">
      <c r="A49" s="197"/>
      <c r="B49" s="193"/>
      <c r="C49" s="214"/>
      <c r="D49" s="42" t="str">
        <f>Модули!B11</f>
        <v>Модуль 3.3\600        (код 6981)</v>
      </c>
      <c r="E49" s="118">
        <f>Модули!G11</f>
        <v>5308.29</v>
      </c>
      <c r="F49" s="37">
        <v>1</v>
      </c>
      <c r="G49" s="133">
        <f t="shared" si="19"/>
        <v>5308.29</v>
      </c>
      <c r="H49" s="191"/>
      <c r="I49" s="86" t="str">
        <f>Модули!B7</f>
        <v>Модуль 2.1\800      (код 4247)</v>
      </c>
      <c r="J49" s="118">
        <f>Модули!G7</f>
        <v>697.22</v>
      </c>
      <c r="K49" s="37">
        <v>3</v>
      </c>
      <c r="L49" s="133">
        <f t="shared" si="13"/>
        <v>2091.66</v>
      </c>
      <c r="M49" s="228"/>
      <c r="N49" s="85" t="str">
        <f>Модули!$B$5</f>
        <v>Модуль 2.1 \600      (код 4245)</v>
      </c>
      <c r="O49" s="118">
        <f>Модули!G5</f>
        <v>596.63</v>
      </c>
      <c r="P49" s="37">
        <v>3</v>
      </c>
      <c r="Q49" s="133">
        <f t="shared" si="17"/>
        <v>1789.8899999999999</v>
      </c>
      <c r="R49" s="228"/>
      <c r="S49" s="86" t="str">
        <f>Модули!B14</f>
        <v>Модуль 3.3\800        (код 6994)</v>
      </c>
      <c r="T49" s="118">
        <f>Модули!G14</f>
        <v>6059.07</v>
      </c>
      <c r="U49" s="149">
        <v>1</v>
      </c>
      <c r="V49" s="116">
        <f t="shared" si="15"/>
        <v>6059.07</v>
      </c>
      <c r="W49" s="188"/>
    </row>
    <row r="50" spans="1:23" ht="33" customHeight="1" x14ac:dyDescent="0.3">
      <c r="A50" s="198"/>
      <c r="B50" s="200"/>
      <c r="C50" s="215"/>
      <c r="D50" s="42" t="str">
        <f>Модули!B15</f>
        <v>Модуль 4.1 \600       (код 4249)</v>
      </c>
      <c r="E50" s="118">
        <f>Модули!G15</f>
        <v>103.31</v>
      </c>
      <c r="F50" s="37">
        <v>1</v>
      </c>
      <c r="G50" s="133">
        <f>E50*F50</f>
        <v>103.31</v>
      </c>
      <c r="H50" s="204"/>
      <c r="I50" s="86" t="str">
        <f>Модули!B11</f>
        <v>Модуль 3.3\600        (код 6981)</v>
      </c>
      <c r="J50" s="118">
        <f>Модули!G11</f>
        <v>5308.29</v>
      </c>
      <c r="K50" s="37">
        <v>1</v>
      </c>
      <c r="L50" s="133">
        <f t="shared" si="13"/>
        <v>5308.29</v>
      </c>
      <c r="M50" s="228"/>
      <c r="N50" s="86" t="str">
        <f>Модули!B14</f>
        <v>Модуль 3.3\800        (код 6994)</v>
      </c>
      <c r="O50" s="118">
        <f>Модули!G14</f>
        <v>6059.07</v>
      </c>
      <c r="P50" s="37">
        <v>1</v>
      </c>
      <c r="Q50" s="133">
        <f t="shared" si="17"/>
        <v>6059.07</v>
      </c>
      <c r="R50" s="228"/>
      <c r="S50" s="86" t="str">
        <f>Модули!B16</f>
        <v>Модуль 4.1\800        (код 4250)</v>
      </c>
      <c r="T50" s="118">
        <f>Модули!G16</f>
        <v>123.85</v>
      </c>
      <c r="U50" s="149">
        <v>1</v>
      </c>
      <c r="V50" s="116">
        <f t="shared" si="15"/>
        <v>123.85</v>
      </c>
      <c r="W50" s="188"/>
    </row>
    <row r="51" spans="1:23" ht="33" customHeight="1" thickBot="1" x14ac:dyDescent="0.35">
      <c r="A51" s="198"/>
      <c r="B51" s="200"/>
      <c r="C51" s="215"/>
      <c r="D51" s="112"/>
      <c r="E51" s="125"/>
      <c r="G51" s="125"/>
      <c r="H51" s="204"/>
      <c r="I51" s="89" t="str">
        <f>Модули!B16</f>
        <v>Модуль 4.1\800        (код 4250)</v>
      </c>
      <c r="J51" s="127">
        <f>Модули!G16</f>
        <v>123.85</v>
      </c>
      <c r="K51" s="38">
        <v>1</v>
      </c>
      <c r="L51" s="134">
        <f t="shared" si="13"/>
        <v>123.85</v>
      </c>
      <c r="M51" s="229"/>
      <c r="N51" s="89" t="s">
        <v>29</v>
      </c>
      <c r="O51" s="127">
        <f>Модули!G15</f>
        <v>103.31</v>
      </c>
      <c r="P51" s="38">
        <v>1</v>
      </c>
      <c r="Q51" s="134">
        <f t="shared" si="17"/>
        <v>103.31</v>
      </c>
      <c r="R51" s="229"/>
      <c r="S51" s="100"/>
      <c r="T51" s="140"/>
      <c r="U51" s="101"/>
      <c r="V51" s="140"/>
      <c r="W51" s="232"/>
    </row>
    <row r="52" spans="1:23" ht="33" customHeight="1" x14ac:dyDescent="0.3">
      <c r="A52" s="196">
        <v>8</v>
      </c>
      <c r="B52" s="199" t="s">
        <v>74</v>
      </c>
      <c r="C52" s="213"/>
      <c r="D52" s="41" t="str">
        <f>Модули!$B$3</f>
        <v>Модуль 1        (код 4237)</v>
      </c>
      <c r="E52" s="120">
        <f>Модули!$G$3</f>
        <v>1500.57</v>
      </c>
      <c r="F52" s="36">
        <v>3</v>
      </c>
      <c r="G52" s="131">
        <f>E52*F52</f>
        <v>4501.71</v>
      </c>
      <c r="H52" s="190">
        <f>SUM(G52:G58)</f>
        <v>12176.740000000002</v>
      </c>
      <c r="I52" s="84" t="str">
        <f>Модули!$B$3</f>
        <v>Модуль 1        (код 4237)</v>
      </c>
      <c r="J52" s="120">
        <f>Модули!G3</f>
        <v>1500.57</v>
      </c>
      <c r="K52" s="36">
        <v>3</v>
      </c>
      <c r="L52" s="131">
        <f t="shared" si="13"/>
        <v>4501.71</v>
      </c>
      <c r="M52" s="190">
        <f>SUM(L52:L59)</f>
        <v>12785.170000000002</v>
      </c>
      <c r="N52" s="84" t="str">
        <f>Модули!$B$3</f>
        <v>Модуль 1        (код 4237)</v>
      </c>
      <c r="O52" s="120">
        <f>Модули!$G$3</f>
        <v>1500.57</v>
      </c>
      <c r="P52" s="36">
        <v>3</v>
      </c>
      <c r="Q52" s="131">
        <f>O52*P52</f>
        <v>4501.71</v>
      </c>
      <c r="R52" s="190">
        <f>SUM(Q52:Q59)</f>
        <v>12743.55</v>
      </c>
      <c r="S52" s="84" t="str">
        <f>Модули!$B$3</f>
        <v>Модуль 1        (код 4237)</v>
      </c>
      <c r="T52" s="120">
        <f>Модули!G3</f>
        <v>1500.57</v>
      </c>
      <c r="U52" s="148">
        <v>3</v>
      </c>
      <c r="V52" s="142">
        <f t="shared" si="15"/>
        <v>4501.71</v>
      </c>
      <c r="W52" s="187">
        <f>SUM(V52:V59)</f>
        <v>13351.98</v>
      </c>
    </row>
    <row r="53" spans="1:23" ht="33" customHeight="1" x14ac:dyDescent="0.3">
      <c r="A53" s="197"/>
      <c r="B53" s="193"/>
      <c r="C53" s="214"/>
      <c r="D53" s="42" t="str">
        <f>Модули!$B$4</f>
        <v>Модуль 1.1 (код 7002)</v>
      </c>
      <c r="E53" s="118">
        <f>Модули!$G$4</f>
        <v>288.70999999999998</v>
      </c>
      <c r="F53" s="37">
        <v>2</v>
      </c>
      <c r="G53" s="133">
        <f>E53*F53</f>
        <v>577.41999999999996</v>
      </c>
      <c r="H53" s="191"/>
      <c r="I53" s="85" t="str">
        <f>Модули!$B$4</f>
        <v>Модуль 1.1 (код 7002)</v>
      </c>
      <c r="J53" s="118">
        <f>Модули!G4</f>
        <v>288.70999999999998</v>
      </c>
      <c r="K53" s="37">
        <v>2</v>
      </c>
      <c r="L53" s="133">
        <f t="shared" si="13"/>
        <v>577.41999999999996</v>
      </c>
      <c r="M53" s="228"/>
      <c r="N53" s="85" t="str">
        <f>Модули!$B$4</f>
        <v>Модуль 1.1 (код 7002)</v>
      </c>
      <c r="O53" s="118">
        <f>Модули!$G$4</f>
        <v>288.70999999999998</v>
      </c>
      <c r="P53" s="37">
        <v>2</v>
      </c>
      <c r="Q53" s="133">
        <f>O53*P53</f>
        <v>577.41999999999996</v>
      </c>
      <c r="R53" s="191"/>
      <c r="S53" s="85" t="str">
        <f>Модули!$B$4</f>
        <v>Модуль 1.1 (код 7002)</v>
      </c>
      <c r="T53" s="118">
        <f>Модули!G4</f>
        <v>288.70999999999998</v>
      </c>
      <c r="U53" s="149">
        <v>2</v>
      </c>
      <c r="V53" s="116">
        <f t="shared" si="15"/>
        <v>577.41999999999996</v>
      </c>
      <c r="W53" s="188"/>
    </row>
    <row r="54" spans="1:23" ht="33" customHeight="1" x14ac:dyDescent="0.3">
      <c r="A54" s="197"/>
      <c r="B54" s="193"/>
      <c r="C54" s="214"/>
      <c r="D54" s="42" t="str">
        <f>Модули!B5</f>
        <v>Модуль 2.1 \600      (код 4245)</v>
      </c>
      <c r="E54" s="118">
        <f>Модули!G5</f>
        <v>596.63</v>
      </c>
      <c r="F54" s="37">
        <v>5</v>
      </c>
      <c r="G54" s="133">
        <f t="shared" ref="G54:G56" si="20">E54*F54</f>
        <v>2983.15</v>
      </c>
      <c r="H54" s="191"/>
      <c r="I54" s="86" t="str">
        <f>Модули!B5</f>
        <v>Модуль 2.1 \600      (код 4245)</v>
      </c>
      <c r="J54" s="118">
        <f>Модули!G5</f>
        <v>596.63</v>
      </c>
      <c r="K54" s="37">
        <v>3</v>
      </c>
      <c r="L54" s="133">
        <f t="shared" si="13"/>
        <v>1789.8899999999999</v>
      </c>
      <c r="M54" s="228"/>
      <c r="N54" s="86" t="str">
        <f>Модули!B7</f>
        <v>Модуль 2.1\800      (код 4247)</v>
      </c>
      <c r="O54" s="118">
        <f>Модули!G7</f>
        <v>697.22</v>
      </c>
      <c r="P54" s="37">
        <v>3</v>
      </c>
      <c r="Q54" s="133">
        <f t="shared" ref="Q54:Q86" si="21">O54*P54</f>
        <v>2091.66</v>
      </c>
      <c r="R54" s="191"/>
      <c r="S54" s="86" t="str">
        <f>Модули!B7</f>
        <v>Модуль 2.1\800      (код 4247)</v>
      </c>
      <c r="T54" s="118">
        <f>Модули!G7</f>
        <v>697.22</v>
      </c>
      <c r="U54" s="149">
        <v>5</v>
      </c>
      <c r="V54" s="116">
        <f t="shared" si="15"/>
        <v>3486.1000000000004</v>
      </c>
      <c r="W54" s="188"/>
    </row>
    <row r="55" spans="1:23" ht="33" customHeight="1" x14ac:dyDescent="0.3">
      <c r="A55" s="197"/>
      <c r="B55" s="193"/>
      <c r="C55" s="214"/>
      <c r="D55" s="42" t="str">
        <f>Модули!B6</f>
        <v>Модуль 2.2 \600      (код 4246)</v>
      </c>
      <c r="E55" s="118">
        <f>Модули!G6</f>
        <v>661.17</v>
      </c>
      <c r="F55" s="37">
        <v>2</v>
      </c>
      <c r="G55" s="133">
        <f t="shared" si="20"/>
        <v>1322.34</v>
      </c>
      <c r="H55" s="191"/>
      <c r="I55" s="86" t="str">
        <f>Модули!B6</f>
        <v>Модуль 2.2 \600      (код 4246)</v>
      </c>
      <c r="J55" s="118">
        <f>Модули!G6</f>
        <v>661.17</v>
      </c>
      <c r="K55" s="37">
        <v>2</v>
      </c>
      <c r="L55" s="133">
        <f t="shared" si="13"/>
        <v>1322.34</v>
      </c>
      <c r="M55" s="228"/>
      <c r="N55" s="86" t="str">
        <f>Модули!B8</f>
        <v>Модуль 2.2\800       (код 4248)</v>
      </c>
      <c r="O55" s="118">
        <f>Модули!G8</f>
        <v>783.42</v>
      </c>
      <c r="P55" s="37">
        <v>2</v>
      </c>
      <c r="Q55" s="133">
        <f t="shared" si="21"/>
        <v>1566.84</v>
      </c>
      <c r="R55" s="191"/>
      <c r="S55" s="86" t="str">
        <f>Модули!B8</f>
        <v>Модуль 2.2\800       (код 4248)</v>
      </c>
      <c r="T55" s="118">
        <f>Модули!G8</f>
        <v>783.42</v>
      </c>
      <c r="U55" s="149">
        <v>2</v>
      </c>
      <c r="V55" s="116">
        <f t="shared" si="15"/>
        <v>1566.84</v>
      </c>
      <c r="W55" s="188"/>
    </row>
    <row r="56" spans="1:23" ht="33" customHeight="1" x14ac:dyDescent="0.3">
      <c r="A56" s="197"/>
      <c r="B56" s="193"/>
      <c r="C56" s="214"/>
      <c r="D56" s="42" t="str">
        <f>Модули!B9</f>
        <v>Модуль 3.1\600        (код 6979)</v>
      </c>
      <c r="E56" s="118">
        <f>Модули!G9</f>
        <v>2585.5</v>
      </c>
      <c r="F56" s="37">
        <v>1</v>
      </c>
      <c r="G56" s="133">
        <f t="shared" si="20"/>
        <v>2585.5</v>
      </c>
      <c r="H56" s="191"/>
      <c r="I56" s="86" t="str">
        <f>Модули!B7</f>
        <v>Модуль 2.1\800      (код 4247)</v>
      </c>
      <c r="J56" s="118">
        <f>Модули!G7</f>
        <v>697.22</v>
      </c>
      <c r="K56" s="37">
        <v>2</v>
      </c>
      <c r="L56" s="133">
        <f t="shared" si="13"/>
        <v>1394.44</v>
      </c>
      <c r="M56" s="228"/>
      <c r="N56" s="85" t="str">
        <f>Модули!$B$5</f>
        <v>Модуль 2.1 \600      (код 4245)</v>
      </c>
      <c r="O56" s="118">
        <f>Модули!G5</f>
        <v>596.63</v>
      </c>
      <c r="P56" s="37">
        <v>2</v>
      </c>
      <c r="Q56" s="133">
        <f t="shared" si="21"/>
        <v>1193.26</v>
      </c>
      <c r="R56" s="191"/>
      <c r="S56" s="86" t="str">
        <f>Модули!B12</f>
        <v>Модуль 3.1\800        (код 6992)</v>
      </c>
      <c r="T56" s="118">
        <f>Модули!G12</f>
        <v>2972.21</v>
      </c>
      <c r="U56" s="149">
        <v>1</v>
      </c>
      <c r="V56" s="116">
        <f t="shared" si="15"/>
        <v>2972.21</v>
      </c>
      <c r="W56" s="188"/>
    </row>
    <row r="57" spans="1:23" ht="33" customHeight="1" x14ac:dyDescent="0.3">
      <c r="A57" s="198"/>
      <c r="B57" s="200"/>
      <c r="C57" s="215"/>
      <c r="D57" s="42" t="str">
        <f>Модули!B15</f>
        <v>Модуль 4.1 \600       (код 4249)</v>
      </c>
      <c r="E57" s="118">
        <f>Модули!G15</f>
        <v>103.31</v>
      </c>
      <c r="F57" s="37">
        <v>2</v>
      </c>
      <c r="G57" s="133">
        <f>E57*F57</f>
        <v>206.62</v>
      </c>
      <c r="H57" s="204"/>
      <c r="I57" s="86" t="str">
        <f>Модули!B12</f>
        <v>Модуль 3.1\800        (код 6992)</v>
      </c>
      <c r="J57" s="118">
        <f>Модули!G12</f>
        <v>2972.21</v>
      </c>
      <c r="K57" s="37">
        <v>1</v>
      </c>
      <c r="L57" s="133">
        <f t="shared" si="13"/>
        <v>2972.21</v>
      </c>
      <c r="M57" s="228"/>
      <c r="N57" s="86" t="str">
        <f>Модули!B9</f>
        <v>Модуль 3.1\600        (код 6979)</v>
      </c>
      <c r="O57" s="118">
        <f>Модули!G9</f>
        <v>2585.5</v>
      </c>
      <c r="P57" s="37">
        <v>1</v>
      </c>
      <c r="Q57" s="133">
        <f t="shared" si="21"/>
        <v>2585.5</v>
      </c>
      <c r="R57" s="191"/>
      <c r="S57" s="86" t="str">
        <f>Модули!B16</f>
        <v>Модуль 4.1\800        (код 4250)</v>
      </c>
      <c r="T57" s="118">
        <f>Модули!G16</f>
        <v>123.85</v>
      </c>
      <c r="U57" s="149">
        <v>2</v>
      </c>
      <c r="V57" s="116">
        <f t="shared" si="15"/>
        <v>247.7</v>
      </c>
      <c r="W57" s="188"/>
    </row>
    <row r="58" spans="1:23" ht="33" customHeight="1" x14ac:dyDescent="0.3">
      <c r="A58" s="198"/>
      <c r="B58" s="200"/>
      <c r="C58" s="215"/>
      <c r="D58" s="112"/>
      <c r="E58" s="125"/>
      <c r="G58" s="125"/>
      <c r="H58" s="204"/>
      <c r="I58" s="86" t="str">
        <f>Модули!B15</f>
        <v>Модуль 4.1 \600       (код 4249)</v>
      </c>
      <c r="J58" s="118">
        <f>Модули!G15</f>
        <v>103.31</v>
      </c>
      <c r="K58" s="37">
        <v>1</v>
      </c>
      <c r="L58" s="133">
        <f t="shared" si="13"/>
        <v>103.31</v>
      </c>
      <c r="M58" s="228"/>
      <c r="N58" s="86" t="s">
        <v>29</v>
      </c>
      <c r="O58" s="118">
        <f>Модули!G15</f>
        <v>103.31</v>
      </c>
      <c r="P58" s="37">
        <v>1</v>
      </c>
      <c r="Q58" s="133">
        <f t="shared" si="21"/>
        <v>103.31</v>
      </c>
      <c r="R58" s="191"/>
      <c r="S58" s="104"/>
      <c r="T58" s="116"/>
      <c r="U58" s="90"/>
      <c r="V58" s="116"/>
      <c r="W58" s="188"/>
    </row>
    <row r="59" spans="1:23" ht="33" customHeight="1" thickBot="1" x14ac:dyDescent="0.35">
      <c r="A59" s="198"/>
      <c r="B59" s="200"/>
      <c r="C59" s="215"/>
      <c r="D59" s="112"/>
      <c r="E59" s="125"/>
      <c r="G59" s="125"/>
      <c r="H59" s="204"/>
      <c r="I59" s="89" t="str">
        <f>Модули!B16</f>
        <v>Модуль 4.1\800        (код 4250)</v>
      </c>
      <c r="J59" s="127">
        <f>Модули!G16</f>
        <v>123.85</v>
      </c>
      <c r="K59" s="38">
        <v>1</v>
      </c>
      <c r="L59" s="134">
        <f t="shared" si="13"/>
        <v>123.85</v>
      </c>
      <c r="M59" s="229"/>
      <c r="N59" s="89" t="str">
        <f>Модули!B16</f>
        <v>Модуль 4.1\800        (код 4250)</v>
      </c>
      <c r="O59" s="127">
        <f>Модули!G16</f>
        <v>123.85</v>
      </c>
      <c r="P59" s="38">
        <v>1</v>
      </c>
      <c r="Q59" s="134">
        <f t="shared" si="21"/>
        <v>123.85</v>
      </c>
      <c r="R59" s="204"/>
      <c r="S59" s="100"/>
      <c r="T59" s="140"/>
      <c r="U59" s="101"/>
      <c r="V59" s="140"/>
      <c r="W59" s="232"/>
    </row>
    <row r="60" spans="1:23" ht="33" customHeight="1" thickBot="1" x14ac:dyDescent="0.35">
      <c r="A60" s="196">
        <v>9</v>
      </c>
      <c r="B60" s="199" t="s">
        <v>75</v>
      </c>
      <c r="C60" s="207"/>
      <c r="D60" s="41" t="str">
        <f>Модули!B3</f>
        <v>Модуль 1        (код 4237)</v>
      </c>
      <c r="E60" s="120">
        <f>Модули!G3</f>
        <v>1500.57</v>
      </c>
      <c r="F60" s="36">
        <v>3</v>
      </c>
      <c r="G60" s="131">
        <f>E60*F60</f>
        <v>4501.71</v>
      </c>
      <c r="H60" s="190">
        <f>SUM(G60:G66)</f>
        <v>12941.34</v>
      </c>
      <c r="I60" s="84" t="str">
        <f>Модули!$B$3</f>
        <v>Модуль 1        (код 4237)</v>
      </c>
      <c r="J60" s="120">
        <f>Модули!G3</f>
        <v>1500.57</v>
      </c>
      <c r="K60" s="36">
        <v>3</v>
      </c>
      <c r="L60" s="131">
        <f t="shared" si="13"/>
        <v>4501.71</v>
      </c>
      <c r="M60" s="223">
        <f>SUM(L60:L67)</f>
        <v>13731.880000000001</v>
      </c>
      <c r="N60" s="84" t="str">
        <f>Модули!$B$3</f>
        <v>Модуль 1        (код 4237)</v>
      </c>
      <c r="O60" s="120">
        <f>Модули!G3</f>
        <v>1500.57</v>
      </c>
      <c r="P60" s="36">
        <v>3</v>
      </c>
      <c r="Q60" s="131">
        <f t="shared" si="21"/>
        <v>4501.71</v>
      </c>
      <c r="R60" s="190">
        <f>SUM(Q60:Q67)</f>
        <v>13407.56</v>
      </c>
      <c r="S60" s="84" t="str">
        <f>Модули!$B$3</f>
        <v>Модуль 1        (код 4237)</v>
      </c>
      <c r="T60" s="120">
        <f>Модули!G3</f>
        <v>1500.57</v>
      </c>
      <c r="U60" s="148">
        <v>3</v>
      </c>
      <c r="V60" s="142">
        <f t="shared" si="15"/>
        <v>4501.71</v>
      </c>
      <c r="W60" s="187">
        <f>SUM(V60:V67)</f>
        <v>14198.100000000002</v>
      </c>
    </row>
    <row r="61" spans="1:23" ht="33" customHeight="1" x14ac:dyDescent="0.3">
      <c r="A61" s="197"/>
      <c r="B61" s="193"/>
      <c r="C61" s="195"/>
      <c r="D61" s="41" t="str">
        <f>Модули!$B$4</f>
        <v>Модуль 1.1 (код 7002)</v>
      </c>
      <c r="E61" s="120">
        <f>Модули!G4</f>
        <v>288.70999999999998</v>
      </c>
      <c r="F61" s="37">
        <v>2</v>
      </c>
      <c r="G61" s="133">
        <f t="shared" ref="G61:G64" si="22">E61*F61</f>
        <v>577.41999999999996</v>
      </c>
      <c r="H61" s="191"/>
      <c r="I61" s="85" t="str">
        <f>Модули!$B$4</f>
        <v>Модуль 1.1 (код 7002)</v>
      </c>
      <c r="J61" s="118">
        <f>Модули!G4</f>
        <v>288.70999999999998</v>
      </c>
      <c r="K61" s="37">
        <v>2</v>
      </c>
      <c r="L61" s="133">
        <f t="shared" si="13"/>
        <v>577.41999999999996</v>
      </c>
      <c r="M61" s="231"/>
      <c r="N61" s="85" t="str">
        <f>Модули!$B$4</f>
        <v>Модуль 1.1 (код 7002)</v>
      </c>
      <c r="O61" s="118">
        <f>Модули!G4</f>
        <v>288.70999999999998</v>
      </c>
      <c r="P61" s="37">
        <v>2</v>
      </c>
      <c r="Q61" s="133">
        <f t="shared" si="21"/>
        <v>577.41999999999996</v>
      </c>
      <c r="R61" s="191"/>
      <c r="S61" s="85" t="str">
        <f>Модули!$B$4</f>
        <v>Модуль 1.1 (код 7002)</v>
      </c>
      <c r="T61" s="118">
        <f>Модули!G4</f>
        <v>288.70999999999998</v>
      </c>
      <c r="U61" s="149">
        <v>2</v>
      </c>
      <c r="V61" s="116">
        <f t="shared" si="15"/>
        <v>577.41999999999996</v>
      </c>
      <c r="W61" s="188"/>
    </row>
    <row r="62" spans="1:23" ht="33" customHeight="1" x14ac:dyDescent="0.3">
      <c r="A62" s="197"/>
      <c r="B62" s="193"/>
      <c r="C62" s="195"/>
      <c r="D62" s="42" t="str">
        <f>Модули!B5</f>
        <v>Модуль 2.1 \600      (код 4245)</v>
      </c>
      <c r="E62" s="118">
        <f>Модули!G5</f>
        <v>596.63</v>
      </c>
      <c r="F62" s="37">
        <v>4</v>
      </c>
      <c r="G62" s="133">
        <f t="shared" si="22"/>
        <v>2386.52</v>
      </c>
      <c r="H62" s="191"/>
      <c r="I62" s="86" t="str">
        <f>Модули!B5</f>
        <v>Модуль 2.1 \600      (код 4245)</v>
      </c>
      <c r="J62" s="118">
        <f>Модули!G5</f>
        <v>596.63</v>
      </c>
      <c r="K62" s="37">
        <v>2</v>
      </c>
      <c r="L62" s="133">
        <f t="shared" si="13"/>
        <v>1193.26</v>
      </c>
      <c r="M62" s="231"/>
      <c r="N62" s="86" t="s">
        <v>26</v>
      </c>
      <c r="O62" s="118">
        <f>Модули!G5</f>
        <v>596.63</v>
      </c>
      <c r="P62" s="37">
        <v>2</v>
      </c>
      <c r="Q62" s="133">
        <f t="shared" si="21"/>
        <v>1193.26</v>
      </c>
      <c r="R62" s="191"/>
      <c r="S62" s="85" t="str">
        <f>Модули!B7</f>
        <v>Модуль 2.1\800      (код 4247)</v>
      </c>
      <c r="T62" s="118">
        <f>Модули!G7</f>
        <v>697.22</v>
      </c>
      <c r="U62" s="149">
        <v>4</v>
      </c>
      <c r="V62" s="116">
        <f t="shared" si="15"/>
        <v>2788.88</v>
      </c>
      <c r="W62" s="188"/>
    </row>
    <row r="63" spans="1:23" ht="33" customHeight="1" x14ac:dyDescent="0.3">
      <c r="A63" s="197"/>
      <c r="B63" s="193"/>
      <c r="C63" s="195"/>
      <c r="D63" s="42" t="str">
        <f>Модули!B6</f>
        <v>Модуль 2.2 \600      (код 4246)</v>
      </c>
      <c r="E63" s="118">
        <f>Модули!G6</f>
        <v>661.17</v>
      </c>
      <c r="F63" s="37">
        <v>2</v>
      </c>
      <c r="G63" s="133">
        <f t="shared" si="22"/>
        <v>1322.34</v>
      </c>
      <c r="H63" s="191"/>
      <c r="I63" s="86" t="str">
        <f>Модули!B6</f>
        <v>Модуль 2.2 \600      (код 4246)</v>
      </c>
      <c r="J63" s="118">
        <f>Модули!G6</f>
        <v>661.17</v>
      </c>
      <c r="K63" s="37">
        <v>2</v>
      </c>
      <c r="L63" s="133">
        <f t="shared" si="13"/>
        <v>1322.34</v>
      </c>
      <c r="M63" s="231"/>
      <c r="N63" s="86" t="str">
        <f>Модули!B7</f>
        <v>Модуль 2.1\800      (код 4247)</v>
      </c>
      <c r="O63" s="118">
        <f>Модули!G7</f>
        <v>697.22</v>
      </c>
      <c r="P63" s="37">
        <v>2</v>
      </c>
      <c r="Q63" s="133">
        <f t="shared" si="21"/>
        <v>1394.44</v>
      </c>
      <c r="R63" s="191"/>
      <c r="S63" s="85" t="str">
        <f>Модули!B8</f>
        <v>Модуль 2.2\800       (код 4248)</v>
      </c>
      <c r="T63" s="118">
        <f>Модули!G8</f>
        <v>783.42</v>
      </c>
      <c r="U63" s="149">
        <v>2</v>
      </c>
      <c r="V63" s="116">
        <f t="shared" si="15"/>
        <v>1566.84</v>
      </c>
      <c r="W63" s="188"/>
    </row>
    <row r="64" spans="1:23" ht="33" customHeight="1" x14ac:dyDescent="0.3">
      <c r="A64" s="197"/>
      <c r="B64" s="193"/>
      <c r="C64" s="195"/>
      <c r="D64" s="42" t="str">
        <f>Модули!B10</f>
        <v>Модуль 3.2 \600       (код 6980)</v>
      </c>
      <c r="E64" s="118">
        <f>Модули!G10</f>
        <v>3946.73</v>
      </c>
      <c r="F64" s="37">
        <v>1</v>
      </c>
      <c r="G64" s="133">
        <f t="shared" si="22"/>
        <v>3946.73</v>
      </c>
      <c r="H64" s="191"/>
      <c r="I64" s="86" t="str">
        <f>Модули!B7</f>
        <v>Модуль 2.1\800      (код 4247)</v>
      </c>
      <c r="J64" s="118">
        <f>Модули!G7</f>
        <v>697.22</v>
      </c>
      <c r="K64" s="37">
        <v>2</v>
      </c>
      <c r="L64" s="133">
        <f t="shared" si="13"/>
        <v>1394.44</v>
      </c>
      <c r="M64" s="231"/>
      <c r="N64" s="86" t="str">
        <f>Модули!B8</f>
        <v>Модуль 2.2\800       (код 4248)</v>
      </c>
      <c r="O64" s="118">
        <f>Модули!G8</f>
        <v>783.42</v>
      </c>
      <c r="P64" s="37">
        <v>2</v>
      </c>
      <c r="Q64" s="133">
        <f t="shared" si="21"/>
        <v>1566.84</v>
      </c>
      <c r="R64" s="191"/>
      <c r="S64" s="85" t="str">
        <f>Модули!B13</f>
        <v>Модуль 3.2\800        (код 6993)</v>
      </c>
      <c r="T64" s="118">
        <f>Модули!G13</f>
        <v>4515.55</v>
      </c>
      <c r="U64" s="149">
        <v>1</v>
      </c>
      <c r="V64" s="116">
        <f t="shared" si="15"/>
        <v>4515.55</v>
      </c>
      <c r="W64" s="188"/>
    </row>
    <row r="65" spans="1:23" ht="33" customHeight="1" x14ac:dyDescent="0.3">
      <c r="A65" s="198"/>
      <c r="B65" s="200"/>
      <c r="C65" s="208"/>
      <c r="D65" s="45" t="str">
        <f>Модули!B15</f>
        <v>Модуль 4.1 \600       (код 4249)</v>
      </c>
      <c r="E65" s="127">
        <f>Модули!G15</f>
        <v>103.31</v>
      </c>
      <c r="F65" s="147">
        <v>2</v>
      </c>
      <c r="G65" s="136">
        <f>E65*F65</f>
        <v>206.62</v>
      </c>
      <c r="H65" s="204"/>
      <c r="I65" s="86" t="str">
        <f>Модули!B13</f>
        <v>Модуль 3.2\800        (код 6993)</v>
      </c>
      <c r="J65" s="118">
        <f>Модули!G13</f>
        <v>4515.55</v>
      </c>
      <c r="K65" s="37">
        <v>1</v>
      </c>
      <c r="L65" s="133">
        <f t="shared" si="13"/>
        <v>4515.55</v>
      </c>
      <c r="M65" s="231"/>
      <c r="N65" s="86" t="str">
        <f>Модули!B10</f>
        <v>Модуль 3.2 \600       (код 6980)</v>
      </c>
      <c r="O65" s="118">
        <f>Модули!G10</f>
        <v>3946.73</v>
      </c>
      <c r="P65" s="37">
        <v>1</v>
      </c>
      <c r="Q65" s="133">
        <f t="shared" si="21"/>
        <v>3946.73</v>
      </c>
      <c r="R65" s="191"/>
      <c r="S65" s="85" t="str">
        <f>Модули!B16</f>
        <v>Модуль 4.1\800        (код 4250)</v>
      </c>
      <c r="T65" s="118">
        <f>Модули!G16</f>
        <v>123.85</v>
      </c>
      <c r="U65" s="149">
        <v>2</v>
      </c>
      <c r="V65" s="116">
        <f t="shared" si="15"/>
        <v>247.7</v>
      </c>
      <c r="W65" s="188"/>
    </row>
    <row r="66" spans="1:23" ht="33" customHeight="1" x14ac:dyDescent="0.3">
      <c r="A66" s="198"/>
      <c r="B66" s="200"/>
      <c r="C66" s="209"/>
      <c r="D66" s="96"/>
      <c r="E66" s="128"/>
      <c r="F66" s="95"/>
      <c r="G66" s="137"/>
      <c r="H66" s="211"/>
      <c r="I66" s="86" t="str">
        <f>Модули!B15</f>
        <v>Модуль 4.1 \600       (код 4249)</v>
      </c>
      <c r="J66" s="118">
        <f>Модули!G15</f>
        <v>103.31</v>
      </c>
      <c r="K66" s="37">
        <v>1</v>
      </c>
      <c r="L66" s="133">
        <f t="shared" si="13"/>
        <v>103.31</v>
      </c>
      <c r="M66" s="231"/>
      <c r="N66" s="86" t="s">
        <v>29</v>
      </c>
      <c r="O66" s="118">
        <f>Модули!G15</f>
        <v>103.31</v>
      </c>
      <c r="P66" s="37">
        <v>1</v>
      </c>
      <c r="Q66" s="133">
        <f t="shared" si="21"/>
        <v>103.31</v>
      </c>
      <c r="R66" s="191"/>
      <c r="S66" s="104"/>
      <c r="T66" s="116"/>
      <c r="U66" s="90"/>
      <c r="V66" s="116"/>
      <c r="W66" s="188"/>
    </row>
    <row r="67" spans="1:23" ht="30" customHeight="1" thickBot="1" x14ac:dyDescent="0.35">
      <c r="A67" s="205"/>
      <c r="B67" s="206"/>
      <c r="C67" s="210"/>
      <c r="D67" s="97"/>
      <c r="E67" s="129"/>
      <c r="F67" s="98"/>
      <c r="G67" s="138"/>
      <c r="H67" s="212"/>
      <c r="I67" s="89" t="str">
        <f>Модули!B16</f>
        <v>Модуль 4.1\800        (код 4250)</v>
      </c>
      <c r="J67" s="127">
        <f>Модули!G16</f>
        <v>123.85</v>
      </c>
      <c r="K67" s="38">
        <v>1</v>
      </c>
      <c r="L67" s="134">
        <f t="shared" si="13"/>
        <v>123.85</v>
      </c>
      <c r="M67" s="231"/>
      <c r="N67" s="89" t="str">
        <f>Модули!B16</f>
        <v>Модуль 4.1\800        (код 4250)</v>
      </c>
      <c r="O67" s="127">
        <f>Модули!G16</f>
        <v>123.85</v>
      </c>
      <c r="P67" s="38">
        <v>1</v>
      </c>
      <c r="Q67" s="134">
        <f t="shared" si="21"/>
        <v>123.85</v>
      </c>
      <c r="R67" s="204"/>
      <c r="S67" s="100"/>
      <c r="T67" s="140"/>
      <c r="U67" s="101"/>
      <c r="V67" s="140"/>
      <c r="W67" s="232"/>
    </row>
    <row r="68" spans="1:23" ht="33" customHeight="1" x14ac:dyDescent="0.3">
      <c r="A68" s="196">
        <v>10</v>
      </c>
      <c r="B68" s="199" t="s">
        <v>76</v>
      </c>
      <c r="C68" s="207"/>
      <c r="D68" s="46" t="str">
        <f>Модули!B3</f>
        <v>Модуль 1        (код 4237)</v>
      </c>
      <c r="E68" s="117">
        <f>Модули!G3</f>
        <v>1500.57</v>
      </c>
      <c r="F68" s="40">
        <v>3</v>
      </c>
      <c r="G68" s="132">
        <f t="shared" ref="G68:G71" si="23">E68*F68</f>
        <v>4501.71</v>
      </c>
      <c r="H68" s="190">
        <f>SUM(G68:G73)</f>
        <v>9170.02</v>
      </c>
      <c r="I68" s="84" t="str">
        <f>Модули!$B$3</f>
        <v>Модуль 1        (код 4237)</v>
      </c>
      <c r="J68" s="120">
        <f>Модули!G3</f>
        <v>1500.57</v>
      </c>
      <c r="K68" s="36">
        <v>3</v>
      </c>
      <c r="L68" s="131">
        <f t="shared" si="13"/>
        <v>4501.71</v>
      </c>
      <c r="M68" s="190">
        <f>SUM(L68:L74)</f>
        <v>9340.18</v>
      </c>
      <c r="N68" s="84" t="str">
        <f>Модули!$B$3</f>
        <v>Модуль 1        (код 4237)</v>
      </c>
      <c r="O68" s="120">
        <f>Модули!G3</f>
        <v>1500.57</v>
      </c>
      <c r="P68" s="36">
        <v>3</v>
      </c>
      <c r="Q68" s="131">
        <f t="shared" si="21"/>
        <v>4501.71</v>
      </c>
      <c r="R68" s="190">
        <f>SUM(Q68:Q74)</f>
        <v>9564.1400000000012</v>
      </c>
      <c r="S68" s="84" t="str">
        <f>Модули!$B$3</f>
        <v>Модуль 1        (код 4237)</v>
      </c>
      <c r="T68" s="120">
        <f>Модули!G3</f>
        <v>1500.57</v>
      </c>
      <c r="U68" s="148">
        <v>3</v>
      </c>
      <c r="V68" s="142">
        <f>T68*U68</f>
        <v>4501.71</v>
      </c>
      <c r="W68" s="233">
        <f>SUM(V68:V74)</f>
        <v>9806.4</v>
      </c>
    </row>
    <row r="69" spans="1:23" ht="33" customHeight="1" x14ac:dyDescent="0.3">
      <c r="A69" s="197"/>
      <c r="B69" s="193"/>
      <c r="C69" s="195"/>
      <c r="D69" s="42" t="str">
        <f>Модули!B4</f>
        <v>Модуль 1.1 (код 7002)</v>
      </c>
      <c r="E69" s="118">
        <f>Модули!G4</f>
        <v>288.70999999999998</v>
      </c>
      <c r="F69" s="37">
        <v>2</v>
      </c>
      <c r="G69" s="133">
        <f t="shared" si="23"/>
        <v>577.41999999999996</v>
      </c>
      <c r="H69" s="191"/>
      <c r="I69" s="85" t="str">
        <f>Модули!$B$4</f>
        <v>Модуль 1.1 (код 7002)</v>
      </c>
      <c r="J69" s="118">
        <f>Модули!G4</f>
        <v>288.70999999999998</v>
      </c>
      <c r="K69" s="37">
        <v>2</v>
      </c>
      <c r="L69" s="133">
        <f t="shared" si="13"/>
        <v>577.41999999999996</v>
      </c>
      <c r="M69" s="228"/>
      <c r="N69" s="85" t="str">
        <f>Модули!$B$4</f>
        <v>Модуль 1.1 (код 7002)</v>
      </c>
      <c r="O69" s="118">
        <f>Модули!G4</f>
        <v>288.70999999999998</v>
      </c>
      <c r="P69" s="37">
        <v>2</v>
      </c>
      <c r="Q69" s="133">
        <f t="shared" si="21"/>
        <v>577.41999999999996</v>
      </c>
      <c r="R69" s="228"/>
      <c r="S69" s="85" t="str">
        <f>Модули!$B$4</f>
        <v>Модуль 1.1 (код 7002)</v>
      </c>
      <c r="T69" s="118">
        <f>Модули!G4</f>
        <v>288.70999999999998</v>
      </c>
      <c r="U69" s="149">
        <v>2</v>
      </c>
      <c r="V69" s="116">
        <f t="shared" ref="V69:V72" si="24">T69*U69</f>
        <v>577.41999999999996</v>
      </c>
      <c r="W69" s="188"/>
    </row>
    <row r="70" spans="1:23" ht="33" customHeight="1" x14ac:dyDescent="0.3">
      <c r="A70" s="197"/>
      <c r="B70" s="193"/>
      <c r="C70" s="195"/>
      <c r="D70" s="42" t="str">
        <f>Модули!B5</f>
        <v>Модуль 2.1 \600      (код 4245)</v>
      </c>
      <c r="E70" s="118">
        <f>Модули!G5</f>
        <v>596.63</v>
      </c>
      <c r="F70" s="37">
        <v>4</v>
      </c>
      <c r="G70" s="133">
        <f t="shared" si="23"/>
        <v>2386.52</v>
      </c>
      <c r="H70" s="191"/>
      <c r="I70" s="86" t="str">
        <f>Модули!B5</f>
        <v>Модуль 2.1 \600      (код 4245)</v>
      </c>
      <c r="J70" s="118">
        <f>Модули!G5</f>
        <v>596.63</v>
      </c>
      <c r="K70" s="37">
        <v>2</v>
      </c>
      <c r="L70" s="133">
        <f t="shared" si="13"/>
        <v>1193.26</v>
      </c>
      <c r="M70" s="228"/>
      <c r="N70" s="86" t="s">
        <v>26</v>
      </c>
      <c r="O70" s="118">
        <f>Модули!G5</f>
        <v>596.63</v>
      </c>
      <c r="P70" s="37">
        <v>2</v>
      </c>
      <c r="Q70" s="133">
        <f t="shared" si="21"/>
        <v>1193.26</v>
      </c>
      <c r="R70" s="228"/>
      <c r="S70" s="86" t="str">
        <f>Модули!B7</f>
        <v>Модуль 2.1\800      (код 4247)</v>
      </c>
      <c r="T70" s="118">
        <f>Модули!G7</f>
        <v>697.22</v>
      </c>
      <c r="U70" s="149">
        <v>4</v>
      </c>
      <c r="V70" s="116">
        <f t="shared" si="24"/>
        <v>2788.88</v>
      </c>
      <c r="W70" s="188"/>
    </row>
    <row r="71" spans="1:23" ht="33" customHeight="1" x14ac:dyDescent="0.3">
      <c r="A71" s="197"/>
      <c r="B71" s="193"/>
      <c r="C71" s="195"/>
      <c r="D71" s="42" t="str">
        <f>Модули!B6</f>
        <v>Модуль 2.2 \600      (код 4246)</v>
      </c>
      <c r="E71" s="118">
        <f>Модули!G7</f>
        <v>697.22</v>
      </c>
      <c r="F71" s="37">
        <v>2</v>
      </c>
      <c r="G71" s="133">
        <f t="shared" si="23"/>
        <v>1394.44</v>
      </c>
      <c r="H71" s="191"/>
      <c r="I71" s="86" t="str">
        <f>Модули!B7</f>
        <v>Модуль 2.1\800      (код 4247)</v>
      </c>
      <c r="J71" s="118">
        <f>Модули!G7</f>
        <v>697.22</v>
      </c>
      <c r="K71" s="37">
        <v>2</v>
      </c>
      <c r="L71" s="133">
        <f t="shared" si="13"/>
        <v>1394.44</v>
      </c>
      <c r="M71" s="228"/>
      <c r="N71" s="86" t="str">
        <f>Модули!B7</f>
        <v>Модуль 2.1\800      (код 4247)</v>
      </c>
      <c r="O71" s="118">
        <f>Модули!G7</f>
        <v>697.22</v>
      </c>
      <c r="P71" s="37">
        <v>2</v>
      </c>
      <c r="Q71" s="133">
        <f t="shared" si="21"/>
        <v>1394.44</v>
      </c>
      <c r="R71" s="228"/>
      <c r="S71" s="86" t="str">
        <f>Модули!B8</f>
        <v>Модуль 2.2\800       (код 4248)</v>
      </c>
      <c r="T71" s="118">
        <f>Модули!G8</f>
        <v>783.42</v>
      </c>
      <c r="U71" s="149">
        <v>2</v>
      </c>
      <c r="V71" s="116">
        <f t="shared" si="24"/>
        <v>1566.84</v>
      </c>
      <c r="W71" s="188"/>
    </row>
    <row r="72" spans="1:23" ht="33" customHeight="1" x14ac:dyDescent="0.3">
      <c r="A72" s="197"/>
      <c r="B72" s="193"/>
      <c r="C72" s="195"/>
      <c r="D72" s="42" t="str">
        <f>Модули!B15</f>
        <v>Модуль 4.1 \600       (код 4249)</v>
      </c>
      <c r="E72" s="118">
        <f>Модули!G15</f>
        <v>103.31</v>
      </c>
      <c r="F72" s="37">
        <v>3</v>
      </c>
      <c r="G72" s="133">
        <f>E72*F72</f>
        <v>309.93</v>
      </c>
      <c r="H72" s="191"/>
      <c r="I72" s="86" t="str">
        <f>Модули!B6</f>
        <v>Модуль 2.2 \600      (код 4246)</v>
      </c>
      <c r="J72" s="118">
        <f>Модули!G6</f>
        <v>661.17</v>
      </c>
      <c r="K72" s="37">
        <v>2</v>
      </c>
      <c r="L72" s="133">
        <f t="shared" si="13"/>
        <v>1322.34</v>
      </c>
      <c r="M72" s="228"/>
      <c r="N72" s="86" t="str">
        <f>Модули!B8</f>
        <v>Модуль 2.2\800       (код 4248)</v>
      </c>
      <c r="O72" s="118">
        <f>Модули!G8</f>
        <v>783.42</v>
      </c>
      <c r="P72" s="37">
        <v>2</v>
      </c>
      <c r="Q72" s="133">
        <f t="shared" si="21"/>
        <v>1566.84</v>
      </c>
      <c r="R72" s="228"/>
      <c r="S72" s="86" t="str">
        <f>Модули!B16</f>
        <v>Модуль 4.1\800        (код 4250)</v>
      </c>
      <c r="T72" s="118">
        <f>Модули!G16</f>
        <v>123.85</v>
      </c>
      <c r="U72" s="149">
        <v>3</v>
      </c>
      <c r="V72" s="116">
        <f t="shared" si="24"/>
        <v>371.54999999999995</v>
      </c>
      <c r="W72" s="188"/>
    </row>
    <row r="73" spans="1:23" ht="33" customHeight="1" x14ac:dyDescent="0.3">
      <c r="A73" s="197"/>
      <c r="B73" s="193"/>
      <c r="C73" s="195"/>
      <c r="D73" s="112"/>
      <c r="E73" s="125"/>
      <c r="G73" s="125"/>
      <c r="H73" s="191"/>
      <c r="I73" s="86" t="str">
        <f>Модули!B15</f>
        <v>Модуль 4.1 \600       (код 4249)</v>
      </c>
      <c r="J73" s="118">
        <f>Модули!G15</f>
        <v>103.31</v>
      </c>
      <c r="K73" s="37">
        <v>1</v>
      </c>
      <c r="L73" s="133">
        <f t="shared" si="13"/>
        <v>103.31</v>
      </c>
      <c r="M73" s="228"/>
      <c r="N73" s="86" t="s">
        <v>29</v>
      </c>
      <c r="O73" s="118">
        <f>Модули!G15</f>
        <v>103.31</v>
      </c>
      <c r="P73" s="37">
        <v>2</v>
      </c>
      <c r="Q73" s="133">
        <f t="shared" si="21"/>
        <v>206.62</v>
      </c>
      <c r="R73" s="228"/>
      <c r="S73" s="104"/>
      <c r="T73" s="116"/>
      <c r="U73" s="90"/>
      <c r="V73" s="116"/>
      <c r="W73" s="188"/>
    </row>
    <row r="74" spans="1:23" ht="33" customHeight="1" thickBot="1" x14ac:dyDescent="0.35">
      <c r="A74" s="197"/>
      <c r="B74" s="193"/>
      <c r="C74" s="195"/>
      <c r="D74" s="112"/>
      <c r="E74" s="125"/>
      <c r="G74" s="125"/>
      <c r="H74" s="191"/>
      <c r="I74" s="89" t="str">
        <f>Модули!B16</f>
        <v>Модуль 4.1\800        (код 4250)</v>
      </c>
      <c r="J74" s="127">
        <f>Модули!G16</f>
        <v>123.85</v>
      </c>
      <c r="K74" s="38">
        <v>2</v>
      </c>
      <c r="L74" s="134">
        <f t="shared" si="13"/>
        <v>247.7</v>
      </c>
      <c r="M74" s="229"/>
      <c r="N74" s="89" t="str">
        <f>Модули!B16</f>
        <v>Модуль 4.1\800        (код 4250)</v>
      </c>
      <c r="O74" s="127">
        <f>Модули!G16</f>
        <v>123.85</v>
      </c>
      <c r="P74" s="38">
        <v>1</v>
      </c>
      <c r="Q74" s="134">
        <f t="shared" si="21"/>
        <v>123.85</v>
      </c>
      <c r="R74" s="229"/>
      <c r="S74" s="100"/>
      <c r="T74" s="140"/>
      <c r="U74" s="101"/>
      <c r="V74" s="140"/>
      <c r="W74" s="232"/>
    </row>
    <row r="75" spans="1:23" ht="38.25" customHeight="1" x14ac:dyDescent="0.3">
      <c r="A75" s="196">
        <v>11</v>
      </c>
      <c r="B75" s="199" t="s">
        <v>77</v>
      </c>
      <c r="C75" s="201"/>
      <c r="D75" s="84" t="str">
        <f>Модули!$B$3</f>
        <v>Модуль 1        (код 4237)</v>
      </c>
      <c r="E75" s="120">
        <f>Модули!$G$3</f>
        <v>1500.57</v>
      </c>
      <c r="F75" s="36">
        <v>3</v>
      </c>
      <c r="G75" s="131">
        <f>E75*F75</f>
        <v>4501.71</v>
      </c>
      <c r="H75" s="190">
        <f>SUM(G75:G78)</f>
        <v>11848.680000000002</v>
      </c>
      <c r="I75" s="84" t="str">
        <f>Модули!$B$3</f>
        <v>Модуль 1        (код 4237)</v>
      </c>
      <c r="J75" s="120">
        <f>Модули!G3</f>
        <v>1500.57</v>
      </c>
      <c r="K75" s="36">
        <v>3</v>
      </c>
      <c r="L75" s="131">
        <f t="shared" si="13"/>
        <v>4501.71</v>
      </c>
      <c r="M75" s="190">
        <f>SUM(L75:L79)</f>
        <v>12753.990000000002</v>
      </c>
      <c r="N75" s="84" t="str">
        <f>Модули!$B$3</f>
        <v>Модуль 1        (код 4237)</v>
      </c>
      <c r="O75" s="120">
        <f>Модули!G3</f>
        <v>1500.57</v>
      </c>
      <c r="P75" s="36">
        <v>3</v>
      </c>
      <c r="Q75" s="131">
        <f t="shared" si="21"/>
        <v>4501.71</v>
      </c>
      <c r="R75" s="187">
        <f>SUM(Q75:Q79)</f>
        <v>12090.94</v>
      </c>
      <c r="S75" s="59" t="str">
        <f>Модули!$B$3</f>
        <v>Модуль 1        (код 4237)</v>
      </c>
      <c r="T75" s="120">
        <f>Модули!$G$3</f>
        <v>1500.57</v>
      </c>
      <c r="U75" s="148">
        <v>3</v>
      </c>
      <c r="V75" s="142">
        <f>T75*U75</f>
        <v>4501.71</v>
      </c>
      <c r="W75" s="178">
        <f>SUM(V75:V78)</f>
        <v>12996.25</v>
      </c>
    </row>
    <row r="76" spans="1:23" ht="38.25" customHeight="1" x14ac:dyDescent="0.3">
      <c r="A76" s="197"/>
      <c r="B76" s="193"/>
      <c r="C76" s="202"/>
      <c r="D76" s="85" t="str">
        <f>Модули!$B$4</f>
        <v>Модуль 1.1 (код 7002)</v>
      </c>
      <c r="E76" s="118">
        <f>Модули!$G$4</f>
        <v>288.70999999999998</v>
      </c>
      <c r="F76" s="37">
        <v>2</v>
      </c>
      <c r="G76" s="133">
        <f>E76*F76</f>
        <v>577.41999999999996</v>
      </c>
      <c r="H76" s="191"/>
      <c r="I76" s="85" t="str">
        <f>Модули!$B$4</f>
        <v>Модуль 1.1 (код 7002)</v>
      </c>
      <c r="J76" s="118">
        <f>Модули!G4</f>
        <v>288.70999999999998</v>
      </c>
      <c r="K76" s="37">
        <v>2</v>
      </c>
      <c r="L76" s="133">
        <f t="shared" si="13"/>
        <v>577.41999999999996</v>
      </c>
      <c r="M76" s="228"/>
      <c r="N76" s="85" t="str">
        <f>Модули!$B$4</f>
        <v>Модуль 1.1 (код 7002)</v>
      </c>
      <c r="O76" s="118">
        <f>Модули!G4</f>
        <v>288.70999999999998</v>
      </c>
      <c r="P76" s="37">
        <v>2</v>
      </c>
      <c r="Q76" s="133">
        <f t="shared" si="21"/>
        <v>577.41999999999996</v>
      </c>
      <c r="R76" s="188"/>
      <c r="S76" s="60" t="str">
        <f>Модули!$B$4</f>
        <v>Модуль 1.1 (код 7002)</v>
      </c>
      <c r="T76" s="118">
        <f>Модули!$G$4</f>
        <v>288.70999999999998</v>
      </c>
      <c r="U76" s="149">
        <v>2</v>
      </c>
      <c r="V76" s="116">
        <f t="shared" ref="V76:V78" si="25">T76*U76</f>
        <v>577.41999999999996</v>
      </c>
      <c r="W76" s="179"/>
    </row>
    <row r="77" spans="1:23" ht="38.25" customHeight="1" x14ac:dyDescent="0.3">
      <c r="A77" s="197"/>
      <c r="B77" s="193"/>
      <c r="C77" s="202"/>
      <c r="D77" s="85" t="str">
        <f>Модули!B5</f>
        <v>Модуль 2.1 \600      (код 4245)</v>
      </c>
      <c r="E77" s="118">
        <f>Модули!G5</f>
        <v>596.63</v>
      </c>
      <c r="F77" s="37">
        <v>11</v>
      </c>
      <c r="G77" s="133">
        <f t="shared" ref="G77" si="26">E77*F77</f>
        <v>6562.93</v>
      </c>
      <c r="H77" s="191"/>
      <c r="I77" s="86" t="str">
        <f>Модули!B5</f>
        <v>Модуль 2.1 \600      (код 4245)</v>
      </c>
      <c r="J77" s="118">
        <f>Модули!G5</f>
        <v>596.63</v>
      </c>
      <c r="K77" s="37">
        <v>2</v>
      </c>
      <c r="L77" s="133">
        <f t="shared" si="13"/>
        <v>1193.26</v>
      </c>
      <c r="M77" s="228"/>
      <c r="N77" s="86" t="str">
        <f>Модули!B7</f>
        <v>Модуль 2.1\800      (код 4247)</v>
      </c>
      <c r="O77" s="118">
        <f>Модули!G7</f>
        <v>697.22</v>
      </c>
      <c r="P77" s="37">
        <v>2</v>
      </c>
      <c r="Q77" s="133">
        <f t="shared" si="21"/>
        <v>1394.44</v>
      </c>
      <c r="R77" s="188"/>
      <c r="S77" s="92" t="str">
        <f>Модули!B7</f>
        <v>Модуль 2.1\800      (код 4247)</v>
      </c>
      <c r="T77" s="118">
        <f>Модули!G7</f>
        <v>697.22</v>
      </c>
      <c r="U77" s="149">
        <v>11</v>
      </c>
      <c r="V77" s="116">
        <f t="shared" si="25"/>
        <v>7669.42</v>
      </c>
      <c r="W77" s="179"/>
    </row>
    <row r="78" spans="1:23" ht="38.25" customHeight="1" x14ac:dyDescent="0.3">
      <c r="A78" s="197"/>
      <c r="B78" s="193"/>
      <c r="C78" s="202"/>
      <c r="D78" s="85" t="str">
        <f>Модули!B15</f>
        <v>Модуль 4.1 \600       (код 4249)</v>
      </c>
      <c r="E78" s="118">
        <f>Модули!G15</f>
        <v>103.31</v>
      </c>
      <c r="F78" s="37">
        <v>2</v>
      </c>
      <c r="G78" s="133">
        <f>E78*F78</f>
        <v>206.62</v>
      </c>
      <c r="H78" s="191"/>
      <c r="I78" s="86" t="str">
        <f>Модули!B7</f>
        <v>Модуль 2.1\800      (код 4247)</v>
      </c>
      <c r="J78" s="118">
        <f>Модули!G7</f>
        <v>697.22</v>
      </c>
      <c r="K78" s="37">
        <v>9</v>
      </c>
      <c r="L78" s="133">
        <f t="shared" si="13"/>
        <v>6274.9800000000005</v>
      </c>
      <c r="M78" s="228"/>
      <c r="N78" s="86" t="s">
        <v>26</v>
      </c>
      <c r="O78" s="118">
        <f>Модули!G5</f>
        <v>596.63</v>
      </c>
      <c r="P78" s="37">
        <v>9</v>
      </c>
      <c r="Q78" s="133">
        <f t="shared" si="21"/>
        <v>5369.67</v>
      </c>
      <c r="R78" s="188"/>
      <c r="S78" s="92" t="str">
        <f>Модули!B16</f>
        <v>Модуль 4.1\800        (код 4250)</v>
      </c>
      <c r="T78" s="118">
        <f>Модули!G16</f>
        <v>123.85</v>
      </c>
      <c r="U78" s="149">
        <v>2</v>
      </c>
      <c r="V78" s="116">
        <f t="shared" si="25"/>
        <v>247.7</v>
      </c>
      <c r="W78" s="179"/>
    </row>
    <row r="79" spans="1:23" ht="38.25" customHeight="1" thickBot="1" x14ac:dyDescent="0.35">
      <c r="A79" s="198"/>
      <c r="B79" s="200"/>
      <c r="C79" s="203"/>
      <c r="D79" s="110"/>
      <c r="E79" s="125"/>
      <c r="G79" s="125"/>
      <c r="H79" s="204"/>
      <c r="I79" s="89" t="str">
        <f>Модули!B15</f>
        <v>Модуль 4.1 \600       (код 4249)</v>
      </c>
      <c r="J79" s="127">
        <f>Модули!G15</f>
        <v>103.31</v>
      </c>
      <c r="K79" s="38">
        <v>2</v>
      </c>
      <c r="L79" s="134">
        <f t="shared" si="13"/>
        <v>206.62</v>
      </c>
      <c r="M79" s="229"/>
      <c r="N79" s="89" t="str">
        <f>Модули!B16</f>
        <v>Модуль 4.1\800        (код 4250)</v>
      </c>
      <c r="O79" s="127">
        <f>Модули!G16</f>
        <v>123.85</v>
      </c>
      <c r="P79" s="38">
        <v>2</v>
      </c>
      <c r="Q79" s="134">
        <f t="shared" si="21"/>
        <v>247.7</v>
      </c>
      <c r="R79" s="232"/>
      <c r="S79" s="103"/>
      <c r="T79" s="140"/>
      <c r="U79" s="101"/>
      <c r="V79" s="140"/>
      <c r="W79" s="179"/>
    </row>
    <row r="80" spans="1:23" ht="28.8" x14ac:dyDescent="0.3">
      <c r="A80" s="194">
        <v>12</v>
      </c>
      <c r="B80" s="193" t="s">
        <v>78</v>
      </c>
      <c r="C80" s="195"/>
      <c r="D80" s="59" t="str">
        <f>Модули!$B$3</f>
        <v>Модуль 1        (код 4237)</v>
      </c>
      <c r="E80" s="107">
        <f>Модули!G3</f>
        <v>1500.57</v>
      </c>
      <c r="F80" s="36">
        <v>3</v>
      </c>
      <c r="G80" s="131">
        <f t="shared" ref="G80:G82" si="27">E80*F80</f>
        <v>4501.71</v>
      </c>
      <c r="H80" s="178">
        <f>SUM(G80:G84)</f>
        <v>14692.91</v>
      </c>
      <c r="I80" s="59" t="str">
        <f>Модули!$B$3</f>
        <v>Модуль 1        (код 4237)</v>
      </c>
      <c r="J80" s="120">
        <f>Модули!G3</f>
        <v>1500.57</v>
      </c>
      <c r="K80" s="36">
        <v>3</v>
      </c>
      <c r="L80" s="131">
        <f t="shared" si="13"/>
        <v>4501.71</v>
      </c>
      <c r="M80" s="190">
        <f>SUM(L80:L87)</f>
        <v>16696.3</v>
      </c>
      <c r="N80" s="84" t="str">
        <f>Модули!$B$3</f>
        <v>Модуль 1        (код 4237)</v>
      </c>
      <c r="O80" s="120">
        <f>Модули!G3</f>
        <v>1500.57</v>
      </c>
      <c r="P80" s="36">
        <v>3</v>
      </c>
      <c r="Q80" s="131">
        <f t="shared" si="21"/>
        <v>4501.71</v>
      </c>
      <c r="R80" s="190">
        <f>SUM(Q80:Q87)</f>
        <v>18635.16</v>
      </c>
      <c r="S80" s="84" t="str">
        <f>Модули!$B$3</f>
        <v>Модуль 1        (код 4237)</v>
      </c>
      <c r="T80" s="142">
        <f>Модули!G3</f>
        <v>1500.57</v>
      </c>
      <c r="U80" s="148">
        <v>3</v>
      </c>
      <c r="V80" s="142">
        <f>U80*T80</f>
        <v>4501.71</v>
      </c>
      <c r="W80" s="187">
        <f>SUM(V80:V87)</f>
        <v>19287.199999999997</v>
      </c>
    </row>
    <row r="81" spans="1:23" ht="28.8" x14ac:dyDescent="0.3">
      <c r="A81" s="194"/>
      <c r="B81" s="193"/>
      <c r="C81" s="195"/>
      <c r="D81" s="60" t="str">
        <f>Модули!$B$4</f>
        <v>Модуль 1.1 (код 7002)</v>
      </c>
      <c r="E81" s="108">
        <f>Модули!G4</f>
        <v>288.70999999999998</v>
      </c>
      <c r="F81" s="37">
        <v>2</v>
      </c>
      <c r="G81" s="133">
        <f t="shared" si="27"/>
        <v>577.41999999999996</v>
      </c>
      <c r="H81" s="179"/>
      <c r="I81" s="60" t="str">
        <f>Модули!$B$4</f>
        <v>Модуль 1.1 (код 7002)</v>
      </c>
      <c r="J81" s="118">
        <f>Модули!G4</f>
        <v>288.70999999999998</v>
      </c>
      <c r="K81" s="37">
        <v>2</v>
      </c>
      <c r="L81" s="133">
        <f t="shared" si="13"/>
        <v>577.41999999999996</v>
      </c>
      <c r="M81" s="191"/>
      <c r="N81" s="85" t="str">
        <f>Модули!$B$4</f>
        <v>Модуль 1.1 (код 7002)</v>
      </c>
      <c r="O81" s="118">
        <f>Модули!G4</f>
        <v>288.70999999999998</v>
      </c>
      <c r="P81" s="37">
        <v>2</v>
      </c>
      <c r="Q81" s="133">
        <f t="shared" si="21"/>
        <v>577.41999999999996</v>
      </c>
      <c r="R81" s="191"/>
      <c r="S81" s="85" t="str">
        <f>Модули!$B$4</f>
        <v>Модуль 1.1 (код 7002)</v>
      </c>
      <c r="T81" s="116">
        <f>Модули!G4</f>
        <v>288.70999999999998</v>
      </c>
      <c r="U81" s="149">
        <v>2</v>
      </c>
      <c r="V81" s="116">
        <f t="shared" ref="V81:V86" si="28">U81*T81</f>
        <v>577.41999999999996</v>
      </c>
      <c r="W81" s="188"/>
    </row>
    <row r="82" spans="1:23" ht="28.8" x14ac:dyDescent="0.3">
      <c r="A82" s="194"/>
      <c r="B82" s="193"/>
      <c r="C82" s="195"/>
      <c r="D82" s="92" t="str">
        <f>Модули!B5</f>
        <v>Модуль 2.1 \600      (код 4245)</v>
      </c>
      <c r="E82" s="108">
        <f>Модули!G5</f>
        <v>596.63</v>
      </c>
      <c r="F82" s="37">
        <v>5</v>
      </c>
      <c r="G82" s="133">
        <f t="shared" si="27"/>
        <v>2983.15</v>
      </c>
      <c r="H82" s="179"/>
      <c r="I82" s="92" t="str">
        <f>Модули!B5</f>
        <v>Модуль 2.1 \600      (код 4245)</v>
      </c>
      <c r="J82" s="118">
        <f>Модули!G5</f>
        <v>596.63</v>
      </c>
      <c r="K82" s="37">
        <v>2</v>
      </c>
      <c r="L82" s="133">
        <f t="shared" si="13"/>
        <v>1193.26</v>
      </c>
      <c r="M82" s="191"/>
      <c r="N82" s="86" t="s">
        <v>26</v>
      </c>
      <c r="O82" s="118">
        <f>Модули!G5</f>
        <v>596.63</v>
      </c>
      <c r="P82" s="37">
        <v>1</v>
      </c>
      <c r="Q82" s="133">
        <f t="shared" si="21"/>
        <v>596.63</v>
      </c>
      <c r="R82" s="191"/>
      <c r="S82" s="86" t="str">
        <f>Модули!B7</f>
        <v>Модуль 2.1\800      (код 4247)</v>
      </c>
      <c r="T82" s="116">
        <f>Модули!G7</f>
        <v>697.22</v>
      </c>
      <c r="U82" s="149">
        <v>5</v>
      </c>
      <c r="V82" s="116">
        <f t="shared" si="28"/>
        <v>3486.1000000000004</v>
      </c>
      <c r="W82" s="188"/>
    </row>
    <row r="83" spans="1:23" ht="28.8" x14ac:dyDescent="0.3">
      <c r="A83" s="194"/>
      <c r="B83" s="193"/>
      <c r="C83" s="195"/>
      <c r="D83" s="92" t="str">
        <f>Модули!B6</f>
        <v>Модуль 2.2 \600      (код 4246)</v>
      </c>
      <c r="E83" s="108">
        <f>Модули!G6</f>
        <v>661.17</v>
      </c>
      <c r="F83" s="37">
        <v>2</v>
      </c>
      <c r="G83" s="133">
        <f>E83*F83</f>
        <v>1322.34</v>
      </c>
      <c r="H83" s="179"/>
      <c r="I83" s="92" t="str">
        <f>Модули!B6</f>
        <v>Модуль 2.2 \600      (код 4246)</v>
      </c>
      <c r="J83" s="118">
        <f>Модули!G6</f>
        <v>661.17</v>
      </c>
      <c r="K83" s="37">
        <v>2</v>
      </c>
      <c r="L83" s="133">
        <f t="shared" si="13"/>
        <v>1322.34</v>
      </c>
      <c r="M83" s="191"/>
      <c r="N83" s="86" t="str">
        <f>Модули!B7</f>
        <v>Модуль 2.1\800      (код 4247)</v>
      </c>
      <c r="O83" s="118">
        <f>Модули!G6</f>
        <v>661.17</v>
      </c>
      <c r="P83" s="37">
        <v>4</v>
      </c>
      <c r="Q83" s="133">
        <f>O83*P83</f>
        <v>2644.68</v>
      </c>
      <c r="R83" s="191"/>
      <c r="S83" s="86" t="str">
        <f>Модули!B8</f>
        <v>Модуль 2.2\800       (код 4248)</v>
      </c>
      <c r="T83" s="116">
        <f>Модули!G8</f>
        <v>783.42</v>
      </c>
      <c r="U83" s="149">
        <v>2</v>
      </c>
      <c r="V83" s="116">
        <f t="shared" si="28"/>
        <v>1566.84</v>
      </c>
      <c r="W83" s="188"/>
    </row>
    <row r="84" spans="1:23" ht="28.8" x14ac:dyDescent="0.3">
      <c r="A84" s="194"/>
      <c r="B84" s="193"/>
      <c r="C84" s="195"/>
      <c r="D84" s="92" t="str">
        <f>Модули!B11</f>
        <v>Модуль 3.3\600        (код 6981)</v>
      </c>
      <c r="E84" s="108">
        <f>Модули!G11</f>
        <v>5308.29</v>
      </c>
      <c r="F84" s="37">
        <v>1</v>
      </c>
      <c r="G84" s="133">
        <f t="shared" ref="G84:G86" si="29">E84*F84</f>
        <v>5308.29</v>
      </c>
      <c r="H84" s="179"/>
      <c r="I84" s="92" t="str">
        <f>Модули!B7</f>
        <v>Модуль 2.1\800      (код 4247)</v>
      </c>
      <c r="J84" s="118">
        <f>Модули!G7</f>
        <v>697.22</v>
      </c>
      <c r="K84" s="37">
        <v>1</v>
      </c>
      <c r="L84" s="133">
        <f t="shared" si="13"/>
        <v>697.22</v>
      </c>
      <c r="M84" s="191"/>
      <c r="N84" s="82" t="str">
        <f>Модули!B8</f>
        <v>Модуль 2.2\800       (код 4248)</v>
      </c>
      <c r="O84" s="118">
        <f>Модули!G8</f>
        <v>783.42</v>
      </c>
      <c r="P84" s="37">
        <v>2</v>
      </c>
      <c r="Q84" s="133">
        <f t="shared" si="21"/>
        <v>1566.84</v>
      </c>
      <c r="R84" s="191"/>
      <c r="S84" s="86" t="str">
        <f>Модули!B14</f>
        <v>Модуль 3.3\800        (код 6994)</v>
      </c>
      <c r="T84" s="116">
        <f>Модули!G14</f>
        <v>6059.07</v>
      </c>
      <c r="U84" s="149">
        <v>1</v>
      </c>
      <c r="V84" s="116">
        <f t="shared" si="28"/>
        <v>6059.07</v>
      </c>
      <c r="W84" s="188"/>
    </row>
    <row r="85" spans="1:23" ht="28.8" x14ac:dyDescent="0.3">
      <c r="A85" s="194"/>
      <c r="B85" s="193"/>
      <c r="C85" s="195"/>
      <c r="D85" s="92" t="str">
        <f>Модули!B9</f>
        <v>Модуль 3.1\600        (код 6979)</v>
      </c>
      <c r="E85" s="106">
        <f>Модули!G9</f>
        <v>2585.5</v>
      </c>
      <c r="F85" s="37">
        <v>1</v>
      </c>
      <c r="G85" s="133">
        <f t="shared" si="29"/>
        <v>2585.5</v>
      </c>
      <c r="H85" s="179"/>
      <c r="I85" s="92" t="str">
        <f>Модули!B11</f>
        <v>Модуль 3.3\600        (код 6981)</v>
      </c>
      <c r="J85" s="118">
        <f>Модули!G11</f>
        <v>5308.29</v>
      </c>
      <c r="K85" s="37">
        <v>1</v>
      </c>
      <c r="L85" s="133">
        <f t="shared" si="13"/>
        <v>5308.29</v>
      </c>
      <c r="M85" s="191"/>
      <c r="N85" s="86" t="str">
        <f>Модули!B9</f>
        <v>Модуль 3.1\600        (код 6979)</v>
      </c>
      <c r="O85" s="118">
        <f>Модули!G9</f>
        <v>2585.5</v>
      </c>
      <c r="P85" s="37">
        <v>1</v>
      </c>
      <c r="Q85" s="133">
        <f t="shared" si="21"/>
        <v>2585.5</v>
      </c>
      <c r="R85" s="191"/>
      <c r="S85" s="86" t="str">
        <f>Модули!B12</f>
        <v>Модуль 3.1\800        (код 6992)</v>
      </c>
      <c r="T85" s="116">
        <f>Модули!G12</f>
        <v>2972.21</v>
      </c>
      <c r="U85" s="149">
        <v>1</v>
      </c>
      <c r="V85" s="116">
        <f t="shared" si="28"/>
        <v>2972.21</v>
      </c>
      <c r="W85" s="188"/>
    </row>
    <row r="86" spans="1:23" ht="28.8" x14ac:dyDescent="0.3">
      <c r="A86" s="194"/>
      <c r="B86" s="193"/>
      <c r="C86" s="195"/>
      <c r="D86" s="92" t="str">
        <f>Модули!B15</f>
        <v>Модуль 4.1 \600       (код 4249)</v>
      </c>
      <c r="E86" s="106">
        <f>Модули!G15</f>
        <v>103.31</v>
      </c>
      <c r="F86" s="37">
        <v>1</v>
      </c>
      <c r="G86" s="133">
        <f t="shared" si="29"/>
        <v>103.31</v>
      </c>
      <c r="H86" s="179"/>
      <c r="I86" s="92" t="str">
        <f>Модули!B12</f>
        <v>Модуль 3.1\800        (код 6992)</v>
      </c>
      <c r="J86" s="118">
        <f>Модули!G12</f>
        <v>2972.21</v>
      </c>
      <c r="K86" s="37">
        <v>1</v>
      </c>
      <c r="L86" s="133">
        <f t="shared" si="13"/>
        <v>2972.21</v>
      </c>
      <c r="M86" s="191"/>
      <c r="N86" s="86" t="str">
        <f>Модули!B14</f>
        <v>Модуль 3.3\800        (код 6994)</v>
      </c>
      <c r="O86" s="118">
        <f>Модули!G14</f>
        <v>6059.07</v>
      </c>
      <c r="P86" s="37">
        <v>1</v>
      </c>
      <c r="Q86" s="133">
        <f t="shared" si="21"/>
        <v>6059.07</v>
      </c>
      <c r="R86" s="191"/>
      <c r="S86" s="86" t="str">
        <f>Модули!B16</f>
        <v>Модуль 4.1\800        (код 4250)</v>
      </c>
      <c r="T86" s="116">
        <f>Модули!G16</f>
        <v>123.85</v>
      </c>
      <c r="U86" s="149">
        <v>1</v>
      </c>
      <c r="V86" s="116">
        <f t="shared" si="28"/>
        <v>123.85</v>
      </c>
      <c r="W86" s="188"/>
    </row>
    <row r="87" spans="1:23" ht="29.4" thickBot="1" x14ac:dyDescent="0.35">
      <c r="A87" s="194"/>
      <c r="B87" s="193"/>
      <c r="C87" s="195"/>
      <c r="D87" s="102"/>
      <c r="E87" s="130"/>
      <c r="F87" s="91"/>
      <c r="G87" s="130"/>
      <c r="H87" s="180"/>
      <c r="I87" s="109" t="str">
        <f>Модули!B16</f>
        <v>Модуль 4.1\800        (код 4250)</v>
      </c>
      <c r="J87" s="119">
        <f>Модули!G16</f>
        <v>123.85</v>
      </c>
      <c r="K87" s="39">
        <v>1</v>
      </c>
      <c r="L87" s="135">
        <f t="shared" si="13"/>
        <v>123.85</v>
      </c>
      <c r="M87" s="192"/>
      <c r="N87" s="88" t="s">
        <v>29</v>
      </c>
      <c r="O87" s="119">
        <f>Модули!G15</f>
        <v>103.31</v>
      </c>
      <c r="P87" s="39">
        <v>1</v>
      </c>
      <c r="Q87" s="135">
        <f>O87*P87</f>
        <v>103.31</v>
      </c>
      <c r="R87" s="192"/>
      <c r="S87" s="93"/>
      <c r="T87" s="141"/>
      <c r="U87" s="91"/>
      <c r="V87" s="141"/>
      <c r="W87" s="189"/>
    </row>
    <row r="88" spans="1:23" x14ac:dyDescent="0.3">
      <c r="E88"/>
      <c r="F88"/>
      <c r="G88"/>
      <c r="H88"/>
      <c r="L88" s="139"/>
      <c r="M88"/>
      <c r="R88"/>
      <c r="W88"/>
    </row>
    <row r="89" spans="1:23" x14ac:dyDescent="0.3">
      <c r="E89"/>
      <c r="F89"/>
      <c r="G89"/>
      <c r="H89"/>
      <c r="M89"/>
      <c r="R89"/>
      <c r="W89"/>
    </row>
    <row r="90" spans="1:23" x14ac:dyDescent="0.3">
      <c r="E90"/>
      <c r="F90"/>
      <c r="G90"/>
      <c r="H90"/>
      <c r="M90"/>
      <c r="R90"/>
      <c r="W90"/>
    </row>
    <row r="91" spans="1:23" x14ac:dyDescent="0.3">
      <c r="E91"/>
      <c r="F91"/>
      <c r="G91"/>
      <c r="H91"/>
      <c r="M91"/>
      <c r="R91"/>
      <c r="W91"/>
    </row>
    <row r="92" spans="1:23" x14ac:dyDescent="0.3">
      <c r="E92"/>
      <c r="F92"/>
      <c r="G92"/>
      <c r="H92"/>
      <c r="M92"/>
      <c r="R92"/>
      <c r="W92"/>
    </row>
    <row r="93" spans="1:23" x14ac:dyDescent="0.3">
      <c r="E93"/>
      <c r="F93"/>
      <c r="G93"/>
      <c r="H93"/>
      <c r="M93"/>
      <c r="R93"/>
      <c r="W93"/>
    </row>
    <row r="94" spans="1:23" x14ac:dyDescent="0.3">
      <c r="E94"/>
      <c r="F94"/>
      <c r="G94"/>
      <c r="H94"/>
      <c r="M94"/>
      <c r="R94"/>
      <c r="W94"/>
    </row>
    <row r="95" spans="1:23" x14ac:dyDescent="0.3">
      <c r="E95"/>
      <c r="F95"/>
      <c r="G95"/>
      <c r="H95"/>
      <c r="M95"/>
      <c r="R95"/>
      <c r="W95"/>
    </row>
    <row r="96" spans="1:23" x14ac:dyDescent="0.3">
      <c r="E96"/>
      <c r="F96"/>
      <c r="G96"/>
      <c r="H96"/>
      <c r="M96"/>
      <c r="R96"/>
      <c r="W96"/>
    </row>
    <row r="97" spans="5:23" x14ac:dyDescent="0.3">
      <c r="E97"/>
      <c r="F97"/>
      <c r="G97"/>
      <c r="H97"/>
      <c r="M97"/>
      <c r="R97"/>
      <c r="W97"/>
    </row>
    <row r="98" spans="5:23" x14ac:dyDescent="0.3">
      <c r="E98"/>
      <c r="F98"/>
      <c r="G98"/>
      <c r="H98"/>
      <c r="M98"/>
      <c r="R98"/>
      <c r="W98"/>
    </row>
    <row r="99" spans="5:23" x14ac:dyDescent="0.3">
      <c r="E99"/>
      <c r="F99"/>
      <c r="G99"/>
      <c r="H99"/>
      <c r="M99"/>
      <c r="R99"/>
      <c r="W99"/>
    </row>
    <row r="100" spans="5:23" x14ac:dyDescent="0.3">
      <c r="E100"/>
      <c r="F100"/>
      <c r="G100"/>
      <c r="H100"/>
      <c r="M100"/>
      <c r="R100"/>
      <c r="W100"/>
    </row>
    <row r="101" spans="5:23" x14ac:dyDescent="0.3">
      <c r="E101"/>
      <c r="F101"/>
      <c r="G101"/>
      <c r="H101"/>
      <c r="M101"/>
      <c r="R101"/>
      <c r="W101"/>
    </row>
    <row r="102" spans="5:23" x14ac:dyDescent="0.3">
      <c r="E102"/>
      <c r="F102"/>
      <c r="G102"/>
      <c r="H102"/>
      <c r="M102"/>
      <c r="R102"/>
      <c r="W102"/>
    </row>
    <row r="103" spans="5:23" x14ac:dyDescent="0.3">
      <c r="E103"/>
      <c r="F103"/>
      <c r="G103"/>
      <c r="H103"/>
      <c r="M103"/>
      <c r="R103"/>
      <c r="W103"/>
    </row>
    <row r="104" spans="5:23" x14ac:dyDescent="0.3">
      <c r="E104"/>
      <c r="F104"/>
      <c r="G104"/>
      <c r="H104"/>
      <c r="M104"/>
      <c r="R104"/>
      <c r="W104"/>
    </row>
    <row r="105" spans="5:23" x14ac:dyDescent="0.3">
      <c r="E105"/>
      <c r="F105"/>
      <c r="G105"/>
      <c r="H105"/>
      <c r="M105"/>
      <c r="R105"/>
      <c r="W105"/>
    </row>
    <row r="106" spans="5:23" x14ac:dyDescent="0.3">
      <c r="E106"/>
      <c r="F106"/>
      <c r="G106"/>
      <c r="H106"/>
      <c r="M106"/>
      <c r="R106"/>
      <c r="W106"/>
    </row>
    <row r="107" spans="5:23" x14ac:dyDescent="0.3">
      <c r="E107"/>
      <c r="F107"/>
      <c r="G107"/>
      <c r="H107"/>
      <c r="M107"/>
      <c r="R107"/>
      <c r="W107"/>
    </row>
    <row r="108" spans="5:23" x14ac:dyDescent="0.3">
      <c r="E108"/>
      <c r="F108"/>
      <c r="G108"/>
      <c r="H108"/>
      <c r="M108"/>
      <c r="R108"/>
      <c r="W108"/>
    </row>
    <row r="109" spans="5:23" x14ac:dyDescent="0.3">
      <c r="E109"/>
      <c r="F109"/>
      <c r="G109"/>
      <c r="H109"/>
      <c r="M109"/>
      <c r="R109"/>
      <c r="W109"/>
    </row>
    <row r="110" spans="5:23" x14ac:dyDescent="0.3">
      <c r="E110"/>
      <c r="F110"/>
      <c r="G110"/>
      <c r="H110"/>
      <c r="M110"/>
      <c r="R110"/>
      <c r="W110"/>
    </row>
    <row r="111" spans="5:23" x14ac:dyDescent="0.3">
      <c r="E111"/>
      <c r="F111"/>
      <c r="G111"/>
      <c r="H111"/>
      <c r="M111"/>
      <c r="R111"/>
      <c r="W111"/>
    </row>
    <row r="112" spans="5:23" x14ac:dyDescent="0.3">
      <c r="E112"/>
      <c r="F112"/>
      <c r="G112"/>
      <c r="H112"/>
      <c r="M112"/>
      <c r="R112"/>
      <c r="W112"/>
    </row>
    <row r="113" spans="5:23" x14ac:dyDescent="0.3">
      <c r="E113"/>
      <c r="F113"/>
      <c r="G113"/>
      <c r="H113"/>
      <c r="M113"/>
      <c r="R113"/>
      <c r="W113"/>
    </row>
    <row r="114" spans="5:23" x14ac:dyDescent="0.3">
      <c r="E114"/>
      <c r="F114"/>
      <c r="G114"/>
      <c r="H114"/>
      <c r="M114"/>
      <c r="R114"/>
      <c r="W114"/>
    </row>
    <row r="115" spans="5:23" x14ac:dyDescent="0.3">
      <c r="E115"/>
      <c r="F115"/>
      <c r="G115"/>
      <c r="H115"/>
      <c r="M115"/>
      <c r="R115"/>
      <c r="W115"/>
    </row>
    <row r="116" spans="5:23" x14ac:dyDescent="0.3">
      <c r="E116"/>
      <c r="F116"/>
      <c r="G116"/>
      <c r="H116"/>
      <c r="M116"/>
      <c r="R116"/>
      <c r="W116"/>
    </row>
    <row r="117" spans="5:23" x14ac:dyDescent="0.3">
      <c r="E117"/>
      <c r="F117"/>
      <c r="G117"/>
      <c r="H117"/>
      <c r="M117"/>
      <c r="R117"/>
      <c r="W117"/>
    </row>
    <row r="118" spans="5:23" x14ac:dyDescent="0.3">
      <c r="E118"/>
      <c r="F118"/>
      <c r="G118"/>
      <c r="H118"/>
      <c r="M118"/>
      <c r="R118"/>
      <c r="W118"/>
    </row>
    <row r="119" spans="5:23" x14ac:dyDescent="0.3">
      <c r="E119"/>
      <c r="F119"/>
      <c r="G119"/>
      <c r="H119"/>
      <c r="M119"/>
      <c r="R119"/>
      <c r="W119"/>
    </row>
    <row r="120" spans="5:23" x14ac:dyDescent="0.3">
      <c r="E120"/>
      <c r="F120"/>
      <c r="G120"/>
      <c r="H120"/>
      <c r="M120"/>
      <c r="R120"/>
      <c r="W120"/>
    </row>
    <row r="121" spans="5:23" x14ac:dyDescent="0.3">
      <c r="E121"/>
      <c r="F121"/>
      <c r="G121"/>
      <c r="H121"/>
      <c r="M121"/>
      <c r="R121"/>
      <c r="W121"/>
    </row>
    <row r="122" spans="5:23" x14ac:dyDescent="0.3">
      <c r="E122"/>
      <c r="F122"/>
      <c r="G122"/>
      <c r="H122"/>
      <c r="M122"/>
      <c r="R122"/>
      <c r="W122"/>
    </row>
    <row r="123" spans="5:23" x14ac:dyDescent="0.3">
      <c r="E123"/>
      <c r="F123"/>
      <c r="G123"/>
      <c r="H123"/>
      <c r="M123"/>
      <c r="R123"/>
      <c r="W123"/>
    </row>
    <row r="124" spans="5:23" x14ac:dyDescent="0.3">
      <c r="E124"/>
      <c r="F124"/>
      <c r="G124"/>
      <c r="H124"/>
      <c r="M124"/>
      <c r="R124"/>
      <c r="W124"/>
    </row>
    <row r="125" spans="5:23" x14ac:dyDescent="0.3">
      <c r="E125"/>
      <c r="F125"/>
      <c r="G125"/>
      <c r="H125"/>
      <c r="M125"/>
      <c r="R125"/>
      <c r="W125"/>
    </row>
    <row r="126" spans="5:23" x14ac:dyDescent="0.3">
      <c r="E126"/>
      <c r="F126"/>
      <c r="G126"/>
      <c r="H126"/>
      <c r="M126"/>
      <c r="R126"/>
      <c r="W126"/>
    </row>
    <row r="127" spans="5:23" x14ac:dyDescent="0.3">
      <c r="E127"/>
      <c r="F127"/>
      <c r="G127"/>
      <c r="H127"/>
      <c r="M127"/>
      <c r="R127"/>
      <c r="W127"/>
    </row>
    <row r="128" spans="5:23" x14ac:dyDescent="0.3">
      <c r="E128"/>
      <c r="F128"/>
      <c r="G128"/>
      <c r="H128"/>
      <c r="M128"/>
      <c r="R128"/>
      <c r="W128"/>
    </row>
    <row r="129" spans="5:23" x14ac:dyDescent="0.3">
      <c r="E129"/>
      <c r="F129"/>
      <c r="G129"/>
      <c r="H129"/>
      <c r="M129"/>
      <c r="R129"/>
      <c r="W129"/>
    </row>
    <row r="130" spans="5:23" x14ac:dyDescent="0.3">
      <c r="E130"/>
      <c r="F130"/>
      <c r="G130"/>
      <c r="H130"/>
      <c r="M130"/>
      <c r="R130"/>
      <c r="W130"/>
    </row>
    <row r="131" spans="5:23" x14ac:dyDescent="0.3">
      <c r="E131"/>
      <c r="F131"/>
      <c r="G131"/>
      <c r="H131"/>
      <c r="M131"/>
      <c r="R131"/>
      <c r="W131"/>
    </row>
    <row r="132" spans="5:23" x14ac:dyDescent="0.3">
      <c r="E132"/>
      <c r="F132"/>
      <c r="G132"/>
      <c r="H132"/>
      <c r="M132"/>
      <c r="R132"/>
      <c r="W132"/>
    </row>
    <row r="133" spans="5:23" x14ac:dyDescent="0.3">
      <c r="E133"/>
      <c r="F133"/>
      <c r="G133"/>
      <c r="H133"/>
      <c r="M133"/>
      <c r="R133"/>
      <c r="W133"/>
    </row>
    <row r="134" spans="5:23" x14ac:dyDescent="0.3">
      <c r="E134"/>
      <c r="F134"/>
      <c r="G134"/>
      <c r="H134"/>
      <c r="M134"/>
      <c r="R134"/>
      <c r="W134"/>
    </row>
    <row r="135" spans="5:23" x14ac:dyDescent="0.3">
      <c r="E135"/>
      <c r="F135"/>
      <c r="G135"/>
      <c r="H135"/>
      <c r="M135"/>
      <c r="R135"/>
      <c r="W135"/>
    </row>
    <row r="136" spans="5:23" x14ac:dyDescent="0.3">
      <c r="E136"/>
      <c r="F136"/>
      <c r="G136"/>
      <c r="H136"/>
      <c r="M136"/>
      <c r="R136"/>
      <c r="W136"/>
    </row>
    <row r="137" spans="5:23" x14ac:dyDescent="0.3">
      <c r="E137"/>
      <c r="F137"/>
      <c r="G137"/>
      <c r="H137"/>
      <c r="M137"/>
      <c r="R137"/>
      <c r="W137"/>
    </row>
    <row r="138" spans="5:23" x14ac:dyDescent="0.3">
      <c r="E138"/>
      <c r="F138"/>
      <c r="G138"/>
      <c r="H138"/>
      <c r="M138"/>
      <c r="R138"/>
      <c r="W138"/>
    </row>
    <row r="139" spans="5:23" x14ac:dyDescent="0.3">
      <c r="E139"/>
      <c r="F139"/>
      <c r="G139"/>
      <c r="H139"/>
      <c r="M139"/>
      <c r="R139"/>
      <c r="W139"/>
    </row>
    <row r="140" spans="5:23" x14ac:dyDescent="0.3">
      <c r="E140"/>
      <c r="F140"/>
      <c r="G140"/>
      <c r="H140"/>
      <c r="M140"/>
      <c r="R140"/>
      <c r="W140"/>
    </row>
  </sheetData>
  <mergeCells count="85">
    <mergeCell ref="W75:W79"/>
    <mergeCell ref="R75:R79"/>
    <mergeCell ref="R60:R67"/>
    <mergeCell ref="W60:W67"/>
    <mergeCell ref="R68:R74"/>
    <mergeCell ref="W68:W74"/>
    <mergeCell ref="W46:W51"/>
    <mergeCell ref="R52:R59"/>
    <mergeCell ref="W52:W59"/>
    <mergeCell ref="W25:W32"/>
    <mergeCell ref="R33:R38"/>
    <mergeCell ref="W33:W38"/>
    <mergeCell ref="R39:R45"/>
    <mergeCell ref="W39:W45"/>
    <mergeCell ref="M75:M79"/>
    <mergeCell ref="R3:R9"/>
    <mergeCell ref="R10:R16"/>
    <mergeCell ref="W10:W16"/>
    <mergeCell ref="R17:R24"/>
    <mergeCell ref="R25:R32"/>
    <mergeCell ref="W17:W24"/>
    <mergeCell ref="M39:M45"/>
    <mergeCell ref="M46:M51"/>
    <mergeCell ref="M52:M59"/>
    <mergeCell ref="M60:M67"/>
    <mergeCell ref="M68:M74"/>
    <mergeCell ref="M17:M24"/>
    <mergeCell ref="M25:M32"/>
    <mergeCell ref="W3:W9"/>
    <mergeCell ref="R46:R51"/>
    <mergeCell ref="A46:A51"/>
    <mergeCell ref="B46:B51"/>
    <mergeCell ref="C46:C51"/>
    <mergeCell ref="H46:H51"/>
    <mergeCell ref="A39:A45"/>
    <mergeCell ref="B39:B45"/>
    <mergeCell ref="C39:C45"/>
    <mergeCell ref="H39:H45"/>
    <mergeCell ref="A17:A24"/>
    <mergeCell ref="B17:B24"/>
    <mergeCell ref="C17:C24"/>
    <mergeCell ref="H17:H24"/>
    <mergeCell ref="M3:M9"/>
    <mergeCell ref="M10:M16"/>
    <mergeCell ref="A3:A9"/>
    <mergeCell ref="B3:B9"/>
    <mergeCell ref="C3:C9"/>
    <mergeCell ref="H3:H9"/>
    <mergeCell ref="A10:A16"/>
    <mergeCell ref="B10:B16"/>
    <mergeCell ref="C10:C16"/>
    <mergeCell ref="H10:H16"/>
    <mergeCell ref="A25:A32"/>
    <mergeCell ref="B25:B32"/>
    <mergeCell ref="C25:C32"/>
    <mergeCell ref="H25:H32"/>
    <mergeCell ref="M33:M38"/>
    <mergeCell ref="A33:A38"/>
    <mergeCell ref="B33:B38"/>
    <mergeCell ref="C33:C38"/>
    <mergeCell ref="H33:H38"/>
    <mergeCell ref="A68:A74"/>
    <mergeCell ref="B68:B74"/>
    <mergeCell ref="C68:C74"/>
    <mergeCell ref="H68:H74"/>
    <mergeCell ref="H52:H59"/>
    <mergeCell ref="A52:A59"/>
    <mergeCell ref="B52:B59"/>
    <mergeCell ref="C52:C59"/>
    <mergeCell ref="A1:C1"/>
    <mergeCell ref="W80:W87"/>
    <mergeCell ref="M80:M87"/>
    <mergeCell ref="R80:R87"/>
    <mergeCell ref="B80:B87"/>
    <mergeCell ref="A80:A87"/>
    <mergeCell ref="C80:C87"/>
    <mergeCell ref="H80:H87"/>
    <mergeCell ref="A75:A79"/>
    <mergeCell ref="B75:B79"/>
    <mergeCell ref="C75:C79"/>
    <mergeCell ref="H75:H79"/>
    <mergeCell ref="A60:A67"/>
    <mergeCell ref="B60:B67"/>
    <mergeCell ref="C60:C67"/>
    <mergeCell ref="H60:H67"/>
  </mergeCells>
  <phoneticPr fontId="4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</sheetPr>
  <dimension ref="A1:I83"/>
  <sheetViews>
    <sheetView workbookViewId="0">
      <pane ySplit="2" topLeftCell="A3" activePane="bottomLeft" state="frozen"/>
      <selection pane="bottomLeft" activeCell="B78" sqref="B78:B83"/>
    </sheetView>
  </sheetViews>
  <sheetFormatPr defaultRowHeight="14.4" x14ac:dyDescent="0.3"/>
  <cols>
    <col min="1" max="1" width="6.33203125" style="1" customWidth="1"/>
    <col min="2" max="2" width="20.44140625" customWidth="1"/>
    <col min="3" max="3" width="31.33203125" customWidth="1"/>
    <col min="4" max="4" width="40.5546875" customWidth="1"/>
    <col min="5" max="5" width="16.6640625" customWidth="1"/>
    <col min="6" max="6" width="9" style="1" bestFit="1" customWidth="1"/>
    <col min="7" max="7" width="7.33203125" style="1" bestFit="1" customWidth="1"/>
    <col min="8" max="8" width="11.6640625" style="1" customWidth="1"/>
    <col min="9" max="9" width="13" customWidth="1"/>
  </cols>
  <sheetData>
    <row r="1" spans="1:9" ht="51.75" customHeight="1" thickBot="1" x14ac:dyDescent="0.35">
      <c r="A1" s="240" t="s">
        <v>13</v>
      </c>
      <c r="B1" s="240"/>
      <c r="C1" s="240"/>
      <c r="D1" s="240"/>
      <c r="E1" s="240"/>
      <c r="F1" s="240"/>
      <c r="G1" s="240"/>
      <c r="H1" s="240"/>
      <c r="I1" s="240"/>
    </row>
    <row r="2" spans="1:9" ht="29.4" thickBot="1" x14ac:dyDescent="0.35">
      <c r="A2" s="7" t="s">
        <v>0</v>
      </c>
      <c r="B2" s="8" t="s">
        <v>5</v>
      </c>
      <c r="C2" s="8" t="s">
        <v>8</v>
      </c>
      <c r="D2" s="8" t="s">
        <v>9</v>
      </c>
      <c r="E2" s="8" t="s">
        <v>10</v>
      </c>
      <c r="F2" s="9" t="s">
        <v>6</v>
      </c>
      <c r="G2" s="8" t="s">
        <v>11</v>
      </c>
      <c r="H2" s="9" t="s">
        <v>12</v>
      </c>
      <c r="I2" s="10" t="s">
        <v>7</v>
      </c>
    </row>
    <row r="3" spans="1:9" ht="39.6" customHeight="1" x14ac:dyDescent="0.3">
      <c r="A3" s="234">
        <v>1</v>
      </c>
      <c r="B3" s="172" t="s">
        <v>15</v>
      </c>
      <c r="C3" s="237" t="s">
        <v>30</v>
      </c>
      <c r="D3" s="20"/>
      <c r="E3" s="41" t="str">
        <f>Модули!$B$3</f>
        <v>Модуль 1        (код 4237)</v>
      </c>
      <c r="F3" s="30">
        <f>Модули!$G$3</f>
        <v>1500.57</v>
      </c>
      <c r="G3" s="21">
        <v>4</v>
      </c>
      <c r="H3" s="31">
        <f>F3*G3</f>
        <v>6002.28</v>
      </c>
      <c r="I3" s="178">
        <f>SUM(H3:H6)</f>
        <v>12959.24</v>
      </c>
    </row>
    <row r="4" spans="1:9" ht="39.6" customHeight="1" x14ac:dyDescent="0.3">
      <c r="A4" s="235"/>
      <c r="B4" s="173"/>
      <c r="C4" s="238"/>
      <c r="D4" s="22"/>
      <c r="E4" s="42" t="str">
        <f>Модули!$B$4</f>
        <v>Модуль 1.1 (код 7002)</v>
      </c>
      <c r="F4" s="28">
        <f>Модули!$G$4</f>
        <v>288.70999999999998</v>
      </c>
      <c r="G4" s="35">
        <v>2</v>
      </c>
      <c r="H4" s="35">
        <f>F4*G4</f>
        <v>577.41999999999996</v>
      </c>
      <c r="I4" s="179"/>
    </row>
    <row r="5" spans="1:9" ht="39.6" customHeight="1" x14ac:dyDescent="0.3">
      <c r="A5" s="235"/>
      <c r="B5" s="173"/>
      <c r="C5" s="238"/>
      <c r="D5" s="22"/>
      <c r="E5" s="42" t="str">
        <f>Модули!$B$5</f>
        <v>Модуль 2.1 \600      (код 4245)</v>
      </c>
      <c r="F5" s="33">
        <f>Модули!$G$5</f>
        <v>596.63</v>
      </c>
      <c r="G5" s="23">
        <v>10</v>
      </c>
      <c r="H5" s="29">
        <f t="shared" ref="H5:H6" si="0">F5*G5</f>
        <v>5966.3</v>
      </c>
      <c r="I5" s="179"/>
    </row>
    <row r="6" spans="1:9" ht="39.6" customHeight="1" thickBot="1" x14ac:dyDescent="0.35">
      <c r="A6" s="236"/>
      <c r="B6" s="174"/>
      <c r="C6" s="239"/>
      <c r="D6" s="25"/>
      <c r="E6" s="43" t="str">
        <f>Модули!$B$15</f>
        <v>Модуль 4.1 \600       (код 4249)</v>
      </c>
      <c r="F6" s="48">
        <f>Модули!$G$15</f>
        <v>103.31</v>
      </c>
      <c r="G6" s="26">
        <v>4</v>
      </c>
      <c r="H6" s="26">
        <f t="shared" si="0"/>
        <v>413.24</v>
      </c>
      <c r="I6" s="180"/>
    </row>
    <row r="7" spans="1:9" ht="42.6" customHeight="1" x14ac:dyDescent="0.3">
      <c r="A7" s="234">
        <v>2</v>
      </c>
      <c r="B7" s="172" t="s">
        <v>16</v>
      </c>
      <c r="C7" s="237" t="s">
        <v>30</v>
      </c>
      <c r="D7" s="20"/>
      <c r="E7" s="41" t="str">
        <f>Модули!$B$3</f>
        <v>Модуль 1        (код 4237)</v>
      </c>
      <c r="F7" s="30">
        <f>Модули!$G$3</f>
        <v>1500.57</v>
      </c>
      <c r="G7" s="21">
        <v>4</v>
      </c>
      <c r="H7" s="31">
        <f>F7*G7</f>
        <v>6002.28</v>
      </c>
      <c r="I7" s="178">
        <f>SUM(H7:H10)</f>
        <v>13945.88</v>
      </c>
    </row>
    <row r="8" spans="1:9" ht="42.6" customHeight="1" x14ac:dyDescent="0.3">
      <c r="A8" s="235"/>
      <c r="B8" s="173"/>
      <c r="C8" s="238"/>
      <c r="D8" s="22"/>
      <c r="E8" s="42" t="str">
        <f>Модули!$B$4</f>
        <v>Модуль 1.1 (код 7002)</v>
      </c>
      <c r="F8" s="28">
        <f>Модули!$G$4</f>
        <v>288.70999999999998</v>
      </c>
      <c r="G8" s="35">
        <v>2</v>
      </c>
      <c r="H8" s="35">
        <f>F8*G8</f>
        <v>577.41999999999996</v>
      </c>
      <c r="I8" s="179"/>
    </row>
    <row r="9" spans="1:9" ht="42.6" customHeight="1" x14ac:dyDescent="0.3">
      <c r="A9" s="235"/>
      <c r="B9" s="173"/>
      <c r="C9" s="238"/>
      <c r="D9" s="22"/>
      <c r="E9" s="42" t="str">
        <f>Модули!$B$5</f>
        <v>Модуль 2.1 \600      (код 4245)</v>
      </c>
      <c r="F9" s="33">
        <f>Модули!$G$5</f>
        <v>596.63</v>
      </c>
      <c r="G9" s="23">
        <v>12</v>
      </c>
      <c r="H9" s="29">
        <f t="shared" ref="H9:H10" si="1">F9*G9</f>
        <v>7159.5599999999995</v>
      </c>
      <c r="I9" s="179"/>
    </row>
    <row r="10" spans="1:9" ht="42.6" customHeight="1" thickBot="1" x14ac:dyDescent="0.35">
      <c r="A10" s="236"/>
      <c r="B10" s="174"/>
      <c r="C10" s="239"/>
      <c r="D10" s="25"/>
      <c r="E10" s="43" t="str">
        <f>Модули!$B$15</f>
        <v>Модуль 4.1 \600       (код 4249)</v>
      </c>
      <c r="F10" s="48">
        <f>Модули!$G$15</f>
        <v>103.31</v>
      </c>
      <c r="G10" s="26">
        <v>2</v>
      </c>
      <c r="H10" s="26">
        <f t="shared" si="1"/>
        <v>206.62</v>
      </c>
      <c r="I10" s="180"/>
    </row>
    <row r="11" spans="1:9" ht="40.950000000000003" customHeight="1" x14ac:dyDescent="0.3">
      <c r="A11" s="234">
        <v>3</v>
      </c>
      <c r="B11" s="172" t="s">
        <v>17</v>
      </c>
      <c r="C11" s="237" t="s">
        <v>30</v>
      </c>
      <c r="D11" s="20"/>
      <c r="E11" s="41" t="str">
        <f>Модули!$B$3</f>
        <v>Модуль 1        (код 4237)</v>
      </c>
      <c r="F11" s="30">
        <f>Модули!$G$3</f>
        <v>1500.57</v>
      </c>
      <c r="G11" s="21">
        <v>4</v>
      </c>
      <c r="H11" s="31">
        <f>F11*G11</f>
        <v>6002.28</v>
      </c>
      <c r="I11" s="178">
        <f>SUM(H11:H14)</f>
        <v>14049.189999999999</v>
      </c>
    </row>
    <row r="12" spans="1:9" ht="40.950000000000003" customHeight="1" x14ac:dyDescent="0.3">
      <c r="A12" s="235"/>
      <c r="B12" s="173"/>
      <c r="C12" s="238"/>
      <c r="D12" s="22"/>
      <c r="E12" s="42" t="str">
        <f>Модули!$B$4</f>
        <v>Модуль 1.1 (код 7002)</v>
      </c>
      <c r="F12" s="28">
        <f>Модули!$G$4</f>
        <v>288.70999999999998</v>
      </c>
      <c r="G12" s="35">
        <v>2</v>
      </c>
      <c r="H12" s="35">
        <f>F12*G12</f>
        <v>577.41999999999996</v>
      </c>
      <c r="I12" s="179"/>
    </row>
    <row r="13" spans="1:9" ht="40.950000000000003" customHeight="1" x14ac:dyDescent="0.3">
      <c r="A13" s="235"/>
      <c r="B13" s="173"/>
      <c r="C13" s="238"/>
      <c r="D13" s="22"/>
      <c r="E13" s="42" t="str">
        <f>Модули!$B$5</f>
        <v>Модуль 2.1 \600      (код 4245)</v>
      </c>
      <c r="F13" s="33">
        <f>Модули!$G$5</f>
        <v>596.63</v>
      </c>
      <c r="G13" s="23">
        <v>12</v>
      </c>
      <c r="H13" s="29">
        <f t="shared" ref="H13:H14" si="2">F13*G13</f>
        <v>7159.5599999999995</v>
      </c>
      <c r="I13" s="179"/>
    </row>
    <row r="14" spans="1:9" ht="40.950000000000003" customHeight="1" thickBot="1" x14ac:dyDescent="0.35">
      <c r="A14" s="236"/>
      <c r="B14" s="174"/>
      <c r="C14" s="239"/>
      <c r="D14" s="25"/>
      <c r="E14" s="43" t="str">
        <f>Модули!$B$15</f>
        <v>Модуль 4.1 \600       (код 4249)</v>
      </c>
      <c r="F14" s="48">
        <f>Модули!$G$15</f>
        <v>103.31</v>
      </c>
      <c r="G14" s="26">
        <v>3</v>
      </c>
      <c r="H14" s="26">
        <f t="shared" si="2"/>
        <v>309.93</v>
      </c>
      <c r="I14" s="180"/>
    </row>
    <row r="15" spans="1:9" ht="44.4" customHeight="1" x14ac:dyDescent="0.3">
      <c r="A15" s="234">
        <v>4</v>
      </c>
      <c r="B15" s="172" t="s">
        <v>18</v>
      </c>
      <c r="C15" s="237" t="s">
        <v>30</v>
      </c>
      <c r="D15" s="20"/>
      <c r="E15" s="41" t="str">
        <f>Модули!$B$3</f>
        <v>Модуль 1        (код 4237)</v>
      </c>
      <c r="F15" s="30">
        <f>Модули!$G$3</f>
        <v>1500.57</v>
      </c>
      <c r="G15" s="21">
        <v>4</v>
      </c>
      <c r="H15" s="31">
        <f>F15*G15</f>
        <v>6002.28</v>
      </c>
      <c r="I15" s="178">
        <f>SUM(H15:H18)</f>
        <v>11662.67</v>
      </c>
    </row>
    <row r="16" spans="1:9" ht="44.4" customHeight="1" x14ac:dyDescent="0.3">
      <c r="A16" s="235"/>
      <c r="B16" s="173"/>
      <c r="C16" s="238"/>
      <c r="D16" s="22"/>
      <c r="E16" s="42" t="str">
        <f>Модули!$B$4</f>
        <v>Модуль 1.1 (код 7002)</v>
      </c>
      <c r="F16" s="28">
        <f>Модули!$G$4</f>
        <v>288.70999999999998</v>
      </c>
      <c r="G16" s="35">
        <v>2</v>
      </c>
      <c r="H16" s="35">
        <f>F16*G16</f>
        <v>577.41999999999996</v>
      </c>
      <c r="I16" s="179"/>
    </row>
    <row r="17" spans="1:9" ht="44.4" customHeight="1" x14ac:dyDescent="0.3">
      <c r="A17" s="235"/>
      <c r="B17" s="173"/>
      <c r="C17" s="238"/>
      <c r="D17" s="22"/>
      <c r="E17" s="42" t="str">
        <f>Модули!$B$5</f>
        <v>Модуль 2.1 \600      (код 4245)</v>
      </c>
      <c r="F17" s="33">
        <f>Модули!$G$5</f>
        <v>596.63</v>
      </c>
      <c r="G17" s="23">
        <v>8</v>
      </c>
      <c r="H17" s="29">
        <f t="shared" ref="H17:H18" si="3">F17*G17</f>
        <v>4773.04</v>
      </c>
      <c r="I17" s="179"/>
    </row>
    <row r="18" spans="1:9" ht="44.4" customHeight="1" thickBot="1" x14ac:dyDescent="0.35">
      <c r="A18" s="236"/>
      <c r="B18" s="174"/>
      <c r="C18" s="239"/>
      <c r="D18" s="25"/>
      <c r="E18" s="43" t="str">
        <f>Модули!$B$15</f>
        <v>Модуль 4.1 \600       (код 4249)</v>
      </c>
      <c r="F18" s="48">
        <f>Модули!$G$15</f>
        <v>103.31</v>
      </c>
      <c r="G18" s="26">
        <v>3</v>
      </c>
      <c r="H18" s="26">
        <f t="shared" si="3"/>
        <v>309.93</v>
      </c>
      <c r="I18" s="180"/>
    </row>
    <row r="19" spans="1:9" ht="43.2" customHeight="1" x14ac:dyDescent="0.3">
      <c r="A19" s="234">
        <v>5</v>
      </c>
      <c r="B19" s="172" t="s">
        <v>19</v>
      </c>
      <c r="C19" s="237" t="s">
        <v>30</v>
      </c>
      <c r="D19" s="20"/>
      <c r="E19" s="41" t="str">
        <f>Модули!$B$3</f>
        <v>Модуль 1        (код 4237)</v>
      </c>
      <c r="F19" s="30">
        <f>Модули!$G$3</f>
        <v>1500.57</v>
      </c>
      <c r="G19" s="21">
        <v>4</v>
      </c>
      <c r="H19" s="31">
        <f>F19*G19</f>
        <v>6002.28</v>
      </c>
      <c r="I19" s="178">
        <f>SUM(H19:H22)</f>
        <v>11662.67</v>
      </c>
    </row>
    <row r="20" spans="1:9" ht="43.2" customHeight="1" x14ac:dyDescent="0.3">
      <c r="A20" s="235"/>
      <c r="B20" s="173"/>
      <c r="C20" s="238"/>
      <c r="D20" s="22"/>
      <c r="E20" s="42" t="str">
        <f>Модули!$B$4</f>
        <v>Модуль 1.1 (код 7002)</v>
      </c>
      <c r="F20" s="28">
        <f>Модули!$G$4</f>
        <v>288.70999999999998</v>
      </c>
      <c r="G20" s="35">
        <v>2</v>
      </c>
      <c r="H20" s="35">
        <f>F20*G20</f>
        <v>577.41999999999996</v>
      </c>
      <c r="I20" s="179"/>
    </row>
    <row r="21" spans="1:9" ht="43.2" customHeight="1" x14ac:dyDescent="0.3">
      <c r="A21" s="235"/>
      <c r="B21" s="173"/>
      <c r="C21" s="238"/>
      <c r="D21" s="22"/>
      <c r="E21" s="42" t="str">
        <f>Модули!$B$5</f>
        <v>Модуль 2.1 \600      (код 4245)</v>
      </c>
      <c r="F21" s="33">
        <f>Модули!$G$5</f>
        <v>596.63</v>
      </c>
      <c r="G21" s="23">
        <v>8</v>
      </c>
      <c r="H21" s="29">
        <f t="shared" ref="H21:H22" si="4">F21*G21</f>
        <v>4773.04</v>
      </c>
      <c r="I21" s="179"/>
    </row>
    <row r="22" spans="1:9" ht="43.2" customHeight="1" thickBot="1" x14ac:dyDescent="0.35">
      <c r="A22" s="236"/>
      <c r="B22" s="174"/>
      <c r="C22" s="239"/>
      <c r="D22" s="25"/>
      <c r="E22" s="43" t="str">
        <f>Модули!$B$15</f>
        <v>Модуль 4.1 \600       (код 4249)</v>
      </c>
      <c r="F22" s="48">
        <f>Модули!$G$15</f>
        <v>103.31</v>
      </c>
      <c r="G22" s="26">
        <v>3</v>
      </c>
      <c r="H22" s="26">
        <f t="shared" si="4"/>
        <v>309.93</v>
      </c>
      <c r="I22" s="180"/>
    </row>
    <row r="23" spans="1:9" ht="43.2" customHeight="1" x14ac:dyDescent="0.3">
      <c r="A23" s="234">
        <v>6</v>
      </c>
      <c r="B23" s="172" t="s">
        <v>31</v>
      </c>
      <c r="C23" s="237" t="s">
        <v>30</v>
      </c>
      <c r="D23" s="20"/>
      <c r="E23" s="41" t="str">
        <f>Модули!$B$3</f>
        <v>Модуль 1        (код 4237)</v>
      </c>
      <c r="F23" s="30">
        <f>Модули!$G$3</f>
        <v>1500.57</v>
      </c>
      <c r="G23" s="21">
        <v>4</v>
      </c>
      <c r="H23" s="31">
        <f>F23*G23</f>
        <v>6002.28</v>
      </c>
      <c r="I23" s="241">
        <f>SUM(H23:H26)</f>
        <v>11662.67</v>
      </c>
    </row>
    <row r="24" spans="1:9" ht="43.2" customHeight="1" x14ac:dyDescent="0.3">
      <c r="A24" s="235"/>
      <c r="B24" s="173"/>
      <c r="C24" s="238"/>
      <c r="D24" s="22"/>
      <c r="E24" s="42" t="str">
        <f>Модули!$B$4</f>
        <v>Модуль 1.1 (код 7002)</v>
      </c>
      <c r="F24" s="28">
        <f>Модули!$G$4</f>
        <v>288.70999999999998</v>
      </c>
      <c r="G24" s="35">
        <v>2</v>
      </c>
      <c r="H24" s="35">
        <f>F24*G24</f>
        <v>577.41999999999996</v>
      </c>
      <c r="I24" s="242"/>
    </row>
    <row r="25" spans="1:9" ht="43.2" customHeight="1" x14ac:dyDescent="0.3">
      <c r="A25" s="235"/>
      <c r="B25" s="173"/>
      <c r="C25" s="238"/>
      <c r="D25" s="22"/>
      <c r="E25" s="42" t="str">
        <f>Модули!$B$5</f>
        <v>Модуль 2.1 \600      (код 4245)</v>
      </c>
      <c r="F25" s="33">
        <f>Модули!$G$5</f>
        <v>596.63</v>
      </c>
      <c r="G25" s="23">
        <v>8</v>
      </c>
      <c r="H25" s="29">
        <f t="shared" ref="H25:H26" si="5">F25*G25</f>
        <v>4773.04</v>
      </c>
      <c r="I25" s="242"/>
    </row>
    <row r="26" spans="1:9" ht="43.2" customHeight="1" thickBot="1" x14ac:dyDescent="0.35">
      <c r="A26" s="236"/>
      <c r="B26" s="174"/>
      <c r="C26" s="239"/>
      <c r="D26" s="25"/>
      <c r="E26" s="43" t="str">
        <f>Модули!$B$15</f>
        <v>Модуль 4.1 \600       (код 4249)</v>
      </c>
      <c r="F26" s="48">
        <f>Модули!$G$15</f>
        <v>103.31</v>
      </c>
      <c r="G26" s="26">
        <v>3</v>
      </c>
      <c r="H26" s="26">
        <f t="shared" si="5"/>
        <v>309.93</v>
      </c>
      <c r="I26" s="243"/>
    </row>
    <row r="27" spans="1:9" ht="43.2" customHeight="1" x14ac:dyDescent="0.3">
      <c r="A27" s="234">
        <v>7</v>
      </c>
      <c r="B27" s="172" t="s">
        <v>32</v>
      </c>
      <c r="C27" s="237" t="s">
        <v>30</v>
      </c>
      <c r="D27" s="20"/>
      <c r="E27" s="41" t="str">
        <f>Модули!$B$3</f>
        <v>Модуль 1        (код 4237)</v>
      </c>
      <c r="F27" s="30">
        <f>Модули!$G$3</f>
        <v>1500.57</v>
      </c>
      <c r="G27" s="21">
        <v>4</v>
      </c>
      <c r="H27" s="31">
        <f>F27*G27</f>
        <v>6002.28</v>
      </c>
      <c r="I27" s="241">
        <f>SUM(H27:H30)</f>
        <v>11662.67</v>
      </c>
    </row>
    <row r="28" spans="1:9" ht="43.2" customHeight="1" x14ac:dyDescent="0.3">
      <c r="A28" s="235"/>
      <c r="B28" s="173"/>
      <c r="C28" s="238"/>
      <c r="D28" s="22"/>
      <c r="E28" s="42" t="str">
        <f>Модули!$B$4</f>
        <v>Модуль 1.1 (код 7002)</v>
      </c>
      <c r="F28" s="28">
        <f>Модули!$G$4</f>
        <v>288.70999999999998</v>
      </c>
      <c r="G28" s="35">
        <v>2</v>
      </c>
      <c r="H28" s="35">
        <f>F28*G28</f>
        <v>577.41999999999996</v>
      </c>
      <c r="I28" s="242"/>
    </row>
    <row r="29" spans="1:9" ht="43.2" customHeight="1" x14ac:dyDescent="0.3">
      <c r="A29" s="235"/>
      <c r="B29" s="173"/>
      <c r="C29" s="238"/>
      <c r="D29" s="22"/>
      <c r="E29" s="42" t="str">
        <f>Модули!$B$5</f>
        <v>Модуль 2.1 \600      (код 4245)</v>
      </c>
      <c r="F29" s="33">
        <f>Модули!$G$5</f>
        <v>596.63</v>
      </c>
      <c r="G29" s="23">
        <v>8</v>
      </c>
      <c r="H29" s="29">
        <f t="shared" ref="H29:H30" si="6">F29*G29</f>
        <v>4773.04</v>
      </c>
      <c r="I29" s="242"/>
    </row>
    <row r="30" spans="1:9" ht="43.2" customHeight="1" thickBot="1" x14ac:dyDescent="0.35">
      <c r="A30" s="236"/>
      <c r="B30" s="174"/>
      <c r="C30" s="239"/>
      <c r="D30" s="25"/>
      <c r="E30" s="43" t="str">
        <f>Модули!$B$15</f>
        <v>Модуль 4.1 \600       (код 4249)</v>
      </c>
      <c r="F30" s="48">
        <f>Модули!$G$15</f>
        <v>103.31</v>
      </c>
      <c r="G30" s="26">
        <v>3</v>
      </c>
      <c r="H30" s="26">
        <f t="shared" si="6"/>
        <v>309.93</v>
      </c>
      <c r="I30" s="243"/>
    </row>
    <row r="31" spans="1:9" ht="43.2" customHeight="1" x14ac:dyDescent="0.3">
      <c r="A31" s="234">
        <v>8</v>
      </c>
      <c r="B31" s="172" t="s">
        <v>33</v>
      </c>
      <c r="C31" s="237" t="s">
        <v>30</v>
      </c>
      <c r="D31" s="20"/>
      <c r="E31" s="41" t="str">
        <f>Модули!$B$3</f>
        <v>Модуль 1        (код 4237)</v>
      </c>
      <c r="F31" s="30">
        <f>Модули!$G$3</f>
        <v>1500.57</v>
      </c>
      <c r="G31" s="21">
        <v>4</v>
      </c>
      <c r="H31" s="31">
        <f>F31*G31</f>
        <v>6002.28</v>
      </c>
      <c r="I31" s="241">
        <f>SUM(H31:H34)</f>
        <v>11662.67</v>
      </c>
    </row>
    <row r="32" spans="1:9" ht="43.2" customHeight="1" x14ac:dyDescent="0.3">
      <c r="A32" s="235"/>
      <c r="B32" s="173"/>
      <c r="C32" s="238"/>
      <c r="D32" s="22"/>
      <c r="E32" s="42" t="str">
        <f>Модули!$B$4</f>
        <v>Модуль 1.1 (код 7002)</v>
      </c>
      <c r="F32" s="28">
        <f>Модули!$G$4</f>
        <v>288.70999999999998</v>
      </c>
      <c r="G32" s="35">
        <v>2</v>
      </c>
      <c r="H32" s="35">
        <f>F32*G32</f>
        <v>577.41999999999996</v>
      </c>
      <c r="I32" s="242"/>
    </row>
    <row r="33" spans="1:9" ht="43.2" customHeight="1" x14ac:dyDescent="0.3">
      <c r="A33" s="235"/>
      <c r="B33" s="173"/>
      <c r="C33" s="238"/>
      <c r="D33" s="22"/>
      <c r="E33" s="42" t="str">
        <f>Модули!$B$5</f>
        <v>Модуль 2.1 \600      (код 4245)</v>
      </c>
      <c r="F33" s="33">
        <f>Модули!$G$5</f>
        <v>596.63</v>
      </c>
      <c r="G33" s="23">
        <v>8</v>
      </c>
      <c r="H33" s="29">
        <f t="shared" ref="H33:H34" si="7">F33*G33</f>
        <v>4773.04</v>
      </c>
      <c r="I33" s="242"/>
    </row>
    <row r="34" spans="1:9" ht="43.2" customHeight="1" thickBot="1" x14ac:dyDescent="0.35">
      <c r="A34" s="236"/>
      <c r="B34" s="174"/>
      <c r="C34" s="239"/>
      <c r="D34" s="25"/>
      <c r="E34" s="43" t="str">
        <f>Модули!$B$15</f>
        <v>Модуль 4.1 \600       (код 4249)</v>
      </c>
      <c r="F34" s="48">
        <f>Модули!$G$15</f>
        <v>103.31</v>
      </c>
      <c r="G34" s="26">
        <v>3</v>
      </c>
      <c r="H34" s="26">
        <f t="shared" si="7"/>
        <v>309.93</v>
      </c>
      <c r="I34" s="243"/>
    </row>
    <row r="35" spans="1:9" ht="43.2" customHeight="1" x14ac:dyDescent="0.3">
      <c r="A35" s="234">
        <v>9</v>
      </c>
      <c r="B35" s="172" t="s">
        <v>34</v>
      </c>
      <c r="C35" s="237" t="s">
        <v>30</v>
      </c>
      <c r="D35" s="20"/>
      <c r="E35" s="41" t="str">
        <f>Модули!$B$3</f>
        <v>Модуль 1        (код 4237)</v>
      </c>
      <c r="F35" s="30">
        <f>Модули!$G$3</f>
        <v>1500.57</v>
      </c>
      <c r="G35" s="21">
        <v>4</v>
      </c>
      <c r="H35" s="31">
        <f>F35*G35</f>
        <v>6002.28</v>
      </c>
      <c r="I35" s="241">
        <f>SUM(H35:H38)</f>
        <v>11662.67</v>
      </c>
    </row>
    <row r="36" spans="1:9" ht="43.2" customHeight="1" x14ac:dyDescent="0.3">
      <c r="A36" s="235"/>
      <c r="B36" s="173"/>
      <c r="C36" s="238"/>
      <c r="D36" s="22"/>
      <c r="E36" s="42" t="str">
        <f>Модули!$B$4</f>
        <v>Модуль 1.1 (код 7002)</v>
      </c>
      <c r="F36" s="28">
        <f>Модули!$G$4</f>
        <v>288.70999999999998</v>
      </c>
      <c r="G36" s="35">
        <v>2</v>
      </c>
      <c r="H36" s="35">
        <f>F36*G36</f>
        <v>577.41999999999996</v>
      </c>
      <c r="I36" s="242"/>
    </row>
    <row r="37" spans="1:9" ht="43.2" customHeight="1" x14ac:dyDescent="0.3">
      <c r="A37" s="235"/>
      <c r="B37" s="173"/>
      <c r="C37" s="238"/>
      <c r="D37" s="22"/>
      <c r="E37" s="42" t="str">
        <f>Модули!$B$5</f>
        <v>Модуль 2.1 \600      (код 4245)</v>
      </c>
      <c r="F37" s="33">
        <f>Модули!$G$5</f>
        <v>596.63</v>
      </c>
      <c r="G37" s="23">
        <v>8</v>
      </c>
      <c r="H37" s="29">
        <f t="shared" ref="H37:H38" si="8">F37*G37</f>
        <v>4773.04</v>
      </c>
      <c r="I37" s="242"/>
    </row>
    <row r="38" spans="1:9" ht="43.2" customHeight="1" thickBot="1" x14ac:dyDescent="0.35">
      <c r="A38" s="236"/>
      <c r="B38" s="174"/>
      <c r="C38" s="239"/>
      <c r="D38" s="25"/>
      <c r="E38" s="43" t="str">
        <f>Модули!$B$15</f>
        <v>Модуль 4.1 \600       (код 4249)</v>
      </c>
      <c r="F38" s="48">
        <f>Модули!$G$15</f>
        <v>103.31</v>
      </c>
      <c r="G38" s="26">
        <v>3</v>
      </c>
      <c r="H38" s="26">
        <f t="shared" si="8"/>
        <v>309.93</v>
      </c>
      <c r="I38" s="243"/>
    </row>
    <row r="39" spans="1:9" ht="43.2" customHeight="1" x14ac:dyDescent="0.3">
      <c r="A39" s="169">
        <v>10</v>
      </c>
      <c r="B39" s="172" t="s">
        <v>40</v>
      </c>
      <c r="C39" s="237" t="s">
        <v>30</v>
      </c>
      <c r="D39" s="172"/>
      <c r="E39" s="41" t="str">
        <f>Модули!$B$3</f>
        <v>Модуль 1        (код 4237)</v>
      </c>
      <c r="F39" s="30">
        <f>Модули!$G$3</f>
        <v>1500.57</v>
      </c>
      <c r="G39" s="21">
        <v>4</v>
      </c>
      <c r="H39" s="31">
        <f>F39*G39</f>
        <v>6002.28</v>
      </c>
      <c r="I39" s="241">
        <f>SUM(H39:H42)</f>
        <v>15632.460000000001</v>
      </c>
    </row>
    <row r="40" spans="1:9" ht="43.2" customHeight="1" x14ac:dyDescent="0.3">
      <c r="A40" s="170"/>
      <c r="B40" s="173"/>
      <c r="C40" s="238"/>
      <c r="D40" s="173"/>
      <c r="E40" s="42" t="str">
        <f>Модули!$B$4</f>
        <v>Модуль 1.1 (код 7002)</v>
      </c>
      <c r="F40" s="28">
        <f>Модули!$G$4</f>
        <v>288.70999999999998</v>
      </c>
      <c r="G40" s="55">
        <v>2</v>
      </c>
      <c r="H40" s="55">
        <f>F40*G40</f>
        <v>577.41999999999996</v>
      </c>
      <c r="I40" s="242"/>
    </row>
    <row r="41" spans="1:9" ht="43.2" customHeight="1" x14ac:dyDescent="0.3">
      <c r="A41" s="170"/>
      <c r="B41" s="173"/>
      <c r="C41" s="238"/>
      <c r="D41" s="173"/>
      <c r="E41" s="42" t="str">
        <f>Модули!$B$5</f>
        <v>Модуль 2.1 \600      (код 4245)</v>
      </c>
      <c r="F41" s="33">
        <f>Модули!$G$5</f>
        <v>596.63</v>
      </c>
      <c r="G41" s="23">
        <v>15</v>
      </c>
      <c r="H41" s="29">
        <f t="shared" ref="H41:H42" si="9">F41*G41</f>
        <v>8949.4500000000007</v>
      </c>
      <c r="I41" s="242"/>
    </row>
    <row r="42" spans="1:9" ht="43.2" customHeight="1" thickBot="1" x14ac:dyDescent="0.35">
      <c r="A42" s="170"/>
      <c r="B42" s="173"/>
      <c r="C42" s="238"/>
      <c r="D42" s="173"/>
      <c r="E42" s="45" t="str">
        <f>Модули!B15</f>
        <v>Модуль 4.1 \600       (код 4249)</v>
      </c>
      <c r="F42" s="61">
        <f>Модули!G15</f>
        <v>103.31</v>
      </c>
      <c r="G42" s="24">
        <v>1</v>
      </c>
      <c r="H42" s="24">
        <f t="shared" si="9"/>
        <v>103.31</v>
      </c>
      <c r="I42" s="242"/>
    </row>
    <row r="43" spans="1:9" ht="43.2" customHeight="1" x14ac:dyDescent="0.3">
      <c r="A43" s="196">
        <v>11</v>
      </c>
      <c r="B43" s="213" t="s">
        <v>41</v>
      </c>
      <c r="C43" s="244" t="s">
        <v>30</v>
      </c>
      <c r="D43" s="213"/>
      <c r="E43" s="41" t="str">
        <f>Модули!$B$3</f>
        <v>Модуль 1        (код 4237)</v>
      </c>
      <c r="F43" s="30">
        <f>Модули!$G$3</f>
        <v>1500.57</v>
      </c>
      <c r="G43" s="21">
        <v>4</v>
      </c>
      <c r="H43" s="31">
        <f>F43*G43</f>
        <v>6002.28</v>
      </c>
      <c r="I43" s="247">
        <f>SUM(H43:H47)</f>
        <v>14242.81</v>
      </c>
    </row>
    <row r="44" spans="1:9" ht="43.2" customHeight="1" x14ac:dyDescent="0.3">
      <c r="A44" s="197"/>
      <c r="B44" s="214"/>
      <c r="C44" s="245"/>
      <c r="D44" s="214"/>
      <c r="E44" s="42" t="str">
        <f>Модули!$B$4</f>
        <v>Модуль 1.1 (код 7002)</v>
      </c>
      <c r="F44" s="28">
        <f>Модули!$G$4</f>
        <v>288.70999999999998</v>
      </c>
      <c r="G44" s="23">
        <v>2</v>
      </c>
      <c r="H44" s="23">
        <f>F44*G44</f>
        <v>577.41999999999996</v>
      </c>
      <c r="I44" s="248"/>
    </row>
    <row r="45" spans="1:9" ht="43.2" customHeight="1" x14ac:dyDescent="0.3">
      <c r="A45" s="197"/>
      <c r="B45" s="214"/>
      <c r="C45" s="245"/>
      <c r="D45" s="214"/>
      <c r="E45" s="42" t="str">
        <f>Модули!$B$5</f>
        <v>Модуль 2.1 \600      (код 4245)</v>
      </c>
      <c r="F45" s="52">
        <f>Модули!$G$5</f>
        <v>596.63</v>
      </c>
      <c r="G45" s="23">
        <v>9</v>
      </c>
      <c r="H45" s="29">
        <f t="shared" ref="H45:H46" si="10">F45*G45</f>
        <v>5369.67</v>
      </c>
      <c r="I45" s="248"/>
    </row>
    <row r="46" spans="1:9" ht="43.2" customHeight="1" x14ac:dyDescent="0.3">
      <c r="A46" s="197"/>
      <c r="B46" s="214"/>
      <c r="C46" s="245"/>
      <c r="D46" s="214"/>
      <c r="E46" s="42" t="str">
        <f>Модули!B6</f>
        <v>Модуль 2.2 \600      (код 4246)</v>
      </c>
      <c r="F46" s="52">
        <f>Модули!G6</f>
        <v>661.17</v>
      </c>
      <c r="G46" s="23">
        <v>3</v>
      </c>
      <c r="H46" s="29">
        <f t="shared" si="10"/>
        <v>1983.5099999999998</v>
      </c>
      <c r="I46" s="248"/>
    </row>
    <row r="47" spans="1:9" ht="43.2" customHeight="1" thickBot="1" x14ac:dyDescent="0.35">
      <c r="A47" s="198"/>
      <c r="B47" s="215"/>
      <c r="C47" s="246"/>
      <c r="D47" s="215"/>
      <c r="E47" s="45" t="str">
        <f>Модули!B15</f>
        <v>Модуль 4.1 \600       (код 4249)</v>
      </c>
      <c r="F47" s="66">
        <f>Модули!G15</f>
        <v>103.31</v>
      </c>
      <c r="G47" s="24">
        <v>3</v>
      </c>
      <c r="H47" s="51">
        <f t="shared" ref="H47" si="11">F47*G47</f>
        <v>309.93</v>
      </c>
      <c r="I47" s="249"/>
    </row>
    <row r="48" spans="1:9" ht="43.2" customHeight="1" x14ac:dyDescent="0.3">
      <c r="A48" s="196">
        <v>12</v>
      </c>
      <c r="B48" s="213" t="s">
        <v>42</v>
      </c>
      <c r="C48" s="244" t="s">
        <v>30</v>
      </c>
      <c r="D48" s="213"/>
      <c r="E48" s="41" t="str">
        <f>Модули!$B$3</f>
        <v>Модуль 1        (код 4237)</v>
      </c>
      <c r="F48" s="30">
        <f>Модули!$G$3</f>
        <v>1500.57</v>
      </c>
      <c r="G48" s="21">
        <v>4</v>
      </c>
      <c r="H48" s="31">
        <f>F48*G48</f>
        <v>6002.28</v>
      </c>
      <c r="I48" s="247">
        <f>SUM(H48:H53)</f>
        <v>19876.570000000003</v>
      </c>
    </row>
    <row r="49" spans="1:9" ht="43.2" customHeight="1" x14ac:dyDescent="0.3">
      <c r="A49" s="197"/>
      <c r="B49" s="214"/>
      <c r="C49" s="245"/>
      <c r="D49" s="214"/>
      <c r="E49" s="42" t="str">
        <f>Модули!$B$4</f>
        <v>Модуль 1.1 (код 7002)</v>
      </c>
      <c r="F49" s="28">
        <f>Модули!$G$4</f>
        <v>288.70999999999998</v>
      </c>
      <c r="G49" s="23">
        <v>2</v>
      </c>
      <c r="H49" s="23">
        <f>F49*G49</f>
        <v>577.41999999999996</v>
      </c>
      <c r="I49" s="248"/>
    </row>
    <row r="50" spans="1:9" ht="43.2" customHeight="1" x14ac:dyDescent="0.3">
      <c r="A50" s="197"/>
      <c r="B50" s="214"/>
      <c r="C50" s="245"/>
      <c r="D50" s="214"/>
      <c r="E50" s="42" t="str">
        <f>Модули!$B$5</f>
        <v>Модуль 2.1 \600      (код 4245)</v>
      </c>
      <c r="F50" s="52">
        <f>Модули!$G$5</f>
        <v>596.63</v>
      </c>
      <c r="G50" s="23">
        <v>11</v>
      </c>
      <c r="H50" s="29">
        <f t="shared" ref="H50:H52" si="12">F50*G50</f>
        <v>6562.93</v>
      </c>
      <c r="I50" s="248"/>
    </row>
    <row r="51" spans="1:9" ht="43.2" customHeight="1" x14ac:dyDescent="0.3">
      <c r="A51" s="197"/>
      <c r="B51" s="214"/>
      <c r="C51" s="245"/>
      <c r="D51" s="214"/>
      <c r="E51" s="42" t="str">
        <f>Модули!B6</f>
        <v>Модуль 2.2 \600      (код 4246)</v>
      </c>
      <c r="F51" s="52">
        <f>Модули!G6</f>
        <v>661.17</v>
      </c>
      <c r="G51" s="23">
        <v>2</v>
      </c>
      <c r="H51" s="29">
        <f t="shared" si="12"/>
        <v>1322.34</v>
      </c>
      <c r="I51" s="248"/>
    </row>
    <row r="52" spans="1:9" ht="43.2" customHeight="1" x14ac:dyDescent="0.3">
      <c r="A52" s="197"/>
      <c r="B52" s="214"/>
      <c r="C52" s="245"/>
      <c r="D52" s="214"/>
      <c r="E52" s="42" t="str">
        <f>Модули!B11</f>
        <v>Модуль 3.3\600        (код 6981)</v>
      </c>
      <c r="F52" s="52">
        <f>Модули!G11</f>
        <v>5308.29</v>
      </c>
      <c r="G52" s="23">
        <v>1</v>
      </c>
      <c r="H52" s="29">
        <f t="shared" si="12"/>
        <v>5308.29</v>
      </c>
      <c r="I52" s="248"/>
    </row>
    <row r="53" spans="1:9" ht="43.2" customHeight="1" thickBot="1" x14ac:dyDescent="0.35">
      <c r="A53" s="205"/>
      <c r="B53" s="226"/>
      <c r="C53" s="250"/>
      <c r="D53" s="226"/>
      <c r="E53" s="43" t="str">
        <f>Модули!B15</f>
        <v>Модуль 4.1 \600       (код 4249)</v>
      </c>
      <c r="F53" s="64">
        <f>Модули!G15</f>
        <v>103.31</v>
      </c>
      <c r="G53" s="26">
        <v>1</v>
      </c>
      <c r="H53" s="32">
        <f t="shared" ref="H53" si="13">F53*G53</f>
        <v>103.31</v>
      </c>
      <c r="I53" s="251"/>
    </row>
    <row r="54" spans="1:9" ht="43.2" customHeight="1" x14ac:dyDescent="0.3">
      <c r="A54" s="196">
        <v>13</v>
      </c>
      <c r="B54" s="213" t="s">
        <v>43</v>
      </c>
      <c r="C54" s="244" t="s">
        <v>30</v>
      </c>
      <c r="D54" s="213"/>
      <c r="E54" s="41" t="str">
        <f>Модули!$B$3</f>
        <v>Модуль 1        (код 4237)</v>
      </c>
      <c r="F54" s="30">
        <f>Модули!G3</f>
        <v>1500.57</v>
      </c>
      <c r="G54" s="21">
        <v>4</v>
      </c>
      <c r="H54" s="31">
        <f>F54*G54</f>
        <v>6002.28</v>
      </c>
      <c r="I54" s="247">
        <f>SUM(H54:H59)</f>
        <v>22521.250000000004</v>
      </c>
    </row>
    <row r="55" spans="1:9" ht="43.2" customHeight="1" x14ac:dyDescent="0.3">
      <c r="A55" s="197"/>
      <c r="B55" s="214"/>
      <c r="C55" s="245"/>
      <c r="D55" s="214"/>
      <c r="E55" s="42" t="str">
        <f>Модули!$B$4</f>
        <v>Модуль 1.1 (код 7002)</v>
      </c>
      <c r="F55" s="28">
        <f>Модули!G4</f>
        <v>288.70999999999998</v>
      </c>
      <c r="G55" s="23">
        <v>2</v>
      </c>
      <c r="H55" s="23">
        <f>F55*G55</f>
        <v>577.41999999999996</v>
      </c>
      <c r="I55" s="248"/>
    </row>
    <row r="56" spans="1:9" ht="43.2" customHeight="1" x14ac:dyDescent="0.3">
      <c r="A56" s="197"/>
      <c r="B56" s="214"/>
      <c r="C56" s="245"/>
      <c r="D56" s="214"/>
      <c r="E56" s="42" t="str">
        <f>Модули!$B$5</f>
        <v>Модуль 2.1 \600      (код 4245)</v>
      </c>
      <c r="F56" s="52">
        <f>Модули!$G$5</f>
        <v>596.63</v>
      </c>
      <c r="G56" s="23">
        <v>11</v>
      </c>
      <c r="H56" s="29">
        <f t="shared" ref="H56:H59" si="14">F56*G56</f>
        <v>6562.93</v>
      </c>
      <c r="I56" s="248"/>
    </row>
    <row r="57" spans="1:9" ht="43.2" customHeight="1" x14ac:dyDescent="0.3">
      <c r="A57" s="197"/>
      <c r="B57" s="214"/>
      <c r="C57" s="245"/>
      <c r="D57" s="214"/>
      <c r="E57" s="42" t="str">
        <f>Модули!B6</f>
        <v>Модуль 2.2 \600      (код 4246)</v>
      </c>
      <c r="F57" s="52">
        <f>Модули!G6</f>
        <v>661.17</v>
      </c>
      <c r="G57" s="23">
        <v>6</v>
      </c>
      <c r="H57" s="29">
        <f t="shared" si="14"/>
        <v>3967.0199999999995</v>
      </c>
      <c r="I57" s="248"/>
    </row>
    <row r="58" spans="1:9" ht="43.2" customHeight="1" x14ac:dyDescent="0.3">
      <c r="A58" s="197"/>
      <c r="B58" s="214"/>
      <c r="C58" s="245"/>
      <c r="D58" s="214"/>
      <c r="E58" s="42" t="str">
        <f>Модули!B11</f>
        <v>Модуль 3.3\600        (код 6981)</v>
      </c>
      <c r="F58" s="52">
        <f>Модули!G11</f>
        <v>5308.29</v>
      </c>
      <c r="G58" s="23">
        <v>1</v>
      </c>
      <c r="H58" s="29">
        <f t="shared" si="14"/>
        <v>5308.29</v>
      </c>
      <c r="I58" s="248"/>
    </row>
    <row r="59" spans="1:9" ht="43.2" customHeight="1" thickBot="1" x14ac:dyDescent="0.35">
      <c r="A59" s="205"/>
      <c r="B59" s="226"/>
      <c r="C59" s="250"/>
      <c r="D59" s="226"/>
      <c r="E59" s="43" t="str">
        <f>Модули!B15</f>
        <v>Модуль 4.1 \600       (код 4249)</v>
      </c>
      <c r="F59" s="64">
        <f>Модули!G15</f>
        <v>103.31</v>
      </c>
      <c r="G59" s="26">
        <v>1</v>
      </c>
      <c r="H59" s="32">
        <f t="shared" si="14"/>
        <v>103.31</v>
      </c>
      <c r="I59" s="251"/>
    </row>
    <row r="60" spans="1:9" ht="43.2" customHeight="1" x14ac:dyDescent="0.3">
      <c r="A60" s="196">
        <v>14</v>
      </c>
      <c r="B60" s="213" t="s">
        <v>54</v>
      </c>
      <c r="C60" s="244" t="s">
        <v>30</v>
      </c>
      <c r="D60" s="213"/>
      <c r="E60" s="41" t="str">
        <f>Модули!$B$3</f>
        <v>Модуль 1        (код 4237)</v>
      </c>
      <c r="F60" s="30">
        <f>Модули!G9</f>
        <v>2585.5</v>
      </c>
      <c r="G60" s="70">
        <v>4</v>
      </c>
      <c r="H60" s="31">
        <f>F60*G60</f>
        <v>10342</v>
      </c>
      <c r="I60" s="247">
        <f>SUM(H60:H65)</f>
        <v>20571.399999999998</v>
      </c>
    </row>
    <row r="61" spans="1:9" ht="43.2" customHeight="1" x14ac:dyDescent="0.3">
      <c r="A61" s="197"/>
      <c r="B61" s="214"/>
      <c r="C61" s="245"/>
      <c r="D61" s="214"/>
      <c r="E61" s="42" t="str">
        <f>Модули!$B$4</f>
        <v>Модуль 1.1 (код 7002)</v>
      </c>
      <c r="F61" s="73">
        <f>Модули!G4</f>
        <v>288.70999999999998</v>
      </c>
      <c r="G61" s="71">
        <v>2</v>
      </c>
      <c r="H61" s="71">
        <f>F61*G61</f>
        <v>577.41999999999996</v>
      </c>
      <c r="I61" s="248"/>
    </row>
    <row r="62" spans="1:9" ht="43.2" customHeight="1" x14ac:dyDescent="0.3">
      <c r="A62" s="197"/>
      <c r="B62" s="214"/>
      <c r="C62" s="245"/>
      <c r="D62" s="214"/>
      <c r="E62" s="42" t="str">
        <f>Модули!B5</f>
        <v>Модуль 2.1 \600      (код 4245)</v>
      </c>
      <c r="F62" s="52">
        <f>Модули!G5</f>
        <v>596.63</v>
      </c>
      <c r="G62" s="71">
        <v>8</v>
      </c>
      <c r="H62" s="29">
        <f t="shared" ref="H62:H65" si="15">F62*G62</f>
        <v>4773.04</v>
      </c>
      <c r="I62" s="248"/>
    </row>
    <row r="63" spans="1:9" ht="43.2" customHeight="1" x14ac:dyDescent="0.3">
      <c r="A63" s="197"/>
      <c r="B63" s="214"/>
      <c r="C63" s="245"/>
      <c r="D63" s="214"/>
      <c r="E63" s="42" t="str">
        <f>Модули!B6</f>
        <v>Модуль 2.2 \600      (код 4246)</v>
      </c>
      <c r="F63" s="52">
        <f>Модули!G6</f>
        <v>661.17</v>
      </c>
      <c r="G63" s="71">
        <v>3</v>
      </c>
      <c r="H63" s="29">
        <f t="shared" si="15"/>
        <v>1983.5099999999998</v>
      </c>
      <c r="I63" s="248"/>
    </row>
    <row r="64" spans="1:9" ht="43.2" customHeight="1" x14ac:dyDescent="0.3">
      <c r="A64" s="197"/>
      <c r="B64" s="214"/>
      <c r="C64" s="245"/>
      <c r="D64" s="214"/>
      <c r="E64" s="42" t="str">
        <f>Модули!B9</f>
        <v>Модуль 3.1\600        (код 6979)</v>
      </c>
      <c r="F64" s="52">
        <f>Модули!G9</f>
        <v>2585.5</v>
      </c>
      <c r="G64" s="71">
        <v>1</v>
      </c>
      <c r="H64" s="29">
        <f t="shared" si="15"/>
        <v>2585.5</v>
      </c>
      <c r="I64" s="248"/>
    </row>
    <row r="65" spans="1:9" ht="43.2" customHeight="1" thickBot="1" x14ac:dyDescent="0.35">
      <c r="A65" s="205"/>
      <c r="B65" s="226"/>
      <c r="C65" s="250"/>
      <c r="D65" s="226"/>
      <c r="E65" s="43" t="str">
        <f>Модули!B15</f>
        <v>Модуль 4.1 \600       (код 4249)</v>
      </c>
      <c r="F65" s="64">
        <f>Модули!G15</f>
        <v>103.31</v>
      </c>
      <c r="G65" s="72">
        <v>3</v>
      </c>
      <c r="H65" s="32">
        <f t="shared" si="15"/>
        <v>309.93</v>
      </c>
      <c r="I65" s="251"/>
    </row>
    <row r="66" spans="1:9" ht="43.2" customHeight="1" x14ac:dyDescent="0.3">
      <c r="A66" s="196">
        <v>15</v>
      </c>
      <c r="B66" s="213" t="s">
        <v>55</v>
      </c>
      <c r="C66" s="244" t="s">
        <v>30</v>
      </c>
      <c r="D66" s="213"/>
      <c r="E66" s="41" t="str">
        <f>Модули!$B$3</f>
        <v>Модуль 1        (код 4237)</v>
      </c>
      <c r="F66" s="30">
        <f>Модули!G3</f>
        <v>1500.57</v>
      </c>
      <c r="G66" s="70">
        <v>4</v>
      </c>
      <c r="H66" s="31">
        <f>F66*G66</f>
        <v>6002.28</v>
      </c>
      <c r="I66" s="247">
        <f>SUM(H66:H71)</f>
        <v>19915.339999999997</v>
      </c>
    </row>
    <row r="67" spans="1:9" ht="43.2" customHeight="1" x14ac:dyDescent="0.3">
      <c r="A67" s="197"/>
      <c r="B67" s="214"/>
      <c r="C67" s="245"/>
      <c r="D67" s="214"/>
      <c r="E67" s="42" t="str">
        <f>Модули!$B$4</f>
        <v>Модуль 1.1 (код 7002)</v>
      </c>
      <c r="F67" s="73">
        <f>Модули!G4</f>
        <v>288.70999999999998</v>
      </c>
      <c r="G67" s="71">
        <v>2</v>
      </c>
      <c r="H67" s="71">
        <f>F67*G67</f>
        <v>577.41999999999996</v>
      </c>
      <c r="I67" s="248"/>
    </row>
    <row r="68" spans="1:9" ht="43.2" customHeight="1" x14ac:dyDescent="0.3">
      <c r="A68" s="197"/>
      <c r="B68" s="214"/>
      <c r="C68" s="245"/>
      <c r="D68" s="214"/>
      <c r="E68" s="42" t="str">
        <f>Модули!B5</f>
        <v>Модуль 2.1 \600      (код 4245)</v>
      </c>
      <c r="F68" s="52">
        <f>Модули!G5</f>
        <v>596.63</v>
      </c>
      <c r="G68" s="71">
        <v>12</v>
      </c>
      <c r="H68" s="29">
        <f t="shared" ref="H68:H71" si="16">F68*G68</f>
        <v>7159.5599999999995</v>
      </c>
      <c r="I68" s="248"/>
    </row>
    <row r="69" spans="1:9" ht="43.2" customHeight="1" x14ac:dyDescent="0.3">
      <c r="A69" s="197"/>
      <c r="B69" s="214"/>
      <c r="C69" s="245"/>
      <c r="D69" s="214"/>
      <c r="E69" s="42" t="str">
        <f>Модули!B6</f>
        <v>Модуль 2.2 \600      (код 4246)</v>
      </c>
      <c r="F69" s="52">
        <f>Модули!G6</f>
        <v>661.17</v>
      </c>
      <c r="G69" s="71">
        <v>1</v>
      </c>
      <c r="H69" s="29">
        <f t="shared" si="16"/>
        <v>661.17</v>
      </c>
      <c r="I69" s="248"/>
    </row>
    <row r="70" spans="1:9" ht="43.2" customHeight="1" x14ac:dyDescent="0.3">
      <c r="A70" s="197"/>
      <c r="B70" s="214"/>
      <c r="C70" s="245"/>
      <c r="D70" s="214"/>
      <c r="E70" s="42" t="str">
        <f>Модули!B11</f>
        <v>Модуль 3.3\600        (код 6981)</v>
      </c>
      <c r="F70" s="52">
        <f>Модули!G11</f>
        <v>5308.29</v>
      </c>
      <c r="G70" s="71">
        <v>1</v>
      </c>
      <c r="H70" s="29">
        <f t="shared" si="16"/>
        <v>5308.29</v>
      </c>
      <c r="I70" s="248"/>
    </row>
    <row r="71" spans="1:9" ht="43.2" customHeight="1" thickBot="1" x14ac:dyDescent="0.35">
      <c r="A71" s="205"/>
      <c r="B71" s="226"/>
      <c r="C71" s="250"/>
      <c r="D71" s="226"/>
      <c r="E71" s="43" t="str">
        <f>Модули!B15</f>
        <v>Модуль 4.1 \600       (код 4249)</v>
      </c>
      <c r="F71" s="64">
        <f>Модули!G15</f>
        <v>103.31</v>
      </c>
      <c r="G71" s="72">
        <v>2</v>
      </c>
      <c r="H71" s="32">
        <f t="shared" si="16"/>
        <v>206.62</v>
      </c>
      <c r="I71" s="251"/>
    </row>
    <row r="72" spans="1:9" ht="43.2" customHeight="1" x14ac:dyDescent="0.3">
      <c r="A72" s="196">
        <v>16</v>
      </c>
      <c r="B72" s="213" t="s">
        <v>56</v>
      </c>
      <c r="C72" s="244" t="s">
        <v>30</v>
      </c>
      <c r="D72" s="213"/>
      <c r="E72" s="41" t="str">
        <f>Модули!$B$3</f>
        <v>Модуль 1        (код 4237)</v>
      </c>
      <c r="F72" s="30">
        <f>Модули!G3</f>
        <v>1500.57</v>
      </c>
      <c r="G72" s="70">
        <v>4</v>
      </c>
      <c r="H72" s="31">
        <f>F72*G72</f>
        <v>6002.28</v>
      </c>
      <c r="I72" s="247">
        <f>SUM(H72:H77)</f>
        <v>20108.96</v>
      </c>
    </row>
    <row r="73" spans="1:9" ht="43.2" customHeight="1" x14ac:dyDescent="0.3">
      <c r="A73" s="197"/>
      <c r="B73" s="214"/>
      <c r="C73" s="245"/>
      <c r="D73" s="214"/>
      <c r="E73" s="42" t="str">
        <f>Модули!$B$4</f>
        <v>Модуль 1.1 (код 7002)</v>
      </c>
      <c r="F73" s="73">
        <f>Модули!G4</f>
        <v>288.70999999999998</v>
      </c>
      <c r="G73" s="71">
        <v>2</v>
      </c>
      <c r="H73" s="71">
        <f>F73*G73</f>
        <v>577.41999999999996</v>
      </c>
      <c r="I73" s="248"/>
    </row>
    <row r="74" spans="1:9" ht="43.2" customHeight="1" x14ac:dyDescent="0.3">
      <c r="A74" s="197"/>
      <c r="B74" s="214"/>
      <c r="C74" s="245"/>
      <c r="D74" s="214"/>
      <c r="E74" s="42" t="str">
        <f>Модули!B5</f>
        <v>Модуль 2.1 \600      (код 4245)</v>
      </c>
      <c r="F74" s="52">
        <f>Модули!G5</f>
        <v>596.63</v>
      </c>
      <c r="G74" s="71">
        <v>9</v>
      </c>
      <c r="H74" s="29">
        <f t="shared" ref="H74:H77" si="17">F74*G74</f>
        <v>5369.67</v>
      </c>
      <c r="I74" s="248"/>
    </row>
    <row r="75" spans="1:9" ht="43.2" customHeight="1" x14ac:dyDescent="0.3">
      <c r="A75" s="197"/>
      <c r="B75" s="214"/>
      <c r="C75" s="245"/>
      <c r="D75" s="214"/>
      <c r="E75" s="42" t="str">
        <f>Модули!B6</f>
        <v>Модуль 2.2 \600      (код 4246)</v>
      </c>
      <c r="F75" s="52">
        <f>Модули!G6</f>
        <v>661.17</v>
      </c>
      <c r="G75" s="71">
        <v>4</v>
      </c>
      <c r="H75" s="29">
        <f t="shared" si="17"/>
        <v>2644.68</v>
      </c>
      <c r="I75" s="248"/>
    </row>
    <row r="76" spans="1:9" ht="43.2" customHeight="1" x14ac:dyDescent="0.3">
      <c r="A76" s="197"/>
      <c r="B76" s="214"/>
      <c r="C76" s="245"/>
      <c r="D76" s="214"/>
      <c r="E76" s="42" t="str">
        <f>Модули!B11</f>
        <v>Модуль 3.3\600        (код 6981)</v>
      </c>
      <c r="F76" s="52">
        <f>Модули!G11</f>
        <v>5308.29</v>
      </c>
      <c r="G76" s="71">
        <v>1</v>
      </c>
      <c r="H76" s="29">
        <f t="shared" si="17"/>
        <v>5308.29</v>
      </c>
      <c r="I76" s="248"/>
    </row>
    <row r="77" spans="1:9" ht="21" customHeight="1" thickBot="1" x14ac:dyDescent="0.35">
      <c r="A77" s="205"/>
      <c r="B77" s="226"/>
      <c r="C77" s="250"/>
      <c r="D77" s="226"/>
      <c r="E77" s="43" t="str">
        <f>Модули!B15</f>
        <v>Модуль 4.1 \600       (код 4249)</v>
      </c>
      <c r="F77" s="64">
        <f>Модули!G15</f>
        <v>103.31</v>
      </c>
      <c r="G77" s="72">
        <v>2</v>
      </c>
      <c r="H77" s="32">
        <f t="shared" si="17"/>
        <v>206.62</v>
      </c>
      <c r="I77" s="251"/>
    </row>
    <row r="78" spans="1:9" ht="43.2" customHeight="1" x14ac:dyDescent="0.3">
      <c r="A78" s="196">
        <v>17</v>
      </c>
      <c r="B78" s="213" t="s">
        <v>57</v>
      </c>
      <c r="C78" s="244" t="s">
        <v>30</v>
      </c>
      <c r="D78" s="213"/>
      <c r="E78" s="41" t="str">
        <f>Модули!$B$3</f>
        <v>Модуль 1        (код 4237)</v>
      </c>
      <c r="F78" s="30">
        <f>Модули!G3</f>
        <v>1500.57</v>
      </c>
      <c r="G78" s="70">
        <v>4</v>
      </c>
      <c r="H78" s="31">
        <f>F78*G78</f>
        <v>6002.28</v>
      </c>
      <c r="I78" s="247">
        <f>SUM(H78:H83)</f>
        <v>23456.350000000002</v>
      </c>
    </row>
    <row r="79" spans="1:9" ht="43.2" customHeight="1" x14ac:dyDescent="0.3">
      <c r="A79" s="197"/>
      <c r="B79" s="214"/>
      <c r="C79" s="245"/>
      <c r="D79" s="214"/>
      <c r="E79" s="42" t="str">
        <f>Модули!$B$4</f>
        <v>Модуль 1.1 (код 7002)</v>
      </c>
      <c r="F79" s="73">
        <f>Модули!G4</f>
        <v>288.70999999999998</v>
      </c>
      <c r="G79" s="71">
        <v>2</v>
      </c>
      <c r="H79" s="71">
        <f>F79*G79</f>
        <v>577.41999999999996</v>
      </c>
      <c r="I79" s="248"/>
    </row>
    <row r="80" spans="1:9" ht="43.2" customHeight="1" x14ac:dyDescent="0.3">
      <c r="A80" s="197"/>
      <c r="B80" s="214"/>
      <c r="C80" s="245"/>
      <c r="D80" s="214"/>
      <c r="E80" s="42" t="str">
        <f>Модули!B5</f>
        <v>Модуль 2.1 \600      (код 4245)</v>
      </c>
      <c r="F80" s="52">
        <f>Модули!G5</f>
        <v>596.63</v>
      </c>
      <c r="G80" s="71">
        <v>17</v>
      </c>
      <c r="H80" s="29">
        <f t="shared" ref="H80:H83" si="18">F80*G80</f>
        <v>10142.709999999999</v>
      </c>
      <c r="I80" s="248"/>
    </row>
    <row r="81" spans="1:9" ht="43.2" customHeight="1" x14ac:dyDescent="0.3">
      <c r="A81" s="197"/>
      <c r="B81" s="214"/>
      <c r="C81" s="245"/>
      <c r="D81" s="214"/>
      <c r="E81" s="42" t="str">
        <f>Модули!B6</f>
        <v>Модуль 2.2 \600      (код 4246)</v>
      </c>
      <c r="F81" s="52">
        <f>Модули!G6</f>
        <v>661.17</v>
      </c>
      <c r="G81" s="71">
        <v>2</v>
      </c>
      <c r="H81" s="29">
        <f t="shared" si="18"/>
        <v>1322.34</v>
      </c>
      <c r="I81" s="248"/>
    </row>
    <row r="82" spans="1:9" ht="43.2" customHeight="1" x14ac:dyDescent="0.3">
      <c r="A82" s="197"/>
      <c r="B82" s="214"/>
      <c r="C82" s="245"/>
      <c r="D82" s="214"/>
      <c r="E82" s="42" t="str">
        <f>Модули!B11</f>
        <v>Модуль 3.3\600        (код 6981)</v>
      </c>
      <c r="F82" s="52">
        <f>Модули!G11</f>
        <v>5308.29</v>
      </c>
      <c r="G82" s="71">
        <v>1</v>
      </c>
      <c r="H82" s="29">
        <f t="shared" si="18"/>
        <v>5308.29</v>
      </c>
      <c r="I82" s="248"/>
    </row>
    <row r="83" spans="1:9" ht="43.2" customHeight="1" thickBot="1" x14ac:dyDescent="0.35">
      <c r="A83" s="205"/>
      <c r="B83" s="226"/>
      <c r="C83" s="250"/>
      <c r="D83" s="226"/>
      <c r="E83" s="43" t="str">
        <f>Модули!B15</f>
        <v>Модуль 4.1 \600       (код 4249)</v>
      </c>
      <c r="F83" s="64">
        <f>Модули!G15</f>
        <v>103.31</v>
      </c>
      <c r="G83" s="72">
        <v>1</v>
      </c>
      <c r="H83" s="32">
        <f t="shared" si="18"/>
        <v>103.31</v>
      </c>
      <c r="I83" s="251"/>
    </row>
  </sheetData>
  <mergeCells count="77">
    <mergeCell ref="A78:A83"/>
    <mergeCell ref="B78:B83"/>
    <mergeCell ref="C78:C83"/>
    <mergeCell ref="D78:D83"/>
    <mergeCell ref="I78:I83"/>
    <mergeCell ref="A72:A77"/>
    <mergeCell ref="B72:B77"/>
    <mergeCell ref="C72:C77"/>
    <mergeCell ref="D72:D77"/>
    <mergeCell ref="I72:I77"/>
    <mergeCell ref="A66:A71"/>
    <mergeCell ref="B66:B71"/>
    <mergeCell ref="C66:C71"/>
    <mergeCell ref="D66:D71"/>
    <mergeCell ref="I66:I71"/>
    <mergeCell ref="A60:A65"/>
    <mergeCell ref="B60:B65"/>
    <mergeCell ref="C60:C65"/>
    <mergeCell ref="D60:D65"/>
    <mergeCell ref="I60:I65"/>
    <mergeCell ref="A54:A59"/>
    <mergeCell ref="B54:B59"/>
    <mergeCell ref="C54:C59"/>
    <mergeCell ref="D54:D59"/>
    <mergeCell ref="I54:I59"/>
    <mergeCell ref="A48:A53"/>
    <mergeCell ref="B48:B53"/>
    <mergeCell ref="C48:C53"/>
    <mergeCell ref="D48:D53"/>
    <mergeCell ref="I48:I53"/>
    <mergeCell ref="A43:A47"/>
    <mergeCell ref="B43:B47"/>
    <mergeCell ref="C43:C47"/>
    <mergeCell ref="D43:D47"/>
    <mergeCell ref="I43:I47"/>
    <mergeCell ref="A39:A42"/>
    <mergeCell ref="B39:B42"/>
    <mergeCell ref="C39:C42"/>
    <mergeCell ref="D39:D42"/>
    <mergeCell ref="I39:I42"/>
    <mergeCell ref="A31:A34"/>
    <mergeCell ref="B31:B34"/>
    <mergeCell ref="C31:C34"/>
    <mergeCell ref="I31:I34"/>
    <mergeCell ref="A35:A38"/>
    <mergeCell ref="B35:B38"/>
    <mergeCell ref="C35:C38"/>
    <mergeCell ref="I35:I38"/>
    <mergeCell ref="A23:A26"/>
    <mergeCell ref="B23:B26"/>
    <mergeCell ref="C23:C26"/>
    <mergeCell ref="I23:I26"/>
    <mergeCell ref="A27:A30"/>
    <mergeCell ref="B27:B30"/>
    <mergeCell ref="C27:C30"/>
    <mergeCell ref="I27:I30"/>
    <mergeCell ref="A1:I1"/>
    <mergeCell ref="A3:A6"/>
    <mergeCell ref="A7:A10"/>
    <mergeCell ref="B7:B10"/>
    <mergeCell ref="C7:C10"/>
    <mergeCell ref="I7:I10"/>
    <mergeCell ref="B3:B6"/>
    <mergeCell ref="C3:C6"/>
    <mergeCell ref="I3:I6"/>
    <mergeCell ref="I19:I22"/>
    <mergeCell ref="A11:A14"/>
    <mergeCell ref="A15:A18"/>
    <mergeCell ref="A19:A22"/>
    <mergeCell ref="B19:B22"/>
    <mergeCell ref="C19:C22"/>
    <mergeCell ref="B15:B18"/>
    <mergeCell ref="C15:C18"/>
    <mergeCell ref="I15:I18"/>
    <mergeCell ref="B11:B14"/>
    <mergeCell ref="C11:C14"/>
    <mergeCell ref="I11:I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/>
  </sheetPr>
  <dimension ref="A1:M65"/>
  <sheetViews>
    <sheetView workbookViewId="0">
      <pane ySplit="2" topLeftCell="A63" activePane="bottomLeft" state="frozen"/>
      <selection pane="bottomLeft" activeCell="C54" sqref="C54:C60"/>
    </sheetView>
  </sheetViews>
  <sheetFormatPr defaultRowHeight="14.4" x14ac:dyDescent="0.3"/>
  <cols>
    <col min="1" max="1" width="6.33203125" style="1" customWidth="1"/>
    <col min="2" max="2" width="19.6640625" customWidth="1"/>
    <col min="3" max="3" width="31.33203125" customWidth="1"/>
    <col min="4" max="4" width="40.5546875" customWidth="1"/>
    <col min="5" max="5" width="16.44140625" customWidth="1"/>
    <col min="6" max="6" width="9" style="1" bestFit="1" customWidth="1"/>
    <col min="7" max="7" width="7.33203125" style="1" bestFit="1" customWidth="1"/>
    <col min="8" max="8" width="11.6640625" style="1" customWidth="1"/>
    <col min="9" max="9" width="13" customWidth="1"/>
  </cols>
  <sheetData>
    <row r="1" spans="1:9" ht="51.75" customHeight="1" thickBot="1" x14ac:dyDescent="0.35">
      <c r="A1" s="240" t="s">
        <v>14</v>
      </c>
      <c r="B1" s="240"/>
      <c r="C1" s="240"/>
      <c r="D1" s="240"/>
      <c r="E1" s="240"/>
      <c r="F1" s="240"/>
      <c r="G1" s="240"/>
      <c r="H1" s="240"/>
      <c r="I1" s="240"/>
    </row>
    <row r="2" spans="1:9" ht="29.4" thickBot="1" x14ac:dyDescent="0.35">
      <c r="A2" s="7" t="s">
        <v>0</v>
      </c>
      <c r="B2" s="8" t="s">
        <v>5</v>
      </c>
      <c r="C2" s="8" t="s">
        <v>8</v>
      </c>
      <c r="D2" s="8" t="s">
        <v>9</v>
      </c>
      <c r="E2" s="8" t="s">
        <v>10</v>
      </c>
      <c r="F2" s="9" t="s">
        <v>6</v>
      </c>
      <c r="G2" s="8" t="s">
        <v>11</v>
      </c>
      <c r="H2" s="9" t="s">
        <v>12</v>
      </c>
      <c r="I2" s="10" t="s">
        <v>7</v>
      </c>
    </row>
    <row r="3" spans="1:9" ht="31.95" customHeight="1" x14ac:dyDescent="0.3">
      <c r="A3" s="234">
        <v>1</v>
      </c>
      <c r="B3" s="172" t="s">
        <v>20</v>
      </c>
      <c r="C3" s="237" t="s">
        <v>35</v>
      </c>
      <c r="D3" s="172"/>
      <c r="E3" s="41" t="str">
        <f>Модули!$B$3</f>
        <v>Модуль 1        (код 4237)</v>
      </c>
      <c r="F3" s="30">
        <f>Модули!$G$3</f>
        <v>1500.57</v>
      </c>
      <c r="G3" s="21">
        <v>4</v>
      </c>
      <c r="H3" s="31">
        <f>F3*G3</f>
        <v>6002.28</v>
      </c>
      <c r="I3" s="252">
        <f>SUM(H3:H7)</f>
        <v>13562.779999999999</v>
      </c>
    </row>
    <row r="4" spans="1:9" ht="31.95" customHeight="1" x14ac:dyDescent="0.3">
      <c r="A4" s="235"/>
      <c r="B4" s="173"/>
      <c r="C4" s="238"/>
      <c r="D4" s="173"/>
      <c r="E4" s="42" t="str">
        <f>Модули!$B$4</f>
        <v>Модуль 1.1 (код 7002)</v>
      </c>
      <c r="F4" s="28">
        <f>Модули!$G$4</f>
        <v>288.70999999999998</v>
      </c>
      <c r="G4" s="47">
        <v>2</v>
      </c>
      <c r="H4" s="47">
        <f>F4*G4</f>
        <v>577.41999999999996</v>
      </c>
      <c r="I4" s="253"/>
    </row>
    <row r="5" spans="1:9" ht="31.95" customHeight="1" x14ac:dyDescent="0.3">
      <c r="A5" s="235"/>
      <c r="B5" s="173"/>
      <c r="C5" s="238"/>
      <c r="D5" s="173"/>
      <c r="E5" s="42" t="str">
        <f>Модули!$B$5</f>
        <v>Модуль 2.1 \600      (код 4245)</v>
      </c>
      <c r="F5" s="33">
        <f>Модули!$G$5</f>
        <v>596.63</v>
      </c>
      <c r="G5" s="23">
        <v>4</v>
      </c>
      <c r="H5" s="29">
        <f t="shared" ref="H5:H7" si="0">F5*G5</f>
        <v>2386.52</v>
      </c>
      <c r="I5" s="253"/>
    </row>
    <row r="6" spans="1:9" ht="31.95" customHeight="1" x14ac:dyDescent="0.3">
      <c r="A6" s="235"/>
      <c r="B6" s="173"/>
      <c r="C6" s="238"/>
      <c r="D6" s="173"/>
      <c r="E6" s="42" t="str">
        <f>Модули!$B$7</f>
        <v>Модуль 2.1\800      (код 4247)</v>
      </c>
      <c r="F6" s="33">
        <f>Модули!$G$7</f>
        <v>697.22</v>
      </c>
      <c r="G6" s="24">
        <v>6</v>
      </c>
      <c r="H6" s="29">
        <f t="shared" si="0"/>
        <v>4183.32</v>
      </c>
      <c r="I6" s="253"/>
    </row>
    <row r="7" spans="1:9" ht="31.95" customHeight="1" thickBot="1" x14ac:dyDescent="0.35">
      <c r="A7" s="236"/>
      <c r="B7" s="174"/>
      <c r="C7" s="239"/>
      <c r="D7" s="174"/>
      <c r="E7" s="43" t="str">
        <f>Модули!$B$15</f>
        <v>Модуль 4.1 \600       (код 4249)</v>
      </c>
      <c r="F7" s="48">
        <f>Модули!$G$15</f>
        <v>103.31</v>
      </c>
      <c r="G7" s="26">
        <v>4</v>
      </c>
      <c r="H7" s="26">
        <f t="shared" si="0"/>
        <v>413.24</v>
      </c>
      <c r="I7" s="254"/>
    </row>
    <row r="8" spans="1:9" ht="33" customHeight="1" x14ac:dyDescent="0.3">
      <c r="A8" s="234">
        <v>2</v>
      </c>
      <c r="B8" s="172" t="s">
        <v>21</v>
      </c>
      <c r="C8" s="237" t="s">
        <v>35</v>
      </c>
      <c r="D8" s="172"/>
      <c r="E8" s="41" t="str">
        <f>Модули!$B$3</f>
        <v>Модуль 1        (код 4237)</v>
      </c>
      <c r="F8" s="30">
        <f>Модули!$G$3</f>
        <v>1500.57</v>
      </c>
      <c r="G8" s="21">
        <v>4</v>
      </c>
      <c r="H8" s="31">
        <f>F8*G8</f>
        <v>6002.28</v>
      </c>
      <c r="I8" s="252">
        <f>SUM(H8:H12)</f>
        <v>14549.42</v>
      </c>
    </row>
    <row r="9" spans="1:9" ht="33" customHeight="1" x14ac:dyDescent="0.3">
      <c r="A9" s="235"/>
      <c r="B9" s="173"/>
      <c r="C9" s="238"/>
      <c r="D9" s="173"/>
      <c r="E9" s="42" t="str">
        <f>Модули!$B$4</f>
        <v>Модуль 1.1 (код 7002)</v>
      </c>
      <c r="F9" s="28">
        <f>Модули!$G$4</f>
        <v>288.70999999999998</v>
      </c>
      <c r="G9" s="47">
        <v>2</v>
      </c>
      <c r="H9" s="47">
        <f>F9*G9</f>
        <v>577.41999999999996</v>
      </c>
      <c r="I9" s="253"/>
    </row>
    <row r="10" spans="1:9" ht="33" customHeight="1" x14ac:dyDescent="0.3">
      <c r="A10" s="235"/>
      <c r="B10" s="173"/>
      <c r="C10" s="238"/>
      <c r="D10" s="173"/>
      <c r="E10" s="42" t="str">
        <f>Модули!$B$5</f>
        <v>Модуль 2.1 \600      (код 4245)</v>
      </c>
      <c r="F10" s="33">
        <f>Модули!$G$5</f>
        <v>596.63</v>
      </c>
      <c r="G10" s="23">
        <v>6</v>
      </c>
      <c r="H10" s="29">
        <f t="shared" ref="H10:H12" si="1">F10*G10</f>
        <v>3579.7799999999997</v>
      </c>
      <c r="I10" s="253"/>
    </row>
    <row r="11" spans="1:9" ht="33" customHeight="1" x14ac:dyDescent="0.3">
      <c r="A11" s="235"/>
      <c r="B11" s="173"/>
      <c r="C11" s="238"/>
      <c r="D11" s="173"/>
      <c r="E11" s="42" t="str">
        <f>Модули!$B$7</f>
        <v>Модуль 2.1\800      (код 4247)</v>
      </c>
      <c r="F11" s="33">
        <f>Модули!$G$7</f>
        <v>697.22</v>
      </c>
      <c r="G11" s="24">
        <v>6</v>
      </c>
      <c r="H11" s="29">
        <f t="shared" si="1"/>
        <v>4183.32</v>
      </c>
      <c r="I11" s="253"/>
    </row>
    <row r="12" spans="1:9" ht="33" customHeight="1" thickBot="1" x14ac:dyDescent="0.35">
      <c r="A12" s="235"/>
      <c r="B12" s="173"/>
      <c r="C12" s="238"/>
      <c r="D12" s="174"/>
      <c r="E12" s="43" t="str">
        <f>Модули!$B$15</f>
        <v>Модуль 4.1 \600       (код 4249)</v>
      </c>
      <c r="F12" s="48">
        <f>Модули!$G$15</f>
        <v>103.31</v>
      </c>
      <c r="G12" s="24">
        <v>2</v>
      </c>
      <c r="H12" s="29">
        <f t="shared" si="1"/>
        <v>206.62</v>
      </c>
      <c r="I12" s="253"/>
    </row>
    <row r="13" spans="1:9" ht="34.950000000000003" customHeight="1" x14ac:dyDescent="0.3">
      <c r="A13" s="234">
        <v>3</v>
      </c>
      <c r="B13" s="172" t="s">
        <v>22</v>
      </c>
      <c r="C13" s="237" t="s">
        <v>35</v>
      </c>
      <c r="D13" s="172"/>
      <c r="E13" s="41" t="str">
        <f>Модули!$B$3</f>
        <v>Модуль 1        (код 4237)</v>
      </c>
      <c r="F13" s="30">
        <f>Модули!$G$3</f>
        <v>1500.57</v>
      </c>
      <c r="G13" s="21">
        <v>4</v>
      </c>
      <c r="H13" s="31">
        <f>F13*G13</f>
        <v>6002.28</v>
      </c>
      <c r="I13" s="252">
        <f>SUM(H13:H17)</f>
        <v>14652.73</v>
      </c>
    </row>
    <row r="14" spans="1:9" ht="34.950000000000003" customHeight="1" x14ac:dyDescent="0.3">
      <c r="A14" s="235"/>
      <c r="B14" s="173"/>
      <c r="C14" s="238"/>
      <c r="D14" s="173"/>
      <c r="E14" s="42" t="str">
        <f>Модули!$B$4</f>
        <v>Модуль 1.1 (код 7002)</v>
      </c>
      <c r="F14" s="28">
        <f>Модули!$G$4</f>
        <v>288.70999999999998</v>
      </c>
      <c r="G14" s="47">
        <v>2</v>
      </c>
      <c r="H14" s="47">
        <f>F14*G14</f>
        <v>577.41999999999996</v>
      </c>
      <c r="I14" s="253"/>
    </row>
    <row r="15" spans="1:9" ht="34.950000000000003" customHeight="1" x14ac:dyDescent="0.3">
      <c r="A15" s="235"/>
      <c r="B15" s="173"/>
      <c r="C15" s="238"/>
      <c r="D15" s="173"/>
      <c r="E15" s="42" t="str">
        <f>Модули!$B$5</f>
        <v>Модуль 2.1 \600      (код 4245)</v>
      </c>
      <c r="F15" s="33">
        <f>Модули!$G$5</f>
        <v>596.63</v>
      </c>
      <c r="G15" s="23">
        <v>6</v>
      </c>
      <c r="H15" s="29">
        <f t="shared" ref="H15:H17" si="2">F15*G15</f>
        <v>3579.7799999999997</v>
      </c>
      <c r="I15" s="253"/>
    </row>
    <row r="16" spans="1:9" ht="34.950000000000003" customHeight="1" x14ac:dyDescent="0.3">
      <c r="A16" s="235"/>
      <c r="B16" s="173"/>
      <c r="C16" s="238"/>
      <c r="D16" s="173"/>
      <c r="E16" s="42" t="str">
        <f>Модули!$B$7</f>
        <v>Модуль 2.1\800      (код 4247)</v>
      </c>
      <c r="F16" s="33">
        <f>Модули!$G$7</f>
        <v>697.22</v>
      </c>
      <c r="G16" s="24">
        <v>6</v>
      </c>
      <c r="H16" s="29">
        <f t="shared" si="2"/>
        <v>4183.32</v>
      </c>
      <c r="I16" s="253"/>
    </row>
    <row r="17" spans="1:13" ht="34.950000000000003" customHeight="1" thickBot="1" x14ac:dyDescent="0.35">
      <c r="A17" s="235"/>
      <c r="B17" s="173"/>
      <c r="C17" s="238"/>
      <c r="D17" s="174"/>
      <c r="E17" s="43" t="str">
        <f>Модули!$B$15</f>
        <v>Модуль 4.1 \600       (код 4249)</v>
      </c>
      <c r="F17" s="48">
        <f>Модули!$G$15</f>
        <v>103.31</v>
      </c>
      <c r="G17" s="24">
        <v>3</v>
      </c>
      <c r="H17" s="29">
        <f t="shared" si="2"/>
        <v>309.93</v>
      </c>
      <c r="I17" s="253"/>
    </row>
    <row r="18" spans="1:13" ht="34.5" customHeight="1" x14ac:dyDescent="0.3">
      <c r="A18" s="234">
        <v>4</v>
      </c>
      <c r="B18" s="172" t="s">
        <v>23</v>
      </c>
      <c r="C18" s="237" t="s">
        <v>35</v>
      </c>
      <c r="D18" s="172"/>
      <c r="E18" s="41" t="str">
        <f>Модули!$B$3</f>
        <v>Модуль 1        (код 4237)</v>
      </c>
      <c r="F18" s="30">
        <f>Модули!$G$3</f>
        <v>1500.57</v>
      </c>
      <c r="G18" s="21">
        <v>4</v>
      </c>
      <c r="H18" s="31">
        <f>F18*G18</f>
        <v>6002.28</v>
      </c>
      <c r="I18" s="252">
        <f>SUM(H18:H24)</f>
        <v>16052.59</v>
      </c>
      <c r="K18" s="49" t="s">
        <v>36</v>
      </c>
      <c r="L18" s="49"/>
      <c r="M18" s="49"/>
    </row>
    <row r="19" spans="1:13" ht="32.25" customHeight="1" x14ac:dyDescent="0.3">
      <c r="A19" s="235"/>
      <c r="B19" s="173"/>
      <c r="C19" s="238"/>
      <c r="D19" s="173"/>
      <c r="E19" s="42" t="str">
        <f>Модули!$B$4</f>
        <v>Модуль 1.1 (код 7002)</v>
      </c>
      <c r="F19" s="28">
        <f>Модули!$G$4</f>
        <v>288.70999999999998</v>
      </c>
      <c r="G19" s="47">
        <v>2</v>
      </c>
      <c r="H19" s="47">
        <f>F19*G19</f>
        <v>577.41999999999996</v>
      </c>
      <c r="I19" s="253"/>
    </row>
    <row r="20" spans="1:13" ht="30.75" customHeight="1" x14ac:dyDescent="0.3">
      <c r="A20" s="235"/>
      <c r="B20" s="173"/>
      <c r="C20" s="238"/>
      <c r="D20" s="173"/>
      <c r="E20" s="42" t="str">
        <f>Модули!$B$5</f>
        <v>Модуль 2.1 \600      (код 4245)</v>
      </c>
      <c r="F20" s="33">
        <f>Модули!$G$5</f>
        <v>596.63</v>
      </c>
      <c r="G20" s="23">
        <v>4</v>
      </c>
      <c r="H20" s="29">
        <f t="shared" ref="H20:H24" si="3">F20*G20</f>
        <v>2386.52</v>
      </c>
      <c r="I20" s="253"/>
    </row>
    <row r="21" spans="1:13" ht="30" customHeight="1" x14ac:dyDescent="0.3">
      <c r="A21" s="235"/>
      <c r="B21" s="173"/>
      <c r="C21" s="238"/>
      <c r="D21" s="173"/>
      <c r="E21" s="42" t="str">
        <f>Модули!$B$6</f>
        <v>Модуль 2.2 \600      (код 4246)</v>
      </c>
      <c r="F21" s="33">
        <f>Модули!$G$6</f>
        <v>661.17</v>
      </c>
      <c r="G21" s="24">
        <v>6</v>
      </c>
      <c r="H21" s="29">
        <f t="shared" si="3"/>
        <v>3967.0199999999995</v>
      </c>
      <c r="I21" s="253"/>
    </row>
    <row r="22" spans="1:13" ht="30" customHeight="1" x14ac:dyDescent="0.3">
      <c r="A22" s="235"/>
      <c r="B22" s="173"/>
      <c r="C22" s="238"/>
      <c r="D22" s="173"/>
      <c r="E22" s="42" t="str">
        <f>Модули!$B$7</f>
        <v>Модуль 2.1\800      (код 4247)</v>
      </c>
      <c r="F22" s="33">
        <f>Модули!$G$7</f>
        <v>697.22</v>
      </c>
      <c r="G22" s="24">
        <v>4</v>
      </c>
      <c r="H22" s="29">
        <f t="shared" si="3"/>
        <v>2788.88</v>
      </c>
      <c r="I22" s="253"/>
    </row>
    <row r="23" spans="1:13" ht="30.75" customHeight="1" x14ac:dyDescent="0.3">
      <c r="A23" s="235"/>
      <c r="B23" s="173"/>
      <c r="C23" s="238"/>
      <c r="D23" s="173"/>
      <c r="E23" s="42" t="str">
        <f>Модули!$B$15</f>
        <v>Модуль 4.1 \600       (код 4249)</v>
      </c>
      <c r="F23" s="28">
        <f>Модули!$G$15</f>
        <v>103.31</v>
      </c>
      <c r="G23" s="24">
        <v>2</v>
      </c>
      <c r="H23" s="23">
        <f t="shared" si="3"/>
        <v>206.62</v>
      </c>
      <c r="I23" s="253"/>
    </row>
    <row r="24" spans="1:13" ht="32.25" customHeight="1" thickBot="1" x14ac:dyDescent="0.35">
      <c r="A24" s="236"/>
      <c r="B24" s="174"/>
      <c r="C24" s="239"/>
      <c r="D24" s="174"/>
      <c r="E24" s="44" t="str">
        <f>Модули!$B$16</f>
        <v>Модуль 4.1\800        (код 4250)</v>
      </c>
      <c r="F24" s="50">
        <f>Модули!$G$16</f>
        <v>123.85</v>
      </c>
      <c r="G24" s="26">
        <v>1</v>
      </c>
      <c r="H24" s="26">
        <f t="shared" si="3"/>
        <v>123.85</v>
      </c>
      <c r="I24" s="254"/>
    </row>
    <row r="25" spans="1:13" ht="28.8" x14ac:dyDescent="0.3">
      <c r="A25" s="169">
        <v>5</v>
      </c>
      <c r="B25" s="172" t="s">
        <v>39</v>
      </c>
      <c r="C25" s="237" t="s">
        <v>35</v>
      </c>
      <c r="D25" s="172"/>
      <c r="E25" s="41" t="str">
        <f>Модули!$B$3</f>
        <v>Модуль 1        (код 4237)</v>
      </c>
      <c r="F25" s="30">
        <f>Модули!$G$3</f>
        <v>1500.57</v>
      </c>
      <c r="G25" s="21">
        <v>4</v>
      </c>
      <c r="H25" s="31">
        <f>F25*G25</f>
        <v>6002.28</v>
      </c>
      <c r="I25" s="252">
        <f>SUM(H25:H32)</f>
        <v>16739.519999999997</v>
      </c>
    </row>
    <row r="26" spans="1:13" ht="28.8" x14ac:dyDescent="0.3">
      <c r="A26" s="170"/>
      <c r="B26" s="173"/>
      <c r="C26" s="238"/>
      <c r="D26" s="173"/>
      <c r="E26" s="42" t="str">
        <f>Модули!$B$4</f>
        <v>Модуль 1.1 (код 7002)</v>
      </c>
      <c r="F26" s="28">
        <f>Модули!$G$4</f>
        <v>288.70999999999998</v>
      </c>
      <c r="G26" s="53">
        <v>2</v>
      </c>
      <c r="H26" s="53">
        <f>F26*G26</f>
        <v>577.41999999999996</v>
      </c>
      <c r="I26" s="253"/>
    </row>
    <row r="27" spans="1:13" ht="28.8" x14ac:dyDescent="0.3">
      <c r="A27" s="170"/>
      <c r="B27" s="173"/>
      <c r="C27" s="238"/>
      <c r="D27" s="173"/>
      <c r="E27" s="42" t="str">
        <f>Модули!$B$5</f>
        <v>Модуль 2.1 \600      (код 4245)</v>
      </c>
      <c r="F27" s="33">
        <f>Модули!$G$5</f>
        <v>596.63</v>
      </c>
      <c r="G27" s="23">
        <v>7</v>
      </c>
      <c r="H27" s="29">
        <f t="shared" ref="H27:H32" si="4">F27*G27</f>
        <v>4176.41</v>
      </c>
      <c r="I27" s="253"/>
    </row>
    <row r="28" spans="1:13" ht="32.25" customHeight="1" x14ac:dyDescent="0.3">
      <c r="A28" s="170"/>
      <c r="B28" s="173"/>
      <c r="C28" s="238"/>
      <c r="D28" s="173"/>
      <c r="E28" s="42" t="str">
        <f>Модули!B7</f>
        <v>Модуль 2.1\800      (код 4247)</v>
      </c>
      <c r="F28" s="33">
        <f>Модули!G7</f>
        <v>697.22</v>
      </c>
      <c r="G28" s="24">
        <v>1</v>
      </c>
      <c r="H28" s="29">
        <f t="shared" si="4"/>
        <v>697.22</v>
      </c>
      <c r="I28" s="253"/>
    </row>
    <row r="29" spans="1:13" ht="30.75" customHeight="1" x14ac:dyDescent="0.3">
      <c r="A29" s="170"/>
      <c r="B29" s="173"/>
      <c r="C29" s="238"/>
      <c r="D29" s="173"/>
      <c r="E29" s="42" t="str">
        <f>Модули!B6</f>
        <v>Модуль 2.2 \600      (код 4246)</v>
      </c>
      <c r="F29" s="33">
        <f>Модули!G6</f>
        <v>661.17</v>
      </c>
      <c r="G29" s="24">
        <v>3</v>
      </c>
      <c r="H29" s="29">
        <f t="shared" si="4"/>
        <v>1983.5099999999998</v>
      </c>
      <c r="I29" s="253"/>
    </row>
    <row r="30" spans="1:13" ht="28.8" x14ac:dyDescent="0.3">
      <c r="A30" s="170"/>
      <c r="B30" s="173"/>
      <c r="C30" s="238"/>
      <c r="D30" s="173"/>
      <c r="E30" s="42" t="str">
        <f>Модули!B12</f>
        <v>Модуль 3.1\800        (код 6992)</v>
      </c>
      <c r="F30" s="28">
        <f>Модули!G12</f>
        <v>2972.21</v>
      </c>
      <c r="G30" s="24">
        <v>1</v>
      </c>
      <c r="H30" s="23">
        <f t="shared" si="4"/>
        <v>2972.21</v>
      </c>
      <c r="I30" s="253"/>
    </row>
    <row r="31" spans="1:13" ht="30" customHeight="1" x14ac:dyDescent="0.3">
      <c r="A31" s="170"/>
      <c r="B31" s="173"/>
      <c r="C31" s="238"/>
      <c r="D31" s="173"/>
      <c r="E31" s="42" t="str">
        <f>Модули!B15</f>
        <v>Модуль 4.1 \600       (код 4249)</v>
      </c>
      <c r="F31" s="28">
        <f>Модули!G15</f>
        <v>103.31</v>
      </c>
      <c r="G31" s="23">
        <v>2</v>
      </c>
      <c r="H31" s="24">
        <f t="shared" si="4"/>
        <v>206.62</v>
      </c>
      <c r="I31" s="253"/>
    </row>
    <row r="32" spans="1:13" ht="29.4" thickBot="1" x14ac:dyDescent="0.35">
      <c r="A32" s="171"/>
      <c r="B32" s="174"/>
      <c r="C32" s="239"/>
      <c r="D32" s="174"/>
      <c r="E32" s="67" t="str">
        <f>Модули!B16</f>
        <v>Модуль 4.1\800        (код 4250)</v>
      </c>
      <c r="F32" s="68">
        <f>Модули!G16</f>
        <v>123.85</v>
      </c>
      <c r="G32" s="54">
        <v>1</v>
      </c>
      <c r="H32" s="24">
        <f t="shared" si="4"/>
        <v>123.85</v>
      </c>
      <c r="I32" s="254"/>
    </row>
    <row r="33" spans="1:9" ht="28.5" customHeight="1" x14ac:dyDescent="0.3">
      <c r="A33" s="196">
        <v>6</v>
      </c>
      <c r="B33" s="213" t="s">
        <v>44</v>
      </c>
      <c r="C33" s="244" t="s">
        <v>35</v>
      </c>
      <c r="D33" s="213"/>
      <c r="E33" s="41" t="str">
        <f>Модули!$B$3</f>
        <v>Модуль 1        (код 4237)</v>
      </c>
      <c r="F33" s="30">
        <f>Модули!$G$3</f>
        <v>1500.57</v>
      </c>
      <c r="G33" s="21">
        <v>4</v>
      </c>
      <c r="H33" s="31">
        <f>F33*G33</f>
        <v>6002.28</v>
      </c>
      <c r="I33" s="255">
        <f>SUM(H33:H40)</f>
        <v>20036.47</v>
      </c>
    </row>
    <row r="34" spans="1:9" ht="28.5" customHeight="1" x14ac:dyDescent="0.3">
      <c r="A34" s="197"/>
      <c r="B34" s="214"/>
      <c r="C34" s="245"/>
      <c r="D34" s="214"/>
      <c r="E34" s="42" t="str">
        <f>Модули!$B$4</f>
        <v>Модуль 1.1 (код 7002)</v>
      </c>
      <c r="F34" s="28">
        <f>Модули!$G$4</f>
        <v>288.70999999999998</v>
      </c>
      <c r="G34" s="23">
        <v>2</v>
      </c>
      <c r="H34" s="23">
        <f>F34*G34</f>
        <v>577.41999999999996</v>
      </c>
      <c r="I34" s="256"/>
    </row>
    <row r="35" spans="1:9" ht="28.5" customHeight="1" x14ac:dyDescent="0.3">
      <c r="A35" s="197"/>
      <c r="B35" s="214"/>
      <c r="C35" s="245"/>
      <c r="D35" s="214"/>
      <c r="E35" s="42" t="str">
        <f>Модули!B5</f>
        <v>Модуль 2.1 \600      (код 4245)</v>
      </c>
      <c r="F35" s="52">
        <f>Модули!G5</f>
        <v>596.63</v>
      </c>
      <c r="G35" s="23">
        <v>11</v>
      </c>
      <c r="H35" s="29">
        <f t="shared" ref="H35:H39" si="5">F35*G35</f>
        <v>6562.93</v>
      </c>
      <c r="I35" s="256"/>
    </row>
    <row r="36" spans="1:9" ht="28.5" customHeight="1" x14ac:dyDescent="0.3">
      <c r="A36" s="197"/>
      <c r="B36" s="214"/>
      <c r="C36" s="245"/>
      <c r="D36" s="214"/>
      <c r="E36" s="42" t="str">
        <f>Модули!B7</f>
        <v>Модуль 2.1\800      (код 4247)</v>
      </c>
      <c r="F36" s="52">
        <f>Модули!G7</f>
        <v>697.22</v>
      </c>
      <c r="G36" s="23">
        <v>1</v>
      </c>
      <c r="H36" s="29">
        <f t="shared" si="5"/>
        <v>697.22</v>
      </c>
      <c r="I36" s="256"/>
    </row>
    <row r="37" spans="1:9" ht="28.5" customHeight="1" x14ac:dyDescent="0.3">
      <c r="A37" s="197"/>
      <c r="B37" s="214"/>
      <c r="C37" s="245"/>
      <c r="D37" s="214"/>
      <c r="E37" s="42" t="str">
        <f>Модули!B6</f>
        <v>Модуль 2.2 \600      (код 4246)</v>
      </c>
      <c r="F37" s="52">
        <f>Модули!G6</f>
        <v>661.17</v>
      </c>
      <c r="G37" s="23">
        <v>1</v>
      </c>
      <c r="H37" s="29">
        <f t="shared" si="5"/>
        <v>661.17</v>
      </c>
      <c r="I37" s="256"/>
    </row>
    <row r="38" spans="1:9" ht="28.5" customHeight="1" x14ac:dyDescent="0.3">
      <c r="A38" s="197"/>
      <c r="B38" s="214"/>
      <c r="C38" s="245"/>
      <c r="D38" s="214"/>
      <c r="E38" s="42" t="str">
        <f>Модули!B11</f>
        <v>Модуль 3.3\600        (код 6981)</v>
      </c>
      <c r="F38" s="28">
        <f>Модули!G11</f>
        <v>5308.29</v>
      </c>
      <c r="G38" s="23">
        <v>1</v>
      </c>
      <c r="H38" s="23">
        <f t="shared" si="5"/>
        <v>5308.29</v>
      </c>
      <c r="I38" s="256"/>
    </row>
    <row r="39" spans="1:9" ht="28.5" customHeight="1" x14ac:dyDescent="0.3">
      <c r="A39" s="197"/>
      <c r="B39" s="214"/>
      <c r="C39" s="245"/>
      <c r="D39" s="214"/>
      <c r="E39" s="42" t="str">
        <f>Модули!B15</f>
        <v>Модуль 4.1 \600       (код 4249)</v>
      </c>
      <c r="F39" s="28">
        <f>Модули!G15</f>
        <v>103.31</v>
      </c>
      <c r="G39" s="23">
        <v>1</v>
      </c>
      <c r="H39" s="23">
        <f t="shared" si="5"/>
        <v>103.31</v>
      </c>
      <c r="I39" s="256"/>
    </row>
    <row r="40" spans="1:9" ht="28.5" customHeight="1" thickBot="1" x14ac:dyDescent="0.35">
      <c r="A40" s="205"/>
      <c r="B40" s="226"/>
      <c r="C40" s="250"/>
      <c r="D40" s="226"/>
      <c r="E40" s="43" t="str">
        <f>Модули!B16</f>
        <v>Модуль 4.1\800        (код 4250)</v>
      </c>
      <c r="F40" s="48">
        <f>Модули!G16</f>
        <v>123.85</v>
      </c>
      <c r="G40" s="26">
        <v>1</v>
      </c>
      <c r="H40" s="26">
        <f t="shared" ref="H40" si="6">F40*G40</f>
        <v>123.85</v>
      </c>
      <c r="I40" s="257"/>
    </row>
    <row r="41" spans="1:9" ht="28.5" customHeight="1" x14ac:dyDescent="0.3">
      <c r="A41" s="169">
        <v>7</v>
      </c>
      <c r="B41" s="172" t="s">
        <v>45</v>
      </c>
      <c r="C41" s="237" t="s">
        <v>35</v>
      </c>
      <c r="D41" s="172"/>
      <c r="E41" s="41" t="str">
        <f>Модули!$B$3</f>
        <v>Модуль 1        (код 4237)</v>
      </c>
      <c r="F41" s="30">
        <f>Модули!$G$3</f>
        <v>1500.57</v>
      </c>
      <c r="G41" s="21">
        <v>4</v>
      </c>
      <c r="H41" s="31">
        <f>F41*G41</f>
        <v>6002.28</v>
      </c>
      <c r="I41" s="252">
        <f>SUM(H41:H47)</f>
        <v>21259.38</v>
      </c>
    </row>
    <row r="42" spans="1:9" ht="28.5" customHeight="1" x14ac:dyDescent="0.3">
      <c r="A42" s="170"/>
      <c r="B42" s="173"/>
      <c r="C42" s="238"/>
      <c r="D42" s="173"/>
      <c r="E42" s="42" t="str">
        <f>Модули!$B$4</f>
        <v>Модуль 1.1 (код 7002)</v>
      </c>
      <c r="F42" s="28">
        <f>Модули!$G$4</f>
        <v>288.70999999999998</v>
      </c>
      <c r="G42" s="23">
        <v>2</v>
      </c>
      <c r="H42" s="23">
        <f>F42*G42</f>
        <v>577.41999999999996</v>
      </c>
      <c r="I42" s="253"/>
    </row>
    <row r="43" spans="1:9" ht="28.5" customHeight="1" x14ac:dyDescent="0.3">
      <c r="A43" s="170"/>
      <c r="B43" s="173"/>
      <c r="C43" s="238"/>
      <c r="D43" s="173"/>
      <c r="E43" s="42" t="str">
        <f>Модули!B5</f>
        <v>Модуль 2.1 \600      (код 4245)</v>
      </c>
      <c r="F43" s="52">
        <f>Модули!G5</f>
        <v>596.63</v>
      </c>
      <c r="G43" s="23">
        <v>4</v>
      </c>
      <c r="H43" s="29">
        <f t="shared" ref="H43:H47" si="7">F43*G43</f>
        <v>2386.52</v>
      </c>
      <c r="I43" s="253"/>
    </row>
    <row r="44" spans="1:9" ht="28.5" customHeight="1" x14ac:dyDescent="0.3">
      <c r="A44" s="170"/>
      <c r="B44" s="173"/>
      <c r="C44" s="238"/>
      <c r="D44" s="173"/>
      <c r="E44" s="42" t="str">
        <f>Модули!B7</f>
        <v>Модуль 2.1\800      (код 4247)</v>
      </c>
      <c r="F44" s="52">
        <f>Модули!G7</f>
        <v>697.22</v>
      </c>
      <c r="G44" s="23">
        <v>5</v>
      </c>
      <c r="H44" s="29">
        <f t="shared" si="7"/>
        <v>3486.1000000000004</v>
      </c>
      <c r="I44" s="253"/>
    </row>
    <row r="45" spans="1:9" ht="28.5" customHeight="1" x14ac:dyDescent="0.3">
      <c r="A45" s="170"/>
      <c r="B45" s="173"/>
      <c r="C45" s="238"/>
      <c r="D45" s="173"/>
      <c r="E45" s="42" t="str">
        <f>Модули!B6</f>
        <v>Модуль 2.2 \600      (код 4246)</v>
      </c>
      <c r="F45" s="52">
        <f>Модули!G6</f>
        <v>661.17</v>
      </c>
      <c r="G45" s="23">
        <v>4</v>
      </c>
      <c r="H45" s="29">
        <f t="shared" si="7"/>
        <v>2644.68</v>
      </c>
      <c r="I45" s="253"/>
    </row>
    <row r="46" spans="1:9" ht="28.5" customHeight="1" x14ac:dyDescent="0.3">
      <c r="A46" s="170"/>
      <c r="B46" s="173"/>
      <c r="C46" s="238"/>
      <c r="D46" s="173"/>
      <c r="E46" s="42" t="str">
        <f>Модули!B14</f>
        <v>Модуль 3.3\800        (код 6994)</v>
      </c>
      <c r="F46" s="28">
        <f>Модули!G14</f>
        <v>6059.07</v>
      </c>
      <c r="G46" s="23">
        <v>1</v>
      </c>
      <c r="H46" s="23">
        <f t="shared" si="7"/>
        <v>6059.07</v>
      </c>
      <c r="I46" s="253"/>
    </row>
    <row r="47" spans="1:9" ht="28.5" customHeight="1" thickBot="1" x14ac:dyDescent="0.35">
      <c r="A47" s="181"/>
      <c r="B47" s="182"/>
      <c r="C47" s="258"/>
      <c r="D47" s="182"/>
      <c r="E47" s="42" t="str">
        <f>Модули!B15</f>
        <v>Модуль 4.1 \600       (код 4249)</v>
      </c>
      <c r="F47" s="28">
        <f>Модули!G15</f>
        <v>103.31</v>
      </c>
      <c r="G47" s="23">
        <v>1</v>
      </c>
      <c r="H47" s="23">
        <f t="shared" si="7"/>
        <v>103.31</v>
      </c>
      <c r="I47" s="259"/>
    </row>
    <row r="48" spans="1:9" ht="28.5" customHeight="1" x14ac:dyDescent="0.3">
      <c r="A48" s="169">
        <v>8</v>
      </c>
      <c r="B48" s="172" t="s">
        <v>46</v>
      </c>
      <c r="C48" s="237" t="s">
        <v>35</v>
      </c>
      <c r="D48" s="172"/>
      <c r="E48" s="41" t="str">
        <f>Модули!$B$3</f>
        <v>Модуль 1        (код 4237)</v>
      </c>
      <c r="F48" s="30">
        <f>Модули!$G$3</f>
        <v>1500.57</v>
      </c>
      <c r="G48" s="21">
        <v>4</v>
      </c>
      <c r="H48" s="31">
        <f>F48*G48</f>
        <v>6002.28</v>
      </c>
      <c r="I48" s="252">
        <f>SUM(H48:H53)</f>
        <v>16406.36</v>
      </c>
    </row>
    <row r="49" spans="1:9" ht="28.5" customHeight="1" x14ac:dyDescent="0.3">
      <c r="A49" s="170"/>
      <c r="B49" s="173"/>
      <c r="C49" s="238"/>
      <c r="D49" s="173"/>
      <c r="E49" s="42" t="str">
        <f>Модули!$B$4</f>
        <v>Модуль 1.1 (код 7002)</v>
      </c>
      <c r="F49" s="28">
        <f>Модули!$G$4</f>
        <v>288.70999999999998</v>
      </c>
      <c r="G49" s="23">
        <v>2</v>
      </c>
      <c r="H49" s="23">
        <f>F49*G49</f>
        <v>577.41999999999996</v>
      </c>
      <c r="I49" s="253"/>
    </row>
    <row r="50" spans="1:9" ht="28.5" customHeight="1" x14ac:dyDescent="0.3">
      <c r="A50" s="170"/>
      <c r="B50" s="173"/>
      <c r="C50" s="238"/>
      <c r="D50" s="173"/>
      <c r="E50" s="42" t="str">
        <f>Модули!B5</f>
        <v>Модуль 2.1 \600      (код 4245)</v>
      </c>
      <c r="F50" s="52">
        <f>Модули!G5</f>
        <v>596.63</v>
      </c>
      <c r="G50" s="23">
        <v>5</v>
      </c>
      <c r="H50" s="29">
        <f t="shared" ref="H50:H53" si="8">F50*G50</f>
        <v>2983.15</v>
      </c>
      <c r="I50" s="253"/>
    </row>
    <row r="51" spans="1:9" ht="28.5" customHeight="1" x14ac:dyDescent="0.3">
      <c r="A51" s="170"/>
      <c r="B51" s="173"/>
      <c r="C51" s="238"/>
      <c r="D51" s="173"/>
      <c r="E51" s="42" t="str">
        <f>Модули!B7</f>
        <v>Модуль 2.1\800      (код 4247)</v>
      </c>
      <c r="F51" s="52">
        <f>Модули!G7</f>
        <v>697.22</v>
      </c>
      <c r="G51" s="23">
        <v>6</v>
      </c>
      <c r="H51" s="29">
        <f t="shared" si="8"/>
        <v>4183.32</v>
      </c>
      <c r="I51" s="253"/>
    </row>
    <row r="52" spans="1:9" ht="28.5" customHeight="1" x14ac:dyDescent="0.3">
      <c r="A52" s="170"/>
      <c r="B52" s="173"/>
      <c r="C52" s="238"/>
      <c r="D52" s="173"/>
      <c r="E52" s="42" t="str">
        <f>Модули!B8</f>
        <v>Модуль 2.2\800       (код 4248)</v>
      </c>
      <c r="F52" s="52">
        <f>Модули!G8</f>
        <v>783.42</v>
      </c>
      <c r="G52" s="23">
        <v>3</v>
      </c>
      <c r="H52" s="29">
        <f t="shared" si="8"/>
        <v>2350.2599999999998</v>
      </c>
      <c r="I52" s="253"/>
    </row>
    <row r="53" spans="1:9" ht="28.5" customHeight="1" thickBot="1" x14ac:dyDescent="0.35">
      <c r="A53" s="170"/>
      <c r="B53" s="173"/>
      <c r="C53" s="238"/>
      <c r="D53" s="173"/>
      <c r="E53" s="45" t="str">
        <f>Модули!B15</f>
        <v>Модуль 4.1 \600       (код 4249)</v>
      </c>
      <c r="F53" s="61">
        <f>Модули!G15</f>
        <v>103.31</v>
      </c>
      <c r="G53" s="65">
        <v>3</v>
      </c>
      <c r="H53" s="65">
        <f t="shared" si="8"/>
        <v>309.93</v>
      </c>
      <c r="I53" s="253"/>
    </row>
    <row r="54" spans="1:9" ht="43.2" customHeight="1" x14ac:dyDescent="0.3">
      <c r="A54" s="196">
        <v>9</v>
      </c>
      <c r="B54" s="213" t="s">
        <v>51</v>
      </c>
      <c r="C54" s="244" t="s">
        <v>35</v>
      </c>
      <c r="D54" s="213"/>
      <c r="E54" s="41" t="str">
        <f>Модули!B3</f>
        <v>Модуль 1        (код 4237)</v>
      </c>
      <c r="F54" s="30">
        <f>Модули!G3</f>
        <v>1500.57</v>
      </c>
      <c r="G54" s="62">
        <v>4</v>
      </c>
      <c r="H54" s="31">
        <f>F54*G54</f>
        <v>6002.28</v>
      </c>
      <c r="I54" s="247">
        <f>SUM(H54:H60)</f>
        <v>23393.16</v>
      </c>
    </row>
    <row r="55" spans="1:9" ht="43.2" customHeight="1" x14ac:dyDescent="0.3">
      <c r="A55" s="197"/>
      <c r="B55" s="214"/>
      <c r="C55" s="245"/>
      <c r="D55" s="214"/>
      <c r="E55" s="42" t="str">
        <f>Модули!B4</f>
        <v>Модуль 1.1 (код 7002)</v>
      </c>
      <c r="F55" s="58">
        <f>Модули!G4</f>
        <v>288.70999999999998</v>
      </c>
      <c r="G55" s="57">
        <v>2</v>
      </c>
      <c r="H55" s="57">
        <f>F55*G55</f>
        <v>577.41999999999996</v>
      </c>
      <c r="I55" s="248"/>
    </row>
    <row r="56" spans="1:9" ht="43.2" customHeight="1" x14ac:dyDescent="0.3">
      <c r="A56" s="197"/>
      <c r="B56" s="214"/>
      <c r="C56" s="245"/>
      <c r="D56" s="214"/>
      <c r="E56" s="42" t="str">
        <f>Модули!B5</f>
        <v>Модуль 2.1 \600      (код 4245)</v>
      </c>
      <c r="F56" s="52">
        <f>Модули!G5</f>
        <v>596.63</v>
      </c>
      <c r="G56" s="57">
        <v>10</v>
      </c>
      <c r="H56" s="29">
        <f t="shared" ref="H56:H59" si="9">F56*G56</f>
        <v>5966.3</v>
      </c>
      <c r="I56" s="248"/>
    </row>
    <row r="57" spans="1:9" ht="43.2" customHeight="1" x14ac:dyDescent="0.3">
      <c r="A57" s="197"/>
      <c r="B57" s="214"/>
      <c r="C57" s="245"/>
      <c r="D57" s="214"/>
      <c r="E57" s="42" t="str">
        <f>Модули!B6</f>
        <v>Модуль 2.2 \600      (код 4246)</v>
      </c>
      <c r="F57" s="52">
        <f>Модули!G6</f>
        <v>661.17</v>
      </c>
      <c r="G57" s="57">
        <v>6</v>
      </c>
      <c r="H57" s="29">
        <f t="shared" si="9"/>
        <v>3967.0199999999995</v>
      </c>
      <c r="I57" s="248"/>
    </row>
    <row r="58" spans="1:9" ht="43.2" customHeight="1" x14ac:dyDescent="0.3">
      <c r="A58" s="197"/>
      <c r="B58" s="214"/>
      <c r="C58" s="245"/>
      <c r="D58" s="214"/>
      <c r="E58" s="42" t="str">
        <f>Модули!B7</f>
        <v>Модуль 2.1\800      (код 4247)</v>
      </c>
      <c r="F58" s="52">
        <f>Модули!G7</f>
        <v>697.22</v>
      </c>
      <c r="G58" s="57">
        <v>1</v>
      </c>
      <c r="H58" s="29">
        <f t="shared" si="9"/>
        <v>697.22</v>
      </c>
      <c r="I58" s="248"/>
    </row>
    <row r="59" spans="1:9" ht="43.2" customHeight="1" x14ac:dyDescent="0.3">
      <c r="A59" s="197"/>
      <c r="B59" s="214"/>
      <c r="C59" s="245"/>
      <c r="D59" s="214"/>
      <c r="E59" s="42" t="str">
        <f>Модули!B14</f>
        <v>Модуль 3.3\800        (код 6994)</v>
      </c>
      <c r="F59" s="52">
        <f>Модули!G14</f>
        <v>6059.07</v>
      </c>
      <c r="G59" s="57">
        <v>1</v>
      </c>
      <c r="H59" s="29">
        <f t="shared" si="9"/>
        <v>6059.07</v>
      </c>
      <c r="I59" s="248"/>
    </row>
    <row r="60" spans="1:9" ht="43.2" customHeight="1" thickBot="1" x14ac:dyDescent="0.35">
      <c r="A60" s="205"/>
      <c r="B60" s="226"/>
      <c r="C60" s="250"/>
      <c r="D60" s="226"/>
      <c r="E60" s="43" t="str">
        <f>Модули!B16</f>
        <v>Модуль 4.1\800        (код 4250)</v>
      </c>
      <c r="F60" s="64">
        <f>Модули!G16</f>
        <v>123.85</v>
      </c>
      <c r="G60" s="63">
        <v>1</v>
      </c>
      <c r="H60" s="32">
        <f t="shared" ref="H60" si="10">F60*G60</f>
        <v>123.85</v>
      </c>
      <c r="I60" s="251"/>
    </row>
    <row r="61" spans="1:9" ht="43.2" customHeight="1" x14ac:dyDescent="0.3">
      <c r="A61" s="196">
        <v>10</v>
      </c>
      <c r="B61" s="213" t="s">
        <v>53</v>
      </c>
      <c r="C61" s="244" t="s">
        <v>35</v>
      </c>
      <c r="D61" s="213"/>
      <c r="E61" s="41" t="str">
        <f>Модули!B3</f>
        <v>Модуль 1        (код 4237)</v>
      </c>
      <c r="F61" s="30">
        <f>Модули!G3</f>
        <v>1500.57</v>
      </c>
      <c r="G61" s="62">
        <v>4</v>
      </c>
      <c r="H61" s="31">
        <f>F61*G61</f>
        <v>6002.28</v>
      </c>
      <c r="I61" s="247">
        <f>SUM(H61:H65)</f>
        <v>15954.769999999999</v>
      </c>
    </row>
    <row r="62" spans="1:9" ht="43.2" customHeight="1" x14ac:dyDescent="0.3">
      <c r="A62" s="197"/>
      <c r="B62" s="214"/>
      <c r="C62" s="245"/>
      <c r="D62" s="214"/>
      <c r="E62" s="42" t="str">
        <f>Модули!B4</f>
        <v>Модуль 1.1 (код 7002)</v>
      </c>
      <c r="F62" s="58">
        <f>Модули!G4</f>
        <v>288.70999999999998</v>
      </c>
      <c r="G62" s="57">
        <v>2</v>
      </c>
      <c r="H62" s="57">
        <f>F62*G62</f>
        <v>577.41999999999996</v>
      </c>
      <c r="I62" s="248"/>
    </row>
    <row r="63" spans="1:9" ht="43.2" customHeight="1" x14ac:dyDescent="0.3">
      <c r="A63" s="197"/>
      <c r="B63" s="214"/>
      <c r="C63" s="245"/>
      <c r="D63" s="214"/>
      <c r="E63" s="42" t="str">
        <f>Модули!B5</f>
        <v>Модуль 2.1 \600      (код 4245)</v>
      </c>
      <c r="F63" s="52">
        <f>Модули!G5</f>
        <v>596.63</v>
      </c>
      <c r="G63" s="57">
        <v>12</v>
      </c>
      <c r="H63" s="29">
        <f t="shared" ref="H63:H65" si="11">F63*G63</f>
        <v>7159.5599999999995</v>
      </c>
      <c r="I63" s="248"/>
    </row>
    <row r="64" spans="1:9" ht="43.2" customHeight="1" x14ac:dyDescent="0.3">
      <c r="A64" s="197"/>
      <c r="B64" s="214"/>
      <c r="C64" s="245"/>
      <c r="D64" s="214"/>
      <c r="E64" s="42" t="str">
        <f>Модули!B7</f>
        <v>Модуль 2.1\800      (код 4247)</v>
      </c>
      <c r="F64" s="52">
        <f>Модули!G7</f>
        <v>697.22</v>
      </c>
      <c r="G64" s="57">
        <v>3</v>
      </c>
      <c r="H64" s="29">
        <f t="shared" si="11"/>
        <v>2091.66</v>
      </c>
      <c r="I64" s="248"/>
    </row>
    <row r="65" spans="1:9" ht="43.2" customHeight="1" x14ac:dyDescent="0.3">
      <c r="A65" s="197"/>
      <c r="B65" s="214"/>
      <c r="C65" s="245"/>
      <c r="D65" s="214"/>
      <c r="E65" s="42" t="str">
        <f>Модули!B16</f>
        <v>Модуль 4.1\800        (код 4250)</v>
      </c>
      <c r="F65" s="52">
        <f>Модули!G16</f>
        <v>123.85</v>
      </c>
      <c r="G65" s="57">
        <v>1</v>
      </c>
      <c r="H65" s="29">
        <f t="shared" si="11"/>
        <v>123.85</v>
      </c>
      <c r="I65" s="248"/>
    </row>
  </sheetData>
  <mergeCells count="51">
    <mergeCell ref="A48:A53"/>
    <mergeCell ref="B48:B53"/>
    <mergeCell ref="C48:C53"/>
    <mergeCell ref="D48:D53"/>
    <mergeCell ref="I48:I53"/>
    <mergeCell ref="A41:A47"/>
    <mergeCell ref="B41:B47"/>
    <mergeCell ref="C41:C47"/>
    <mergeCell ref="D41:D47"/>
    <mergeCell ref="I41:I47"/>
    <mergeCell ref="A33:A40"/>
    <mergeCell ref="B33:B40"/>
    <mergeCell ref="C33:C40"/>
    <mergeCell ref="D33:D40"/>
    <mergeCell ref="I33:I40"/>
    <mergeCell ref="A25:A32"/>
    <mergeCell ref="B25:B32"/>
    <mergeCell ref="C25:C32"/>
    <mergeCell ref="D25:D32"/>
    <mergeCell ref="I25:I32"/>
    <mergeCell ref="A18:A24"/>
    <mergeCell ref="B18:B24"/>
    <mergeCell ref="C18:C24"/>
    <mergeCell ref="I18:I24"/>
    <mergeCell ref="A3:A7"/>
    <mergeCell ref="B3:B7"/>
    <mergeCell ref="C3:C7"/>
    <mergeCell ref="I3:I7"/>
    <mergeCell ref="A8:A12"/>
    <mergeCell ref="B8:B12"/>
    <mergeCell ref="C8:C12"/>
    <mergeCell ref="I8:I12"/>
    <mergeCell ref="D18:D24"/>
    <mergeCell ref="A1:I1"/>
    <mergeCell ref="A13:A17"/>
    <mergeCell ref="B13:B17"/>
    <mergeCell ref="C13:C17"/>
    <mergeCell ref="I13:I17"/>
    <mergeCell ref="D13:D17"/>
    <mergeCell ref="D3:D7"/>
    <mergeCell ref="D8:D12"/>
    <mergeCell ref="I54:I60"/>
    <mergeCell ref="A54:A60"/>
    <mergeCell ref="B54:B60"/>
    <mergeCell ref="C54:C60"/>
    <mergeCell ref="D54:D60"/>
    <mergeCell ref="A61:A65"/>
    <mergeCell ref="B61:B65"/>
    <mergeCell ref="C61:C65"/>
    <mergeCell ref="D61:D65"/>
    <mergeCell ref="I61:I65"/>
  </mergeCells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/>
  </sheetPr>
  <dimension ref="A1:I56"/>
  <sheetViews>
    <sheetView topLeftCell="A28" workbookViewId="0">
      <selection activeCell="D58" sqref="D58"/>
    </sheetView>
  </sheetViews>
  <sheetFormatPr defaultRowHeight="14.4" x14ac:dyDescent="0.3"/>
  <cols>
    <col min="1" max="1" width="6.33203125" style="1" customWidth="1"/>
    <col min="2" max="2" width="19.6640625" customWidth="1"/>
    <col min="3" max="3" width="31.33203125" customWidth="1"/>
    <col min="4" max="4" width="40.5546875" customWidth="1"/>
    <col min="5" max="5" width="16.44140625" customWidth="1"/>
    <col min="6" max="6" width="9" style="1" bestFit="1" customWidth="1"/>
    <col min="7" max="7" width="7.33203125" style="1" bestFit="1" customWidth="1"/>
    <col min="8" max="8" width="11.6640625" style="1" customWidth="1"/>
    <col min="9" max="9" width="13" customWidth="1"/>
  </cols>
  <sheetData>
    <row r="1" spans="1:9" ht="51.75" customHeight="1" thickBot="1" x14ac:dyDescent="0.35">
      <c r="A1" s="240" t="s">
        <v>37</v>
      </c>
      <c r="B1" s="240"/>
      <c r="C1" s="240"/>
      <c r="D1" s="240"/>
      <c r="E1" s="240"/>
      <c r="F1" s="240"/>
      <c r="G1" s="240"/>
      <c r="H1" s="240"/>
      <c r="I1" s="240"/>
    </row>
    <row r="2" spans="1:9" ht="29.4" thickBot="1" x14ac:dyDescent="0.35">
      <c r="A2" s="7" t="s">
        <v>0</v>
      </c>
      <c r="B2" s="8" t="s">
        <v>5</v>
      </c>
      <c r="C2" s="8" t="s">
        <v>8</v>
      </c>
      <c r="D2" s="8" t="s">
        <v>9</v>
      </c>
      <c r="E2" s="8" t="s">
        <v>10</v>
      </c>
      <c r="F2" s="9" t="s">
        <v>6</v>
      </c>
      <c r="G2" s="8" t="s">
        <v>11</v>
      </c>
      <c r="H2" s="9" t="s">
        <v>12</v>
      </c>
      <c r="I2" s="10" t="s">
        <v>7</v>
      </c>
    </row>
    <row r="3" spans="1:9" ht="31.95" customHeight="1" x14ac:dyDescent="0.3">
      <c r="A3" s="234">
        <v>1</v>
      </c>
      <c r="B3" s="172" t="s">
        <v>20</v>
      </c>
      <c r="C3" s="237" t="s">
        <v>38</v>
      </c>
      <c r="D3" s="172"/>
      <c r="E3" s="41" t="str">
        <f>Модули!$B$3</f>
        <v>Модуль 1        (код 4237)</v>
      </c>
      <c r="F3" s="30">
        <f>Модули!$G$3</f>
        <v>1500.57</v>
      </c>
      <c r="G3" s="21">
        <v>4</v>
      </c>
      <c r="H3" s="31">
        <f>F3*G3</f>
        <v>6002.28</v>
      </c>
      <c r="I3" s="252">
        <f>SUM(H3:H7)</f>
        <v>13443.76</v>
      </c>
    </row>
    <row r="4" spans="1:9" ht="31.95" customHeight="1" x14ac:dyDescent="0.3">
      <c r="A4" s="235"/>
      <c r="B4" s="173"/>
      <c r="C4" s="238"/>
      <c r="D4" s="173"/>
      <c r="E4" s="42" t="str">
        <f>Модули!$B$4</f>
        <v>Модуль 1.1 (код 7002)</v>
      </c>
      <c r="F4" s="28">
        <f>Модули!$G$4</f>
        <v>288.70999999999998</v>
      </c>
      <c r="G4" s="47">
        <v>2</v>
      </c>
      <c r="H4" s="47">
        <f>F4*G4</f>
        <v>577.41999999999996</v>
      </c>
      <c r="I4" s="253"/>
    </row>
    <row r="5" spans="1:9" ht="31.95" customHeight="1" x14ac:dyDescent="0.3">
      <c r="A5" s="235"/>
      <c r="B5" s="173"/>
      <c r="C5" s="238"/>
      <c r="D5" s="173"/>
      <c r="E5" s="42" t="str">
        <f>Модули!$B$5</f>
        <v>Модуль 2.1 \600      (код 4245)</v>
      </c>
      <c r="F5" s="33">
        <f>Модули!$G$5</f>
        <v>596.63</v>
      </c>
      <c r="G5" s="23">
        <v>6</v>
      </c>
      <c r="H5" s="29">
        <f t="shared" ref="H5:H7" si="0">F5*G5</f>
        <v>3579.7799999999997</v>
      </c>
      <c r="I5" s="253"/>
    </row>
    <row r="6" spans="1:9" ht="31.95" customHeight="1" x14ac:dyDescent="0.3">
      <c r="A6" s="235"/>
      <c r="B6" s="173"/>
      <c r="C6" s="238"/>
      <c r="D6" s="173"/>
      <c r="E6" s="42" t="str">
        <f>Модули!$B$7</f>
        <v>Модуль 2.1\800      (код 4247)</v>
      </c>
      <c r="F6" s="33">
        <f>Модули!$G$7</f>
        <v>697.22</v>
      </c>
      <c r="G6" s="24">
        <v>4</v>
      </c>
      <c r="H6" s="29">
        <f t="shared" si="0"/>
        <v>2788.88</v>
      </c>
      <c r="I6" s="253"/>
    </row>
    <row r="7" spans="1:9" ht="31.95" customHeight="1" thickBot="1" x14ac:dyDescent="0.35">
      <c r="A7" s="236"/>
      <c r="B7" s="174"/>
      <c r="C7" s="239"/>
      <c r="D7" s="174"/>
      <c r="E7" s="43" t="str">
        <f>Модули!$B$16</f>
        <v>Модуль 4.1\800        (код 4250)</v>
      </c>
      <c r="F7" s="34">
        <f>Модули!$G$16</f>
        <v>123.85</v>
      </c>
      <c r="G7" s="26">
        <v>4</v>
      </c>
      <c r="H7" s="26">
        <f t="shared" si="0"/>
        <v>495.4</v>
      </c>
      <c r="I7" s="254"/>
    </row>
    <row r="8" spans="1:9" ht="33" customHeight="1" x14ac:dyDescent="0.3">
      <c r="A8" s="234">
        <v>2</v>
      </c>
      <c r="B8" s="172" t="s">
        <v>21</v>
      </c>
      <c r="C8" s="237" t="s">
        <v>38</v>
      </c>
      <c r="D8" s="172"/>
      <c r="E8" s="41" t="str">
        <f>Модули!$B$3</f>
        <v>Модуль 1        (код 4237)</v>
      </c>
      <c r="F8" s="30">
        <f>Модули!$G$3</f>
        <v>1500.57</v>
      </c>
      <c r="G8" s="21">
        <v>4</v>
      </c>
      <c r="H8" s="31">
        <f>F8*G8</f>
        <v>6002.28</v>
      </c>
      <c r="I8" s="252">
        <f>SUM(H8:H12)</f>
        <v>14590.5</v>
      </c>
    </row>
    <row r="9" spans="1:9" ht="33" customHeight="1" x14ac:dyDescent="0.3">
      <c r="A9" s="235"/>
      <c r="B9" s="173"/>
      <c r="C9" s="238"/>
      <c r="D9" s="173"/>
      <c r="E9" s="42" t="str">
        <f>Модули!$B$4</f>
        <v>Модуль 1.1 (код 7002)</v>
      </c>
      <c r="F9" s="28">
        <f>Модули!$G$4</f>
        <v>288.70999999999998</v>
      </c>
      <c r="G9" s="47">
        <v>2</v>
      </c>
      <c r="H9" s="47">
        <f>F9*G9</f>
        <v>577.41999999999996</v>
      </c>
      <c r="I9" s="253"/>
    </row>
    <row r="10" spans="1:9" ht="33" customHeight="1" x14ac:dyDescent="0.3">
      <c r="A10" s="235"/>
      <c r="B10" s="173"/>
      <c r="C10" s="238"/>
      <c r="D10" s="173"/>
      <c r="E10" s="42" t="str">
        <f>Модули!$B$5</f>
        <v>Модуль 2.1 \600      (код 4245)</v>
      </c>
      <c r="F10" s="33">
        <f>Модули!$G$5</f>
        <v>596.63</v>
      </c>
      <c r="G10" s="23">
        <v>6</v>
      </c>
      <c r="H10" s="29">
        <f t="shared" ref="H10:H12" si="1">F10*G10</f>
        <v>3579.7799999999997</v>
      </c>
      <c r="I10" s="253"/>
    </row>
    <row r="11" spans="1:9" ht="33" customHeight="1" x14ac:dyDescent="0.3">
      <c r="A11" s="235"/>
      <c r="B11" s="173"/>
      <c r="C11" s="238"/>
      <c r="D11" s="173"/>
      <c r="E11" s="42" t="str">
        <f>Модули!$B$7</f>
        <v>Модуль 2.1\800      (код 4247)</v>
      </c>
      <c r="F11" s="33">
        <f>Модули!$G$7</f>
        <v>697.22</v>
      </c>
      <c r="G11" s="24">
        <v>6</v>
      </c>
      <c r="H11" s="29">
        <f t="shared" si="1"/>
        <v>4183.32</v>
      </c>
      <c r="I11" s="253"/>
    </row>
    <row r="12" spans="1:9" ht="33" customHeight="1" thickBot="1" x14ac:dyDescent="0.35">
      <c r="A12" s="235"/>
      <c r="B12" s="173"/>
      <c r="C12" s="238"/>
      <c r="D12" s="174"/>
      <c r="E12" s="43" t="str">
        <f>Модули!$B$16</f>
        <v>Модуль 4.1\800        (код 4250)</v>
      </c>
      <c r="F12" s="34">
        <f>Модули!$G$16</f>
        <v>123.85</v>
      </c>
      <c r="G12" s="24">
        <v>2</v>
      </c>
      <c r="H12" s="29">
        <f t="shared" si="1"/>
        <v>247.7</v>
      </c>
      <c r="I12" s="253"/>
    </row>
    <row r="13" spans="1:9" ht="34.950000000000003" customHeight="1" x14ac:dyDescent="0.3">
      <c r="A13" s="234">
        <v>3</v>
      </c>
      <c r="B13" s="172" t="s">
        <v>22</v>
      </c>
      <c r="C13" s="237" t="s">
        <v>38</v>
      </c>
      <c r="D13" s="172"/>
      <c r="E13" s="41" t="str">
        <f>Модули!$B$3</f>
        <v>Модуль 1        (код 4237)</v>
      </c>
      <c r="F13" s="30">
        <f>Модули!$G$3</f>
        <v>1500.57</v>
      </c>
      <c r="G13" s="21">
        <v>4</v>
      </c>
      <c r="H13" s="31">
        <f>F13*G13</f>
        <v>6002.28</v>
      </c>
      <c r="I13" s="252">
        <f>SUM(H13:H17)</f>
        <v>14714.349999999999</v>
      </c>
    </row>
    <row r="14" spans="1:9" ht="34.950000000000003" customHeight="1" x14ac:dyDescent="0.3">
      <c r="A14" s="235"/>
      <c r="B14" s="173"/>
      <c r="C14" s="238"/>
      <c r="D14" s="173"/>
      <c r="E14" s="42" t="str">
        <f>Модули!$B$4</f>
        <v>Модуль 1.1 (код 7002)</v>
      </c>
      <c r="F14" s="28">
        <f>Модули!$G$4</f>
        <v>288.70999999999998</v>
      </c>
      <c r="G14" s="47">
        <v>2</v>
      </c>
      <c r="H14" s="47">
        <f>F14*G14</f>
        <v>577.41999999999996</v>
      </c>
      <c r="I14" s="253"/>
    </row>
    <row r="15" spans="1:9" ht="34.950000000000003" customHeight="1" x14ac:dyDescent="0.3">
      <c r="A15" s="235"/>
      <c r="B15" s="173"/>
      <c r="C15" s="238"/>
      <c r="D15" s="173"/>
      <c r="E15" s="42" t="str">
        <f>Модули!$B$5</f>
        <v>Модуль 2.1 \600      (код 4245)</v>
      </c>
      <c r="F15" s="33">
        <f>Модули!$G$5</f>
        <v>596.63</v>
      </c>
      <c r="G15" s="23">
        <v>6</v>
      </c>
      <c r="H15" s="29">
        <f t="shared" ref="H15:H17" si="2">F15*G15</f>
        <v>3579.7799999999997</v>
      </c>
      <c r="I15" s="253"/>
    </row>
    <row r="16" spans="1:9" ht="34.950000000000003" customHeight="1" x14ac:dyDescent="0.3">
      <c r="A16" s="235"/>
      <c r="B16" s="173"/>
      <c r="C16" s="238"/>
      <c r="D16" s="173"/>
      <c r="E16" s="42" t="str">
        <f>Модули!$B$7</f>
        <v>Модуль 2.1\800      (код 4247)</v>
      </c>
      <c r="F16" s="33">
        <f>Модули!$G$7</f>
        <v>697.22</v>
      </c>
      <c r="G16" s="24">
        <v>6</v>
      </c>
      <c r="H16" s="29">
        <f t="shared" si="2"/>
        <v>4183.32</v>
      </c>
      <c r="I16" s="253"/>
    </row>
    <row r="17" spans="1:9" ht="34.950000000000003" customHeight="1" thickBot="1" x14ac:dyDescent="0.35">
      <c r="A17" s="235"/>
      <c r="B17" s="173"/>
      <c r="C17" s="238"/>
      <c r="D17" s="174"/>
      <c r="E17" s="43" t="str">
        <f>Модули!$B$16</f>
        <v>Модуль 4.1\800        (код 4250)</v>
      </c>
      <c r="F17" s="34">
        <f>Модули!$G$16</f>
        <v>123.85</v>
      </c>
      <c r="G17" s="24">
        <v>3</v>
      </c>
      <c r="H17" s="29">
        <f t="shared" si="2"/>
        <v>371.54999999999995</v>
      </c>
      <c r="I17" s="253"/>
    </row>
    <row r="18" spans="1:9" ht="30.75" customHeight="1" x14ac:dyDescent="0.3">
      <c r="A18" s="234">
        <v>4</v>
      </c>
      <c r="B18" s="172" t="s">
        <v>23</v>
      </c>
      <c r="C18" s="237" t="s">
        <v>38</v>
      </c>
      <c r="D18" s="172"/>
      <c r="E18" s="41" t="str">
        <f>Модули!$B$3</f>
        <v>Модуль 1        (код 4237)</v>
      </c>
      <c r="F18" s="30">
        <f>Модули!$G$3</f>
        <v>1500.57</v>
      </c>
      <c r="G18" s="21">
        <v>4</v>
      </c>
      <c r="H18" s="31">
        <f>F18*G18</f>
        <v>6002.28</v>
      </c>
      <c r="I18" s="252">
        <f>SUM(H18:H24)</f>
        <v>16806.63</v>
      </c>
    </row>
    <row r="19" spans="1:9" ht="34.5" customHeight="1" x14ac:dyDescent="0.3">
      <c r="A19" s="235"/>
      <c r="B19" s="173"/>
      <c r="C19" s="238"/>
      <c r="D19" s="173"/>
      <c r="E19" s="42" t="str">
        <f>Модули!$B$4</f>
        <v>Модуль 1.1 (код 7002)</v>
      </c>
      <c r="F19" s="28">
        <f>Модули!$G$4</f>
        <v>288.70999999999998</v>
      </c>
      <c r="G19" s="47">
        <v>2</v>
      </c>
      <c r="H19" s="47">
        <f>F19*G19</f>
        <v>577.41999999999996</v>
      </c>
      <c r="I19" s="253"/>
    </row>
    <row r="20" spans="1:9" ht="30" customHeight="1" x14ac:dyDescent="0.3">
      <c r="A20" s="235"/>
      <c r="B20" s="173"/>
      <c r="C20" s="238"/>
      <c r="D20" s="173"/>
      <c r="E20" s="42" t="str">
        <f>Модули!$B$5</f>
        <v>Модуль 2.1 \600      (код 4245)</v>
      </c>
      <c r="F20" s="33">
        <f>Модули!$G$5</f>
        <v>596.63</v>
      </c>
      <c r="G20" s="23">
        <v>4</v>
      </c>
      <c r="H20" s="29">
        <f t="shared" ref="H20:H24" si="3">F20*G20</f>
        <v>2386.52</v>
      </c>
      <c r="I20" s="253"/>
    </row>
    <row r="21" spans="1:9" ht="31.5" customHeight="1" x14ac:dyDescent="0.3">
      <c r="A21" s="235"/>
      <c r="B21" s="173"/>
      <c r="C21" s="238"/>
      <c r="D21" s="173"/>
      <c r="E21" s="42" t="str">
        <f>Модули!$B$8</f>
        <v>Модуль 2.2\800       (код 4248)</v>
      </c>
      <c r="F21" s="33">
        <f>Модули!$G$8</f>
        <v>783.42</v>
      </c>
      <c r="G21" s="24">
        <v>6</v>
      </c>
      <c r="H21" s="29">
        <f t="shared" si="3"/>
        <v>4700.5199999999995</v>
      </c>
      <c r="I21" s="253"/>
    </row>
    <row r="22" spans="1:9" ht="33.75" customHeight="1" x14ac:dyDescent="0.3">
      <c r="A22" s="235"/>
      <c r="B22" s="173"/>
      <c r="C22" s="238"/>
      <c r="D22" s="173"/>
      <c r="E22" s="42" t="str">
        <f>Модули!$B$7</f>
        <v>Модуль 2.1\800      (код 4247)</v>
      </c>
      <c r="F22" s="33">
        <f>Модули!$G$7</f>
        <v>697.22</v>
      </c>
      <c r="G22" s="24">
        <v>4</v>
      </c>
      <c r="H22" s="29">
        <f t="shared" si="3"/>
        <v>2788.88</v>
      </c>
      <c r="I22" s="253"/>
    </row>
    <row r="23" spans="1:9" ht="34.5" customHeight="1" x14ac:dyDescent="0.3">
      <c r="A23" s="235"/>
      <c r="B23" s="173"/>
      <c r="C23" s="238"/>
      <c r="D23" s="173"/>
      <c r="E23" s="42" t="str">
        <f>Модули!$B$15</f>
        <v>Модуль 4.1 \600       (код 4249)</v>
      </c>
      <c r="F23" s="28">
        <f>Модули!$G$15</f>
        <v>103.31</v>
      </c>
      <c r="G23" s="24">
        <v>1</v>
      </c>
      <c r="H23" s="23">
        <f t="shared" si="3"/>
        <v>103.31</v>
      </c>
      <c r="I23" s="253"/>
    </row>
    <row r="24" spans="1:9" ht="29.25" customHeight="1" thickBot="1" x14ac:dyDescent="0.35">
      <c r="A24" s="236"/>
      <c r="B24" s="174"/>
      <c r="C24" s="239"/>
      <c r="D24" s="174"/>
      <c r="E24" s="44" t="str">
        <f>Модули!$B$16</f>
        <v>Модуль 4.1\800        (код 4250)</v>
      </c>
      <c r="F24" s="50">
        <f>Модули!$G$16</f>
        <v>123.85</v>
      </c>
      <c r="G24" s="26">
        <v>2</v>
      </c>
      <c r="H24" s="26">
        <f t="shared" si="3"/>
        <v>247.7</v>
      </c>
      <c r="I24" s="254"/>
    </row>
    <row r="25" spans="1:9" ht="30.75" customHeight="1" thickBot="1" x14ac:dyDescent="0.35">
      <c r="A25" s="169">
        <v>5</v>
      </c>
      <c r="B25" s="172" t="s">
        <v>47</v>
      </c>
      <c r="C25" s="237" t="s">
        <v>38</v>
      </c>
      <c r="D25" s="172"/>
      <c r="E25" s="41" t="str">
        <f>Модули!$B$3</f>
        <v>Модуль 1        (код 4237)</v>
      </c>
      <c r="F25" s="30">
        <f>Модули!$G$3</f>
        <v>1500.57</v>
      </c>
      <c r="G25" s="21">
        <v>4</v>
      </c>
      <c r="H25" s="31">
        <f>F25*G25</f>
        <v>6002.28</v>
      </c>
      <c r="I25" s="252">
        <f>SUM(H25:H31)</f>
        <v>18366.36</v>
      </c>
    </row>
    <row r="26" spans="1:9" ht="34.5" customHeight="1" thickBot="1" x14ac:dyDescent="0.35">
      <c r="A26" s="170"/>
      <c r="B26" s="173"/>
      <c r="C26" s="238"/>
      <c r="D26" s="173"/>
      <c r="E26" s="42" t="str">
        <f>Модули!$B$4</f>
        <v>Модуль 1.1 (код 7002)</v>
      </c>
      <c r="F26" s="28">
        <f>Модули!$G$4</f>
        <v>288.70999999999998</v>
      </c>
      <c r="G26" s="55">
        <v>2</v>
      </c>
      <c r="H26" s="31">
        <f t="shared" ref="H26:H31" si="4">F26*G26</f>
        <v>577.41999999999996</v>
      </c>
      <c r="I26" s="253"/>
    </row>
    <row r="27" spans="1:9" ht="30" customHeight="1" thickBot="1" x14ac:dyDescent="0.35">
      <c r="A27" s="170"/>
      <c r="B27" s="173"/>
      <c r="C27" s="238"/>
      <c r="D27" s="173"/>
      <c r="E27" s="42" t="str">
        <f>Модули!B7</f>
        <v>Модуль 2.1\800      (код 4247)</v>
      </c>
      <c r="F27" s="33">
        <f>Модули!G7</f>
        <v>697.22</v>
      </c>
      <c r="G27" s="23">
        <v>6</v>
      </c>
      <c r="H27" s="31">
        <f t="shared" si="4"/>
        <v>4183.32</v>
      </c>
      <c r="I27" s="253"/>
    </row>
    <row r="28" spans="1:9" ht="31.5" customHeight="1" thickBot="1" x14ac:dyDescent="0.35">
      <c r="A28" s="170"/>
      <c r="B28" s="173"/>
      <c r="C28" s="238"/>
      <c r="D28" s="173"/>
      <c r="E28" s="42" t="str">
        <f>Модули!B5</f>
        <v>Модуль 2.1 \600      (код 4245)</v>
      </c>
      <c r="F28" s="33">
        <f>Модули!G5</f>
        <v>596.63</v>
      </c>
      <c r="G28" s="24">
        <v>2</v>
      </c>
      <c r="H28" s="31">
        <f t="shared" si="4"/>
        <v>1193.26</v>
      </c>
      <c r="I28" s="253"/>
    </row>
    <row r="29" spans="1:9" ht="33.75" customHeight="1" thickBot="1" x14ac:dyDescent="0.35">
      <c r="A29" s="170"/>
      <c r="B29" s="173"/>
      <c r="C29" s="238"/>
      <c r="D29" s="173"/>
      <c r="E29" s="42" t="str">
        <f>Модули!B14</f>
        <v>Модуль 3.3\800        (код 6994)</v>
      </c>
      <c r="F29" s="33">
        <f>Модули!G14</f>
        <v>6059.07</v>
      </c>
      <c r="G29" s="24">
        <v>1</v>
      </c>
      <c r="H29" s="31">
        <f t="shared" si="4"/>
        <v>6059.07</v>
      </c>
      <c r="I29" s="253"/>
    </row>
    <row r="30" spans="1:9" ht="34.5" customHeight="1" thickBot="1" x14ac:dyDescent="0.35">
      <c r="A30" s="170"/>
      <c r="B30" s="173"/>
      <c r="C30" s="238"/>
      <c r="D30" s="173"/>
      <c r="E30" s="42" t="str">
        <f>Модули!B15</f>
        <v>Модуль 4.1 \600       (код 4249)</v>
      </c>
      <c r="F30" s="28">
        <f>Модули!G15</f>
        <v>103.31</v>
      </c>
      <c r="G30" s="24">
        <v>1</v>
      </c>
      <c r="H30" s="31">
        <f t="shared" si="4"/>
        <v>103.31</v>
      </c>
      <c r="I30" s="253"/>
    </row>
    <row r="31" spans="1:9" ht="29.25" customHeight="1" thickBot="1" x14ac:dyDescent="0.35">
      <c r="A31" s="171"/>
      <c r="B31" s="174"/>
      <c r="C31" s="239"/>
      <c r="D31" s="174"/>
      <c r="E31" s="44" t="str">
        <f>Модули!B16</f>
        <v>Модуль 4.1\800        (код 4250)</v>
      </c>
      <c r="F31" s="50">
        <f>Модули!G16</f>
        <v>123.85</v>
      </c>
      <c r="G31" s="26">
        <v>2</v>
      </c>
      <c r="H31" s="31">
        <f t="shared" si="4"/>
        <v>247.7</v>
      </c>
      <c r="I31" s="254"/>
    </row>
    <row r="32" spans="1:9" ht="30.75" customHeight="1" thickBot="1" x14ac:dyDescent="0.35">
      <c r="A32" s="169">
        <v>6</v>
      </c>
      <c r="B32" s="172" t="s">
        <v>48</v>
      </c>
      <c r="C32" s="237" t="s">
        <v>38</v>
      </c>
      <c r="D32" s="172"/>
      <c r="E32" s="41" t="str">
        <f>Модули!$B$3</f>
        <v>Модуль 1        (код 4237)</v>
      </c>
      <c r="F32" s="30">
        <f>Модули!$G$3</f>
        <v>1500.57</v>
      </c>
      <c r="G32" s="21">
        <v>4</v>
      </c>
      <c r="H32" s="31">
        <f>F32*G32</f>
        <v>6002.28</v>
      </c>
      <c r="I32" s="252">
        <f>SUM(H32:H38)</f>
        <v>19143.490000000002</v>
      </c>
    </row>
    <row r="33" spans="1:9" ht="34.5" customHeight="1" thickBot="1" x14ac:dyDescent="0.35">
      <c r="A33" s="170"/>
      <c r="B33" s="173"/>
      <c r="C33" s="238"/>
      <c r="D33" s="173"/>
      <c r="E33" s="42" t="str">
        <f>Модули!$B$4</f>
        <v>Модуль 1.1 (код 7002)</v>
      </c>
      <c r="F33" s="28">
        <f>Модули!$G$4</f>
        <v>288.70999999999998</v>
      </c>
      <c r="G33" s="55">
        <v>2</v>
      </c>
      <c r="H33" s="31">
        <f t="shared" ref="H33:H38" si="5">F33*G33</f>
        <v>577.41999999999996</v>
      </c>
      <c r="I33" s="253"/>
    </row>
    <row r="34" spans="1:9" ht="30" customHeight="1" thickBot="1" x14ac:dyDescent="0.35">
      <c r="A34" s="170"/>
      <c r="B34" s="173"/>
      <c r="C34" s="238"/>
      <c r="D34" s="173"/>
      <c r="E34" s="42" t="str">
        <f>Модули!B7</f>
        <v>Модуль 2.1\800      (код 4247)</v>
      </c>
      <c r="F34" s="33">
        <f>Модули!G7</f>
        <v>697.22</v>
      </c>
      <c r="G34" s="23">
        <v>11</v>
      </c>
      <c r="H34" s="31">
        <f t="shared" si="5"/>
        <v>7669.42</v>
      </c>
      <c r="I34" s="253"/>
    </row>
    <row r="35" spans="1:9" ht="31.5" customHeight="1" thickBot="1" x14ac:dyDescent="0.35">
      <c r="A35" s="170"/>
      <c r="B35" s="173"/>
      <c r="C35" s="238"/>
      <c r="D35" s="173"/>
      <c r="E35" s="42" t="str">
        <f>Модули!B5</f>
        <v>Модуль 2.1 \600      (код 4245)</v>
      </c>
      <c r="F35" s="33">
        <f>Модули!G5</f>
        <v>596.63</v>
      </c>
      <c r="G35" s="23">
        <v>1</v>
      </c>
      <c r="H35" s="31">
        <f t="shared" si="5"/>
        <v>596.63</v>
      </c>
      <c r="I35" s="253"/>
    </row>
    <row r="36" spans="1:9" ht="33.75" customHeight="1" thickBot="1" x14ac:dyDescent="0.35">
      <c r="A36" s="170"/>
      <c r="B36" s="173"/>
      <c r="C36" s="238"/>
      <c r="D36" s="173"/>
      <c r="E36" s="42" t="str">
        <f>Модули!B10</f>
        <v>Модуль 3.2 \600       (код 6980)</v>
      </c>
      <c r="F36" s="33">
        <f>Модули!G10</f>
        <v>3946.73</v>
      </c>
      <c r="G36" s="23">
        <v>1</v>
      </c>
      <c r="H36" s="31">
        <f t="shared" si="5"/>
        <v>3946.73</v>
      </c>
      <c r="I36" s="253"/>
    </row>
    <row r="37" spans="1:9" ht="34.5" customHeight="1" thickBot="1" x14ac:dyDescent="0.35">
      <c r="A37" s="170"/>
      <c r="B37" s="173"/>
      <c r="C37" s="238"/>
      <c r="D37" s="173"/>
      <c r="E37" s="42" t="str">
        <f>Модули!B15</f>
        <v>Модуль 4.1 \600       (код 4249)</v>
      </c>
      <c r="F37" s="28">
        <f>Модули!G15</f>
        <v>103.31</v>
      </c>
      <c r="G37" s="23">
        <v>1</v>
      </c>
      <c r="H37" s="31">
        <f t="shared" si="5"/>
        <v>103.31</v>
      </c>
      <c r="I37" s="253"/>
    </row>
    <row r="38" spans="1:9" ht="29.25" customHeight="1" thickBot="1" x14ac:dyDescent="0.35">
      <c r="A38" s="171"/>
      <c r="B38" s="174"/>
      <c r="C38" s="239"/>
      <c r="D38" s="174"/>
      <c r="E38" s="44" t="str">
        <f>Модули!B16</f>
        <v>Модуль 4.1\800        (код 4250)</v>
      </c>
      <c r="F38" s="50">
        <f>Модули!G16</f>
        <v>123.85</v>
      </c>
      <c r="G38" s="23">
        <v>2</v>
      </c>
      <c r="H38" s="31">
        <f t="shared" si="5"/>
        <v>247.7</v>
      </c>
      <c r="I38" s="254"/>
    </row>
    <row r="39" spans="1:9" ht="30.75" customHeight="1" thickBot="1" x14ac:dyDescent="0.35">
      <c r="A39" s="169">
        <v>7</v>
      </c>
      <c r="B39" s="172" t="s">
        <v>49</v>
      </c>
      <c r="C39" s="237" t="s">
        <v>38</v>
      </c>
      <c r="D39" s="172"/>
      <c r="E39" s="41" t="str">
        <f>Модули!$B$3</f>
        <v>Модуль 1        (код 4237)</v>
      </c>
      <c r="F39" s="30">
        <f>Модули!$G$3</f>
        <v>1500.57</v>
      </c>
      <c r="G39" s="21">
        <v>4</v>
      </c>
      <c r="H39" s="31">
        <f>F39*G39</f>
        <v>6002.28</v>
      </c>
      <c r="I39" s="252">
        <f>SUM(H39:H44)</f>
        <v>24372.959999999999</v>
      </c>
    </row>
    <row r="40" spans="1:9" ht="34.5" customHeight="1" thickBot="1" x14ac:dyDescent="0.35">
      <c r="A40" s="170"/>
      <c r="B40" s="173"/>
      <c r="C40" s="238"/>
      <c r="D40" s="173"/>
      <c r="E40" s="42" t="str">
        <f>Модули!$B$4</f>
        <v>Модуль 1.1 (код 7002)</v>
      </c>
      <c r="F40" s="28">
        <f>Модули!$G$4</f>
        <v>288.70999999999998</v>
      </c>
      <c r="G40" s="55">
        <v>2</v>
      </c>
      <c r="H40" s="31">
        <f t="shared" ref="H40:H44" si="6">F40*G40</f>
        <v>577.41999999999996</v>
      </c>
      <c r="I40" s="253"/>
    </row>
    <row r="41" spans="1:9" ht="30" customHeight="1" thickBot="1" x14ac:dyDescent="0.35">
      <c r="A41" s="170"/>
      <c r="B41" s="173"/>
      <c r="C41" s="238"/>
      <c r="D41" s="173"/>
      <c r="E41" s="42" t="str">
        <f>Модули!B7</f>
        <v>Модуль 2.1\800      (код 4247)</v>
      </c>
      <c r="F41" s="33">
        <f>Модули!G7</f>
        <v>697.22</v>
      </c>
      <c r="G41" s="23">
        <v>18</v>
      </c>
      <c r="H41" s="31">
        <f t="shared" si="6"/>
        <v>12549.960000000001</v>
      </c>
      <c r="I41" s="253"/>
    </row>
    <row r="42" spans="1:9" ht="31.5" customHeight="1" thickBot="1" x14ac:dyDescent="0.35">
      <c r="A42" s="170"/>
      <c r="B42" s="173"/>
      <c r="C42" s="238"/>
      <c r="D42" s="173"/>
      <c r="E42" s="42" t="str">
        <f>Модули!B5</f>
        <v>Модуль 2.1 \600      (код 4245)</v>
      </c>
      <c r="F42" s="33">
        <f>Модули!G5</f>
        <v>596.63</v>
      </c>
      <c r="G42" s="23">
        <v>2</v>
      </c>
      <c r="H42" s="31">
        <f t="shared" si="6"/>
        <v>1193.26</v>
      </c>
      <c r="I42" s="253"/>
    </row>
    <row r="43" spans="1:9" ht="33.75" customHeight="1" thickBot="1" x14ac:dyDescent="0.35">
      <c r="A43" s="170"/>
      <c r="B43" s="173"/>
      <c r="C43" s="238"/>
      <c r="D43" s="173"/>
      <c r="E43" s="42" t="str">
        <f>Модули!B10</f>
        <v>Модуль 3.2 \600       (код 6980)</v>
      </c>
      <c r="F43" s="33">
        <f>Модули!G10</f>
        <v>3946.73</v>
      </c>
      <c r="G43" s="23">
        <v>1</v>
      </c>
      <c r="H43" s="31">
        <f t="shared" si="6"/>
        <v>3946.73</v>
      </c>
      <c r="I43" s="253"/>
    </row>
    <row r="44" spans="1:9" ht="34.5" customHeight="1" thickBot="1" x14ac:dyDescent="0.35">
      <c r="A44" s="170"/>
      <c r="B44" s="173"/>
      <c r="C44" s="238"/>
      <c r="D44" s="173"/>
      <c r="E44" s="45" t="str">
        <f>Модули!B15</f>
        <v>Модуль 4.1 \600       (код 4249)</v>
      </c>
      <c r="F44" s="61">
        <f>Модули!G15</f>
        <v>103.31</v>
      </c>
      <c r="G44" s="24">
        <v>1</v>
      </c>
      <c r="H44" s="69">
        <f t="shared" si="6"/>
        <v>103.31</v>
      </c>
      <c r="I44" s="253"/>
    </row>
    <row r="45" spans="1:9" ht="30.75" customHeight="1" x14ac:dyDescent="0.3">
      <c r="A45" s="196">
        <v>8</v>
      </c>
      <c r="B45" s="213" t="s">
        <v>50</v>
      </c>
      <c r="C45" s="244" t="s">
        <v>38</v>
      </c>
      <c r="D45" s="213"/>
      <c r="E45" s="41" t="str">
        <f>Модули!$B$3</f>
        <v>Модуль 1        (код 4237)</v>
      </c>
      <c r="F45" s="30">
        <f>Модули!$G$3</f>
        <v>1500.57</v>
      </c>
      <c r="G45" s="21">
        <v>4</v>
      </c>
      <c r="H45" s="31">
        <f>F45*G45</f>
        <v>6002.28</v>
      </c>
      <c r="I45" s="255">
        <f>SUM(H45:H51)</f>
        <v>25615.39</v>
      </c>
    </row>
    <row r="46" spans="1:9" ht="34.5" customHeight="1" x14ac:dyDescent="0.3">
      <c r="A46" s="197"/>
      <c r="B46" s="214"/>
      <c r="C46" s="245"/>
      <c r="D46" s="214"/>
      <c r="E46" s="42" t="str">
        <f>Модули!$B$4</f>
        <v>Модуль 1.1 (код 7002)</v>
      </c>
      <c r="F46" s="28">
        <f>Модули!$G$4</f>
        <v>288.70999999999998</v>
      </c>
      <c r="G46" s="23">
        <v>2</v>
      </c>
      <c r="H46" s="29">
        <f t="shared" ref="H46:H50" si="7">F46*G46</f>
        <v>577.41999999999996</v>
      </c>
      <c r="I46" s="256"/>
    </row>
    <row r="47" spans="1:9" ht="30" customHeight="1" x14ac:dyDescent="0.3">
      <c r="A47" s="197"/>
      <c r="B47" s="214"/>
      <c r="C47" s="245"/>
      <c r="D47" s="214"/>
      <c r="E47" s="42" t="str">
        <f>Модули!B7</f>
        <v>Модуль 2.1\800      (код 4247)</v>
      </c>
      <c r="F47" s="52">
        <f>Модули!G7</f>
        <v>697.22</v>
      </c>
      <c r="G47" s="23">
        <v>14</v>
      </c>
      <c r="H47" s="29">
        <f t="shared" si="7"/>
        <v>9761.08</v>
      </c>
      <c r="I47" s="256"/>
    </row>
    <row r="48" spans="1:9" ht="31.5" customHeight="1" x14ac:dyDescent="0.3">
      <c r="A48" s="197"/>
      <c r="B48" s="214"/>
      <c r="C48" s="245"/>
      <c r="D48" s="214"/>
      <c r="E48" s="42" t="str">
        <f>Модули!B5</f>
        <v>Модуль 2.1 \600      (код 4245)</v>
      </c>
      <c r="F48" s="52">
        <f>Модули!G5</f>
        <v>596.63</v>
      </c>
      <c r="G48" s="23">
        <v>3</v>
      </c>
      <c r="H48" s="29">
        <f t="shared" si="7"/>
        <v>1789.8899999999999</v>
      </c>
      <c r="I48" s="256"/>
    </row>
    <row r="49" spans="1:9" ht="33.75" customHeight="1" x14ac:dyDescent="0.3">
      <c r="A49" s="197"/>
      <c r="B49" s="214"/>
      <c r="C49" s="245"/>
      <c r="D49" s="214"/>
      <c r="E49" s="42" t="str">
        <f>Модули!B6</f>
        <v>Модуль 2.2 \600      (код 4246)</v>
      </c>
      <c r="F49" s="52">
        <f>Модули!G6</f>
        <v>661.17</v>
      </c>
      <c r="G49" s="23">
        <v>2</v>
      </c>
      <c r="H49" s="29">
        <f t="shared" si="7"/>
        <v>1322.34</v>
      </c>
      <c r="I49" s="256"/>
    </row>
    <row r="50" spans="1:9" ht="34.5" customHeight="1" x14ac:dyDescent="0.3">
      <c r="A50" s="197"/>
      <c r="B50" s="214"/>
      <c r="C50" s="245"/>
      <c r="D50" s="214"/>
      <c r="E50" s="42" t="str">
        <f>Модули!B14</f>
        <v>Модуль 3.3\800        (код 6994)</v>
      </c>
      <c r="F50" s="28">
        <f>Модули!G14</f>
        <v>6059.07</v>
      </c>
      <c r="G50" s="23">
        <v>1</v>
      </c>
      <c r="H50" s="29">
        <f t="shared" si="7"/>
        <v>6059.07</v>
      </c>
      <c r="I50" s="256"/>
    </row>
    <row r="51" spans="1:9" ht="34.5" customHeight="1" thickBot="1" x14ac:dyDescent="0.35">
      <c r="A51" s="205"/>
      <c r="B51" s="226"/>
      <c r="C51" s="250"/>
      <c r="D51" s="226"/>
      <c r="E51" s="43" t="str">
        <f>Модули!B15</f>
        <v>Модуль 4.1 \600       (код 4249)</v>
      </c>
      <c r="F51" s="48">
        <f>Модули!G15</f>
        <v>103.31</v>
      </c>
      <c r="G51" s="26">
        <v>1</v>
      </c>
      <c r="H51" s="32">
        <f t="shared" ref="H51" si="8">F51*G51</f>
        <v>103.31</v>
      </c>
      <c r="I51" s="257"/>
    </row>
    <row r="52" spans="1:9" ht="40.5" customHeight="1" x14ac:dyDescent="0.3">
      <c r="A52" s="196">
        <v>9</v>
      </c>
      <c r="B52" s="213" t="s">
        <v>52</v>
      </c>
      <c r="C52" s="244" t="s">
        <v>38</v>
      </c>
      <c r="D52" s="213"/>
      <c r="E52" s="41" t="str">
        <f>Модули!$B$3</f>
        <v>Модуль 1        (код 4237)</v>
      </c>
      <c r="F52" s="30">
        <f>Модули!$G$3</f>
        <v>1500.57</v>
      </c>
      <c r="G52" s="62">
        <v>4</v>
      </c>
      <c r="H52" s="31">
        <f>F52*G52</f>
        <v>6002.28</v>
      </c>
      <c r="I52" s="255">
        <f>SUM(H52:H56)</f>
        <v>16839.54</v>
      </c>
    </row>
    <row r="53" spans="1:9" ht="40.5" customHeight="1" x14ac:dyDescent="0.3">
      <c r="A53" s="197"/>
      <c r="B53" s="214"/>
      <c r="C53" s="245"/>
      <c r="D53" s="214"/>
      <c r="E53" s="42" t="str">
        <f>Модули!$B$4</f>
        <v>Модуль 1.1 (код 7002)</v>
      </c>
      <c r="F53" s="58">
        <f>Модули!$G$4</f>
        <v>288.70999999999998</v>
      </c>
      <c r="G53" s="57">
        <v>2</v>
      </c>
      <c r="H53" s="29">
        <f t="shared" ref="H53:H56" si="9">F53*G53</f>
        <v>577.41999999999996</v>
      </c>
      <c r="I53" s="256"/>
    </row>
    <row r="54" spans="1:9" ht="40.5" customHeight="1" x14ac:dyDescent="0.3">
      <c r="A54" s="197"/>
      <c r="B54" s="214"/>
      <c r="C54" s="245"/>
      <c r="D54" s="214"/>
      <c r="E54" s="42" t="str">
        <f>Модули!B7</f>
        <v>Модуль 2.1\800      (код 4247)</v>
      </c>
      <c r="F54" s="52">
        <f>Модули!G7</f>
        <v>697.22</v>
      </c>
      <c r="G54" s="57">
        <v>12</v>
      </c>
      <c r="H54" s="29">
        <f t="shared" si="9"/>
        <v>8366.64</v>
      </c>
      <c r="I54" s="256"/>
    </row>
    <row r="55" spans="1:9" ht="40.5" customHeight="1" x14ac:dyDescent="0.3">
      <c r="A55" s="197"/>
      <c r="B55" s="214"/>
      <c r="C55" s="245"/>
      <c r="D55" s="214"/>
      <c r="E55" s="42" t="str">
        <f>Модули!B5</f>
        <v>Модуль 2.1 \600      (код 4245)</v>
      </c>
      <c r="F55" s="52">
        <f>Модули!G5</f>
        <v>596.63</v>
      </c>
      <c r="G55" s="57">
        <v>3</v>
      </c>
      <c r="H55" s="29">
        <f t="shared" si="9"/>
        <v>1789.8899999999999</v>
      </c>
      <c r="I55" s="256"/>
    </row>
    <row r="56" spans="1:9" ht="40.5" customHeight="1" x14ac:dyDescent="0.3">
      <c r="A56" s="197"/>
      <c r="B56" s="214"/>
      <c r="C56" s="245"/>
      <c r="D56" s="214"/>
      <c r="E56" s="42" t="str">
        <f>Модули!B15</f>
        <v>Модуль 4.1 \600       (код 4249)</v>
      </c>
      <c r="F56" s="52">
        <f>Модули!G15</f>
        <v>103.31</v>
      </c>
      <c r="G56" s="57">
        <v>1</v>
      </c>
      <c r="H56" s="29">
        <f t="shared" si="9"/>
        <v>103.31</v>
      </c>
      <c r="I56" s="256"/>
    </row>
  </sheetData>
  <mergeCells count="46">
    <mergeCell ref="I45:I51"/>
    <mergeCell ref="A45:A51"/>
    <mergeCell ref="B45:B51"/>
    <mergeCell ref="C45:C51"/>
    <mergeCell ref="D45:D51"/>
    <mergeCell ref="A39:A44"/>
    <mergeCell ref="B39:B44"/>
    <mergeCell ref="C39:C44"/>
    <mergeCell ref="D39:D44"/>
    <mergeCell ref="I39:I44"/>
    <mergeCell ref="A32:A38"/>
    <mergeCell ref="B32:B38"/>
    <mergeCell ref="C32:C38"/>
    <mergeCell ref="D32:D38"/>
    <mergeCell ref="I32:I38"/>
    <mergeCell ref="A25:A31"/>
    <mergeCell ref="B25:B31"/>
    <mergeCell ref="C25:C31"/>
    <mergeCell ref="D25:D31"/>
    <mergeCell ref="I25:I31"/>
    <mergeCell ref="I8:I12"/>
    <mergeCell ref="D3:D7"/>
    <mergeCell ref="A1:I1"/>
    <mergeCell ref="A3:A7"/>
    <mergeCell ref="B3:B7"/>
    <mergeCell ref="C3:C7"/>
    <mergeCell ref="I3:I7"/>
    <mergeCell ref="D8:D12"/>
    <mergeCell ref="A8:A12"/>
    <mergeCell ref="B8:B12"/>
    <mergeCell ref="C8:C12"/>
    <mergeCell ref="I13:I17"/>
    <mergeCell ref="A18:A24"/>
    <mergeCell ref="B18:B24"/>
    <mergeCell ref="C18:C24"/>
    <mergeCell ref="I18:I24"/>
    <mergeCell ref="D13:D17"/>
    <mergeCell ref="D18:D24"/>
    <mergeCell ref="A13:A17"/>
    <mergeCell ref="B13:B17"/>
    <mergeCell ref="C13:C17"/>
    <mergeCell ref="A52:A56"/>
    <mergeCell ref="B52:B56"/>
    <mergeCell ref="C52:C56"/>
    <mergeCell ref="D52:D56"/>
    <mergeCell ref="I52:I5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:N37"/>
  <sheetViews>
    <sheetView workbookViewId="0">
      <pane ySplit="2" topLeftCell="A3" activePane="bottomLeft" state="frozen"/>
      <selection pane="bottomLeft" sqref="A1:G1"/>
    </sheetView>
  </sheetViews>
  <sheetFormatPr defaultRowHeight="14.4" x14ac:dyDescent="0.3"/>
  <cols>
    <col min="1" max="1" width="6.33203125" style="1" customWidth="1"/>
    <col min="2" max="2" width="20.44140625" customWidth="1"/>
    <col min="3" max="3" width="40.5546875" customWidth="1"/>
    <col min="4" max="4" width="24.5546875" customWidth="1"/>
    <col min="5" max="5" width="9.44140625" style="1" customWidth="1"/>
    <col min="6" max="6" width="7.33203125" style="1" bestFit="1" customWidth="1"/>
    <col min="7" max="7" width="11.6640625" style="1" customWidth="1"/>
    <col min="8" max="8" width="16.5546875" bestFit="1" customWidth="1"/>
    <col min="9" max="9" width="22.44140625" customWidth="1"/>
    <col min="10" max="10" width="11.33203125" customWidth="1"/>
    <col min="13" max="13" width="14.88671875" customWidth="1"/>
  </cols>
  <sheetData>
    <row r="1" spans="1:14" ht="51.75" customHeight="1" thickBot="1" x14ac:dyDescent="0.35">
      <c r="A1" s="240" t="s">
        <v>148</v>
      </c>
      <c r="B1" s="240"/>
      <c r="C1" s="240"/>
      <c r="D1" s="240"/>
      <c r="E1" s="240"/>
      <c r="F1" s="240"/>
      <c r="G1" s="240"/>
      <c r="H1" s="153"/>
      <c r="I1" s="153"/>
      <c r="J1" s="153"/>
      <c r="K1" s="153"/>
      <c r="L1" s="153"/>
      <c r="M1" s="153"/>
      <c r="N1" s="153"/>
    </row>
    <row r="2" spans="1:14" s="166" customFormat="1" ht="58.2" thickBot="1" x14ac:dyDescent="0.35">
      <c r="A2" s="159" t="s">
        <v>0</v>
      </c>
      <c r="B2" s="160" t="s">
        <v>5</v>
      </c>
      <c r="C2" s="160" t="s">
        <v>9</v>
      </c>
      <c r="D2" s="161" t="s">
        <v>155</v>
      </c>
      <c r="E2" s="162" t="s">
        <v>123</v>
      </c>
      <c r="F2" s="160" t="s">
        <v>126</v>
      </c>
      <c r="G2" s="161" t="s">
        <v>124</v>
      </c>
      <c r="H2" s="163" t="s">
        <v>128</v>
      </c>
      <c r="I2" s="161" t="s">
        <v>156</v>
      </c>
      <c r="J2" s="162" t="s">
        <v>123</v>
      </c>
      <c r="K2" s="160" t="s">
        <v>126</v>
      </c>
      <c r="L2" s="161" t="s">
        <v>124</v>
      </c>
      <c r="M2" s="163" t="s">
        <v>128</v>
      </c>
    </row>
    <row r="3" spans="1:14" ht="33.6" customHeight="1" x14ac:dyDescent="0.3">
      <c r="A3" s="169">
        <v>1</v>
      </c>
      <c r="B3" s="172" t="s">
        <v>79</v>
      </c>
      <c r="C3" s="172"/>
      <c r="D3" s="41" t="str">
        <f>Модули!$B$3</f>
        <v>Модуль 1        (код 4237)</v>
      </c>
      <c r="E3" s="120">
        <f>Модули!$G$3</f>
        <v>1500.57</v>
      </c>
      <c r="F3" s="148">
        <v>4</v>
      </c>
      <c r="G3" s="142">
        <f>E3*F3</f>
        <v>6002.28</v>
      </c>
      <c r="H3" s="178">
        <f>SUM(G3:G7)</f>
        <v>16970.96</v>
      </c>
      <c r="I3" s="41" t="str">
        <f>Модули!$B$3</f>
        <v>Модуль 1        (код 4237)</v>
      </c>
      <c r="J3" s="120">
        <f>Модули!$G$3</f>
        <v>1500.57</v>
      </c>
      <c r="K3" s="148">
        <v>4</v>
      </c>
      <c r="L3" s="142">
        <f>J3*K3</f>
        <v>6002.28</v>
      </c>
      <c r="M3" s="178">
        <f>SUM(L3:L7)</f>
        <v>18588.079999999998</v>
      </c>
    </row>
    <row r="4" spans="1:14" ht="33.6" customHeight="1" x14ac:dyDescent="0.3">
      <c r="A4" s="170"/>
      <c r="B4" s="173"/>
      <c r="C4" s="173"/>
      <c r="D4" s="42" t="str">
        <f>Модули!$B$4</f>
        <v>Модуль 1.1 (код 7002)</v>
      </c>
      <c r="E4" s="118">
        <f>Модули!$G$4</f>
        <v>288.70999999999998</v>
      </c>
      <c r="F4" s="146">
        <v>2</v>
      </c>
      <c r="G4" s="143">
        <f>E4*F4</f>
        <v>577.41999999999996</v>
      </c>
      <c r="H4" s="179"/>
      <c r="I4" s="42" t="str">
        <f>Модули!$B$4</f>
        <v>Модуль 1.1 (код 7002)</v>
      </c>
      <c r="J4" s="118">
        <f>Модули!$G$4</f>
        <v>288.70999999999998</v>
      </c>
      <c r="K4" s="146">
        <v>2</v>
      </c>
      <c r="L4" s="143">
        <f>J4*K4</f>
        <v>577.41999999999996</v>
      </c>
      <c r="M4" s="179"/>
    </row>
    <row r="5" spans="1:14" ht="33.6" customHeight="1" x14ac:dyDescent="0.3">
      <c r="A5" s="170"/>
      <c r="B5" s="173"/>
      <c r="C5" s="173"/>
      <c r="D5" s="42" t="str">
        <f>Модули!B5</f>
        <v>Модуль 2.1 \600      (код 4245)</v>
      </c>
      <c r="E5" s="121">
        <f>Модули!G5</f>
        <v>596.63</v>
      </c>
      <c r="F5" s="150">
        <v>8</v>
      </c>
      <c r="G5" s="116">
        <f t="shared" ref="G5:G7" si="0">E5*F5</f>
        <v>4773.04</v>
      </c>
      <c r="H5" s="179"/>
      <c r="I5" s="42" t="str">
        <f>Модули!B7</f>
        <v>Модуль 2.1\800      (код 4247)</v>
      </c>
      <c r="J5" s="121">
        <f>Модули!G7</f>
        <v>697.22</v>
      </c>
      <c r="K5" s="150">
        <v>8</v>
      </c>
      <c r="L5" s="116">
        <f t="shared" ref="L5:L7" si="1">J5*K5</f>
        <v>5577.76</v>
      </c>
      <c r="M5" s="179"/>
    </row>
    <row r="6" spans="1:14" ht="33.6" customHeight="1" x14ac:dyDescent="0.3">
      <c r="A6" s="170"/>
      <c r="B6" s="173"/>
      <c r="C6" s="173"/>
      <c r="D6" s="42" t="str">
        <f>Модули!B11</f>
        <v>Модуль 3.3\600        (код 6981)</v>
      </c>
      <c r="E6" s="118">
        <f>Модули!G11</f>
        <v>5308.29</v>
      </c>
      <c r="F6" s="149">
        <v>1</v>
      </c>
      <c r="G6" s="116">
        <f t="shared" si="0"/>
        <v>5308.29</v>
      </c>
      <c r="H6" s="179"/>
      <c r="I6" s="42" t="str">
        <f>Модули!B14</f>
        <v>Модуль 3.3\800        (код 6994)</v>
      </c>
      <c r="J6" s="118">
        <f>Модули!G14</f>
        <v>6059.07</v>
      </c>
      <c r="K6" s="149">
        <v>1</v>
      </c>
      <c r="L6" s="116">
        <f t="shared" si="1"/>
        <v>6059.07</v>
      </c>
      <c r="M6" s="179"/>
    </row>
    <row r="7" spans="1:14" ht="33.6" customHeight="1" thickBot="1" x14ac:dyDescent="0.35">
      <c r="A7" s="171"/>
      <c r="B7" s="174"/>
      <c r="C7" s="174"/>
      <c r="D7" s="44" t="str">
        <f>Модули!B15</f>
        <v>Модуль 4.1 \600       (код 4249)</v>
      </c>
      <c r="E7" s="144">
        <f>Модули!G15</f>
        <v>103.31</v>
      </c>
      <c r="F7" s="151">
        <v>3</v>
      </c>
      <c r="G7" s="141">
        <f t="shared" si="0"/>
        <v>309.93</v>
      </c>
      <c r="H7" s="180"/>
      <c r="I7" s="44" t="str">
        <f>Модули!B16</f>
        <v>Модуль 4.1\800        (код 4250)</v>
      </c>
      <c r="J7" s="144">
        <f>Модули!G16</f>
        <v>123.85</v>
      </c>
      <c r="K7" s="151">
        <v>3</v>
      </c>
      <c r="L7" s="141">
        <f t="shared" si="1"/>
        <v>371.54999999999995</v>
      </c>
      <c r="M7" s="180"/>
    </row>
    <row r="8" spans="1:14" ht="33.6" customHeight="1" x14ac:dyDescent="0.3">
      <c r="A8" s="169">
        <v>2</v>
      </c>
      <c r="B8" s="172" t="s">
        <v>80</v>
      </c>
      <c r="C8" s="172"/>
      <c r="D8" s="41" t="str">
        <f>Модули!$B$3</f>
        <v>Модуль 1        (код 4237)</v>
      </c>
      <c r="E8" s="120">
        <f>Модули!$G$3</f>
        <v>1500.57</v>
      </c>
      <c r="F8" s="148">
        <v>4</v>
      </c>
      <c r="G8" s="142">
        <f>E8*F8</f>
        <v>6002.28</v>
      </c>
      <c r="H8" s="178">
        <f>SUM(G8:G12)</f>
        <v>22562.34</v>
      </c>
      <c r="I8" s="41" t="str">
        <f>Модули!$B$3</f>
        <v>Модуль 1        (код 4237)</v>
      </c>
      <c r="J8" s="120">
        <f>Модули!$G$3</f>
        <v>1500.57</v>
      </c>
      <c r="K8" s="148">
        <v>4</v>
      </c>
      <c r="L8" s="142">
        <f>J8*K8</f>
        <v>6002.28</v>
      </c>
      <c r="M8" s="178">
        <f>SUM(L8:L12)</f>
        <v>25163.5</v>
      </c>
    </row>
    <row r="9" spans="1:14" ht="33.6" customHeight="1" x14ac:dyDescent="0.3">
      <c r="A9" s="170"/>
      <c r="B9" s="173"/>
      <c r="C9" s="173"/>
      <c r="D9" s="42" t="str">
        <f>Модули!$B$4</f>
        <v>Модуль 1.1 (код 7002)</v>
      </c>
      <c r="E9" s="118">
        <f>Модули!$G$4</f>
        <v>288.70999999999998</v>
      </c>
      <c r="F9" s="146">
        <v>2</v>
      </c>
      <c r="G9" s="143">
        <f>E9*F9</f>
        <v>577.41999999999996</v>
      </c>
      <c r="H9" s="179"/>
      <c r="I9" s="42" t="str">
        <f>Модули!$B$4</f>
        <v>Модуль 1.1 (код 7002)</v>
      </c>
      <c r="J9" s="118">
        <f>Модули!$G$4</f>
        <v>288.70999999999998</v>
      </c>
      <c r="K9" s="146">
        <v>2</v>
      </c>
      <c r="L9" s="143">
        <f>J9*K9</f>
        <v>577.41999999999996</v>
      </c>
      <c r="M9" s="179"/>
    </row>
    <row r="10" spans="1:14" ht="33.6" customHeight="1" x14ac:dyDescent="0.3">
      <c r="A10" s="170"/>
      <c r="B10" s="173"/>
      <c r="C10" s="173"/>
      <c r="D10" s="42" t="str">
        <f>Модули!B5</f>
        <v>Модуль 2.1 \600      (код 4245)</v>
      </c>
      <c r="E10" s="121">
        <f>Модули!G5</f>
        <v>596.63</v>
      </c>
      <c r="F10" s="150">
        <v>20</v>
      </c>
      <c r="G10" s="116">
        <f t="shared" ref="G10:G12" si="2">E10*F10</f>
        <v>11932.6</v>
      </c>
      <c r="H10" s="179"/>
      <c r="I10" s="42" t="str">
        <f>Модули!B7</f>
        <v>Модуль 2.1\800      (код 4247)</v>
      </c>
      <c r="J10" s="121">
        <f>Модули!G7</f>
        <v>697.22</v>
      </c>
      <c r="K10" s="150">
        <v>20</v>
      </c>
      <c r="L10" s="116">
        <f t="shared" ref="L10:L12" si="3">J10*K10</f>
        <v>13944.400000000001</v>
      </c>
      <c r="M10" s="179"/>
    </row>
    <row r="11" spans="1:14" ht="33.6" customHeight="1" x14ac:dyDescent="0.3">
      <c r="A11" s="170"/>
      <c r="B11" s="173"/>
      <c r="C11" s="173"/>
      <c r="D11" s="42" t="str">
        <f>Модули!B10</f>
        <v>Модуль 3.2 \600       (код 6980)</v>
      </c>
      <c r="E11" s="118">
        <f>Модули!G10</f>
        <v>3946.73</v>
      </c>
      <c r="F11" s="149">
        <v>1</v>
      </c>
      <c r="G11" s="116">
        <f t="shared" si="2"/>
        <v>3946.73</v>
      </c>
      <c r="H11" s="179"/>
      <c r="I11" s="42" t="str">
        <f>Модули!B13</f>
        <v>Модуль 3.2\800        (код 6993)</v>
      </c>
      <c r="J11" s="118">
        <f>Модули!G13</f>
        <v>4515.55</v>
      </c>
      <c r="K11" s="149">
        <v>1</v>
      </c>
      <c r="L11" s="116">
        <f t="shared" si="3"/>
        <v>4515.55</v>
      </c>
      <c r="M11" s="179"/>
    </row>
    <row r="12" spans="1:14" ht="33.6" customHeight="1" thickBot="1" x14ac:dyDescent="0.35">
      <c r="A12" s="170"/>
      <c r="B12" s="173"/>
      <c r="C12" s="173"/>
      <c r="D12" s="67" t="str">
        <f>Модули!B15</f>
        <v>Модуль 4.1 \600       (код 4249)</v>
      </c>
      <c r="E12" s="145">
        <f>Модули!G15</f>
        <v>103.31</v>
      </c>
      <c r="F12" s="150">
        <v>1</v>
      </c>
      <c r="G12" s="140">
        <f t="shared" si="2"/>
        <v>103.31</v>
      </c>
      <c r="H12" s="179"/>
      <c r="I12" s="67" t="str">
        <f>Модули!B16</f>
        <v>Модуль 4.1\800        (код 4250)</v>
      </c>
      <c r="J12" s="145">
        <f>Модули!G16</f>
        <v>123.85</v>
      </c>
      <c r="K12" s="150">
        <v>1</v>
      </c>
      <c r="L12" s="140">
        <f t="shared" si="3"/>
        <v>123.85</v>
      </c>
      <c r="M12" s="179"/>
    </row>
    <row r="13" spans="1:14" ht="33.6" customHeight="1" x14ac:dyDescent="0.3">
      <c r="A13" s="196">
        <v>3</v>
      </c>
      <c r="B13" s="213" t="s">
        <v>81</v>
      </c>
      <c r="C13" s="213"/>
      <c r="D13" s="41" t="str">
        <f>Модули!$B$3</f>
        <v>Модуль 1        (код 4237)</v>
      </c>
      <c r="E13" s="120">
        <f>Модули!$G$3</f>
        <v>1500.57</v>
      </c>
      <c r="F13" s="148">
        <v>4</v>
      </c>
      <c r="G13" s="142">
        <f>E13*F13</f>
        <v>6002.28</v>
      </c>
      <c r="H13" s="187">
        <f>SUM(G13:G17)</f>
        <v>23353.040000000001</v>
      </c>
      <c r="I13" s="41" t="str">
        <f>Модули!$B$3</f>
        <v>Модуль 1        (код 4237)</v>
      </c>
      <c r="J13" s="120">
        <f>Модули!$G$3</f>
        <v>1500.57</v>
      </c>
      <c r="K13" s="148">
        <v>4</v>
      </c>
      <c r="L13" s="142">
        <f>J13*K13</f>
        <v>6002.28</v>
      </c>
      <c r="M13" s="187">
        <f>SUM(L13:L17)</f>
        <v>26058.35</v>
      </c>
    </row>
    <row r="14" spans="1:14" ht="33.6" customHeight="1" x14ac:dyDescent="0.3">
      <c r="A14" s="197"/>
      <c r="B14" s="214"/>
      <c r="C14" s="214"/>
      <c r="D14" s="42" t="str">
        <f>Модули!$B$4</f>
        <v>Модуль 1.1 (код 7002)</v>
      </c>
      <c r="E14" s="118">
        <f>Модули!$G$4</f>
        <v>288.70999999999998</v>
      </c>
      <c r="F14" s="149">
        <v>2</v>
      </c>
      <c r="G14" s="116">
        <f>E14*F14</f>
        <v>577.41999999999996</v>
      </c>
      <c r="H14" s="221"/>
      <c r="I14" s="42" t="str">
        <f>Модули!$B$4</f>
        <v>Модуль 1.1 (код 7002)</v>
      </c>
      <c r="J14" s="118">
        <f>Модули!$G$4</f>
        <v>288.70999999999998</v>
      </c>
      <c r="K14" s="149">
        <v>2</v>
      </c>
      <c r="L14" s="116">
        <f>J14*K14</f>
        <v>577.41999999999996</v>
      </c>
      <c r="M14" s="221"/>
    </row>
    <row r="15" spans="1:14" ht="33.6" customHeight="1" x14ac:dyDescent="0.3">
      <c r="A15" s="197"/>
      <c r="B15" s="214"/>
      <c r="C15" s="214"/>
      <c r="D15" s="42" t="str">
        <f>Модули!B5</f>
        <v>Модуль 2.1 \600      (код 4245)</v>
      </c>
      <c r="E15" s="118">
        <f>Модули!G5</f>
        <v>596.63</v>
      </c>
      <c r="F15" s="149">
        <v>17</v>
      </c>
      <c r="G15" s="116">
        <f t="shared" ref="G15:G18" si="4">E15*F15</f>
        <v>10142.709999999999</v>
      </c>
      <c r="H15" s="221"/>
      <c r="I15" s="42" t="str">
        <f>Модули!B7</f>
        <v>Модуль 2.1\800      (код 4247)</v>
      </c>
      <c r="J15" s="118">
        <f>Модули!G7</f>
        <v>697.22</v>
      </c>
      <c r="K15" s="149">
        <v>17</v>
      </c>
      <c r="L15" s="116">
        <f t="shared" ref="L15:L18" si="5">J15*K15</f>
        <v>11852.74</v>
      </c>
      <c r="M15" s="221"/>
    </row>
    <row r="16" spans="1:14" ht="33.6" customHeight="1" x14ac:dyDescent="0.3">
      <c r="A16" s="197"/>
      <c r="B16" s="214"/>
      <c r="C16" s="214"/>
      <c r="D16" s="42" t="str">
        <f>Модули!B6</f>
        <v>Модуль 2.2 \600      (код 4246)</v>
      </c>
      <c r="E16" s="118">
        <f>Модули!G6</f>
        <v>661.17</v>
      </c>
      <c r="F16" s="149">
        <v>2</v>
      </c>
      <c r="G16" s="116">
        <f t="shared" si="4"/>
        <v>1322.34</v>
      </c>
      <c r="H16" s="221"/>
      <c r="I16" s="42" t="str">
        <f>Модули!B8</f>
        <v>Модуль 2.2\800       (код 4248)</v>
      </c>
      <c r="J16" s="118">
        <f>Модули!G8</f>
        <v>783.42</v>
      </c>
      <c r="K16" s="149">
        <v>2</v>
      </c>
      <c r="L16" s="116">
        <f t="shared" si="5"/>
        <v>1566.84</v>
      </c>
      <c r="M16" s="221"/>
    </row>
    <row r="17" spans="1:13" ht="33.6" customHeight="1" x14ac:dyDescent="0.3">
      <c r="A17" s="197"/>
      <c r="B17" s="214"/>
      <c r="C17" s="214"/>
      <c r="D17" s="42" t="str">
        <f>Модули!B11</f>
        <v>Модуль 3.3\600        (код 6981)</v>
      </c>
      <c r="E17" s="118">
        <f>Модули!G11</f>
        <v>5308.29</v>
      </c>
      <c r="F17" s="149">
        <v>1</v>
      </c>
      <c r="G17" s="116">
        <f t="shared" si="4"/>
        <v>5308.29</v>
      </c>
      <c r="H17" s="221"/>
      <c r="I17" s="42" t="str">
        <f>Модули!B14</f>
        <v>Модуль 3.3\800        (код 6994)</v>
      </c>
      <c r="J17" s="118">
        <f>Модули!G14</f>
        <v>6059.07</v>
      </c>
      <c r="K17" s="149">
        <v>1</v>
      </c>
      <c r="L17" s="116">
        <f t="shared" si="5"/>
        <v>6059.07</v>
      </c>
      <c r="M17" s="221"/>
    </row>
    <row r="18" spans="1:13" ht="33.6" customHeight="1" thickBot="1" x14ac:dyDescent="0.35">
      <c r="A18" s="205"/>
      <c r="B18" s="226"/>
      <c r="C18" s="226"/>
      <c r="D18" s="43" t="str">
        <f>Модули!B15</f>
        <v>Модуль 4.1 \600       (код 4249)</v>
      </c>
      <c r="E18" s="119">
        <f>Модули!G15</f>
        <v>103.31</v>
      </c>
      <c r="F18" s="151">
        <v>1</v>
      </c>
      <c r="G18" s="141">
        <f t="shared" si="4"/>
        <v>103.31</v>
      </c>
      <c r="H18" s="222"/>
      <c r="I18" s="43" t="str">
        <f>Модули!B16</f>
        <v>Модуль 4.1\800        (код 4250)</v>
      </c>
      <c r="J18" s="119">
        <f>Модули!G16</f>
        <v>123.85</v>
      </c>
      <c r="K18" s="151">
        <v>1</v>
      </c>
      <c r="L18" s="141">
        <f t="shared" si="5"/>
        <v>123.85</v>
      </c>
      <c r="M18" s="222"/>
    </row>
    <row r="19" spans="1:13" ht="33.6" customHeight="1" x14ac:dyDescent="0.3">
      <c r="A19" s="196">
        <v>4</v>
      </c>
      <c r="B19" s="213" t="s">
        <v>82</v>
      </c>
      <c r="C19" s="213"/>
      <c r="D19" s="41" t="str">
        <f>Модули!$B$3</f>
        <v>Модуль 1        (код 4237)</v>
      </c>
      <c r="E19" s="120">
        <f>Модули!$G$3</f>
        <v>1500.57</v>
      </c>
      <c r="F19" s="148">
        <v>4</v>
      </c>
      <c r="G19" s="142">
        <f>E19*F19</f>
        <v>6002.28</v>
      </c>
      <c r="H19" s="187">
        <f>SUM(G19:G23)</f>
        <v>17995.919999999998</v>
      </c>
      <c r="I19" s="41" t="str">
        <f>Модули!$B$3</f>
        <v>Модуль 1        (код 4237)</v>
      </c>
      <c r="J19" s="120">
        <f>Модули!$G$3</f>
        <v>1500.57</v>
      </c>
      <c r="K19" s="148">
        <v>4</v>
      </c>
      <c r="L19" s="142">
        <f>J19*K19</f>
        <v>6002.28</v>
      </c>
      <c r="M19" s="187">
        <f>SUM(L19:L23)</f>
        <v>19833.439999999999</v>
      </c>
    </row>
    <row r="20" spans="1:13" ht="33.6" customHeight="1" x14ac:dyDescent="0.3">
      <c r="A20" s="197"/>
      <c r="B20" s="214"/>
      <c r="C20" s="214"/>
      <c r="D20" s="42" t="str">
        <f>Модули!$B$4</f>
        <v>Модуль 1.1 (код 7002)</v>
      </c>
      <c r="E20" s="118">
        <f>Модули!$G$4</f>
        <v>288.70999999999998</v>
      </c>
      <c r="F20" s="149">
        <v>2</v>
      </c>
      <c r="G20" s="116">
        <f>E20*F20</f>
        <v>577.41999999999996</v>
      </c>
      <c r="H20" s="221"/>
      <c r="I20" s="42" t="str">
        <f>Модули!$B$4</f>
        <v>Модуль 1.1 (код 7002)</v>
      </c>
      <c r="J20" s="118">
        <f>Модули!$G$4</f>
        <v>288.70999999999998</v>
      </c>
      <c r="K20" s="149">
        <v>2</v>
      </c>
      <c r="L20" s="116">
        <f>J20*K20</f>
        <v>577.41999999999996</v>
      </c>
      <c r="M20" s="221"/>
    </row>
    <row r="21" spans="1:13" ht="33.6" customHeight="1" x14ac:dyDescent="0.3">
      <c r="A21" s="197"/>
      <c r="B21" s="214"/>
      <c r="C21" s="214"/>
      <c r="D21" s="42" t="str">
        <f>Модули!B5</f>
        <v>Модуль 2.1 \600      (код 4245)</v>
      </c>
      <c r="E21" s="118">
        <f>Модули!G5</f>
        <v>596.63</v>
      </c>
      <c r="F21" s="149">
        <v>12</v>
      </c>
      <c r="G21" s="116">
        <f t="shared" ref="G21:G23" si="6">E21*F21</f>
        <v>7159.5599999999995</v>
      </c>
      <c r="H21" s="221"/>
      <c r="I21" s="42" t="str">
        <f>Модули!B7</f>
        <v>Модуль 2.1\800      (код 4247)</v>
      </c>
      <c r="J21" s="118">
        <f>Модули!G7</f>
        <v>697.22</v>
      </c>
      <c r="K21" s="149">
        <v>12</v>
      </c>
      <c r="L21" s="116">
        <f t="shared" ref="L21:L23" si="7">J21*K21</f>
        <v>8366.64</v>
      </c>
      <c r="M21" s="221"/>
    </row>
    <row r="22" spans="1:13" ht="33.6" customHeight="1" x14ac:dyDescent="0.3">
      <c r="A22" s="197"/>
      <c r="B22" s="214"/>
      <c r="C22" s="214"/>
      <c r="D22" s="42" t="str">
        <f>Модули!B10</f>
        <v>Модуль 3.2 \600       (код 6980)</v>
      </c>
      <c r="E22" s="118">
        <f>Модули!G10</f>
        <v>3946.73</v>
      </c>
      <c r="F22" s="149">
        <v>1</v>
      </c>
      <c r="G22" s="116">
        <f t="shared" si="6"/>
        <v>3946.73</v>
      </c>
      <c r="H22" s="221"/>
      <c r="I22" s="42" t="str">
        <f>Модули!B13</f>
        <v>Модуль 3.2\800        (код 6993)</v>
      </c>
      <c r="J22" s="118">
        <f>Модули!G13</f>
        <v>4515.55</v>
      </c>
      <c r="K22" s="149">
        <v>1</v>
      </c>
      <c r="L22" s="116">
        <f t="shared" si="7"/>
        <v>4515.55</v>
      </c>
      <c r="M22" s="221"/>
    </row>
    <row r="23" spans="1:13" ht="33.6" customHeight="1" thickBot="1" x14ac:dyDescent="0.35">
      <c r="A23" s="197"/>
      <c r="B23" s="214"/>
      <c r="C23" s="214"/>
      <c r="D23" s="42" t="str">
        <f>Модули!B15</f>
        <v>Модуль 4.1 \600       (код 4249)</v>
      </c>
      <c r="E23" s="118">
        <f>Модули!G15</f>
        <v>103.31</v>
      </c>
      <c r="F23" s="149">
        <v>3</v>
      </c>
      <c r="G23" s="116">
        <f t="shared" si="6"/>
        <v>309.93</v>
      </c>
      <c r="H23" s="221"/>
      <c r="I23" s="42" t="str">
        <f>Модули!B16</f>
        <v>Модуль 4.1\800        (код 4250)</v>
      </c>
      <c r="J23" s="118">
        <f>Модули!G16</f>
        <v>123.85</v>
      </c>
      <c r="K23" s="149">
        <v>3</v>
      </c>
      <c r="L23" s="116">
        <f t="shared" si="7"/>
        <v>371.54999999999995</v>
      </c>
      <c r="M23" s="221"/>
    </row>
    <row r="24" spans="1:13" ht="49.5" customHeight="1" x14ac:dyDescent="0.3">
      <c r="A24" s="196">
        <v>5</v>
      </c>
      <c r="B24" s="213" t="s">
        <v>83</v>
      </c>
      <c r="C24" s="213"/>
      <c r="D24" s="41" t="str">
        <f>Модули!$B$3</f>
        <v>Модуль 1        (код 4237)</v>
      </c>
      <c r="E24" s="120">
        <f>Модули!$G$3</f>
        <v>1500.57</v>
      </c>
      <c r="F24" s="148">
        <v>4</v>
      </c>
      <c r="G24" s="142">
        <f>E24*F24</f>
        <v>6002.28</v>
      </c>
      <c r="H24" s="187">
        <f>SUM(G24:G27)</f>
        <v>15632.460000000001</v>
      </c>
      <c r="I24" s="41" t="str">
        <f>Модули!$B$3</f>
        <v>Модуль 1        (код 4237)</v>
      </c>
      <c r="J24" s="120">
        <f>Модули!$G$3</f>
        <v>1500.57</v>
      </c>
      <c r="K24" s="148">
        <v>4</v>
      </c>
      <c r="L24" s="142">
        <f>J24*K24</f>
        <v>6002.28</v>
      </c>
      <c r="M24" s="187">
        <f>SUM(L24:L27)</f>
        <v>17161.849999999999</v>
      </c>
    </row>
    <row r="25" spans="1:13" ht="49.5" customHeight="1" x14ac:dyDescent="0.3">
      <c r="A25" s="197"/>
      <c r="B25" s="214"/>
      <c r="C25" s="214"/>
      <c r="D25" s="42" t="str">
        <f>Модули!$B$4</f>
        <v>Модуль 1.1 (код 7002)</v>
      </c>
      <c r="E25" s="118">
        <f>Модули!$G$4</f>
        <v>288.70999999999998</v>
      </c>
      <c r="F25" s="149">
        <v>2</v>
      </c>
      <c r="G25" s="116">
        <f>E25*F25</f>
        <v>577.41999999999996</v>
      </c>
      <c r="H25" s="221"/>
      <c r="I25" s="42" t="str">
        <f>Модули!$B$4</f>
        <v>Модуль 1.1 (код 7002)</v>
      </c>
      <c r="J25" s="118">
        <f>Модули!$G$4</f>
        <v>288.70999999999998</v>
      </c>
      <c r="K25" s="149">
        <v>2</v>
      </c>
      <c r="L25" s="116">
        <f>J25*K25</f>
        <v>577.41999999999996</v>
      </c>
      <c r="M25" s="221"/>
    </row>
    <row r="26" spans="1:13" ht="49.5" customHeight="1" x14ac:dyDescent="0.3">
      <c r="A26" s="197"/>
      <c r="B26" s="214"/>
      <c r="C26" s="214"/>
      <c r="D26" s="42" t="str">
        <f>Модули!B5</f>
        <v>Модуль 2.1 \600      (код 4245)</v>
      </c>
      <c r="E26" s="118">
        <f>Модули!G5</f>
        <v>596.63</v>
      </c>
      <c r="F26" s="149">
        <v>15</v>
      </c>
      <c r="G26" s="116">
        <f t="shared" ref="G26:G27" si="8">E26*F26</f>
        <v>8949.4500000000007</v>
      </c>
      <c r="H26" s="221"/>
      <c r="I26" s="42" t="str">
        <f>Модули!B7</f>
        <v>Модуль 2.1\800      (код 4247)</v>
      </c>
      <c r="J26" s="118">
        <f>Модули!G7</f>
        <v>697.22</v>
      </c>
      <c r="K26" s="149">
        <v>15</v>
      </c>
      <c r="L26" s="116">
        <f t="shared" ref="L26:L27" si="9">J26*K26</f>
        <v>10458.300000000001</v>
      </c>
      <c r="M26" s="221"/>
    </row>
    <row r="27" spans="1:13" ht="49.5" customHeight="1" thickBot="1" x14ac:dyDescent="0.35">
      <c r="A27" s="198"/>
      <c r="B27" s="215"/>
      <c r="C27" s="215"/>
      <c r="D27" s="45" t="str">
        <f>Модули!B15</f>
        <v>Модуль 4.1 \600       (код 4249)</v>
      </c>
      <c r="E27" s="127">
        <f>Модули!G15</f>
        <v>103.31</v>
      </c>
      <c r="F27" s="150">
        <v>1</v>
      </c>
      <c r="G27" s="140">
        <f t="shared" si="8"/>
        <v>103.31</v>
      </c>
      <c r="H27" s="230"/>
      <c r="I27" s="42" t="str">
        <f>Модули!B16</f>
        <v>Модуль 4.1\800        (код 4250)</v>
      </c>
      <c r="J27" s="118">
        <f>Модули!G16</f>
        <v>123.85</v>
      </c>
      <c r="K27" s="149">
        <v>1</v>
      </c>
      <c r="L27" s="116">
        <f t="shared" si="9"/>
        <v>123.85</v>
      </c>
      <c r="M27" s="221"/>
    </row>
    <row r="28" spans="1:13" ht="40.5" customHeight="1" x14ac:dyDescent="0.3">
      <c r="A28" s="196">
        <v>6</v>
      </c>
      <c r="B28" s="213" t="s">
        <v>84</v>
      </c>
      <c r="C28" s="260"/>
      <c r="D28" s="41" t="str">
        <f>Модули!$B$3</f>
        <v>Модуль 1        (код 4237)</v>
      </c>
      <c r="E28" s="120">
        <f>Модули!$G$3</f>
        <v>1500.57</v>
      </c>
      <c r="F28" s="148">
        <v>4</v>
      </c>
      <c r="G28" s="142">
        <f>E28*F28</f>
        <v>6002.28</v>
      </c>
      <c r="H28" s="187">
        <f>SUM(G28:G32)</f>
        <v>15436.070000000002</v>
      </c>
      <c r="I28" s="41" t="str">
        <f>Модули!$B$3</f>
        <v>Модуль 1        (код 4237)</v>
      </c>
      <c r="J28" s="120">
        <f>Модули!$G$3</f>
        <v>1500.57</v>
      </c>
      <c r="K28" s="148">
        <v>4</v>
      </c>
      <c r="L28" s="142">
        <f>J28*K28</f>
        <v>6002.28</v>
      </c>
      <c r="M28" s="187">
        <f>SUM(L28:L32)</f>
        <v>16970.929999999997</v>
      </c>
    </row>
    <row r="29" spans="1:13" ht="40.5" customHeight="1" x14ac:dyDescent="0.3">
      <c r="A29" s="197"/>
      <c r="B29" s="214"/>
      <c r="C29" s="261"/>
      <c r="D29" s="42" t="str">
        <f>Модули!$B$4</f>
        <v>Модуль 1.1 (код 7002)</v>
      </c>
      <c r="E29" s="118">
        <f>Модули!$G$4</f>
        <v>288.70999999999998</v>
      </c>
      <c r="F29" s="149">
        <v>2</v>
      </c>
      <c r="G29" s="116">
        <f>E29*F29</f>
        <v>577.41999999999996</v>
      </c>
      <c r="H29" s="221"/>
      <c r="I29" s="42" t="str">
        <f>Модули!$B$4</f>
        <v>Модуль 1.1 (код 7002)</v>
      </c>
      <c r="J29" s="118">
        <f>Модули!$G$4</f>
        <v>288.70999999999998</v>
      </c>
      <c r="K29" s="149">
        <v>2</v>
      </c>
      <c r="L29" s="116">
        <f>J29*K29</f>
        <v>577.41999999999996</v>
      </c>
      <c r="M29" s="221"/>
    </row>
    <row r="30" spans="1:13" ht="40.5" customHeight="1" x14ac:dyDescent="0.3">
      <c r="A30" s="197"/>
      <c r="B30" s="214"/>
      <c r="C30" s="261"/>
      <c r="D30" s="42" t="str">
        <f>Модули!B5</f>
        <v>Модуль 2.1 \600      (код 4245)</v>
      </c>
      <c r="E30" s="118">
        <f>Модули!G5</f>
        <v>596.63</v>
      </c>
      <c r="F30" s="149">
        <v>11</v>
      </c>
      <c r="G30" s="116">
        <f t="shared" ref="G30:G32" si="10">E30*F30</f>
        <v>6562.93</v>
      </c>
      <c r="H30" s="221"/>
      <c r="I30" s="42" t="str">
        <f>Модули!B7</f>
        <v>Модуль 2.1\800      (код 4247)</v>
      </c>
      <c r="J30" s="118">
        <f>Модули!G7</f>
        <v>697.22</v>
      </c>
      <c r="K30" s="149">
        <v>11</v>
      </c>
      <c r="L30" s="116">
        <f t="shared" ref="L30:L32" si="11">J30*K30</f>
        <v>7669.42</v>
      </c>
      <c r="M30" s="221"/>
    </row>
    <row r="31" spans="1:13" ht="40.5" customHeight="1" x14ac:dyDescent="0.3">
      <c r="A31" s="197"/>
      <c r="B31" s="214"/>
      <c r="C31" s="261"/>
      <c r="D31" s="42" t="str">
        <f>Модули!B6</f>
        <v>Модуль 2.2 \600      (код 4246)</v>
      </c>
      <c r="E31" s="118">
        <f>Модули!G6</f>
        <v>661.17</v>
      </c>
      <c r="F31" s="149">
        <v>3</v>
      </c>
      <c r="G31" s="116">
        <f t="shared" si="10"/>
        <v>1983.5099999999998</v>
      </c>
      <c r="H31" s="221"/>
      <c r="I31" s="42" t="str">
        <f>Модули!B8</f>
        <v>Модуль 2.2\800       (код 4248)</v>
      </c>
      <c r="J31" s="118">
        <f>Модули!G8</f>
        <v>783.42</v>
      </c>
      <c r="K31" s="149">
        <v>3</v>
      </c>
      <c r="L31" s="116">
        <f t="shared" si="11"/>
        <v>2350.2599999999998</v>
      </c>
      <c r="M31" s="221"/>
    </row>
    <row r="32" spans="1:13" ht="40.5" customHeight="1" thickBot="1" x14ac:dyDescent="0.35">
      <c r="A32" s="205"/>
      <c r="B32" s="226"/>
      <c r="C32" s="262"/>
      <c r="D32" s="43" t="str">
        <f>Модули!B15</f>
        <v>Модуль 4.1 \600       (код 4249)</v>
      </c>
      <c r="E32" s="119">
        <f>Модули!G15</f>
        <v>103.31</v>
      </c>
      <c r="F32" s="151">
        <v>3</v>
      </c>
      <c r="G32" s="141">
        <f t="shared" si="10"/>
        <v>309.93</v>
      </c>
      <c r="H32" s="222"/>
      <c r="I32" s="43" t="str">
        <f>Модули!B16</f>
        <v>Модуль 4.1\800        (код 4250)</v>
      </c>
      <c r="J32" s="119">
        <f>Модули!G16</f>
        <v>123.85</v>
      </c>
      <c r="K32" s="151">
        <v>3</v>
      </c>
      <c r="L32" s="141">
        <f t="shared" si="11"/>
        <v>371.54999999999995</v>
      </c>
      <c r="M32" s="222"/>
    </row>
    <row r="33" spans="1:13" ht="37.5" customHeight="1" x14ac:dyDescent="0.3">
      <c r="A33" s="196">
        <v>7</v>
      </c>
      <c r="B33" s="213" t="s">
        <v>85</v>
      </c>
      <c r="C33" s="260"/>
      <c r="D33" s="41" t="str">
        <f>Модули!$B$3</f>
        <v>Модуль 1        (код 4237)</v>
      </c>
      <c r="E33" s="120">
        <f>Модули!$G$3</f>
        <v>1500.57</v>
      </c>
      <c r="F33" s="148">
        <v>4</v>
      </c>
      <c r="G33" s="142">
        <f>E33*F33</f>
        <v>6002.28</v>
      </c>
      <c r="H33" s="187">
        <f>SUM(G33:G37)</f>
        <v>13581.64</v>
      </c>
      <c r="I33" s="41" t="str">
        <f>Модули!$B$3</f>
        <v>Модуль 1        (код 4237)</v>
      </c>
      <c r="J33" s="120">
        <f>Модули!$G$3</f>
        <v>1500.57</v>
      </c>
      <c r="K33" s="148">
        <v>4</v>
      </c>
      <c r="L33" s="142">
        <f>J33*K33</f>
        <v>6002.28</v>
      </c>
      <c r="M33" s="187">
        <f>SUM(L33:L37)</f>
        <v>14793.07</v>
      </c>
    </row>
    <row r="34" spans="1:13" ht="37.5" customHeight="1" x14ac:dyDescent="0.3">
      <c r="A34" s="197"/>
      <c r="B34" s="214"/>
      <c r="C34" s="261"/>
      <c r="D34" s="42" t="str">
        <f>Модули!$B$4</f>
        <v>Модуль 1.1 (код 7002)</v>
      </c>
      <c r="E34" s="118">
        <f>Модули!$G$4</f>
        <v>288.70999999999998</v>
      </c>
      <c r="F34" s="149">
        <v>2</v>
      </c>
      <c r="G34" s="116">
        <f>E34*F34</f>
        <v>577.41999999999996</v>
      </c>
      <c r="H34" s="221"/>
      <c r="I34" s="42" t="str">
        <f>Модули!$B$4</f>
        <v>Модуль 1.1 (код 7002)</v>
      </c>
      <c r="J34" s="118">
        <f>Модули!$G$4</f>
        <v>288.70999999999998</v>
      </c>
      <c r="K34" s="149">
        <v>2</v>
      </c>
      <c r="L34" s="116">
        <f>J34*K34</f>
        <v>577.41999999999996</v>
      </c>
      <c r="M34" s="221"/>
    </row>
    <row r="35" spans="1:13" ht="37.5" customHeight="1" x14ac:dyDescent="0.3">
      <c r="A35" s="197"/>
      <c r="B35" s="214"/>
      <c r="C35" s="261"/>
      <c r="D35" s="42" t="str">
        <f>Модули!B5</f>
        <v>Модуль 2.1 \600      (код 4245)</v>
      </c>
      <c r="E35" s="118">
        <f>Модули!G5</f>
        <v>596.63</v>
      </c>
      <c r="F35" s="149">
        <v>9</v>
      </c>
      <c r="G35" s="116">
        <f t="shared" ref="G35:G37" si="12">E35*F35</f>
        <v>5369.67</v>
      </c>
      <c r="H35" s="221"/>
      <c r="I35" s="42" t="str">
        <f>Модули!B7</f>
        <v>Модуль 2.1\800      (код 4247)</v>
      </c>
      <c r="J35" s="118">
        <f>Модули!G7</f>
        <v>697.22</v>
      </c>
      <c r="K35" s="149">
        <v>9</v>
      </c>
      <c r="L35" s="116">
        <f t="shared" ref="L35:L37" si="13">J35*K35</f>
        <v>6274.9800000000005</v>
      </c>
      <c r="M35" s="221"/>
    </row>
    <row r="36" spans="1:13" ht="37.5" customHeight="1" x14ac:dyDescent="0.3">
      <c r="A36" s="197"/>
      <c r="B36" s="214"/>
      <c r="C36" s="261"/>
      <c r="D36" s="42" t="str">
        <f>Модули!B6</f>
        <v>Модуль 2.2 \600      (код 4246)</v>
      </c>
      <c r="E36" s="118">
        <f>Модули!G6</f>
        <v>661.17</v>
      </c>
      <c r="F36" s="149">
        <v>2</v>
      </c>
      <c r="G36" s="116">
        <f t="shared" si="12"/>
        <v>1322.34</v>
      </c>
      <c r="H36" s="221"/>
      <c r="I36" s="42" t="str">
        <f>Модули!B8</f>
        <v>Модуль 2.2\800       (код 4248)</v>
      </c>
      <c r="J36" s="118">
        <f>Модули!G8</f>
        <v>783.42</v>
      </c>
      <c r="K36" s="149">
        <v>2</v>
      </c>
      <c r="L36" s="116">
        <f t="shared" si="13"/>
        <v>1566.84</v>
      </c>
      <c r="M36" s="221"/>
    </row>
    <row r="37" spans="1:13" ht="37.5" customHeight="1" thickBot="1" x14ac:dyDescent="0.35">
      <c r="A37" s="205"/>
      <c r="B37" s="226"/>
      <c r="C37" s="262"/>
      <c r="D37" s="43" t="str">
        <f>Модули!B15</f>
        <v>Модуль 4.1 \600       (код 4249)</v>
      </c>
      <c r="E37" s="119">
        <f>Модули!G15</f>
        <v>103.31</v>
      </c>
      <c r="F37" s="151">
        <v>3</v>
      </c>
      <c r="G37" s="141">
        <f t="shared" si="12"/>
        <v>309.93</v>
      </c>
      <c r="H37" s="222"/>
      <c r="I37" s="43" t="str">
        <f>Модули!B16</f>
        <v>Модуль 4.1\800        (код 4250)</v>
      </c>
      <c r="J37" s="119">
        <f>Модули!G16</f>
        <v>123.85</v>
      </c>
      <c r="K37" s="151">
        <v>3</v>
      </c>
      <c r="L37" s="141">
        <f t="shared" si="13"/>
        <v>371.54999999999995</v>
      </c>
      <c r="M37" s="222"/>
    </row>
  </sheetData>
  <mergeCells count="36">
    <mergeCell ref="A33:A37"/>
    <mergeCell ref="B33:B37"/>
    <mergeCell ref="H33:H37"/>
    <mergeCell ref="C33:C37"/>
    <mergeCell ref="M33:M37"/>
    <mergeCell ref="M3:M7"/>
    <mergeCell ref="M8:M12"/>
    <mergeCell ref="M13:M18"/>
    <mergeCell ref="M19:M23"/>
    <mergeCell ref="M24:M27"/>
    <mergeCell ref="M28:M32"/>
    <mergeCell ref="A19:A23"/>
    <mergeCell ref="B19:B23"/>
    <mergeCell ref="C19:C23"/>
    <mergeCell ref="H19:H23"/>
    <mergeCell ref="A24:A27"/>
    <mergeCell ref="B24:B27"/>
    <mergeCell ref="A28:A32"/>
    <mergeCell ref="B28:B32"/>
    <mergeCell ref="H28:H32"/>
    <mergeCell ref="C28:C32"/>
    <mergeCell ref="C24:C27"/>
    <mergeCell ref="H24:H27"/>
    <mergeCell ref="A13:A18"/>
    <mergeCell ref="B13:B18"/>
    <mergeCell ref="C13:C18"/>
    <mergeCell ref="H13:H18"/>
    <mergeCell ref="A8:A12"/>
    <mergeCell ref="B8:B12"/>
    <mergeCell ref="C8:C12"/>
    <mergeCell ref="H8:H12"/>
    <mergeCell ref="A3:A7"/>
    <mergeCell ref="B3:B7"/>
    <mergeCell ref="C3:C7"/>
    <mergeCell ref="H3:H7"/>
    <mergeCell ref="A1:G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topLeftCell="O4" workbookViewId="0">
      <selection activeCell="V41" sqref="V4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4E83E-2EFE-4910-BAF0-2ECCCCBD156D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Модули</vt:lpstr>
      <vt:lpstr>ГС одинарна</vt:lpstr>
      <vt:lpstr>ГС двойная</vt:lpstr>
      <vt:lpstr>ГС 1800 (1884)</vt:lpstr>
      <vt:lpstr>ГС 2000 (2084)</vt:lpstr>
      <vt:lpstr>ГС 2200 (2284)</vt:lpstr>
      <vt:lpstr>ГС Тройная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2024-03-26T10:05:42Z</cp:lastPrinted>
  <dcterms:created xsi:type="dcterms:W3CDTF">2021-02-12T11:38:17Z</dcterms:created>
  <dcterms:modified xsi:type="dcterms:W3CDTF">2025-04-10T09:48:09Z</dcterms:modified>
</cp:coreProperties>
</file>