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8"/>
  <workbookPr/>
  <xr:revisionPtr revIDLastSave="0" documentId="11_7B696DA7CADBEE3BF9B45CD6B6F58D1DE07B2343" xr6:coauthVersionLast="47" xr6:coauthVersionMax="47" xr10:uidLastSave="{00000000-0000-0000-0000-000000000000}"/>
  <bookViews>
    <workbookView xWindow="0" yWindow="0" windowWidth="20730" windowHeight="8250" firstSheet="1" activeTab="1" xr2:uid="{00000000-000D-0000-FFFF-FFFF00000000}"/>
  </bookViews>
  <sheets>
    <sheet name="ОВТ_неліквіди" sheetId="1" r:id="rId1"/>
    <sheet name="Лист1" sheetId="2" r:id="rId2"/>
  </sheets>
  <definedNames>
    <definedName name="_xlnm._FilterDatabase" localSheetId="0" hidden="1">ОВТ_неліквіди!$B$1:$E$511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" i="2"/>
  <c r="F4" i="2" s="1"/>
  <c r="E3" i="1" l="1"/>
</calcChain>
</file>

<file path=xl/sharedStrings.xml><?xml version="1.0" encoding="utf-8"?>
<sst xmlns="http://schemas.openxmlformats.org/spreadsheetml/2006/main" count="673" uniqueCount="314">
  <si>
    <t>Склад</t>
  </si>
  <si>
    <t>Кінцевий залишок</t>
  </si>
  <si>
    <t>Номенклатура</t>
  </si>
  <si>
    <t>Код</t>
  </si>
  <si>
    <t>Кількість</t>
  </si>
  <si>
    <t>Вартість</t>
  </si>
  <si>
    <t>ЗАГАЛЬНА ВАРТІСТЬ</t>
  </si>
  <si>
    <t>OVT АВТОМАТИК// ВД №3  (САХНІВЦІ)</t>
  </si>
  <si>
    <t xml:space="preserve">Винт М6,0/20 цил/гл цб PH DIN 7985 </t>
  </si>
  <si>
    <t>Саморез 3,5х9,5 полукр.гол. DIN7504N</t>
  </si>
  <si>
    <t>Сигнальна лампа AD22DS (LED) матриця Ø22мм жовта 380V АС</t>
  </si>
  <si>
    <t>Сигнальна лампа AD22DS (LED) матриця Ø22мм зелена 380V АС</t>
  </si>
  <si>
    <t>Сигнальна лампа AD22DS (LED) матриця Ø22мм червона 380V АС</t>
  </si>
  <si>
    <t>OVT АВТОМАТИК+МАТЕРІАЛИ// ВД №1 (ВАЛКИ)</t>
  </si>
  <si>
    <t>APHE A 60 6,30 250 NB теплообменник</t>
  </si>
  <si>
    <t>LF230Р-S-5</t>
  </si>
  <si>
    <t>ГайкаЧистая М3 цб DIN934</t>
  </si>
  <si>
    <t>применили</t>
  </si>
  <si>
    <t>Гермоввод FIX-GR-3</t>
  </si>
  <si>
    <t>Гильза EN2510</t>
  </si>
  <si>
    <t>Датчик температуры DTn-30</t>
  </si>
  <si>
    <t>Датчик температуры HTF9032.150 (NTC10k),l=150мм</t>
  </si>
  <si>
    <t>Дюбель розпірний з кутовим гаком 10Х60</t>
  </si>
  <si>
    <t>Карманный392Х196Х360/4 F5</t>
  </si>
  <si>
    <t>Карманный492х246х600/8F7</t>
  </si>
  <si>
    <t>Карманный592Х287Х360/6F5</t>
  </si>
  <si>
    <t>Катушка магнита МКД-1</t>
  </si>
  <si>
    <t>Клемма керамическая ONKA-5083 №1,3-полюса / 2,5-4мм2</t>
  </si>
  <si>
    <t>Клемма керамическая ONKA-5087 №3,3-полюса / 6-10мм2</t>
  </si>
  <si>
    <t>Клемма керамическая ONKA-5095 №2, 2-полюса / 16-25мм2</t>
  </si>
  <si>
    <t>Колесо робоче YWF(K)2Е192-GH без колектора</t>
  </si>
  <si>
    <t>Конденсатор CBB60 4мкФ 450В (болт, клеммы)</t>
  </si>
  <si>
    <t>Коробка клемна вогнестійка ККВ 150х150х65-0-4х25-Е60 (без клем)</t>
  </si>
  <si>
    <t>Коробка клемна вогнестійка ККВ 150х150х65-8х10-6х25-Е60</t>
  </si>
  <si>
    <t>Коробка клемна вогнестійка ККВ 150х200х85-0-6х40-Е60 (без клем)</t>
  </si>
  <si>
    <t>Коробка клемна вогнестійка ККВ 150х200х85-0-8х40-Е60 (без клем)</t>
  </si>
  <si>
    <t>Маркировка для клемм ТА 2715AМ</t>
  </si>
  <si>
    <t>Обмежувач перенапруги EBS2U 2P,20-40kA,Uc:385VAC,Up:≤2.5kV,T2</t>
  </si>
  <si>
    <t>Обмежувач перенапруги EBS2U 4P,20-40kA,Uc:385VAC,Up:≤2.5kV,T2</t>
  </si>
  <si>
    <t>Потенциометр LA42DWQ-22-1K 1кОм</t>
  </si>
  <si>
    <t>Провод ПВКВ (SIF) 1х1</t>
  </si>
  <si>
    <t>Разъем герметичный 7041-С</t>
  </si>
  <si>
    <t>Рамковый392х196х48 G4</t>
  </si>
  <si>
    <t>Регулятор обертів вент. Thyradrive TD2-25</t>
  </si>
  <si>
    <t xml:space="preserve">Резиновый герметичный кабельный ввод </t>
  </si>
  <si>
    <t>Резистор CR100SJTB-10K-Hitano, 10 kOhm 5% 1Wвыв</t>
  </si>
  <si>
    <t>Сальник d=25мм (Dотв.бокса 27мм)</t>
  </si>
  <si>
    <t>Сальники PG11</t>
  </si>
  <si>
    <t>Сальники PG13.5</t>
  </si>
  <si>
    <t>Термоактуатор 10080064</t>
  </si>
  <si>
    <t>Терморегулятор с датчиком РТ-10/Що01</t>
  </si>
  <si>
    <t>Термостат ARTH093</t>
  </si>
  <si>
    <t>Термостат SAS921FCT-CO-S 435-046-04-13</t>
  </si>
  <si>
    <t>ТЭН 158.А.10/2,5 К.220 (AirMate-4000)</t>
  </si>
  <si>
    <t>ТЭН 56.А.8.5/0,6.Н220</t>
  </si>
  <si>
    <t>ТЭН 78.А.8,5/1,0.Т220 Нафаня</t>
  </si>
  <si>
    <t>Шкив 1хSPZ-95</t>
  </si>
  <si>
    <t>OVT АВТОМАТИКА// ВД №2 (ХАРКІВ)</t>
  </si>
  <si>
    <t xml:space="preserve"> Стержень М6 Общий</t>
  </si>
  <si>
    <t>15EDGK-3.5-02P-14-00AH Клемник DEGSON</t>
  </si>
  <si>
    <t>15EDGK-3.5-03P-14-00AH Клемник DEGSON</t>
  </si>
  <si>
    <t>15EDGK-3.5-04P-14-00AH Клемник DEGSON</t>
  </si>
  <si>
    <t>15EDGK-3.5-10P-14-00AH Клемник DEGSON</t>
  </si>
  <si>
    <t>15EDGK-5.08-03P-14-00AH Клемник DEGSON</t>
  </si>
  <si>
    <t>MTV-DIN (задатчик 0-10В)</t>
  </si>
  <si>
    <t>PGD0000F00 ЖК-дисплей, 120х32 пикселей</t>
  </si>
  <si>
    <t>Автом.остаточ.тока EBS5R-63 In 10 A, AC 230/400 V, 10mA, 2-pole, 6kA, type AC</t>
  </si>
  <si>
    <t>Автом.остаточ.тока EBS5R-63 In 10 A, AC 230/400 V, 10mA, 4-pole, 6kA, type AC</t>
  </si>
  <si>
    <t>Автом.остаточ.тока EBS5R-63 In 10 A, AC 230/400 V, 30mA, 2-pole, 6kA, type AC</t>
  </si>
  <si>
    <t>Автом.остаточ.тока EBS5R-63 In 10 A, AC 230/400 V, 30mA, 4-pole, 6kA, type AC</t>
  </si>
  <si>
    <t>Автом.остаточ.тока EBS5R-63 In 16 A, AC 230/400 V, 10mA, 2-pole, 6kA, type AC</t>
  </si>
  <si>
    <t>Автом.остаточ.тока EBS5R-63 In 16 A, AC 230/400 V, 10mA, 4-pole, 6kA, type AC</t>
  </si>
  <si>
    <t>Автом.остаточ.тока EBS5R-63 In 16 A, AC 230/400 V, 30mA, 2-pole, 6kA, type AC</t>
  </si>
  <si>
    <t>Автом.остаточ.тока EBS5R-63 In 16 A, AC 230/400 V, 30mA, 4-pole, 6kA, type AC</t>
  </si>
  <si>
    <t>Автом.остаточ.тока EBS5R-63 In 25 A, AC 230/400 V, 10mA, 2-pole, 6kA, type AC</t>
  </si>
  <si>
    <t>Автом.остаточ.тока EBS5R-63 In 25 A, AC 230/400 V, 10mA, 4-pole, 6kA, type AC</t>
  </si>
  <si>
    <t>Автом.остаточ.тока EBS5R-63 In 25 A, AC 230/400 V, 30mA, 2-pole, 6kA, type AC</t>
  </si>
  <si>
    <t>Автом.остаточ.тока EBS5R-63 In 25 A, AC 230/400 V, 30mA, 4-pole, 6kA, type AC</t>
  </si>
  <si>
    <t>Автом.остаточ.тока EBS5R-63 In 40 A, AC 230/400 V, 10mA, 2-pole, 6kA, type AC</t>
  </si>
  <si>
    <t>Автом.остаточ.тока EBS5R-63 In 40 A, AC 230/400 V, 10mA, 4-pole, 6kA, type AC</t>
  </si>
  <si>
    <t>Автом.остаточ.тока EBS5R-63 In 40 A, AC 230/400 V, 30mA, 2-pole, 6kA, type AC</t>
  </si>
  <si>
    <t>Автом.остаточ.тока EBS5R-63 In 40 A, AC 230/400 V, 30mA, 4-pole, 6kA, type AC</t>
  </si>
  <si>
    <t>Адаптер-переходник DB-9F-ADAPTER (RS-232 - DB-9 мама для СП307)</t>
  </si>
  <si>
    <t xml:space="preserve">Арматура светосиг.  ECLI-024C-G зеленый 24 V АС/DC  </t>
  </si>
  <si>
    <t xml:space="preserve">Арматура светосиг.  ECLI-024C-W белый 24 V АС/DC  </t>
  </si>
  <si>
    <t xml:space="preserve">Арматура светосиг.  ECLI-240A-W белый 240 V АС </t>
  </si>
  <si>
    <t>Арматура сигнальная желтая ЛС-47М 220V</t>
  </si>
  <si>
    <t>Блок вспомогательных контактов MSP-PS 11 (NO+NZ)</t>
  </si>
  <si>
    <t>Блок додаткових контактів EFC0-40 (004641523) для CEC0</t>
  </si>
  <si>
    <t>Блок контактів MSP-PS11 (1НО+1НЗ, 3А 230V)_4646631</t>
  </si>
  <si>
    <t>Блок питания MDR-60-24</t>
  </si>
  <si>
    <t>Блок-контакт 1H3 ZBE102</t>
  </si>
  <si>
    <t>Блок-контакт E-NC (1NC)</t>
  </si>
  <si>
    <t>Блок-контакт E-NO (1NO)</t>
  </si>
  <si>
    <t>Блок-контакт HC61A2 (1H.O)</t>
  </si>
  <si>
    <t>Блок-контакт PSM 80/125 (1NO+1NZ)</t>
  </si>
  <si>
    <t>Блокировка механическая LAEM1</t>
  </si>
  <si>
    <t>Блокировка механическая LAEM4</t>
  </si>
  <si>
    <t>Вим.авт ETIMAT 10 1p D 10A (10kA)</t>
  </si>
  <si>
    <t>Вимикач авт. MSP0-20 (7,5 - 9,0 kW, 14,0 - 20,0A)  (004646626)</t>
  </si>
  <si>
    <t>Вимикач автоматичний  63С 25A PR</t>
  </si>
  <si>
    <t>Вимикач автоматичний  ETIMAT 10 3p D 6A (10kA)</t>
  </si>
  <si>
    <t>Вимикач автоматичний  ETIMAT 6 1р С 16А  (6кА)</t>
  </si>
  <si>
    <t>Вимикач автоматичний  GZ1E 04(0,4-0,63A)</t>
  </si>
  <si>
    <t>Вимикач автоматичний  GZ1E 14(6-10A)</t>
  </si>
  <si>
    <t>Вимикач автоматичний  GZ1E 16(9-14A)</t>
  </si>
  <si>
    <t>Вимикач автоматичний  MSP0-2,4 (0,75 kW, 1,6-2,4A)_4646621</t>
  </si>
  <si>
    <t>Вимикач автоматичний 63D 50А PR</t>
  </si>
  <si>
    <t>Вимикач автоматичний EBS5B /1P C 16 10k</t>
  </si>
  <si>
    <t>Вимикач автоматичний EBS5B /1P C 20 10k</t>
  </si>
  <si>
    <t>Вимикач автоматичний EBS5B /3P C 32 10k</t>
  </si>
  <si>
    <t>Вимикач автоматичний EBS6BN /1P C 20 6k</t>
  </si>
  <si>
    <t>Вимикач автоматичний EBS6BN /3P C 10 6k</t>
  </si>
  <si>
    <t>Вимикач автоматичний ETIMAT 10 3p D 20A (10kA)</t>
  </si>
  <si>
    <t>Вимикач автоматичний ETIMAT 10 3p С 4А (10кА)</t>
  </si>
  <si>
    <t xml:space="preserve">Вимикач автоматичний ETIMAT 6 3р С 50А </t>
  </si>
  <si>
    <t>Вимикач автоматичний FB2-63 1P C 25A 6кА (FB2C1025)</t>
  </si>
  <si>
    <t>Вимикач автоматичний MS25-0,16 0,1-0,16A</t>
  </si>
  <si>
    <t>Выкл авт  MMS-32S 13А  9-13A_Б/ост_не_использ</t>
  </si>
  <si>
    <t>Выкл авт FB3-63 EVO 3Р C63 ( FB3C3063 )</t>
  </si>
  <si>
    <t>Выкл авт GV3L40</t>
  </si>
  <si>
    <t>Выкл. авт. 61С 32А PR</t>
  </si>
  <si>
    <t>Выкл. авт. ETIMAT 10 3p С 63А (6кА)</t>
  </si>
  <si>
    <t>Выкл. авт. PR 63C 1A_Б/ост_не_использ</t>
  </si>
  <si>
    <t xml:space="preserve">Выкл. авт. PR 63D 40А </t>
  </si>
  <si>
    <t>Выкл.авт  ETIMAT 10 1р С 16А (10кА)</t>
  </si>
  <si>
    <t>Выкл.авт  ETIMAT 6 1р С 20А  (6кА)</t>
  </si>
  <si>
    <t>Выключатель SG 116 1p 16A (1-0)</t>
  </si>
  <si>
    <t>Выключатель автоматический АВ2000/3 D10_Б/ост_не_использ</t>
  </si>
  <si>
    <t>Выключатель автоматический АВ2000/3 D6_Б/ост_не_использ</t>
  </si>
  <si>
    <t xml:space="preserve">Гайка М6 барашковая цб DIN 315 </t>
  </si>
  <si>
    <t>ГайкаЧистая М6 цб DIN934</t>
  </si>
  <si>
    <t>Диф автомат  EBS5BL In 10 A, Ue AC 230/400 V, 30mA, 1p+N-pole, 4.5kA, type AC</t>
  </si>
  <si>
    <t>Диф автомат  EBS5BL In 16 A, Ue AC 230/400 V, 30mA, 1p+N-pole, 4.5kA, type AC</t>
  </si>
  <si>
    <t>Диф автомат  EBS5BL In 25 A, Ue AC 230/400 V, 30mA, 1p+N-pole, 4.5kA, type AC</t>
  </si>
  <si>
    <t>Диф автомат  EBS5BL In 32 A, Ue AC 230/400 V, 30mA, 1p+N-pole, 4.5kA, type AC</t>
  </si>
  <si>
    <t>Доп. контакт EBSLC1, A1/40 4NO</t>
  </si>
  <si>
    <t>Запобіжник 5x20мм 25A 250V</t>
  </si>
  <si>
    <t>Запобіжник CH10x38 gG 16A/500V</t>
  </si>
  <si>
    <t>Запобіжник CH14x51 gG 25A/690V</t>
  </si>
  <si>
    <t>Запобіжник CH22x58 gG 50A/500V</t>
  </si>
  <si>
    <t>Звонок на динрейку EBS9DB, AC24</t>
  </si>
  <si>
    <t>Изолятор SM25</t>
  </si>
  <si>
    <t>Кабель MX-L</t>
  </si>
  <si>
    <t>Кабель S90CONN00</t>
  </si>
  <si>
    <t>Кабель для програмування USB CABLE (Rievtech)</t>
  </si>
  <si>
    <t>Клема AVK 50 сіра</t>
  </si>
  <si>
    <t>Клема AVK 70 сіра</t>
  </si>
  <si>
    <t>Клема заземлення AVK 50 ж/з</t>
  </si>
  <si>
    <t>Клемма AVK 150 серая</t>
  </si>
  <si>
    <t>Клемма керамическая ONKA-5094 №5,  3-полюсна, 16-25 мм2</t>
  </si>
  <si>
    <t>Клемма проходная 2,5мм MRK сеч Общая</t>
  </si>
  <si>
    <t>Кнопка-модуль заглиблена, зелена EGF-G код 4771241</t>
  </si>
  <si>
    <t>Кнопка-модуль заглиблена, червона EGF-R код 4771240</t>
  </si>
  <si>
    <t>Конектори FDD 1,25-250  6,35х0,5/0,8</t>
  </si>
  <si>
    <t>Контакт додатковий F/A</t>
  </si>
  <si>
    <t>Контактор CEC 09.10 24VDC (9А, 4kW, AC3), код 4641102</t>
  </si>
  <si>
    <t>Контактор LC1ЕO910M5 3Р Е 1 NO 9 А AC3 220В50</t>
  </si>
  <si>
    <t>Контактор MC-18а Screw AC220V 50Hz_Б/ост_не_использ</t>
  </si>
  <si>
    <t xml:space="preserve">Контактор RD 20-20 24V AC/DC </t>
  </si>
  <si>
    <t>Контактор ПМ 3-40 M7 220В LC1-D4011 (A0040010052)</t>
  </si>
  <si>
    <t>Контакты дополнительные LX 1NO+1NC</t>
  </si>
  <si>
    <t>Контролер Controller ReguLar/3S</t>
  </si>
  <si>
    <t>Контролер MCX15B2-080G0328</t>
  </si>
  <si>
    <t>Контролер PR-23AD-PTDAI-RA</t>
  </si>
  <si>
    <t>Контролер ПР200-24.4.0.0</t>
  </si>
  <si>
    <t>Коробка клемна вогнестійка ККВ 150х200х85-10х16-8х40-Е60</t>
  </si>
  <si>
    <t>Корпус КП 102 для кнопок 2 места белый</t>
  </si>
  <si>
    <t xml:space="preserve">Корпус КП 103 для кнопок </t>
  </si>
  <si>
    <t>Корпус пластиковый EBS5D-F-12way</t>
  </si>
  <si>
    <t>Корпус пластиковый EBS5D-F-18way</t>
  </si>
  <si>
    <t>Корпус пластиковый EBS5D-F-4way</t>
  </si>
  <si>
    <t>Кришка PR UP для LA3&amp;LAF3</t>
  </si>
  <si>
    <t>Лампа EBS1DL1, Red, led (красная)</t>
  </si>
  <si>
    <t>Лампа EBS1DL2, Green, led (зеленая)</t>
  </si>
  <si>
    <t>Лампа EBS1DL3, Yellow, led (желтая)</t>
  </si>
  <si>
    <t>Лампа сигнальна LE круглий індикатор, жовтий, Eltis</t>
  </si>
  <si>
    <t>НаконечКаб.Трубч на 2 пр ТЕ0508</t>
  </si>
  <si>
    <t>НаконечКаб.Трубч на 2 пр ТЕ1014</t>
  </si>
  <si>
    <t>НаконечКаб.Трубч НТ 120,0 Общий</t>
  </si>
  <si>
    <t>НаконечКаб.Трубч НТ 150,0 Общий</t>
  </si>
  <si>
    <t>НаконечКаб.Трубч НТ 50,0-25</t>
  </si>
  <si>
    <t>НаконечникМедЛуж. SC 120/10</t>
  </si>
  <si>
    <t>НаконечникМедЛуж. SC 150/10</t>
  </si>
  <si>
    <t>НаконечникМедЛуж. SC-16-10</t>
  </si>
  <si>
    <t>НаконечникМедЛуж. SC-25-10</t>
  </si>
  <si>
    <t>НаконечникМедЛуж. SC-25-8</t>
  </si>
  <si>
    <t>НаконечникМедЛуж. SC-35-10</t>
  </si>
  <si>
    <t>НаконечникМедЛуж. SC10-12</t>
  </si>
  <si>
    <t>НаконечникМедЛуж. SC2,5-4шт</t>
  </si>
  <si>
    <t>НаконечникМедЛуж. ВМО1831 для кабеля 50</t>
  </si>
  <si>
    <t>Панель щита MISTRAL-36</t>
  </si>
  <si>
    <t xml:space="preserve">Панель щита Tekfor-36 </t>
  </si>
  <si>
    <t>Панель щита Tekfor-54</t>
  </si>
  <si>
    <t>Переключатель 3-поз SFB116 (hager)</t>
  </si>
  <si>
    <t>Переключатель S25JD3350A6</t>
  </si>
  <si>
    <t>Переключатель навесной CA10GS 32A</t>
  </si>
  <si>
    <t>Переключатель навесной CA10GS 63A</t>
  </si>
  <si>
    <t>Переключатель пов 3-х НL85С3 с фикс.1-0-2, 30 (черный) с ключем</t>
  </si>
  <si>
    <t>Перемикач з фіксацією одноклавішний АСКО-УКРЕМ KCD3-103 R/B (арт. A0140040042)</t>
  </si>
  <si>
    <t>Перемикач пов 2-х EGS2-N-C з фікс</t>
  </si>
  <si>
    <t>Плата ввода/вывода</t>
  </si>
  <si>
    <t>Предохранитель М00СUQU N/40A/690V gR</t>
  </si>
  <si>
    <t>Предохранитель М1UQU-N/100A/690V</t>
  </si>
  <si>
    <t>Предохранитель М1UQU-N/160A/690V</t>
  </si>
  <si>
    <t>Преобразователь частоты 3,0 кВт ПЧВ103-3К0-В</t>
  </si>
  <si>
    <t>Провід H05V-K 1X0,75 сірий у бухтах по 100 м (код УКТЗЕД 8544499100)</t>
  </si>
  <si>
    <t>Провід H07V-K 1X4 сірий у бухтах по 100 м_Б/ост_не_использ</t>
  </si>
  <si>
    <t>Провод КПВЭ-ВП 4х2х0,51</t>
  </si>
  <si>
    <t>Провод ПВ 3 1,5</t>
  </si>
  <si>
    <t>Провод ПВ 3 4,0 синий</t>
  </si>
  <si>
    <t>Провод ПВ 3 50,0 ж/з</t>
  </si>
  <si>
    <t>Провод ПВ-3 120,0</t>
  </si>
  <si>
    <t>Провод ПВ-3 150</t>
  </si>
  <si>
    <t>Провод ПВС 4х6,0</t>
  </si>
  <si>
    <t>Провод ПВС 5х0,75_Б/ост_не_использ</t>
  </si>
  <si>
    <t>Пульт управления на DIN-рейку (6 ламп, 220В)</t>
  </si>
  <si>
    <t>Пускач OVT Starter-S (17-25)</t>
  </si>
  <si>
    <t>Разъем NLSW-T</t>
  </si>
  <si>
    <t>Разъем NLSW2х3</t>
  </si>
  <si>
    <t>Регулятор электрич.отопления THYRAWATT</t>
  </si>
  <si>
    <t>Реле DRM 570730LT/4CO/230V AC</t>
  </si>
  <si>
    <t>Реле RM84-2012-35-1012</t>
  </si>
  <si>
    <t>Реле RMC.005.11C (46005112)</t>
  </si>
  <si>
    <t xml:space="preserve">Реле Wifi Tuya MS 101 10A (Tuya Basic) </t>
  </si>
  <si>
    <t>Реле перенапруги BX3PY6</t>
  </si>
  <si>
    <t>Реле перенапруги EBS5PS-63 Ith 32A,Single phase,4.4-8.8kVA,Over voltage: 275+5VAC; Under voltage1</t>
  </si>
  <si>
    <t>Реле перенапруги EBS5PS-63 Ith 40A,Single phase,4.4-8.8kVA,Over voltage: 275+5VAC; Under voltage1</t>
  </si>
  <si>
    <t>Реле пуску режимів зірка трикутник ERV-YU, Tense</t>
  </si>
  <si>
    <t>Реле РТЛ 1016 (9,50-14,00A)</t>
  </si>
  <si>
    <t>Реле твердотільне 1-фазне MGR-1A48-40A 70-280VAC</t>
  </si>
  <si>
    <t>Реле теплове РТ 1304 (0,4-0,63А) ( A0040060004 )</t>
  </si>
  <si>
    <t xml:space="preserve">Роз'єднувач навантаження LAS 3P Y-R 40 "1-0" 40A (жовто-червоний)	</t>
  </si>
  <si>
    <t>Сальники PG9</t>
  </si>
  <si>
    <t>Саморез 4,8х19 (Винт TEX) полукр.гл.FIL цб по мет со сверлом DIN7504</t>
  </si>
  <si>
    <t>Система управления для AeroStart-250(550)-G-UNI п/ф без жгутов</t>
  </si>
  <si>
    <t>Система управления для AeroStart-550-V п/ф без жгутов</t>
  </si>
  <si>
    <t>Система управления для AeroStart-900(1300)-UNI п/ф без жгутов</t>
  </si>
  <si>
    <t>Скоба кабельная 3/8 R</t>
  </si>
  <si>
    <t>Стартер ручного пуска 11 LMS 25 025T 0,16-0,25А</t>
  </si>
  <si>
    <t>Стартер ручного пуска 11 LMS 25 16T 10-16А</t>
  </si>
  <si>
    <t>Таймер E.Next e.control.t08m (i0310034)</t>
  </si>
  <si>
    <t>Теплове реле EbS1TR-25 0.4-0.63A 50hZ</t>
  </si>
  <si>
    <t>Теплове реле EbS1TR-25 0.63-1A 50hZ</t>
  </si>
  <si>
    <t>Теплове реле EbS1TR-25 1-1.6A 50hZ</t>
  </si>
  <si>
    <t>Теплове реле EbS1TR-25 1.6-2.5A 50hZ</t>
  </si>
  <si>
    <t>Теплове реле EbS1TR-25 17-25A 50hZ</t>
  </si>
  <si>
    <t>Теплове реле EbS1TR-25 4-6A 50hZ</t>
  </si>
  <si>
    <t>Теплове реле EbS1TR-25 5.5-8A 50hZ</t>
  </si>
  <si>
    <t>Термостат KSD-301-45 NO</t>
  </si>
  <si>
    <t>Термостат KSD301-75C</t>
  </si>
  <si>
    <t>Торцевая крышка NPP/ASK 3 серая</t>
  </si>
  <si>
    <t>Тумблер (перемикач) 3 стани ON/OFF/ON, 6контактів 1322 GAV641</t>
  </si>
  <si>
    <t>Фильтр IP54 114x114</t>
  </si>
  <si>
    <t>Шафа металева PPV 220х190</t>
  </si>
  <si>
    <t>Шнур ПВС 4х0,75</t>
  </si>
  <si>
    <t>Шток CLBS-S320</t>
  </si>
  <si>
    <t>Щит зовн. MISTRAL65 54M 2SM 430x600x155 прозорі дверцята 8538100000</t>
  </si>
  <si>
    <t>OVT МАТЕРІАЛИ// ВД №2 (ХАРКІВ)</t>
  </si>
  <si>
    <t>TF230-S</t>
  </si>
  <si>
    <t>Втулка 1108(11)</t>
  </si>
  <si>
    <t>Втулка 1108(14)</t>
  </si>
  <si>
    <t>Втулка 1108(19)</t>
  </si>
  <si>
    <t>Втулка 1108(20)</t>
  </si>
  <si>
    <t>Втулка 1210(19)</t>
  </si>
  <si>
    <t>Втулка 1210(22)</t>
  </si>
  <si>
    <t>Втулка 1610(19)</t>
  </si>
  <si>
    <t>Втулка 1610(20)</t>
  </si>
  <si>
    <t>Втулка 1610(22)</t>
  </si>
  <si>
    <t>Втулка 1610(32)</t>
  </si>
  <si>
    <t>Гермоввод T-VET10-14</t>
  </si>
  <si>
    <t>Електронний комплект Thermasens</t>
  </si>
  <si>
    <t>примении</t>
  </si>
  <si>
    <t>Заглушка виниловая (Круглая крышка ПВХ ILP101-412 4ммх12мм)</t>
  </si>
  <si>
    <t>Карманный287Х287Х250/3G3</t>
  </si>
  <si>
    <t>Карманный375Х270х120/3G4</t>
  </si>
  <si>
    <t>Карманный910х335х360/F7</t>
  </si>
  <si>
    <t>Колесо в сборе Д-КРП9-2,5-СК-03-0-0-BF1210</t>
  </si>
  <si>
    <t>Колесо рабочее YWF(K)4D355-GQ с коллектором</t>
  </si>
  <si>
    <t>Колпачок для рук-ки (пл.руч. ПВХ ILP102-33080 3ммх30мм 80мм)</t>
  </si>
  <si>
    <t>Конденсатор CBB60 8мкФ 450В (болт, клеммы)</t>
  </si>
  <si>
    <t>Корпус</t>
  </si>
  <si>
    <t>Магнит МКД-1</t>
  </si>
  <si>
    <t>Перетворювач частоти HC100-0R7GB-4 (0,75kw)</t>
  </si>
  <si>
    <t>Плати друковані</t>
  </si>
  <si>
    <t>Радіатор</t>
  </si>
  <si>
    <t xml:space="preserve">Рамковий375Х270Х40 G3 </t>
  </si>
  <si>
    <t>Рамковый325х865х48/G4</t>
  </si>
  <si>
    <t>Рамковый335х910х48/G4</t>
  </si>
  <si>
    <t>Рамковый500Х428Х48 G4</t>
  </si>
  <si>
    <t>Реле температуры РТС15-2м</t>
  </si>
  <si>
    <t>Реле температуры РТС30-12м-FH</t>
  </si>
  <si>
    <t>РеменьSPZ 825</t>
  </si>
  <si>
    <t>Трубка термоусадочная 2,0/1,0</t>
  </si>
  <si>
    <t>ТЭН 87 В10/1,5.К220</t>
  </si>
  <si>
    <t>ТЭН-55А10/0,5 О 220 R15</t>
  </si>
  <si>
    <t>ТЭН-66А10/1,0 О 220 R15</t>
  </si>
  <si>
    <t>ТЭНР-63А13/1.5 О 220</t>
  </si>
  <si>
    <t>ТЭНР-63А13/2.0 О 220</t>
  </si>
  <si>
    <t>ТЭНР-63А13/2.5 О 220</t>
  </si>
  <si>
    <t>ТЭНР-83А13/4.0 О 220</t>
  </si>
  <si>
    <t>Шкив 1хSPZ-100</t>
  </si>
  <si>
    <t>Шкив 1хSPZ-106</t>
  </si>
  <si>
    <t>Шкив 1хSPZ-112</t>
  </si>
  <si>
    <t>Шкив 1хSPZ-67</t>
  </si>
  <si>
    <t>Шкив 1хSPZ-71</t>
  </si>
  <si>
    <t>Шкив 1хSPZ-75</t>
  </si>
  <si>
    <t>Шкив 1хSPZ-85</t>
  </si>
  <si>
    <t>Шкив 1хSPZ-90</t>
  </si>
  <si>
    <t>количество</t>
  </si>
  <si>
    <t>с/с грн без ндс</t>
  </si>
  <si>
    <t>Отпускная цена, грн с ндс</t>
  </si>
  <si>
    <t>рент ОВТ</t>
  </si>
  <si>
    <t>нет в наличии по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</si>
</sst>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;[Red]\-#,##0.000"/>
    <numFmt numFmtId="165" formatCode="00000000000"/>
    <numFmt numFmtId="166" formatCode="0.000;[Red]\-0.000"/>
    <numFmt numFmtId="167" formatCode="0.00;[Red]\-0.00"/>
  </numFmts>
  <fonts count="9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  <charset val="204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 style="thin">
        <color indexed="28"/>
      </left>
      <right/>
      <top/>
      <bottom style="thin">
        <color indexed="28"/>
      </bottom>
      <diagonal/>
    </border>
  </borders>
  <cellStyleXfs count="3">
    <xf numFmtId="0" fontId="0" fillId="0" borderId="0"/>
    <xf numFmtId="0" fontId="1" fillId="0" borderId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1" applyNumberFormat="1" applyFont="1" applyFill="1" applyBorder="1" applyAlignment="1">
      <alignment horizontal="left" vertical="top" wrapText="1"/>
    </xf>
    <xf numFmtId="165" fontId="1" fillId="2" borderId="1" xfId="1" applyNumberFormat="1" applyFont="1" applyFill="1" applyBorder="1" applyAlignment="1">
      <alignment horizontal="left" vertical="top" wrapText="1"/>
    </xf>
    <xf numFmtId="166" fontId="1" fillId="2" borderId="1" xfId="1" applyNumberFormat="1" applyFont="1" applyFill="1" applyBorder="1" applyAlignment="1">
      <alignment horizontal="right" vertical="top" wrapText="1"/>
    </xf>
    <xf numFmtId="167" fontId="1" fillId="2" borderId="1" xfId="1" applyNumberFormat="1" applyFont="1" applyFill="1" applyBorder="1" applyAlignment="1">
      <alignment horizontal="right" vertical="top" wrapText="1"/>
    </xf>
    <xf numFmtId="40" fontId="1" fillId="2" borderId="1" xfId="1" applyNumberFormat="1" applyFont="1" applyFill="1" applyBorder="1" applyAlignment="1">
      <alignment horizontal="right" vertical="top" wrapText="1"/>
    </xf>
    <xf numFmtId="164" fontId="1" fillId="2" borderId="1" xfId="1" applyNumberFormat="1" applyFont="1" applyFill="1" applyBorder="1" applyAlignment="1">
      <alignment horizontal="right" vertical="top" wrapText="1"/>
    </xf>
    <xf numFmtId="0" fontId="3" fillId="0" borderId="0" xfId="0" applyFont="1"/>
    <xf numFmtId="0" fontId="1" fillId="0" borderId="0" xfId="1" applyFont="1"/>
    <xf numFmtId="0" fontId="1" fillId="3" borderId="1" xfId="1" applyNumberFormat="1" applyFont="1" applyFill="1" applyBorder="1" applyAlignment="1">
      <alignment horizontal="left" vertical="top" wrapText="1"/>
    </xf>
    <xf numFmtId="165" fontId="1" fillId="3" borderId="1" xfId="1" applyNumberFormat="1" applyFont="1" applyFill="1" applyBorder="1" applyAlignment="1">
      <alignment horizontal="left" vertical="top" wrapText="1"/>
    </xf>
    <xf numFmtId="166" fontId="1" fillId="3" borderId="1" xfId="1" applyNumberFormat="1" applyFont="1" applyFill="1" applyBorder="1" applyAlignment="1">
      <alignment horizontal="right" vertical="top" wrapText="1"/>
    </xf>
    <xf numFmtId="167" fontId="1" fillId="3" borderId="1" xfId="1" applyNumberFormat="1" applyFont="1" applyFill="1" applyBorder="1" applyAlignment="1">
      <alignment horizontal="right" vertical="top" wrapText="1"/>
    </xf>
    <xf numFmtId="0" fontId="1" fillId="2" borderId="0" xfId="1" applyNumberFormat="1" applyFont="1" applyFill="1" applyBorder="1" applyAlignment="1">
      <alignment horizontal="left" vertical="top" wrapText="1"/>
    </xf>
    <xf numFmtId="0" fontId="1" fillId="0" borderId="1" xfId="1" applyFont="1" applyBorder="1"/>
    <xf numFmtId="0" fontId="3" fillId="0" borderId="1" xfId="0" applyFont="1" applyBorder="1"/>
    <xf numFmtId="165" fontId="1" fillId="2" borderId="0" xfId="1" applyNumberFormat="1" applyFont="1" applyFill="1" applyBorder="1" applyAlignment="1">
      <alignment horizontal="left" vertical="top" wrapText="1"/>
    </xf>
    <xf numFmtId="166" fontId="1" fillId="2" borderId="0" xfId="1" applyNumberFormat="1" applyFont="1" applyFill="1" applyBorder="1" applyAlignment="1">
      <alignment horizontal="right" vertical="top" wrapText="1"/>
    </xf>
    <xf numFmtId="40" fontId="1" fillId="2" borderId="0" xfId="1" applyNumberFormat="1" applyFont="1" applyFill="1" applyBorder="1" applyAlignment="1">
      <alignment horizontal="right" vertical="top" wrapText="1"/>
    </xf>
    <xf numFmtId="0" fontId="2" fillId="4" borderId="1" xfId="1" applyNumberFormat="1" applyFont="1" applyFill="1" applyBorder="1" applyAlignment="1">
      <alignment horizontal="left" vertical="top" wrapText="1"/>
    </xf>
    <xf numFmtId="0" fontId="2" fillId="4" borderId="0" xfId="1" applyNumberFormat="1" applyFont="1" applyFill="1" applyBorder="1" applyAlignment="1">
      <alignment horizontal="left" vertical="top" wrapText="1"/>
    </xf>
    <xf numFmtId="0" fontId="2" fillId="4" borderId="1" xfId="1" applyNumberFormat="1" applyFont="1" applyFill="1" applyBorder="1" applyAlignment="1">
      <alignment horizontal="left" vertical="top"/>
    </xf>
    <xf numFmtId="0" fontId="1" fillId="0" borderId="1" xfId="1" applyNumberFormat="1" applyFont="1" applyFill="1" applyBorder="1" applyAlignment="1">
      <alignment horizontal="left" vertical="top" wrapText="1"/>
    </xf>
    <xf numFmtId="165" fontId="1" fillId="0" borderId="1" xfId="1" applyNumberFormat="1" applyFont="1" applyFill="1" applyBorder="1" applyAlignment="1">
      <alignment horizontal="left" vertical="top" wrapText="1"/>
    </xf>
    <xf numFmtId="166" fontId="1" fillId="0" borderId="1" xfId="1" applyNumberFormat="1" applyFont="1" applyFill="1" applyBorder="1" applyAlignment="1">
      <alignment horizontal="right" vertical="top" wrapText="1"/>
    </xf>
    <xf numFmtId="40" fontId="1" fillId="0" borderId="1" xfId="1" applyNumberFormat="1" applyFont="1" applyFill="1" applyBorder="1" applyAlignment="1">
      <alignment horizontal="right" vertical="top" wrapText="1"/>
    </xf>
    <xf numFmtId="167" fontId="1" fillId="0" borderId="1" xfId="1" applyNumberFormat="1" applyFont="1" applyFill="1" applyBorder="1" applyAlignment="1">
      <alignment horizontal="right" vertical="top" wrapText="1"/>
    </xf>
    <xf numFmtId="167" fontId="4" fillId="0" borderId="0" xfId="1" applyNumberFormat="1" applyFont="1"/>
    <xf numFmtId="0" fontId="5" fillId="0" borderId="0" xfId="0" applyFont="1"/>
    <xf numFmtId="0" fontId="2" fillId="4" borderId="1" xfId="1" applyNumberFormat="1" applyFont="1" applyFill="1" applyBorder="1" applyAlignment="1">
      <alignment horizontal="center" vertical="top" wrapText="1"/>
    </xf>
    <xf numFmtId="166" fontId="1" fillId="2" borderId="3" xfId="1" applyNumberFormat="1" applyFont="1" applyFill="1" applyBorder="1" applyAlignment="1">
      <alignment horizontal="right" vertical="top" wrapText="1"/>
    </xf>
    <xf numFmtId="0" fontId="7" fillId="0" borderId="2" xfId="0" applyFont="1" applyBorder="1"/>
    <xf numFmtId="0" fontId="7" fillId="0" borderId="2" xfId="0" applyFont="1" applyBorder="1" applyAlignment="1">
      <alignment wrapText="1"/>
    </xf>
    <xf numFmtId="9" fontId="7" fillId="0" borderId="2" xfId="2" applyFont="1" applyBorder="1"/>
    <xf numFmtId="0" fontId="8" fillId="3" borderId="2" xfId="0" applyFont="1" applyFill="1" applyBorder="1" applyAlignment="1">
      <alignment wrapText="1"/>
    </xf>
    <xf numFmtId="2" fontId="8" fillId="3" borderId="2" xfId="0" applyNumberFormat="1" applyFont="1" applyFill="1" applyBorder="1" applyAlignment="1">
      <alignment horizontal="center"/>
    </xf>
    <xf numFmtId="166" fontId="1" fillId="2" borderId="4" xfId="1" applyNumberFormat="1" applyFont="1" applyFill="1" applyBorder="1" applyAlignment="1">
      <alignment horizontal="right" vertical="top" wrapText="1"/>
    </xf>
    <xf numFmtId="0" fontId="2" fillId="4" borderId="1" xfId="1" applyNumberFormat="1" applyFont="1" applyFill="1" applyBorder="1" applyAlignment="1">
      <alignment horizontal="center" vertical="top" wrapText="1"/>
    </xf>
  </cellXfs>
  <cellStyles count="3">
    <cellStyle name="Обычный" xfId="0" builtinId="0"/>
    <cellStyle name="Обычный_Лист1" xfId="1" xr:uid="{00000000-0005-0000-0000-000001000000}"/>
    <cellStyle name="Процентный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8"/>
  <sheetViews>
    <sheetView zoomScaleNormal="100" workbookViewId="0">
      <selection activeCell="H191" sqref="H191"/>
    </sheetView>
  </sheetViews>
  <sheetFormatPr defaultColWidth="8.85546875" defaultRowHeight="15"/>
  <cols>
    <col min="1" max="1" width="35.5703125" style="7" bestFit="1" customWidth="1"/>
    <col min="2" max="2" width="57.7109375" style="7" customWidth="1"/>
    <col min="3" max="3" width="10.28515625" style="7" bestFit="1" customWidth="1"/>
    <col min="4" max="4" width="9" style="7" bestFit="1" customWidth="1"/>
    <col min="5" max="5" width="10.5703125" style="7" bestFit="1" customWidth="1"/>
    <col min="6" max="6" width="8.85546875" style="7"/>
    <col min="7" max="7" width="11.28515625" style="7" bestFit="1" customWidth="1"/>
    <col min="8" max="16384" width="8.85546875" style="7"/>
  </cols>
  <sheetData>
    <row r="1" spans="1:7">
      <c r="B1" s="19" t="s">
        <v>0</v>
      </c>
      <c r="C1" s="21"/>
      <c r="D1" s="37" t="s">
        <v>1</v>
      </c>
      <c r="E1" s="37"/>
    </row>
    <row r="2" spans="1:7">
      <c r="B2" s="19" t="s">
        <v>2</v>
      </c>
      <c r="C2" s="19" t="s">
        <v>3</v>
      </c>
      <c r="D2" s="29" t="s">
        <v>4</v>
      </c>
      <c r="E2" s="29" t="s">
        <v>5</v>
      </c>
    </row>
    <row r="3" spans="1:7">
      <c r="A3" s="28" t="s">
        <v>6</v>
      </c>
      <c r="B3" s="8"/>
      <c r="C3" s="8"/>
      <c r="D3" s="8"/>
      <c r="E3" s="27">
        <f>SUM(E4:E311)</f>
        <v>1383763.969999999</v>
      </c>
    </row>
    <row r="4" spans="1:7">
      <c r="A4" s="19" t="s">
        <v>7</v>
      </c>
      <c r="B4" s="1" t="s">
        <v>8</v>
      </c>
      <c r="C4" s="2">
        <v>82611</v>
      </c>
      <c r="D4" s="3">
        <v>300</v>
      </c>
      <c r="E4" s="4">
        <v>204.51</v>
      </c>
    </row>
    <row r="5" spans="1:7">
      <c r="A5" s="19" t="s">
        <v>7</v>
      </c>
      <c r="B5" s="1" t="s">
        <v>9</v>
      </c>
      <c r="C5" s="2">
        <v>35166</v>
      </c>
      <c r="D5" s="3">
        <v>500</v>
      </c>
      <c r="E5" s="4">
        <v>78.66</v>
      </c>
    </row>
    <row r="6" spans="1:7">
      <c r="A6" s="19" t="s">
        <v>7</v>
      </c>
      <c r="B6" s="1" t="s">
        <v>10</v>
      </c>
      <c r="C6" s="2">
        <v>99385</v>
      </c>
      <c r="D6" s="3">
        <v>90</v>
      </c>
      <c r="E6" s="5">
        <v>1919.7</v>
      </c>
    </row>
    <row r="7" spans="1:7">
      <c r="A7" s="19" t="s">
        <v>7</v>
      </c>
      <c r="B7" s="1" t="s">
        <v>11</v>
      </c>
      <c r="C7" s="2">
        <v>99386</v>
      </c>
      <c r="D7" s="3">
        <v>90</v>
      </c>
      <c r="E7" s="5">
        <v>1919.7</v>
      </c>
    </row>
    <row r="8" spans="1:7">
      <c r="A8" s="19" t="s">
        <v>7</v>
      </c>
      <c r="B8" s="1" t="s">
        <v>12</v>
      </c>
      <c r="C8" s="2">
        <v>99387</v>
      </c>
      <c r="D8" s="3">
        <v>90</v>
      </c>
      <c r="E8" s="5">
        <v>1919.7</v>
      </c>
    </row>
    <row r="9" spans="1:7">
      <c r="A9" s="15"/>
      <c r="B9" s="14"/>
      <c r="C9" s="14"/>
      <c r="D9" s="14"/>
      <c r="E9" s="14"/>
    </row>
    <row r="10" spans="1:7" ht="22.5">
      <c r="A10" s="19" t="s">
        <v>13</v>
      </c>
      <c r="B10" s="1" t="s">
        <v>14</v>
      </c>
      <c r="C10" s="2">
        <v>95621</v>
      </c>
      <c r="D10" s="3">
        <v>1</v>
      </c>
      <c r="E10" s="5">
        <v>3969.7</v>
      </c>
    </row>
    <row r="11" spans="1:7" ht="22.5">
      <c r="A11" s="19" t="s">
        <v>13</v>
      </c>
      <c r="B11" s="22" t="s">
        <v>15</v>
      </c>
      <c r="C11" s="23">
        <v>36268</v>
      </c>
      <c r="D11" s="24">
        <v>2</v>
      </c>
      <c r="E11" s="25">
        <v>4885.67</v>
      </c>
    </row>
    <row r="12" spans="1:7" ht="22.5">
      <c r="A12" s="19" t="s">
        <v>13</v>
      </c>
      <c r="B12" s="1" t="s">
        <v>16</v>
      </c>
      <c r="C12" s="2">
        <v>35123</v>
      </c>
      <c r="D12" s="6">
        <v>1000</v>
      </c>
      <c r="E12" s="4">
        <v>39.1</v>
      </c>
      <c r="G12" s="7" t="s">
        <v>17</v>
      </c>
    </row>
    <row r="13" spans="1:7" ht="22.5">
      <c r="A13" s="19" t="s">
        <v>13</v>
      </c>
      <c r="B13" s="1" t="s">
        <v>18</v>
      </c>
      <c r="C13" s="2">
        <v>139111</v>
      </c>
      <c r="D13" s="3">
        <v>39</v>
      </c>
      <c r="E13" s="4">
        <v>130.82</v>
      </c>
    </row>
    <row r="14" spans="1:7" ht="22.5">
      <c r="A14" s="19" t="s">
        <v>13</v>
      </c>
      <c r="B14" s="1" t="s">
        <v>19</v>
      </c>
      <c r="C14" s="2">
        <v>32762</v>
      </c>
      <c r="D14" s="3">
        <v>100</v>
      </c>
      <c r="E14" s="4">
        <v>51.42</v>
      </c>
    </row>
    <row r="15" spans="1:7" ht="22.5">
      <c r="A15" s="19" t="s">
        <v>13</v>
      </c>
      <c r="B15" s="1" t="s">
        <v>20</v>
      </c>
      <c r="C15" s="2">
        <v>134593</v>
      </c>
      <c r="D15" s="3">
        <v>270</v>
      </c>
      <c r="E15" s="5">
        <v>2059.36</v>
      </c>
    </row>
    <row r="16" spans="1:7" ht="22.5">
      <c r="A16" s="19" t="s">
        <v>13</v>
      </c>
      <c r="B16" s="1" t="s">
        <v>21</v>
      </c>
      <c r="C16" s="2">
        <v>137933</v>
      </c>
      <c r="D16" s="3">
        <v>1</v>
      </c>
      <c r="E16" s="4">
        <v>146.12</v>
      </c>
    </row>
    <row r="17" spans="1:5" ht="22.5">
      <c r="A17" s="19" t="s">
        <v>13</v>
      </c>
      <c r="B17" s="1" t="s">
        <v>22</v>
      </c>
      <c r="C17" s="2">
        <v>144211</v>
      </c>
      <c r="D17" s="3">
        <v>192</v>
      </c>
      <c r="E17" s="4">
        <v>400.32</v>
      </c>
    </row>
    <row r="18" spans="1:5" ht="22.5">
      <c r="A18" s="19" t="s">
        <v>13</v>
      </c>
      <c r="B18" s="1" t="s">
        <v>23</v>
      </c>
      <c r="C18" s="2">
        <v>37397</v>
      </c>
      <c r="D18" s="3">
        <v>10</v>
      </c>
      <c r="E18" s="4">
        <v>916.74</v>
      </c>
    </row>
    <row r="19" spans="1:5" ht="22.5">
      <c r="A19" s="19" t="s">
        <v>13</v>
      </c>
      <c r="B19" s="1" t="s">
        <v>24</v>
      </c>
      <c r="C19" s="2">
        <v>37492</v>
      </c>
      <c r="D19" s="3">
        <v>10</v>
      </c>
      <c r="E19" s="5">
        <v>2365.54</v>
      </c>
    </row>
    <row r="20" spans="1:5" ht="22.5">
      <c r="A20" s="19" t="s">
        <v>13</v>
      </c>
      <c r="B20" s="1" t="s">
        <v>25</v>
      </c>
      <c r="C20" s="2">
        <v>138682</v>
      </c>
      <c r="D20" s="3">
        <v>6</v>
      </c>
      <c r="E20" s="4">
        <v>823.17</v>
      </c>
    </row>
    <row r="21" spans="1:5" ht="22.5">
      <c r="A21" s="19" t="s">
        <v>13</v>
      </c>
      <c r="B21" s="1" t="s">
        <v>26</v>
      </c>
      <c r="C21" s="2">
        <v>134287</v>
      </c>
      <c r="D21" s="6">
        <v>1800</v>
      </c>
      <c r="E21" s="5">
        <v>42300</v>
      </c>
    </row>
    <row r="22" spans="1:5" ht="22.5">
      <c r="A22" s="20" t="s">
        <v>13</v>
      </c>
      <c r="B22" s="13" t="s">
        <v>27</v>
      </c>
      <c r="C22" s="16">
        <v>129242</v>
      </c>
      <c r="D22" s="17">
        <v>79</v>
      </c>
      <c r="E22" s="18">
        <v>1450.44</v>
      </c>
    </row>
    <row r="23" spans="1:5" ht="22.5">
      <c r="A23" s="19" t="s">
        <v>13</v>
      </c>
      <c r="B23" s="1" t="s">
        <v>28</v>
      </c>
      <c r="C23" s="2">
        <v>129804</v>
      </c>
      <c r="D23" s="3">
        <v>72</v>
      </c>
      <c r="E23" s="5">
        <v>2795.49</v>
      </c>
    </row>
    <row r="24" spans="1:5" ht="22.5">
      <c r="A24" s="19" t="s">
        <v>13</v>
      </c>
      <c r="B24" s="22" t="s">
        <v>29</v>
      </c>
      <c r="C24" s="23">
        <v>142295</v>
      </c>
      <c r="D24" s="24">
        <v>2</v>
      </c>
      <c r="E24" s="26">
        <v>128.80000000000001</v>
      </c>
    </row>
    <row r="25" spans="1:5" ht="22.5">
      <c r="A25" s="19" t="s">
        <v>13</v>
      </c>
      <c r="B25" s="1" t="s">
        <v>30</v>
      </c>
      <c r="C25" s="2">
        <v>99091</v>
      </c>
      <c r="D25" s="3">
        <v>2</v>
      </c>
      <c r="E25" s="5">
        <v>1353.9</v>
      </c>
    </row>
    <row r="26" spans="1:5" ht="22.5">
      <c r="A26" s="19" t="s">
        <v>13</v>
      </c>
      <c r="B26" s="22" t="s">
        <v>31</v>
      </c>
      <c r="C26" s="23">
        <v>115203</v>
      </c>
      <c r="D26" s="24">
        <v>40</v>
      </c>
      <c r="E26" s="26">
        <v>840</v>
      </c>
    </row>
    <row r="27" spans="1:5" ht="22.5">
      <c r="A27" s="19" t="s">
        <v>13</v>
      </c>
      <c r="B27" s="1" t="s">
        <v>32</v>
      </c>
      <c r="C27" s="2">
        <v>134187</v>
      </c>
      <c r="D27" s="3">
        <v>120</v>
      </c>
      <c r="E27" s="5">
        <v>20919.29</v>
      </c>
    </row>
    <row r="28" spans="1:5" ht="22.5">
      <c r="A28" s="19" t="s">
        <v>13</v>
      </c>
      <c r="B28" s="1" t="s">
        <v>33</v>
      </c>
      <c r="C28" s="2">
        <v>134510</v>
      </c>
      <c r="D28" s="3">
        <v>1</v>
      </c>
      <c r="E28" s="4">
        <v>247.47</v>
      </c>
    </row>
    <row r="29" spans="1:5" ht="22.5">
      <c r="A29" s="19" t="s">
        <v>13</v>
      </c>
      <c r="B29" s="1" t="s">
        <v>34</v>
      </c>
      <c r="C29" s="2">
        <v>132710</v>
      </c>
      <c r="D29" s="3">
        <v>242</v>
      </c>
      <c r="E29" s="5">
        <v>72358</v>
      </c>
    </row>
    <row r="30" spans="1:5" ht="22.5">
      <c r="A30" s="19" t="s">
        <v>13</v>
      </c>
      <c r="B30" s="1" t="s">
        <v>35</v>
      </c>
      <c r="C30" s="2">
        <v>129798</v>
      </c>
      <c r="D30" s="3">
        <v>322</v>
      </c>
      <c r="E30" s="5">
        <v>79932.399999999994</v>
      </c>
    </row>
    <row r="31" spans="1:5" ht="22.5">
      <c r="A31" s="19" t="s">
        <v>13</v>
      </c>
      <c r="B31" s="1" t="s">
        <v>36</v>
      </c>
      <c r="C31" s="2">
        <v>135469</v>
      </c>
      <c r="D31" s="6">
        <v>7800</v>
      </c>
      <c r="E31" s="5">
        <v>62744.2</v>
      </c>
    </row>
    <row r="32" spans="1:5" ht="22.5">
      <c r="A32" s="19" t="s">
        <v>13</v>
      </c>
      <c r="B32" s="1" t="s">
        <v>37</v>
      </c>
      <c r="C32" s="2">
        <v>144310</v>
      </c>
      <c r="D32" s="3">
        <v>96</v>
      </c>
      <c r="E32" s="5">
        <v>23893.79</v>
      </c>
    </row>
    <row r="33" spans="1:5" ht="22.5">
      <c r="A33" s="19" t="s">
        <v>13</v>
      </c>
      <c r="B33" s="1" t="s">
        <v>38</v>
      </c>
      <c r="C33" s="2">
        <v>144311</v>
      </c>
      <c r="D33" s="3">
        <v>48</v>
      </c>
      <c r="E33" s="5">
        <v>23893.759999999998</v>
      </c>
    </row>
    <row r="34" spans="1:5" ht="22.5">
      <c r="A34" s="19" t="s">
        <v>13</v>
      </c>
      <c r="B34" s="1" t="s">
        <v>39</v>
      </c>
      <c r="C34" s="2">
        <v>139344</v>
      </c>
      <c r="D34" s="3">
        <v>2</v>
      </c>
      <c r="E34" s="4">
        <v>252.77</v>
      </c>
    </row>
    <row r="35" spans="1:5" ht="22.5">
      <c r="A35" s="19" t="s">
        <v>13</v>
      </c>
      <c r="B35" s="22" t="s">
        <v>40</v>
      </c>
      <c r="C35" s="23">
        <v>33144</v>
      </c>
      <c r="D35" s="24">
        <v>100</v>
      </c>
      <c r="E35" s="25">
        <v>1384</v>
      </c>
    </row>
    <row r="36" spans="1:5" ht="22.5">
      <c r="A36" s="19" t="s">
        <v>13</v>
      </c>
      <c r="B36" s="1" t="s">
        <v>41</v>
      </c>
      <c r="C36" s="2">
        <v>121321</v>
      </c>
      <c r="D36" s="3">
        <v>9</v>
      </c>
      <c r="E36" s="4">
        <v>310.5</v>
      </c>
    </row>
    <row r="37" spans="1:5" ht="22.5">
      <c r="A37" s="19" t="s">
        <v>13</v>
      </c>
      <c r="B37" s="1" t="s">
        <v>42</v>
      </c>
      <c r="C37" s="2">
        <v>37585</v>
      </c>
      <c r="D37" s="3">
        <v>30</v>
      </c>
      <c r="E37" s="5">
        <v>1752.33</v>
      </c>
    </row>
    <row r="38" spans="1:5" ht="22.5">
      <c r="A38" s="19" t="s">
        <v>13</v>
      </c>
      <c r="B38" s="22" t="s">
        <v>43</v>
      </c>
      <c r="C38" s="23">
        <v>36600</v>
      </c>
      <c r="D38" s="24">
        <v>70</v>
      </c>
      <c r="E38" s="25">
        <v>32518.66</v>
      </c>
    </row>
    <row r="39" spans="1:5" ht="22.5">
      <c r="A39" s="19" t="s">
        <v>13</v>
      </c>
      <c r="B39" s="1" t="s">
        <v>44</v>
      </c>
      <c r="C39" s="2">
        <v>111589</v>
      </c>
      <c r="D39" s="3">
        <v>58</v>
      </c>
      <c r="E39" s="4">
        <v>803.3</v>
      </c>
    </row>
    <row r="40" spans="1:5" ht="22.5">
      <c r="A40" s="19" t="s">
        <v>13</v>
      </c>
      <c r="B40" s="1" t="s">
        <v>45</v>
      </c>
      <c r="C40" s="2">
        <v>105980</v>
      </c>
      <c r="D40" s="3">
        <v>70</v>
      </c>
      <c r="E40" s="4">
        <v>49.5</v>
      </c>
    </row>
    <row r="41" spans="1:5" ht="22.5">
      <c r="A41" s="19" t="s">
        <v>13</v>
      </c>
      <c r="B41" s="1" t="s">
        <v>46</v>
      </c>
      <c r="C41" s="2">
        <v>36774</v>
      </c>
      <c r="D41" s="3">
        <v>133</v>
      </c>
      <c r="E41" s="4">
        <v>159.6</v>
      </c>
    </row>
    <row r="42" spans="1:5" ht="22.5">
      <c r="A42" s="19" t="s">
        <v>13</v>
      </c>
      <c r="B42" s="1" t="s">
        <v>47</v>
      </c>
      <c r="C42" s="2">
        <v>36786</v>
      </c>
      <c r="D42" s="3">
        <v>703</v>
      </c>
      <c r="E42" s="5">
        <v>1846.8</v>
      </c>
    </row>
    <row r="43" spans="1:5" ht="22.5">
      <c r="A43" s="19" t="s">
        <v>13</v>
      </c>
      <c r="B43" s="22" t="s">
        <v>48</v>
      </c>
      <c r="C43" s="23">
        <v>36787</v>
      </c>
      <c r="D43" s="24">
        <v>51</v>
      </c>
      <c r="E43" s="26">
        <v>269.39</v>
      </c>
    </row>
    <row r="44" spans="1:5" ht="22.5">
      <c r="A44" s="19" t="s">
        <v>13</v>
      </c>
      <c r="B44" s="1" t="s">
        <v>49</v>
      </c>
      <c r="C44" s="2">
        <v>117270</v>
      </c>
      <c r="D44" s="3">
        <v>85</v>
      </c>
      <c r="E44" s="5">
        <v>6205</v>
      </c>
    </row>
    <row r="45" spans="1:5" ht="22.5">
      <c r="A45" s="19" t="s">
        <v>13</v>
      </c>
      <c r="B45" s="1" t="s">
        <v>50</v>
      </c>
      <c r="C45" s="2">
        <v>95824</v>
      </c>
      <c r="D45" s="3">
        <v>2</v>
      </c>
      <c r="E45" s="4">
        <v>918.45</v>
      </c>
    </row>
    <row r="46" spans="1:5" ht="22.5">
      <c r="A46" s="19" t="s">
        <v>13</v>
      </c>
      <c r="B46" s="1" t="s">
        <v>51</v>
      </c>
      <c r="C46" s="2">
        <v>100855</v>
      </c>
      <c r="D46" s="3">
        <v>1</v>
      </c>
      <c r="E46" s="4">
        <v>605.69000000000005</v>
      </c>
    </row>
    <row r="47" spans="1:5" ht="22.5">
      <c r="A47" s="19" t="s">
        <v>13</v>
      </c>
      <c r="B47" s="22" t="s">
        <v>52</v>
      </c>
      <c r="C47" s="23">
        <v>132287</v>
      </c>
      <c r="D47" s="24">
        <v>1</v>
      </c>
      <c r="E47" s="26">
        <v>869.3</v>
      </c>
    </row>
    <row r="48" spans="1:5" ht="22.5">
      <c r="A48" s="19" t="s">
        <v>13</v>
      </c>
      <c r="B48" s="1" t="s">
        <v>53</v>
      </c>
      <c r="C48" s="2">
        <v>129885</v>
      </c>
      <c r="D48" s="3">
        <v>3</v>
      </c>
      <c r="E48" s="4">
        <v>849.7</v>
      </c>
    </row>
    <row r="49" spans="1:5" ht="22.5">
      <c r="A49" s="19" t="s">
        <v>13</v>
      </c>
      <c r="B49" s="1" t="s">
        <v>54</v>
      </c>
      <c r="C49" s="2">
        <v>35462</v>
      </c>
      <c r="D49" s="3">
        <v>20</v>
      </c>
      <c r="E49" s="5">
        <v>3000</v>
      </c>
    </row>
    <row r="50" spans="1:5" ht="22.5">
      <c r="A50" s="19" t="s">
        <v>13</v>
      </c>
      <c r="B50" s="22" t="s">
        <v>55</v>
      </c>
      <c r="C50" s="23">
        <v>35468</v>
      </c>
      <c r="D50" s="24">
        <v>296</v>
      </c>
      <c r="E50" s="25">
        <v>25131.96</v>
      </c>
    </row>
    <row r="51" spans="1:5" ht="22.5">
      <c r="A51" s="19" t="s">
        <v>13</v>
      </c>
      <c r="B51" s="1" t="s">
        <v>56</v>
      </c>
      <c r="C51" s="2">
        <v>94230</v>
      </c>
      <c r="D51" s="3">
        <v>1</v>
      </c>
      <c r="E51" s="4">
        <v>103.5</v>
      </c>
    </row>
    <row r="52" spans="1:5">
      <c r="A52" s="15"/>
      <c r="B52" s="14"/>
      <c r="C52" s="14"/>
      <c r="D52" s="14"/>
      <c r="E52" s="14"/>
    </row>
    <row r="53" spans="1:5">
      <c r="A53" s="19" t="s">
        <v>57</v>
      </c>
      <c r="B53" s="1" t="s">
        <v>58</v>
      </c>
      <c r="C53" s="2">
        <v>35335</v>
      </c>
      <c r="D53" s="3">
        <v>4</v>
      </c>
      <c r="E53" s="4">
        <v>94.28</v>
      </c>
    </row>
    <row r="54" spans="1:5">
      <c r="A54" s="19" t="s">
        <v>57</v>
      </c>
      <c r="B54" s="1" t="s">
        <v>59</v>
      </c>
      <c r="C54" s="2">
        <v>139500</v>
      </c>
      <c r="D54" s="3">
        <v>1</v>
      </c>
      <c r="E54" s="4">
        <v>5.75</v>
      </c>
    </row>
    <row r="55" spans="1:5">
      <c r="A55" s="19" t="s">
        <v>57</v>
      </c>
      <c r="B55" s="1" t="s">
        <v>60</v>
      </c>
      <c r="C55" s="2">
        <v>139501</v>
      </c>
      <c r="D55" s="3">
        <v>17</v>
      </c>
      <c r="E55" s="4">
        <v>183.6</v>
      </c>
    </row>
    <row r="56" spans="1:5">
      <c r="A56" s="19" t="s">
        <v>57</v>
      </c>
      <c r="B56" s="1" t="s">
        <v>61</v>
      </c>
      <c r="C56" s="2">
        <v>139502</v>
      </c>
      <c r="D56" s="3">
        <v>1</v>
      </c>
      <c r="E56" s="4">
        <v>10.199999999999999</v>
      </c>
    </row>
    <row r="57" spans="1:5">
      <c r="A57" s="19" t="s">
        <v>57</v>
      </c>
      <c r="B57" s="1" t="s">
        <v>62</v>
      </c>
      <c r="C57" s="2">
        <v>139503</v>
      </c>
      <c r="D57" s="3">
        <v>5</v>
      </c>
      <c r="E57" s="4">
        <v>106</v>
      </c>
    </row>
    <row r="58" spans="1:5">
      <c r="A58" s="19" t="s">
        <v>57</v>
      </c>
      <c r="B58" s="1" t="s">
        <v>63</v>
      </c>
      <c r="C58" s="2">
        <v>139505</v>
      </c>
      <c r="D58" s="3">
        <v>5</v>
      </c>
      <c r="E58" s="4">
        <v>82.5</v>
      </c>
    </row>
    <row r="59" spans="1:5">
      <c r="A59" s="19" t="s">
        <v>57</v>
      </c>
      <c r="B59" s="1" t="s">
        <v>64</v>
      </c>
      <c r="C59" s="2">
        <v>125190</v>
      </c>
      <c r="D59" s="3">
        <v>4</v>
      </c>
      <c r="E59" s="5">
        <v>1940</v>
      </c>
    </row>
    <row r="60" spans="1:5">
      <c r="A60" s="19" t="s">
        <v>57</v>
      </c>
      <c r="B60" s="1" t="s">
        <v>65</v>
      </c>
      <c r="C60" s="2">
        <v>70998</v>
      </c>
      <c r="D60" s="3">
        <v>2</v>
      </c>
      <c r="E60" s="5">
        <v>5077.41</v>
      </c>
    </row>
    <row r="61" spans="1:5" ht="22.5">
      <c r="A61" s="19" t="s">
        <v>57</v>
      </c>
      <c r="B61" s="1" t="s">
        <v>66</v>
      </c>
      <c r="C61" s="2">
        <v>128081</v>
      </c>
      <c r="D61" s="3">
        <v>13</v>
      </c>
      <c r="E61" s="5">
        <v>1536.32</v>
      </c>
    </row>
    <row r="62" spans="1:5" ht="22.5">
      <c r="A62" s="19" t="s">
        <v>57</v>
      </c>
      <c r="B62" s="1" t="s">
        <v>67</v>
      </c>
      <c r="C62" s="2">
        <v>128102</v>
      </c>
      <c r="D62" s="3">
        <v>14</v>
      </c>
      <c r="E62" s="5">
        <v>2667.12</v>
      </c>
    </row>
    <row r="63" spans="1:5" ht="22.5">
      <c r="A63" s="19" t="s">
        <v>57</v>
      </c>
      <c r="B63" s="1" t="s">
        <v>68</v>
      </c>
      <c r="C63" s="2">
        <v>128098</v>
      </c>
      <c r="D63" s="3">
        <v>15</v>
      </c>
      <c r="E63" s="5">
        <v>1772.67</v>
      </c>
    </row>
    <row r="64" spans="1:5" ht="22.5">
      <c r="A64" s="19" t="s">
        <v>57</v>
      </c>
      <c r="B64" s="1" t="s">
        <v>69</v>
      </c>
      <c r="C64" s="2">
        <v>128106</v>
      </c>
      <c r="D64" s="3">
        <v>15</v>
      </c>
      <c r="E64" s="5">
        <v>2857.64</v>
      </c>
    </row>
    <row r="65" spans="1:5" ht="22.5">
      <c r="A65" s="19" t="s">
        <v>57</v>
      </c>
      <c r="B65" s="1" t="s">
        <v>70</v>
      </c>
      <c r="C65" s="2">
        <v>128095</v>
      </c>
      <c r="D65" s="3">
        <v>15</v>
      </c>
      <c r="E65" s="5">
        <v>1772.67</v>
      </c>
    </row>
    <row r="66" spans="1:5" ht="22.5">
      <c r="A66" s="19" t="s">
        <v>57</v>
      </c>
      <c r="B66" s="1" t="s">
        <v>71</v>
      </c>
      <c r="C66" s="2">
        <v>128103</v>
      </c>
      <c r="D66" s="3">
        <v>15</v>
      </c>
      <c r="E66" s="5">
        <v>2857.63</v>
      </c>
    </row>
    <row r="67" spans="1:5" ht="22.5">
      <c r="A67" s="19" t="s">
        <v>57</v>
      </c>
      <c r="B67" s="1" t="s">
        <v>72</v>
      </c>
      <c r="C67" s="2">
        <v>128099</v>
      </c>
      <c r="D67" s="3">
        <v>15</v>
      </c>
      <c r="E67" s="5">
        <v>1772.67</v>
      </c>
    </row>
    <row r="68" spans="1:5" ht="22.5">
      <c r="A68" s="19" t="s">
        <v>57</v>
      </c>
      <c r="B68" s="1" t="s">
        <v>73</v>
      </c>
      <c r="C68" s="2">
        <v>128107</v>
      </c>
      <c r="D68" s="3">
        <v>15</v>
      </c>
      <c r="E68" s="5">
        <v>2857.64</v>
      </c>
    </row>
    <row r="69" spans="1:5" ht="22.5">
      <c r="A69" s="19" t="s">
        <v>57</v>
      </c>
      <c r="B69" s="1" t="s">
        <v>74</v>
      </c>
      <c r="C69" s="2">
        <v>128096</v>
      </c>
      <c r="D69" s="3">
        <v>16</v>
      </c>
      <c r="E69" s="5">
        <v>1890.78</v>
      </c>
    </row>
    <row r="70" spans="1:5" ht="22.5">
      <c r="A70" s="19" t="s">
        <v>57</v>
      </c>
      <c r="B70" s="1" t="s">
        <v>75</v>
      </c>
      <c r="C70" s="2">
        <v>128104</v>
      </c>
      <c r="D70" s="3">
        <v>15</v>
      </c>
      <c r="E70" s="5">
        <v>2857.62</v>
      </c>
    </row>
    <row r="71" spans="1:5" ht="22.5">
      <c r="A71" s="19" t="s">
        <v>57</v>
      </c>
      <c r="B71" s="1" t="s">
        <v>76</v>
      </c>
      <c r="C71" s="2">
        <v>128100</v>
      </c>
      <c r="D71" s="3">
        <v>15</v>
      </c>
      <c r="E71" s="5">
        <v>1772.68</v>
      </c>
    </row>
    <row r="72" spans="1:5" ht="22.5">
      <c r="A72" s="19" t="s">
        <v>57</v>
      </c>
      <c r="B72" s="1" t="s">
        <v>77</v>
      </c>
      <c r="C72" s="2">
        <v>128108</v>
      </c>
      <c r="D72" s="3">
        <v>15</v>
      </c>
      <c r="E72" s="5">
        <v>2857.64</v>
      </c>
    </row>
    <row r="73" spans="1:5" ht="22.5">
      <c r="A73" s="19" t="s">
        <v>57</v>
      </c>
      <c r="B73" s="1" t="s">
        <v>78</v>
      </c>
      <c r="C73" s="2">
        <v>128097</v>
      </c>
      <c r="D73" s="3">
        <v>15</v>
      </c>
      <c r="E73" s="5">
        <v>1772.66</v>
      </c>
    </row>
    <row r="74" spans="1:5" ht="22.5">
      <c r="A74" s="19" t="s">
        <v>57</v>
      </c>
      <c r="B74" s="1" t="s">
        <v>79</v>
      </c>
      <c r="C74" s="2">
        <v>128105</v>
      </c>
      <c r="D74" s="3">
        <v>15</v>
      </c>
      <c r="E74" s="5">
        <v>2857.62</v>
      </c>
    </row>
    <row r="75" spans="1:5" ht="22.5">
      <c r="A75" s="19" t="s">
        <v>57</v>
      </c>
      <c r="B75" s="1" t="s">
        <v>80</v>
      </c>
      <c r="C75" s="2">
        <v>128101</v>
      </c>
      <c r="D75" s="3">
        <v>15</v>
      </c>
      <c r="E75" s="5">
        <v>1772.65</v>
      </c>
    </row>
    <row r="76" spans="1:5" ht="22.5">
      <c r="A76" s="19" t="s">
        <v>57</v>
      </c>
      <c r="B76" s="1" t="s">
        <v>81</v>
      </c>
      <c r="C76" s="2">
        <v>128109</v>
      </c>
      <c r="D76" s="3">
        <v>15</v>
      </c>
      <c r="E76" s="5">
        <v>2857.62</v>
      </c>
    </row>
    <row r="77" spans="1:5">
      <c r="A77" s="19" t="s">
        <v>57</v>
      </c>
      <c r="B77" s="1" t="s">
        <v>82</v>
      </c>
      <c r="C77" s="2">
        <v>122804</v>
      </c>
      <c r="D77" s="3">
        <v>1</v>
      </c>
      <c r="E77" s="4">
        <v>29.16</v>
      </c>
    </row>
    <row r="78" spans="1:5">
      <c r="A78" s="19" t="s">
        <v>57</v>
      </c>
      <c r="B78" s="1" t="s">
        <v>83</v>
      </c>
      <c r="C78" s="2">
        <v>126344</v>
      </c>
      <c r="D78" s="3">
        <v>6</v>
      </c>
      <c r="E78" s="4">
        <v>352.3</v>
      </c>
    </row>
    <row r="79" spans="1:5">
      <c r="A79" s="19" t="s">
        <v>57</v>
      </c>
      <c r="B79" s="1" t="s">
        <v>84</v>
      </c>
      <c r="C79" s="2">
        <v>126347</v>
      </c>
      <c r="D79" s="3">
        <v>10</v>
      </c>
      <c r="E79" s="4">
        <v>650.79999999999995</v>
      </c>
    </row>
    <row r="80" spans="1:5">
      <c r="A80" s="19" t="s">
        <v>57</v>
      </c>
      <c r="B80" s="1" t="s">
        <v>85</v>
      </c>
      <c r="C80" s="2">
        <v>129322</v>
      </c>
      <c r="D80" s="3">
        <v>3</v>
      </c>
      <c r="E80" s="4">
        <v>210.58</v>
      </c>
    </row>
    <row r="81" spans="1:5">
      <c r="A81" s="19" t="s">
        <v>57</v>
      </c>
      <c r="B81" s="1" t="s">
        <v>86</v>
      </c>
      <c r="C81" s="2">
        <v>124753</v>
      </c>
      <c r="D81" s="3">
        <v>4</v>
      </c>
      <c r="E81" s="4">
        <v>287.64</v>
      </c>
    </row>
    <row r="82" spans="1:5">
      <c r="A82" s="19" t="s">
        <v>57</v>
      </c>
      <c r="B82" s="1" t="s">
        <v>87</v>
      </c>
      <c r="C82" s="2">
        <v>141551</v>
      </c>
      <c r="D82" s="3">
        <v>2</v>
      </c>
      <c r="E82" s="4">
        <v>116.08</v>
      </c>
    </row>
    <row r="83" spans="1:5">
      <c r="A83" s="19" t="s">
        <v>57</v>
      </c>
      <c r="B83" s="1" t="s">
        <v>88</v>
      </c>
      <c r="C83" s="2">
        <v>145625</v>
      </c>
      <c r="D83" s="3">
        <v>3</v>
      </c>
      <c r="E83" s="4">
        <v>963.12</v>
      </c>
    </row>
    <row r="84" spans="1:5">
      <c r="A84" s="19" t="s">
        <v>57</v>
      </c>
      <c r="B84" s="1" t="s">
        <v>89</v>
      </c>
      <c r="C84" s="2">
        <v>130658</v>
      </c>
      <c r="D84" s="3">
        <v>1</v>
      </c>
      <c r="E84" s="4">
        <v>123</v>
      </c>
    </row>
    <row r="85" spans="1:5">
      <c r="A85" s="19" t="s">
        <v>57</v>
      </c>
      <c r="B85" s="1" t="s">
        <v>90</v>
      </c>
      <c r="C85" s="2">
        <v>144619</v>
      </c>
      <c r="D85" s="3">
        <v>1</v>
      </c>
      <c r="E85" s="5">
        <v>1272.96</v>
      </c>
    </row>
    <row r="86" spans="1:5">
      <c r="A86" s="19" t="s">
        <v>57</v>
      </c>
      <c r="B86" s="1" t="s">
        <v>91</v>
      </c>
      <c r="C86" s="2">
        <v>63343</v>
      </c>
      <c r="D86" s="3">
        <v>5</v>
      </c>
      <c r="E86" s="4">
        <v>251.05</v>
      </c>
    </row>
    <row r="87" spans="1:5">
      <c r="A87" s="19" t="s">
        <v>57</v>
      </c>
      <c r="B87" s="1" t="s">
        <v>92</v>
      </c>
      <c r="C87" s="2">
        <v>110903</v>
      </c>
      <c r="D87" s="3">
        <v>16</v>
      </c>
      <c r="E87" s="4">
        <v>534.24</v>
      </c>
    </row>
    <row r="88" spans="1:5">
      <c r="A88" s="19" t="s">
        <v>57</v>
      </c>
      <c r="B88" s="1" t="s">
        <v>93</v>
      </c>
      <c r="C88" s="2">
        <v>110902</v>
      </c>
      <c r="D88" s="3">
        <v>26</v>
      </c>
      <c r="E88" s="4">
        <v>868.14</v>
      </c>
    </row>
    <row r="89" spans="1:5">
      <c r="A89" s="19" t="s">
        <v>57</v>
      </c>
      <c r="B89" s="1" t="s">
        <v>94</v>
      </c>
      <c r="C89" s="2">
        <v>33058</v>
      </c>
      <c r="D89" s="3">
        <v>7</v>
      </c>
      <c r="E89" s="4">
        <v>218.47</v>
      </c>
    </row>
    <row r="90" spans="1:5">
      <c r="A90" s="19" t="s">
        <v>57</v>
      </c>
      <c r="B90" s="1" t="s">
        <v>95</v>
      </c>
      <c r="C90" s="2">
        <v>117409</v>
      </c>
      <c r="D90" s="3">
        <v>3</v>
      </c>
      <c r="E90" s="4">
        <v>921.81</v>
      </c>
    </row>
    <row r="91" spans="1:5">
      <c r="A91" s="19" t="s">
        <v>57</v>
      </c>
      <c r="B91" s="1" t="s">
        <v>96</v>
      </c>
      <c r="C91" s="2">
        <v>125585</v>
      </c>
      <c r="D91" s="3">
        <v>3</v>
      </c>
      <c r="E91" s="4">
        <v>604.14</v>
      </c>
    </row>
    <row r="92" spans="1:5">
      <c r="A92" s="19" t="s">
        <v>57</v>
      </c>
      <c r="B92" s="1" t="s">
        <v>97</v>
      </c>
      <c r="C92" s="2">
        <v>135526</v>
      </c>
      <c r="D92" s="3">
        <v>2</v>
      </c>
      <c r="E92" s="4">
        <v>711.12</v>
      </c>
    </row>
    <row r="93" spans="1:5">
      <c r="A93" s="19" t="s">
        <v>57</v>
      </c>
      <c r="B93" s="1" t="s">
        <v>98</v>
      </c>
      <c r="C93" s="2">
        <v>144413</v>
      </c>
      <c r="D93" s="3">
        <v>1</v>
      </c>
      <c r="E93" s="4">
        <v>148.96</v>
      </c>
    </row>
    <row r="94" spans="1:5">
      <c r="A94" s="19" t="s">
        <v>57</v>
      </c>
      <c r="B94" s="1" t="s">
        <v>99</v>
      </c>
      <c r="C94" s="2">
        <v>145934</v>
      </c>
      <c r="D94" s="3">
        <v>4</v>
      </c>
      <c r="E94" s="5">
        <v>3175.8</v>
      </c>
    </row>
    <row r="95" spans="1:5">
      <c r="A95" s="19" t="s">
        <v>57</v>
      </c>
      <c r="B95" s="1" t="s">
        <v>100</v>
      </c>
      <c r="C95" s="2">
        <v>32724</v>
      </c>
      <c r="D95" s="3">
        <v>21</v>
      </c>
      <c r="E95" s="5">
        <v>4603.7299999999996</v>
      </c>
    </row>
    <row r="96" spans="1:5">
      <c r="A96" s="19" t="s">
        <v>57</v>
      </c>
      <c r="B96" s="1" t="s">
        <v>101</v>
      </c>
      <c r="C96" s="2">
        <v>121463</v>
      </c>
      <c r="D96" s="3">
        <v>2</v>
      </c>
      <c r="E96" s="4">
        <v>940</v>
      </c>
    </row>
    <row r="97" spans="1:5">
      <c r="A97" s="19" t="s">
        <v>57</v>
      </c>
      <c r="B97" s="1" t="s">
        <v>102</v>
      </c>
      <c r="C97" s="2">
        <v>32715</v>
      </c>
      <c r="D97" s="3">
        <v>17</v>
      </c>
      <c r="E97" s="5">
        <v>1021.15</v>
      </c>
    </row>
    <row r="98" spans="1:5">
      <c r="A98" s="19" t="s">
        <v>57</v>
      </c>
      <c r="B98" s="1" t="s">
        <v>103</v>
      </c>
      <c r="C98" s="2">
        <v>123305</v>
      </c>
      <c r="D98" s="3">
        <v>24</v>
      </c>
      <c r="E98" s="5">
        <v>10040.75</v>
      </c>
    </row>
    <row r="99" spans="1:5">
      <c r="A99" s="19" t="s">
        <v>57</v>
      </c>
      <c r="B99" s="1" t="s">
        <v>104</v>
      </c>
      <c r="C99" s="2">
        <v>123360</v>
      </c>
      <c r="D99" s="3">
        <v>14</v>
      </c>
      <c r="E99" s="5">
        <v>6715.83</v>
      </c>
    </row>
    <row r="100" spans="1:5">
      <c r="A100" s="19" t="s">
        <v>57</v>
      </c>
      <c r="B100" s="1" t="s">
        <v>105</v>
      </c>
      <c r="C100" s="2">
        <v>122744</v>
      </c>
      <c r="D100" s="3">
        <v>5</v>
      </c>
      <c r="E100" s="5">
        <v>2157.52</v>
      </c>
    </row>
    <row r="101" spans="1:5">
      <c r="A101" s="19" t="s">
        <v>57</v>
      </c>
      <c r="B101" s="1" t="s">
        <v>106</v>
      </c>
      <c r="C101" s="2">
        <v>141757</v>
      </c>
      <c r="D101" s="3">
        <v>2</v>
      </c>
      <c r="E101" s="5">
        <v>1341.68</v>
      </c>
    </row>
    <row r="102" spans="1:5">
      <c r="A102" s="19" t="s">
        <v>57</v>
      </c>
      <c r="B102" s="1" t="s">
        <v>107</v>
      </c>
      <c r="C102" s="2">
        <v>141504</v>
      </c>
      <c r="D102" s="3">
        <v>1</v>
      </c>
      <c r="E102" s="4">
        <v>269</v>
      </c>
    </row>
    <row r="103" spans="1:5">
      <c r="A103" s="19" t="s">
        <v>57</v>
      </c>
      <c r="B103" s="1" t="s">
        <v>108</v>
      </c>
      <c r="C103" s="2">
        <v>128024</v>
      </c>
      <c r="D103" s="3">
        <v>8</v>
      </c>
      <c r="E103" s="4">
        <v>284.74</v>
      </c>
    </row>
    <row r="104" spans="1:5">
      <c r="A104" s="19" t="s">
        <v>57</v>
      </c>
      <c r="B104" s="1" t="s">
        <v>109</v>
      </c>
      <c r="C104" s="2">
        <v>128025</v>
      </c>
      <c r="D104" s="3">
        <v>1</v>
      </c>
      <c r="E104" s="4">
        <v>35.549999999999997</v>
      </c>
    </row>
    <row r="105" spans="1:5">
      <c r="A105" s="19" t="s">
        <v>57</v>
      </c>
      <c r="B105" s="1" t="s">
        <v>110</v>
      </c>
      <c r="C105" s="2">
        <v>128016</v>
      </c>
      <c r="D105" s="3">
        <v>12</v>
      </c>
      <c r="E105" s="5">
        <v>1549.23</v>
      </c>
    </row>
    <row r="106" spans="1:5">
      <c r="A106" s="19" t="s">
        <v>57</v>
      </c>
      <c r="B106" s="1" t="s">
        <v>111</v>
      </c>
      <c r="C106" s="2">
        <v>128045</v>
      </c>
      <c r="D106" s="3">
        <v>88</v>
      </c>
      <c r="E106" s="5">
        <v>1804.76</v>
      </c>
    </row>
    <row r="107" spans="1:5">
      <c r="A107" s="19" t="s">
        <v>57</v>
      </c>
      <c r="B107" s="1" t="s">
        <v>112</v>
      </c>
      <c r="C107" s="2">
        <v>128032</v>
      </c>
      <c r="D107" s="3">
        <v>12</v>
      </c>
      <c r="E107" s="4">
        <v>737.63</v>
      </c>
    </row>
    <row r="108" spans="1:5">
      <c r="A108" s="19" t="s">
        <v>57</v>
      </c>
      <c r="B108" s="1" t="s">
        <v>113</v>
      </c>
      <c r="C108" s="2">
        <v>56577</v>
      </c>
      <c r="D108" s="3">
        <v>2</v>
      </c>
      <c r="E108" s="4">
        <v>919.58</v>
      </c>
    </row>
    <row r="109" spans="1:5">
      <c r="A109" s="19" t="s">
        <v>57</v>
      </c>
      <c r="B109" s="1" t="s">
        <v>114</v>
      </c>
      <c r="C109" s="2">
        <v>100654</v>
      </c>
      <c r="D109" s="3">
        <v>1</v>
      </c>
      <c r="E109" s="4">
        <v>528.17999999999995</v>
      </c>
    </row>
    <row r="110" spans="1:5">
      <c r="A110" s="19" t="s">
        <v>57</v>
      </c>
      <c r="B110" s="1" t="s">
        <v>115</v>
      </c>
      <c r="C110" s="2">
        <v>138652</v>
      </c>
      <c r="D110" s="3">
        <v>2</v>
      </c>
      <c r="E110" s="5">
        <v>1243.08</v>
      </c>
    </row>
    <row r="111" spans="1:5">
      <c r="A111" s="19" t="s">
        <v>57</v>
      </c>
      <c r="B111" s="1" t="s">
        <v>116</v>
      </c>
      <c r="C111" s="2">
        <v>147980</v>
      </c>
      <c r="D111" s="3">
        <v>6</v>
      </c>
      <c r="E111" s="4">
        <v>509.49</v>
      </c>
    </row>
    <row r="112" spans="1:5">
      <c r="A112" s="19" t="s">
        <v>57</v>
      </c>
      <c r="B112" s="1" t="s">
        <v>117</v>
      </c>
      <c r="C112" s="2">
        <v>147201</v>
      </c>
      <c r="D112" s="3">
        <v>2</v>
      </c>
      <c r="E112" s="5">
        <v>1452.22</v>
      </c>
    </row>
    <row r="113" spans="1:7">
      <c r="A113" s="19" t="s">
        <v>57</v>
      </c>
      <c r="B113" s="1" t="s">
        <v>118</v>
      </c>
      <c r="C113" s="2">
        <v>94928</v>
      </c>
      <c r="D113" s="3">
        <v>4</v>
      </c>
      <c r="E113" s="5">
        <v>2416.6</v>
      </c>
    </row>
    <row r="114" spans="1:7">
      <c r="A114" s="19" t="s">
        <v>57</v>
      </c>
      <c r="B114" s="1" t="s">
        <v>119</v>
      </c>
      <c r="C114" s="2">
        <v>144762</v>
      </c>
      <c r="D114" s="3">
        <v>1</v>
      </c>
      <c r="E114" s="4">
        <v>460.79</v>
      </c>
    </row>
    <row r="115" spans="1:7">
      <c r="A115" s="19" t="s">
        <v>57</v>
      </c>
      <c r="B115" s="1" t="s">
        <v>120</v>
      </c>
      <c r="C115" s="2">
        <v>32706</v>
      </c>
      <c r="D115" s="3">
        <v>1</v>
      </c>
      <c r="E115" s="4">
        <v>618.9</v>
      </c>
    </row>
    <row r="116" spans="1:7">
      <c r="A116" s="19" t="s">
        <v>57</v>
      </c>
      <c r="B116" s="1" t="s">
        <v>121</v>
      </c>
      <c r="C116" s="2">
        <v>65778</v>
      </c>
      <c r="D116" s="3">
        <v>6</v>
      </c>
      <c r="E116" s="4">
        <v>435.62</v>
      </c>
    </row>
    <row r="117" spans="1:7">
      <c r="A117" s="19" t="s">
        <v>57</v>
      </c>
      <c r="B117" s="1" t="s">
        <v>122</v>
      </c>
      <c r="C117" s="2">
        <v>137706</v>
      </c>
      <c r="D117" s="3">
        <v>3</v>
      </c>
      <c r="E117" s="5">
        <v>2108.34</v>
      </c>
    </row>
    <row r="118" spans="1:7">
      <c r="A118" s="19" t="s">
        <v>57</v>
      </c>
      <c r="B118" s="1" t="s">
        <v>123</v>
      </c>
      <c r="C118" s="2">
        <v>32732</v>
      </c>
      <c r="D118" s="3">
        <v>1</v>
      </c>
      <c r="E118" s="4">
        <v>94.05</v>
      </c>
      <c r="G118" s="7" t="s">
        <v>17</v>
      </c>
    </row>
    <row r="119" spans="1:7">
      <c r="A119" s="19" t="s">
        <v>57</v>
      </c>
      <c r="B119" s="1" t="s">
        <v>124</v>
      </c>
      <c r="C119" s="2">
        <v>97050</v>
      </c>
      <c r="D119" s="3">
        <v>1</v>
      </c>
      <c r="E119" s="4">
        <v>254.08</v>
      </c>
    </row>
    <row r="120" spans="1:7">
      <c r="A120" s="19" t="s">
        <v>57</v>
      </c>
      <c r="B120" s="1" t="s">
        <v>125</v>
      </c>
      <c r="C120" s="2">
        <v>144428</v>
      </c>
      <c r="D120" s="3">
        <v>5</v>
      </c>
      <c r="E120" s="4">
        <v>268.26</v>
      </c>
    </row>
    <row r="121" spans="1:7">
      <c r="A121" s="19" t="s">
        <v>57</v>
      </c>
      <c r="B121" s="1" t="s">
        <v>126</v>
      </c>
      <c r="C121" s="2">
        <v>122451</v>
      </c>
      <c r="D121" s="3">
        <v>12</v>
      </c>
      <c r="E121" s="4">
        <v>505.23</v>
      </c>
    </row>
    <row r="122" spans="1:7">
      <c r="A122" s="19" t="s">
        <v>57</v>
      </c>
      <c r="B122" s="1" t="s">
        <v>127</v>
      </c>
      <c r="C122" s="2">
        <v>138653</v>
      </c>
      <c r="D122" s="3">
        <v>1</v>
      </c>
      <c r="E122" s="4">
        <v>204.12</v>
      </c>
    </row>
    <row r="123" spans="1:7">
      <c r="A123" s="19" t="s">
        <v>57</v>
      </c>
      <c r="B123" s="1" t="s">
        <v>128</v>
      </c>
      <c r="C123" s="2">
        <v>32741</v>
      </c>
      <c r="D123" s="3">
        <v>5</v>
      </c>
      <c r="E123" s="4">
        <v>338</v>
      </c>
      <c r="G123" s="7" t="s">
        <v>17</v>
      </c>
    </row>
    <row r="124" spans="1:7">
      <c r="A124" s="19" t="s">
        <v>57</v>
      </c>
      <c r="B124" s="1" t="s">
        <v>129</v>
      </c>
      <c r="C124" s="2">
        <v>32742</v>
      </c>
      <c r="D124" s="3">
        <v>3</v>
      </c>
      <c r="E124" s="4">
        <v>201.6</v>
      </c>
    </row>
    <row r="125" spans="1:7">
      <c r="A125" s="19" t="s">
        <v>57</v>
      </c>
      <c r="B125" s="1" t="s">
        <v>130</v>
      </c>
      <c r="C125" s="2">
        <v>115365</v>
      </c>
      <c r="D125" s="3">
        <v>96</v>
      </c>
      <c r="E125" s="4">
        <v>47.04</v>
      </c>
    </row>
    <row r="126" spans="1:7">
      <c r="A126" s="19" t="s">
        <v>57</v>
      </c>
      <c r="B126" s="1" t="s">
        <v>131</v>
      </c>
      <c r="C126" s="2">
        <v>35126</v>
      </c>
      <c r="D126" s="3">
        <v>500</v>
      </c>
      <c r="E126" s="4">
        <v>78.25</v>
      </c>
    </row>
    <row r="127" spans="1:7" ht="22.5">
      <c r="A127" s="19" t="s">
        <v>57</v>
      </c>
      <c r="B127" s="1" t="s">
        <v>132</v>
      </c>
      <c r="C127" s="2">
        <v>128076</v>
      </c>
      <c r="D127" s="3">
        <v>50</v>
      </c>
      <c r="E127" s="5">
        <v>7104.93</v>
      </c>
    </row>
    <row r="128" spans="1:7" ht="22.5">
      <c r="A128" s="19" t="s">
        <v>57</v>
      </c>
      <c r="B128" s="1" t="s">
        <v>133</v>
      </c>
      <c r="C128" s="2">
        <v>128077</v>
      </c>
      <c r="D128" s="3">
        <v>48</v>
      </c>
      <c r="E128" s="5">
        <v>6820.7</v>
      </c>
    </row>
    <row r="129" spans="1:5" ht="22.5">
      <c r="A129" s="19" t="s">
        <v>57</v>
      </c>
      <c r="B129" s="1" t="s">
        <v>134</v>
      </c>
      <c r="C129" s="2">
        <v>128078</v>
      </c>
      <c r="D129" s="3">
        <v>49</v>
      </c>
      <c r="E129" s="5">
        <v>6962.83</v>
      </c>
    </row>
    <row r="130" spans="1:5" ht="22.5">
      <c r="A130" s="19" t="s">
        <v>57</v>
      </c>
      <c r="B130" s="1" t="s">
        <v>135</v>
      </c>
      <c r="C130" s="2">
        <v>128079</v>
      </c>
      <c r="D130" s="3">
        <v>48</v>
      </c>
      <c r="E130" s="5">
        <v>6820.7</v>
      </c>
    </row>
    <row r="131" spans="1:5">
      <c r="A131" s="19" t="s">
        <v>57</v>
      </c>
      <c r="B131" s="1" t="s">
        <v>136</v>
      </c>
      <c r="C131" s="2">
        <v>128073</v>
      </c>
      <c r="D131" s="3">
        <v>9</v>
      </c>
      <c r="E131" s="4">
        <v>220.88</v>
      </c>
    </row>
    <row r="132" spans="1:5">
      <c r="A132" s="19" t="s">
        <v>57</v>
      </c>
      <c r="B132" s="1" t="s">
        <v>137</v>
      </c>
      <c r="C132" s="2">
        <v>130186</v>
      </c>
      <c r="D132" s="3">
        <v>71</v>
      </c>
      <c r="E132" s="4">
        <v>147.25</v>
      </c>
    </row>
    <row r="133" spans="1:5">
      <c r="A133" s="19" t="s">
        <v>57</v>
      </c>
      <c r="B133" s="1" t="s">
        <v>138</v>
      </c>
      <c r="C133" s="2">
        <v>145216</v>
      </c>
      <c r="D133" s="3">
        <v>4</v>
      </c>
      <c r="E133" s="4">
        <v>73.239999999999995</v>
      </c>
    </row>
    <row r="134" spans="1:5">
      <c r="A134" s="19" t="s">
        <v>57</v>
      </c>
      <c r="B134" s="1" t="s">
        <v>139</v>
      </c>
      <c r="C134" s="2">
        <v>145217</v>
      </c>
      <c r="D134" s="3">
        <v>4</v>
      </c>
      <c r="E134" s="4">
        <v>137.36000000000001</v>
      </c>
    </row>
    <row r="135" spans="1:5">
      <c r="A135" s="19" t="s">
        <v>57</v>
      </c>
      <c r="B135" s="1" t="s">
        <v>140</v>
      </c>
      <c r="C135" s="2">
        <v>145218</v>
      </c>
      <c r="D135" s="3">
        <v>7</v>
      </c>
      <c r="E135" s="4">
        <v>472.71</v>
      </c>
    </row>
    <row r="136" spans="1:5">
      <c r="A136" s="19" t="s">
        <v>57</v>
      </c>
      <c r="B136" s="1" t="s">
        <v>141</v>
      </c>
      <c r="C136" s="2">
        <v>128129</v>
      </c>
      <c r="D136" s="3">
        <v>20</v>
      </c>
      <c r="E136" s="4">
        <v>568.76</v>
      </c>
    </row>
    <row r="137" spans="1:5">
      <c r="A137" s="19" t="s">
        <v>57</v>
      </c>
      <c r="B137" s="1" t="s">
        <v>142</v>
      </c>
      <c r="C137" s="2">
        <v>135749</v>
      </c>
      <c r="D137" s="3">
        <v>1</v>
      </c>
      <c r="E137" s="4">
        <v>14.52</v>
      </c>
    </row>
    <row r="138" spans="1:5">
      <c r="A138" s="19" t="s">
        <v>57</v>
      </c>
      <c r="B138" s="1" t="s">
        <v>143</v>
      </c>
      <c r="C138" s="2">
        <v>88579</v>
      </c>
      <c r="D138" s="3">
        <v>2</v>
      </c>
      <c r="E138" s="4">
        <v>50.2</v>
      </c>
    </row>
    <row r="139" spans="1:5">
      <c r="A139" s="19" t="s">
        <v>57</v>
      </c>
      <c r="B139" s="1" t="s">
        <v>144</v>
      </c>
      <c r="C139" s="2">
        <v>126076</v>
      </c>
      <c r="D139" s="3">
        <v>2</v>
      </c>
      <c r="E139" s="4">
        <v>197.18</v>
      </c>
    </row>
    <row r="140" spans="1:5">
      <c r="A140" s="19" t="s">
        <v>57</v>
      </c>
      <c r="B140" s="1" t="s">
        <v>145</v>
      </c>
      <c r="C140" s="2">
        <v>146119</v>
      </c>
      <c r="D140" s="3">
        <v>1</v>
      </c>
      <c r="E140" s="5">
        <v>2998.62</v>
      </c>
    </row>
    <row r="141" spans="1:5">
      <c r="A141" s="19" t="s">
        <v>57</v>
      </c>
      <c r="B141" s="1" t="s">
        <v>146</v>
      </c>
      <c r="C141" s="2">
        <v>121684</v>
      </c>
      <c r="D141" s="3">
        <v>14</v>
      </c>
      <c r="E141" s="5">
        <v>1631.56</v>
      </c>
    </row>
    <row r="142" spans="1:5">
      <c r="A142" s="19" t="s">
        <v>57</v>
      </c>
      <c r="B142" s="1" t="s">
        <v>147</v>
      </c>
      <c r="C142" s="2">
        <v>111681</v>
      </c>
      <c r="D142" s="3">
        <v>13</v>
      </c>
      <c r="E142" s="5">
        <v>3827.72</v>
      </c>
    </row>
    <row r="143" spans="1:5">
      <c r="A143" s="19" t="s">
        <v>57</v>
      </c>
      <c r="B143" s="1" t="s">
        <v>148</v>
      </c>
      <c r="C143" s="2">
        <v>111042</v>
      </c>
      <c r="D143" s="3">
        <v>4</v>
      </c>
      <c r="E143" s="5">
        <v>1907.52</v>
      </c>
    </row>
    <row r="144" spans="1:5">
      <c r="A144" s="19" t="s">
        <v>57</v>
      </c>
      <c r="B144" s="1" t="s">
        <v>149</v>
      </c>
      <c r="C144" s="2">
        <v>136330</v>
      </c>
      <c r="D144" s="3">
        <v>8</v>
      </c>
      <c r="E144" s="5">
        <v>5792.16</v>
      </c>
    </row>
    <row r="145" spans="1:5">
      <c r="A145" s="19" t="s">
        <v>57</v>
      </c>
      <c r="B145" s="1" t="s">
        <v>150</v>
      </c>
      <c r="C145" s="2">
        <v>142549</v>
      </c>
      <c r="D145" s="3">
        <v>16</v>
      </c>
      <c r="E145" s="5">
        <v>1408.64</v>
      </c>
    </row>
    <row r="146" spans="1:5">
      <c r="A146" s="19" t="s">
        <v>57</v>
      </c>
      <c r="B146" s="22" t="s">
        <v>29</v>
      </c>
      <c r="C146" s="23">
        <v>142295</v>
      </c>
      <c r="D146" s="24">
        <v>18</v>
      </c>
      <c r="E146" s="25">
        <v>1487.7</v>
      </c>
    </row>
    <row r="147" spans="1:5">
      <c r="A147" s="19" t="s">
        <v>57</v>
      </c>
      <c r="B147" s="1" t="s">
        <v>151</v>
      </c>
      <c r="C147" s="2">
        <v>33323</v>
      </c>
      <c r="D147" s="3">
        <v>9</v>
      </c>
      <c r="E147" s="4">
        <v>42.36</v>
      </c>
    </row>
    <row r="148" spans="1:5">
      <c r="A148" s="19" t="s">
        <v>57</v>
      </c>
      <c r="B148" s="1" t="s">
        <v>152</v>
      </c>
      <c r="C148" s="2">
        <v>141568</v>
      </c>
      <c r="D148" s="3">
        <v>5</v>
      </c>
      <c r="E148" s="4">
        <v>237.6</v>
      </c>
    </row>
    <row r="149" spans="1:5">
      <c r="A149" s="19" t="s">
        <v>57</v>
      </c>
      <c r="B149" s="1" t="s">
        <v>153</v>
      </c>
      <c r="C149" s="2">
        <v>141567</v>
      </c>
      <c r="D149" s="3">
        <v>5</v>
      </c>
      <c r="E149" s="4">
        <v>237.6</v>
      </c>
    </row>
    <row r="150" spans="1:5">
      <c r="A150" s="19" t="s">
        <v>57</v>
      </c>
      <c r="B150" s="1" t="s">
        <v>154</v>
      </c>
      <c r="C150" s="2">
        <v>89696</v>
      </c>
      <c r="D150" s="3">
        <v>216</v>
      </c>
      <c r="E150" s="4">
        <v>108</v>
      </c>
    </row>
    <row r="151" spans="1:5">
      <c r="A151" s="19" t="s">
        <v>57</v>
      </c>
      <c r="B151" s="1" t="s">
        <v>155</v>
      </c>
      <c r="C151" s="2">
        <v>147482</v>
      </c>
      <c r="D151" s="3">
        <v>1</v>
      </c>
      <c r="E151" s="4">
        <v>121.5</v>
      </c>
    </row>
    <row r="152" spans="1:5">
      <c r="A152" s="19" t="s">
        <v>57</v>
      </c>
      <c r="B152" s="1" t="s">
        <v>156</v>
      </c>
      <c r="C152" s="2">
        <v>141550</v>
      </c>
      <c r="D152" s="3">
        <v>6</v>
      </c>
      <c r="E152" s="5">
        <v>2562.06</v>
      </c>
    </row>
    <row r="153" spans="1:5">
      <c r="A153" s="19" t="s">
        <v>57</v>
      </c>
      <c r="B153" s="1" t="s">
        <v>157</v>
      </c>
      <c r="C153" s="2">
        <v>125578</v>
      </c>
      <c r="D153" s="3">
        <v>1</v>
      </c>
      <c r="E153" s="4">
        <v>448.55</v>
      </c>
    </row>
    <row r="154" spans="1:5">
      <c r="A154" s="19" t="s">
        <v>57</v>
      </c>
      <c r="B154" s="1" t="s">
        <v>158</v>
      </c>
      <c r="C154" s="2">
        <v>92391</v>
      </c>
      <c r="D154" s="3">
        <v>1</v>
      </c>
      <c r="E154" s="4">
        <v>312.45</v>
      </c>
    </row>
    <row r="155" spans="1:5">
      <c r="A155" s="19" t="s">
        <v>57</v>
      </c>
      <c r="B155" s="1" t="s">
        <v>159</v>
      </c>
      <c r="C155" s="2">
        <v>142870</v>
      </c>
      <c r="D155" s="3">
        <v>1</v>
      </c>
      <c r="E155" s="4">
        <v>288.43</v>
      </c>
    </row>
    <row r="156" spans="1:5">
      <c r="A156" s="19" t="s">
        <v>57</v>
      </c>
      <c r="B156" s="1" t="s">
        <v>160</v>
      </c>
      <c r="C156" s="2">
        <v>145442</v>
      </c>
      <c r="D156" s="3">
        <v>1</v>
      </c>
      <c r="E156" s="4">
        <v>665.75</v>
      </c>
    </row>
    <row r="157" spans="1:5">
      <c r="A157" s="19" t="s">
        <v>57</v>
      </c>
      <c r="B157" s="1" t="s">
        <v>161</v>
      </c>
      <c r="C157" s="2">
        <v>94442</v>
      </c>
      <c r="D157" s="3">
        <v>12</v>
      </c>
      <c r="E157" s="5">
        <v>1258.73</v>
      </c>
    </row>
    <row r="158" spans="1:5">
      <c r="A158" s="19" t="s">
        <v>57</v>
      </c>
      <c r="B158" s="1" t="s">
        <v>162</v>
      </c>
      <c r="C158" s="2">
        <v>131778</v>
      </c>
      <c r="D158" s="3">
        <v>2</v>
      </c>
      <c r="E158" s="5">
        <v>9248.69</v>
      </c>
    </row>
    <row r="159" spans="1:5">
      <c r="A159" s="19" t="s">
        <v>57</v>
      </c>
      <c r="B159" s="1" t="s">
        <v>163</v>
      </c>
      <c r="C159" s="2">
        <v>145463</v>
      </c>
      <c r="D159" s="3">
        <v>2</v>
      </c>
      <c r="E159" s="5">
        <v>25498.720000000001</v>
      </c>
    </row>
    <row r="160" spans="1:5">
      <c r="A160" s="19" t="s">
        <v>57</v>
      </c>
      <c r="B160" s="1" t="s">
        <v>164</v>
      </c>
      <c r="C160" s="2">
        <v>146118</v>
      </c>
      <c r="D160" s="3">
        <v>1</v>
      </c>
      <c r="E160" s="5">
        <v>13903.55</v>
      </c>
    </row>
    <row r="161" spans="1:5">
      <c r="A161" s="19" t="s">
        <v>57</v>
      </c>
      <c r="B161" s="1" t="s">
        <v>165</v>
      </c>
      <c r="C161" s="2">
        <v>116817</v>
      </c>
      <c r="D161" s="3">
        <v>1</v>
      </c>
      <c r="E161" s="5">
        <v>2600</v>
      </c>
    </row>
    <row r="162" spans="1:5">
      <c r="A162" s="19" t="s">
        <v>57</v>
      </c>
      <c r="B162" s="1" t="s">
        <v>166</v>
      </c>
      <c r="C162" s="2">
        <v>136082</v>
      </c>
      <c r="D162" s="3">
        <v>2</v>
      </c>
      <c r="E162" s="5">
        <v>2006.25</v>
      </c>
    </row>
    <row r="163" spans="1:5">
      <c r="A163" s="19" t="s">
        <v>57</v>
      </c>
      <c r="B163" s="1" t="s">
        <v>167</v>
      </c>
      <c r="C163" s="2">
        <v>136145</v>
      </c>
      <c r="D163" s="3">
        <v>24</v>
      </c>
      <c r="E163" s="4">
        <v>569.04</v>
      </c>
    </row>
    <row r="164" spans="1:5">
      <c r="A164" s="19" t="s">
        <v>57</v>
      </c>
      <c r="B164" s="1" t="s">
        <v>168</v>
      </c>
      <c r="C164" s="2">
        <v>135908</v>
      </c>
      <c r="D164" s="3">
        <v>3</v>
      </c>
      <c r="E164" s="4">
        <v>93.73</v>
      </c>
    </row>
    <row r="165" spans="1:5">
      <c r="A165" s="19" t="s">
        <v>57</v>
      </c>
      <c r="B165" s="1" t="s">
        <v>169</v>
      </c>
      <c r="C165" s="2">
        <v>128139</v>
      </c>
      <c r="D165" s="3">
        <v>49</v>
      </c>
      <c r="E165" s="5">
        <v>4098.16</v>
      </c>
    </row>
    <row r="166" spans="1:5">
      <c r="A166" s="19" t="s">
        <v>57</v>
      </c>
      <c r="B166" s="1" t="s">
        <v>170</v>
      </c>
      <c r="C166" s="2">
        <v>128140</v>
      </c>
      <c r="D166" s="3">
        <v>50</v>
      </c>
      <c r="E166" s="5">
        <v>6200.43</v>
      </c>
    </row>
    <row r="167" spans="1:5">
      <c r="A167" s="19" t="s">
        <v>57</v>
      </c>
      <c r="B167" s="1" t="s">
        <v>171</v>
      </c>
      <c r="C167" s="2">
        <v>128138</v>
      </c>
      <c r="D167" s="3">
        <v>10</v>
      </c>
      <c r="E167" s="4">
        <v>392.6</v>
      </c>
    </row>
    <row r="168" spans="1:5">
      <c r="A168" s="19" t="s">
        <v>57</v>
      </c>
      <c r="B168" s="1" t="s">
        <v>172</v>
      </c>
      <c r="C168" s="2">
        <v>115849</v>
      </c>
      <c r="D168" s="3">
        <v>3</v>
      </c>
      <c r="E168" s="4">
        <v>432.06</v>
      </c>
    </row>
    <row r="169" spans="1:5">
      <c r="A169" s="19" t="s">
        <v>57</v>
      </c>
      <c r="B169" s="1" t="s">
        <v>173</v>
      </c>
      <c r="C169" s="2">
        <v>128124</v>
      </c>
      <c r="D169" s="3">
        <v>101</v>
      </c>
      <c r="E169" s="5">
        <v>1602.03</v>
      </c>
    </row>
    <row r="170" spans="1:5">
      <c r="A170" s="19" t="s">
        <v>57</v>
      </c>
      <c r="B170" s="1" t="s">
        <v>174</v>
      </c>
      <c r="C170" s="2">
        <v>128125</v>
      </c>
      <c r="D170" s="3">
        <v>128</v>
      </c>
      <c r="E170" s="5">
        <v>2029.68</v>
      </c>
    </row>
    <row r="171" spans="1:5">
      <c r="A171" s="19" t="s">
        <v>57</v>
      </c>
      <c r="B171" s="1" t="s">
        <v>175</v>
      </c>
      <c r="C171" s="2">
        <v>128126</v>
      </c>
      <c r="D171" s="3">
        <v>51</v>
      </c>
      <c r="E171" s="4">
        <v>808.96</v>
      </c>
    </row>
    <row r="172" spans="1:5">
      <c r="A172" s="19" t="s">
        <v>57</v>
      </c>
      <c r="B172" s="1" t="s">
        <v>176</v>
      </c>
      <c r="C172" s="2">
        <v>144987</v>
      </c>
      <c r="D172" s="3">
        <v>10</v>
      </c>
      <c r="E172" s="4">
        <v>791.5</v>
      </c>
    </row>
    <row r="173" spans="1:5">
      <c r="A173" s="19" t="s">
        <v>57</v>
      </c>
      <c r="B173" s="1" t="s">
        <v>177</v>
      </c>
      <c r="C173" s="2">
        <v>35555</v>
      </c>
      <c r="D173" s="6">
        <v>1300</v>
      </c>
      <c r="E173" s="4">
        <v>228.16</v>
      </c>
    </row>
    <row r="174" spans="1:5">
      <c r="A174" s="19" t="s">
        <v>57</v>
      </c>
      <c r="B174" s="1" t="s">
        <v>178</v>
      </c>
      <c r="C174" s="2">
        <v>35484</v>
      </c>
      <c r="D174" s="3">
        <v>900</v>
      </c>
      <c r="E174" s="4">
        <v>703.62</v>
      </c>
    </row>
    <row r="175" spans="1:5">
      <c r="A175" s="19" t="s">
        <v>57</v>
      </c>
      <c r="B175" s="1" t="s">
        <v>179</v>
      </c>
      <c r="C175" s="2">
        <v>117231</v>
      </c>
      <c r="D175" s="3">
        <v>33</v>
      </c>
      <c r="E175" s="4">
        <v>542.01</v>
      </c>
    </row>
    <row r="176" spans="1:5">
      <c r="A176" s="19" t="s">
        <v>57</v>
      </c>
      <c r="B176" s="1" t="s">
        <v>180</v>
      </c>
      <c r="C176" s="2">
        <v>117233</v>
      </c>
      <c r="D176" s="3">
        <v>28</v>
      </c>
      <c r="E176" s="4">
        <v>735</v>
      </c>
    </row>
    <row r="177" spans="1:5">
      <c r="A177" s="19" t="s">
        <v>57</v>
      </c>
      <c r="B177" s="1" t="s">
        <v>181</v>
      </c>
      <c r="C177" s="2">
        <v>35562</v>
      </c>
      <c r="D177" s="3">
        <v>285</v>
      </c>
      <c r="E177" s="4">
        <v>370.5</v>
      </c>
    </row>
    <row r="178" spans="1:5">
      <c r="A178" s="19" t="s">
        <v>57</v>
      </c>
      <c r="B178" s="1" t="s">
        <v>182</v>
      </c>
      <c r="C178" s="2">
        <v>123566</v>
      </c>
      <c r="D178" s="3">
        <v>6</v>
      </c>
      <c r="E178" s="4">
        <v>280.88</v>
      </c>
    </row>
    <row r="179" spans="1:5">
      <c r="A179" s="19" t="s">
        <v>57</v>
      </c>
      <c r="B179" s="1" t="s">
        <v>183</v>
      </c>
      <c r="C179" s="2">
        <v>117229</v>
      </c>
      <c r="D179" s="3">
        <v>45</v>
      </c>
      <c r="E179" s="5">
        <v>4689.93</v>
      </c>
    </row>
    <row r="180" spans="1:5">
      <c r="A180" s="19" t="s">
        <v>57</v>
      </c>
      <c r="B180" s="1" t="s">
        <v>184</v>
      </c>
      <c r="C180" s="2">
        <v>35546</v>
      </c>
      <c r="D180" s="3">
        <v>525</v>
      </c>
      <c r="E180" s="5">
        <v>1102.01</v>
      </c>
    </row>
    <row r="181" spans="1:5">
      <c r="A181" s="19" t="s">
        <v>57</v>
      </c>
      <c r="B181" s="1" t="s">
        <v>185</v>
      </c>
      <c r="C181" s="2">
        <v>35548</v>
      </c>
      <c r="D181" s="3">
        <v>80</v>
      </c>
      <c r="E181" s="4">
        <v>407.8</v>
      </c>
    </row>
    <row r="182" spans="1:5">
      <c r="A182" s="19" t="s">
        <v>57</v>
      </c>
      <c r="B182" s="1" t="s">
        <v>186</v>
      </c>
      <c r="C182" s="2">
        <v>35550</v>
      </c>
      <c r="D182" s="3">
        <v>195</v>
      </c>
      <c r="E182" s="4">
        <v>968.81</v>
      </c>
    </row>
    <row r="183" spans="1:5">
      <c r="A183" s="19" t="s">
        <v>57</v>
      </c>
      <c r="B183" s="1" t="s">
        <v>187</v>
      </c>
      <c r="C183" s="2">
        <v>35551</v>
      </c>
      <c r="D183" s="3">
        <v>153</v>
      </c>
      <c r="E183" s="4">
        <v>634.95000000000005</v>
      </c>
    </row>
    <row r="184" spans="1:5">
      <c r="A184" s="19" t="s">
        <v>57</v>
      </c>
      <c r="B184" s="1" t="s">
        <v>188</v>
      </c>
      <c r="C184" s="2">
        <v>112497</v>
      </c>
      <c r="D184" s="3">
        <v>183</v>
      </c>
      <c r="E184" s="4">
        <v>750.3</v>
      </c>
    </row>
    <row r="185" spans="1:5">
      <c r="A185" s="19" t="s">
        <v>57</v>
      </c>
      <c r="B185" s="1" t="s">
        <v>189</v>
      </c>
      <c r="C185" s="2">
        <v>35577</v>
      </c>
      <c r="D185" s="3">
        <v>113</v>
      </c>
      <c r="E185" s="4">
        <v>313.57</v>
      </c>
    </row>
    <row r="186" spans="1:5">
      <c r="A186" s="19" t="s">
        <v>57</v>
      </c>
      <c r="B186" s="1" t="s">
        <v>190</v>
      </c>
      <c r="C186" s="2">
        <v>35480</v>
      </c>
      <c r="D186" s="3">
        <v>53</v>
      </c>
      <c r="E186" s="4">
        <v>458.45</v>
      </c>
    </row>
    <row r="187" spans="1:5">
      <c r="A187" s="19" t="s">
        <v>57</v>
      </c>
      <c r="B187" s="1" t="s">
        <v>191</v>
      </c>
      <c r="C187" s="2">
        <v>139380</v>
      </c>
      <c r="D187" s="3">
        <v>12</v>
      </c>
      <c r="E187" s="4">
        <v>725</v>
      </c>
    </row>
    <row r="188" spans="1:5">
      <c r="A188" s="19" t="s">
        <v>57</v>
      </c>
      <c r="B188" s="1" t="s">
        <v>192</v>
      </c>
      <c r="C188" s="2">
        <v>104136</v>
      </c>
      <c r="D188" s="3">
        <v>122</v>
      </c>
      <c r="E188" s="5">
        <v>5612</v>
      </c>
    </row>
    <row r="189" spans="1:5">
      <c r="A189" s="19" t="s">
        <v>57</v>
      </c>
      <c r="B189" s="1" t="s">
        <v>193</v>
      </c>
      <c r="C189" s="2">
        <v>104137</v>
      </c>
      <c r="D189" s="3">
        <v>18</v>
      </c>
      <c r="E189" s="5">
        <v>1800</v>
      </c>
    </row>
    <row r="190" spans="1:5">
      <c r="A190" s="19" t="s">
        <v>57</v>
      </c>
      <c r="B190" s="1" t="s">
        <v>194</v>
      </c>
      <c r="C190" s="2">
        <v>106978</v>
      </c>
      <c r="D190" s="3">
        <v>6</v>
      </c>
      <c r="E190" s="5">
        <v>1264.68</v>
      </c>
    </row>
    <row r="191" spans="1:5">
      <c r="A191" s="19" t="s">
        <v>57</v>
      </c>
      <c r="B191" s="1" t="s">
        <v>195</v>
      </c>
      <c r="C191" s="2">
        <v>35894</v>
      </c>
      <c r="D191" s="3">
        <v>10</v>
      </c>
      <c r="E191" s="4">
        <v>995.73</v>
      </c>
    </row>
    <row r="192" spans="1:5">
      <c r="A192" s="19" t="s">
        <v>57</v>
      </c>
      <c r="B192" s="1" t="s">
        <v>196</v>
      </c>
      <c r="C192" s="2">
        <v>128119</v>
      </c>
      <c r="D192" s="3">
        <v>42</v>
      </c>
      <c r="E192" s="5">
        <v>12575.09</v>
      </c>
    </row>
    <row r="193" spans="1:7">
      <c r="A193" s="19" t="s">
        <v>57</v>
      </c>
      <c r="B193" s="1" t="s">
        <v>197</v>
      </c>
      <c r="C193" s="2">
        <v>128120</v>
      </c>
      <c r="D193" s="3">
        <v>46</v>
      </c>
      <c r="E193" s="5">
        <v>15081.9</v>
      </c>
    </row>
    <row r="194" spans="1:7">
      <c r="A194" s="19" t="s">
        <v>57</v>
      </c>
      <c r="B194" s="1" t="s">
        <v>198</v>
      </c>
      <c r="C194" s="2">
        <v>96939</v>
      </c>
      <c r="D194" s="3">
        <v>12</v>
      </c>
      <c r="E194" s="5">
        <v>1381.42</v>
      </c>
    </row>
    <row r="195" spans="1:7" ht="22.5">
      <c r="A195" s="19" t="s">
        <v>57</v>
      </c>
      <c r="B195" s="1" t="s">
        <v>199</v>
      </c>
      <c r="C195" s="2">
        <v>145061</v>
      </c>
      <c r="D195" s="3">
        <v>1</v>
      </c>
      <c r="E195" s="4">
        <v>36.07</v>
      </c>
    </row>
    <row r="196" spans="1:7">
      <c r="A196" s="19" t="s">
        <v>57</v>
      </c>
      <c r="B196" s="1" t="s">
        <v>200</v>
      </c>
      <c r="C196" s="2">
        <v>110901</v>
      </c>
      <c r="D196" s="3">
        <v>4</v>
      </c>
      <c r="E196" s="4">
        <v>369.84</v>
      </c>
    </row>
    <row r="197" spans="1:7">
      <c r="A197" s="19" t="s">
        <v>57</v>
      </c>
      <c r="B197" s="1" t="s">
        <v>201</v>
      </c>
      <c r="C197" s="2">
        <v>77774</v>
      </c>
      <c r="D197" s="3">
        <v>122</v>
      </c>
      <c r="E197" s="5">
        <v>31821.95</v>
      </c>
    </row>
    <row r="198" spans="1:7">
      <c r="A198" s="19" t="s">
        <v>57</v>
      </c>
      <c r="B198" s="1" t="s">
        <v>202</v>
      </c>
      <c r="C198" s="2">
        <v>88733</v>
      </c>
      <c r="D198" s="3">
        <v>1</v>
      </c>
      <c r="E198" s="4">
        <v>166.05</v>
      </c>
    </row>
    <row r="199" spans="1:7">
      <c r="A199" s="19" t="s">
        <v>57</v>
      </c>
      <c r="B199" s="1" t="s">
        <v>203</v>
      </c>
      <c r="C199" s="2">
        <v>36006</v>
      </c>
      <c r="D199" s="3">
        <v>1</v>
      </c>
      <c r="E199" s="4">
        <v>136.19999999999999</v>
      </c>
    </row>
    <row r="200" spans="1:7">
      <c r="A200" s="19" t="s">
        <v>57</v>
      </c>
      <c r="B200" s="1" t="s">
        <v>204</v>
      </c>
      <c r="C200" s="2">
        <v>36008</v>
      </c>
      <c r="D200" s="3">
        <v>3</v>
      </c>
      <c r="E200" s="4">
        <v>270.75</v>
      </c>
    </row>
    <row r="201" spans="1:7">
      <c r="A201" s="19" t="s">
        <v>57</v>
      </c>
      <c r="B201" s="1" t="s">
        <v>205</v>
      </c>
      <c r="C201" s="2">
        <v>141538</v>
      </c>
      <c r="D201" s="3">
        <v>1</v>
      </c>
      <c r="E201" s="5">
        <v>6312</v>
      </c>
    </row>
    <row r="202" spans="1:7">
      <c r="A202" s="19" t="s">
        <v>57</v>
      </c>
      <c r="B202" s="1" t="s">
        <v>206</v>
      </c>
      <c r="C202" s="2">
        <v>135689</v>
      </c>
      <c r="D202" s="3">
        <v>200</v>
      </c>
      <c r="E202" s="5">
        <v>1485</v>
      </c>
    </row>
    <row r="203" spans="1:7">
      <c r="A203" s="19" t="s">
        <v>57</v>
      </c>
      <c r="B203" s="1" t="s">
        <v>207</v>
      </c>
      <c r="C203" s="2">
        <v>136497</v>
      </c>
      <c r="D203" s="3">
        <v>100</v>
      </c>
      <c r="E203" s="5">
        <v>2066</v>
      </c>
    </row>
    <row r="204" spans="1:7">
      <c r="A204" s="19" t="s">
        <v>57</v>
      </c>
      <c r="B204" s="1" t="s">
        <v>208</v>
      </c>
      <c r="C204" s="2">
        <v>33169</v>
      </c>
      <c r="D204" s="3">
        <v>133</v>
      </c>
      <c r="E204" s="5">
        <v>1448.27</v>
      </c>
    </row>
    <row r="205" spans="1:7">
      <c r="A205" s="19" t="s">
        <v>57</v>
      </c>
      <c r="B205" s="1" t="s">
        <v>209</v>
      </c>
      <c r="C205" s="2">
        <v>33114</v>
      </c>
      <c r="D205" s="3">
        <v>100</v>
      </c>
      <c r="E205" s="4">
        <v>488.95</v>
      </c>
      <c r="G205" s="7" t="s">
        <v>17</v>
      </c>
    </row>
    <row r="206" spans="1:7">
      <c r="A206" s="19" t="s">
        <v>57</v>
      </c>
      <c r="B206" s="1" t="s">
        <v>210</v>
      </c>
      <c r="C206" s="2">
        <v>135645</v>
      </c>
      <c r="D206" s="3">
        <v>200</v>
      </c>
      <c r="E206" s="5">
        <v>2362.5300000000002</v>
      </c>
    </row>
    <row r="207" spans="1:7">
      <c r="A207" s="19" t="s">
        <v>57</v>
      </c>
      <c r="B207" s="1" t="s">
        <v>211</v>
      </c>
      <c r="C207" s="2">
        <v>33136</v>
      </c>
      <c r="D207" s="3">
        <v>28.55</v>
      </c>
      <c r="E207" s="5">
        <v>3560.19</v>
      </c>
    </row>
    <row r="208" spans="1:7">
      <c r="A208" s="19" t="s">
        <v>57</v>
      </c>
      <c r="B208" s="1" t="s">
        <v>212</v>
      </c>
      <c r="C208" s="2">
        <v>82317</v>
      </c>
      <c r="D208" s="3">
        <v>10</v>
      </c>
      <c r="E208" s="5">
        <v>3252.1</v>
      </c>
    </row>
    <row r="209" spans="1:5">
      <c r="A209" s="19" t="s">
        <v>57</v>
      </c>
      <c r="B209" s="1" t="s">
        <v>213</v>
      </c>
      <c r="C209" s="2">
        <v>78282</v>
      </c>
      <c r="D209" s="3">
        <v>13.75</v>
      </c>
      <c r="E209" s="5">
        <v>5925.7</v>
      </c>
    </row>
    <row r="210" spans="1:5">
      <c r="A210" s="19" t="s">
        <v>57</v>
      </c>
      <c r="B210" s="22" t="s">
        <v>40</v>
      </c>
      <c r="C210" s="23">
        <v>33144</v>
      </c>
      <c r="D210" s="24">
        <v>100</v>
      </c>
      <c r="E210" s="25">
        <v>1507.12</v>
      </c>
    </row>
    <row r="211" spans="1:5">
      <c r="A211" s="19" t="s">
        <v>57</v>
      </c>
      <c r="B211" s="1" t="s">
        <v>214</v>
      </c>
      <c r="C211" s="2">
        <v>51775</v>
      </c>
      <c r="D211" s="3">
        <v>43</v>
      </c>
      <c r="E211" s="5">
        <v>3080.52</v>
      </c>
    </row>
    <row r="212" spans="1:5">
      <c r="A212" s="19" t="s">
        <v>57</v>
      </c>
      <c r="B212" s="1" t="s">
        <v>215</v>
      </c>
      <c r="C212" s="2">
        <v>125355</v>
      </c>
      <c r="D212" s="3">
        <v>24</v>
      </c>
      <c r="E212" s="4">
        <v>352.08</v>
      </c>
    </row>
    <row r="213" spans="1:5">
      <c r="A213" s="19" t="s">
        <v>57</v>
      </c>
      <c r="B213" s="1" t="s">
        <v>216</v>
      </c>
      <c r="C213" s="2">
        <v>81520</v>
      </c>
      <c r="D213" s="3">
        <v>1</v>
      </c>
      <c r="E213" s="4">
        <v>431</v>
      </c>
    </row>
    <row r="214" spans="1:5">
      <c r="A214" s="19" t="s">
        <v>57</v>
      </c>
      <c r="B214" s="1" t="s">
        <v>217</v>
      </c>
      <c r="C214" s="2">
        <v>145051</v>
      </c>
      <c r="D214" s="3">
        <v>1</v>
      </c>
      <c r="E214" s="4">
        <v>850.39</v>
      </c>
    </row>
    <row r="215" spans="1:5">
      <c r="A215" s="19" t="s">
        <v>57</v>
      </c>
      <c r="B215" s="1" t="s">
        <v>218</v>
      </c>
      <c r="C215" s="2">
        <v>117802</v>
      </c>
      <c r="D215" s="3">
        <v>704</v>
      </c>
      <c r="E215" s="4">
        <v>606.78</v>
      </c>
    </row>
    <row r="216" spans="1:5">
      <c r="A216" s="19" t="s">
        <v>57</v>
      </c>
      <c r="B216" s="1" t="s">
        <v>219</v>
      </c>
      <c r="C216" s="2">
        <v>122040</v>
      </c>
      <c r="D216" s="3">
        <v>163</v>
      </c>
      <c r="E216" s="5">
        <v>1179.2</v>
      </c>
    </row>
    <row r="217" spans="1:5">
      <c r="A217" s="19" t="s">
        <v>57</v>
      </c>
      <c r="B217" s="22" t="s">
        <v>43</v>
      </c>
      <c r="C217" s="23">
        <v>36600</v>
      </c>
      <c r="D217" s="24">
        <v>15</v>
      </c>
      <c r="E217" s="25">
        <v>6135.31</v>
      </c>
    </row>
    <row r="218" spans="1:5">
      <c r="A218" s="19" t="s">
        <v>57</v>
      </c>
      <c r="B218" s="1" t="s">
        <v>220</v>
      </c>
      <c r="C218" s="2">
        <v>32536</v>
      </c>
      <c r="D218" s="3">
        <v>1</v>
      </c>
      <c r="E218" s="5">
        <v>2789.04</v>
      </c>
    </row>
    <row r="219" spans="1:5">
      <c r="A219" s="19" t="s">
        <v>57</v>
      </c>
      <c r="B219" s="1" t="s">
        <v>221</v>
      </c>
      <c r="C219" s="2">
        <v>82483</v>
      </c>
      <c r="D219" s="3">
        <v>1</v>
      </c>
      <c r="E219" s="4">
        <v>60</v>
      </c>
    </row>
    <row r="220" spans="1:5">
      <c r="A220" s="19" t="s">
        <v>57</v>
      </c>
      <c r="B220" s="1" t="s">
        <v>222</v>
      </c>
      <c r="C220" s="2">
        <v>136057</v>
      </c>
      <c r="D220" s="3">
        <v>9</v>
      </c>
      <c r="E220" s="4">
        <v>294.3</v>
      </c>
    </row>
    <row r="221" spans="1:5">
      <c r="A221" s="19" t="s">
        <v>57</v>
      </c>
      <c r="B221" s="1" t="s">
        <v>223</v>
      </c>
      <c r="C221" s="2">
        <v>121473</v>
      </c>
      <c r="D221" s="3">
        <v>11</v>
      </c>
      <c r="E221" s="5">
        <v>3039.74</v>
      </c>
    </row>
    <row r="222" spans="1:5">
      <c r="A222" s="19" t="s">
        <v>57</v>
      </c>
      <c r="B222" s="1" t="s">
        <v>224</v>
      </c>
      <c r="C222" s="2">
        <v>145460</v>
      </c>
      <c r="D222" s="3">
        <v>1</v>
      </c>
      <c r="E222" s="4">
        <v>199</v>
      </c>
    </row>
    <row r="223" spans="1:5">
      <c r="A223" s="19" t="s">
        <v>57</v>
      </c>
      <c r="B223" s="1" t="s">
        <v>225</v>
      </c>
      <c r="C223" s="2">
        <v>144298</v>
      </c>
      <c r="D223" s="3">
        <v>117</v>
      </c>
      <c r="E223" s="5">
        <v>37116.379999999997</v>
      </c>
    </row>
    <row r="224" spans="1:5" ht="22.5">
      <c r="A224" s="19" t="s">
        <v>57</v>
      </c>
      <c r="B224" s="1" t="s">
        <v>226</v>
      </c>
      <c r="C224" s="2">
        <v>144299</v>
      </c>
      <c r="D224" s="3">
        <v>239</v>
      </c>
      <c r="E224" s="5">
        <v>37707.83</v>
      </c>
    </row>
    <row r="225" spans="1:7" ht="22.5">
      <c r="A225" s="19" t="s">
        <v>57</v>
      </c>
      <c r="B225" s="1" t="s">
        <v>227</v>
      </c>
      <c r="C225" s="2">
        <v>144300</v>
      </c>
      <c r="D225" s="3">
        <v>240</v>
      </c>
      <c r="E225" s="5">
        <v>37865.589999999997</v>
      </c>
    </row>
    <row r="226" spans="1:7">
      <c r="A226" s="19" t="s">
        <v>57</v>
      </c>
      <c r="B226" s="1" t="s">
        <v>228</v>
      </c>
      <c r="C226" s="2">
        <v>146096</v>
      </c>
      <c r="D226" s="3">
        <v>5</v>
      </c>
      <c r="E226" s="5">
        <v>2362.5</v>
      </c>
    </row>
    <row r="227" spans="1:7">
      <c r="A227" s="19" t="s">
        <v>57</v>
      </c>
      <c r="B227" s="1" t="s">
        <v>229</v>
      </c>
      <c r="C227" s="2">
        <v>99941</v>
      </c>
      <c r="D227" s="3">
        <v>1</v>
      </c>
      <c r="E227" s="4">
        <v>62.15</v>
      </c>
    </row>
    <row r="228" spans="1:7">
      <c r="A228" s="19" t="s">
        <v>57</v>
      </c>
      <c r="B228" s="1" t="s">
        <v>230</v>
      </c>
      <c r="C228" s="2">
        <v>121425</v>
      </c>
      <c r="D228" s="3">
        <v>1</v>
      </c>
      <c r="E228" s="4">
        <v>305.26</v>
      </c>
    </row>
    <row r="229" spans="1:7">
      <c r="A229" s="19" t="s">
        <v>57</v>
      </c>
      <c r="B229" s="1" t="s">
        <v>231</v>
      </c>
      <c r="C229" s="2">
        <v>145283</v>
      </c>
      <c r="D229" s="3">
        <v>2</v>
      </c>
      <c r="E229" s="4">
        <v>331.9</v>
      </c>
    </row>
    <row r="230" spans="1:7">
      <c r="A230" s="19" t="s">
        <v>57</v>
      </c>
      <c r="B230" s="1" t="s">
        <v>232</v>
      </c>
      <c r="C230" s="2">
        <v>147239</v>
      </c>
      <c r="D230" s="3">
        <v>5</v>
      </c>
      <c r="E230" s="5">
        <v>1830.2</v>
      </c>
    </row>
    <row r="231" spans="1:7">
      <c r="A231" s="19" t="s">
        <v>57</v>
      </c>
      <c r="B231" s="22" t="s">
        <v>48</v>
      </c>
      <c r="C231" s="23">
        <v>36787</v>
      </c>
      <c r="D231" s="24">
        <v>48</v>
      </c>
      <c r="E231" s="26">
        <v>221.01</v>
      </c>
    </row>
    <row r="232" spans="1:7">
      <c r="A232" s="19" t="s">
        <v>57</v>
      </c>
      <c r="B232" s="1" t="s">
        <v>233</v>
      </c>
      <c r="C232" s="2">
        <v>85971</v>
      </c>
      <c r="D232" s="3">
        <v>25</v>
      </c>
      <c r="E232" s="4">
        <v>56.38</v>
      </c>
    </row>
    <row r="233" spans="1:7">
      <c r="A233" s="19" t="s">
        <v>57</v>
      </c>
      <c r="B233" s="1" t="s">
        <v>234</v>
      </c>
      <c r="C233" s="2">
        <v>72149</v>
      </c>
      <c r="D233" s="3">
        <v>90</v>
      </c>
      <c r="E233" s="4">
        <v>38.229999999999997</v>
      </c>
      <c r="G233" s="7" t="s">
        <v>17</v>
      </c>
    </row>
    <row r="234" spans="1:7">
      <c r="A234" s="19" t="s">
        <v>57</v>
      </c>
      <c r="B234" s="1" t="s">
        <v>235</v>
      </c>
      <c r="C234" s="2">
        <v>132962</v>
      </c>
      <c r="D234" s="3">
        <v>3</v>
      </c>
      <c r="E234" s="5">
        <v>18683.95</v>
      </c>
    </row>
    <row r="235" spans="1:7">
      <c r="A235" s="19" t="s">
        <v>57</v>
      </c>
      <c r="B235" s="1" t="s">
        <v>236</v>
      </c>
      <c r="C235" s="2">
        <v>135581</v>
      </c>
      <c r="D235" s="3">
        <v>1</v>
      </c>
      <c r="E235" s="5">
        <v>4688.93</v>
      </c>
    </row>
    <row r="236" spans="1:7">
      <c r="A236" s="19" t="s">
        <v>57</v>
      </c>
      <c r="B236" s="1" t="s">
        <v>237</v>
      </c>
      <c r="C236" s="2">
        <v>132474</v>
      </c>
      <c r="D236" s="3">
        <v>6</v>
      </c>
      <c r="E236" s="5">
        <v>39521.51</v>
      </c>
    </row>
    <row r="237" spans="1:7">
      <c r="A237" s="19" t="s">
        <v>57</v>
      </c>
      <c r="B237" s="1" t="s">
        <v>238</v>
      </c>
      <c r="C237" s="2">
        <v>36841</v>
      </c>
      <c r="D237" s="3">
        <v>200</v>
      </c>
      <c r="E237" s="4">
        <v>115.3</v>
      </c>
    </row>
    <row r="238" spans="1:7">
      <c r="A238" s="19" t="s">
        <v>57</v>
      </c>
      <c r="B238" s="1" t="s">
        <v>239</v>
      </c>
      <c r="C238" s="2">
        <v>36544</v>
      </c>
      <c r="D238" s="3">
        <v>2</v>
      </c>
      <c r="E238" s="4">
        <v>500.2</v>
      </c>
    </row>
    <row r="239" spans="1:7">
      <c r="A239" s="19" t="s">
        <v>57</v>
      </c>
      <c r="B239" s="1" t="s">
        <v>240</v>
      </c>
      <c r="C239" s="2">
        <v>36512</v>
      </c>
      <c r="D239" s="3">
        <v>1</v>
      </c>
      <c r="E239" s="4">
        <v>310.3</v>
      </c>
    </row>
    <row r="240" spans="1:7">
      <c r="A240" s="19" t="s">
        <v>57</v>
      </c>
      <c r="B240" s="1" t="s">
        <v>241</v>
      </c>
      <c r="C240" s="2">
        <v>147169</v>
      </c>
      <c r="D240" s="3">
        <v>3</v>
      </c>
      <c r="E240" s="5">
        <v>1478.79</v>
      </c>
    </row>
    <row r="241" spans="1:5">
      <c r="A241" s="19" t="s">
        <v>57</v>
      </c>
      <c r="B241" s="1" t="s">
        <v>242</v>
      </c>
      <c r="C241" s="2">
        <v>144303</v>
      </c>
      <c r="D241" s="3">
        <v>92</v>
      </c>
      <c r="E241" s="5">
        <v>10401.23</v>
      </c>
    </row>
    <row r="242" spans="1:5">
      <c r="A242" s="19" t="s">
        <v>57</v>
      </c>
      <c r="B242" s="1" t="s">
        <v>243</v>
      </c>
      <c r="C242" s="2">
        <v>146733</v>
      </c>
      <c r="D242" s="3">
        <v>99</v>
      </c>
      <c r="E242" s="5">
        <v>15176.34</v>
      </c>
    </row>
    <row r="243" spans="1:5">
      <c r="A243" s="19" t="s">
        <v>57</v>
      </c>
      <c r="B243" s="1" t="s">
        <v>244</v>
      </c>
      <c r="C243" s="2">
        <v>144304</v>
      </c>
      <c r="D243" s="3">
        <v>59</v>
      </c>
      <c r="E243" s="5">
        <v>6670.36</v>
      </c>
    </row>
    <row r="244" spans="1:5">
      <c r="A244" s="19" t="s">
        <v>57</v>
      </c>
      <c r="B244" s="1" t="s">
        <v>245</v>
      </c>
      <c r="C244" s="2">
        <v>144305</v>
      </c>
      <c r="D244" s="3">
        <v>67</v>
      </c>
      <c r="E244" s="5">
        <v>7574.77</v>
      </c>
    </row>
    <row r="245" spans="1:5">
      <c r="A245" s="19" t="s">
        <v>57</v>
      </c>
      <c r="B245" s="1" t="s">
        <v>246</v>
      </c>
      <c r="C245" s="2">
        <v>145013</v>
      </c>
      <c r="D245" s="3">
        <v>297</v>
      </c>
      <c r="E245" s="5">
        <v>33449.33</v>
      </c>
    </row>
    <row r="246" spans="1:5">
      <c r="A246" s="19" t="s">
        <v>57</v>
      </c>
      <c r="B246" s="1" t="s">
        <v>247</v>
      </c>
      <c r="C246" s="2">
        <v>146734</v>
      </c>
      <c r="D246" s="3">
        <v>99</v>
      </c>
      <c r="E246" s="5">
        <v>15176.33</v>
      </c>
    </row>
    <row r="247" spans="1:5">
      <c r="A247" s="19" t="s">
        <v>57</v>
      </c>
      <c r="B247" s="1" t="s">
        <v>248</v>
      </c>
      <c r="C247" s="2">
        <v>144307</v>
      </c>
      <c r="D247" s="3">
        <v>82</v>
      </c>
      <c r="E247" s="5">
        <v>9310.61</v>
      </c>
    </row>
    <row r="248" spans="1:5">
      <c r="A248" s="19" t="s">
        <v>57</v>
      </c>
      <c r="B248" s="1" t="s">
        <v>249</v>
      </c>
      <c r="C248" s="2">
        <v>139409</v>
      </c>
      <c r="D248" s="3">
        <v>1</v>
      </c>
      <c r="E248" s="4">
        <v>30</v>
      </c>
    </row>
    <row r="249" spans="1:5">
      <c r="A249" s="19" t="s">
        <v>57</v>
      </c>
      <c r="B249" s="1" t="s">
        <v>250</v>
      </c>
      <c r="C249" s="2">
        <v>109591</v>
      </c>
      <c r="D249" s="3">
        <v>16</v>
      </c>
      <c r="E249" s="4">
        <v>66.540000000000006</v>
      </c>
    </row>
    <row r="250" spans="1:5">
      <c r="A250" s="19" t="s">
        <v>57</v>
      </c>
      <c r="B250" s="1" t="s">
        <v>251</v>
      </c>
      <c r="C250" s="2">
        <v>142939</v>
      </c>
      <c r="D250" s="3">
        <v>4</v>
      </c>
      <c r="E250" s="4">
        <v>27.13</v>
      </c>
    </row>
    <row r="251" spans="1:5">
      <c r="A251" s="19" t="s">
        <v>57</v>
      </c>
      <c r="B251" s="1" t="s">
        <v>252</v>
      </c>
      <c r="C251" s="2">
        <v>145270</v>
      </c>
      <c r="D251" s="3">
        <v>3</v>
      </c>
      <c r="E251" s="4">
        <v>96</v>
      </c>
    </row>
    <row r="252" spans="1:5">
      <c r="A252" s="19" t="s">
        <v>57</v>
      </c>
      <c r="B252" s="1" t="s">
        <v>253</v>
      </c>
      <c r="C252" s="2">
        <v>118218</v>
      </c>
      <c r="D252" s="3">
        <v>1</v>
      </c>
      <c r="E252" s="4">
        <v>121.7</v>
      </c>
    </row>
    <row r="253" spans="1:5">
      <c r="A253" s="19" t="s">
        <v>57</v>
      </c>
      <c r="B253" s="1" t="s">
        <v>254</v>
      </c>
      <c r="C253" s="2">
        <v>100906</v>
      </c>
      <c r="D253" s="3">
        <v>10</v>
      </c>
      <c r="E253" s="5">
        <v>2500</v>
      </c>
    </row>
    <row r="254" spans="1:5">
      <c r="A254" s="19" t="s">
        <v>57</v>
      </c>
      <c r="B254" s="1" t="s">
        <v>255</v>
      </c>
      <c r="C254" s="2">
        <v>33184</v>
      </c>
      <c r="D254" s="3">
        <v>436</v>
      </c>
      <c r="E254" s="5">
        <v>5057.01</v>
      </c>
    </row>
    <row r="255" spans="1:5">
      <c r="A255" s="19" t="s">
        <v>57</v>
      </c>
      <c r="B255" s="1" t="s">
        <v>256</v>
      </c>
      <c r="C255" s="2">
        <v>122232</v>
      </c>
      <c r="D255" s="3">
        <v>1</v>
      </c>
      <c r="E255" s="4">
        <v>72.14</v>
      </c>
    </row>
    <row r="256" spans="1:5">
      <c r="A256" s="20" t="s">
        <v>57</v>
      </c>
      <c r="B256" s="13" t="s">
        <v>257</v>
      </c>
      <c r="C256" s="16">
        <v>136939</v>
      </c>
      <c r="D256" s="17">
        <v>73</v>
      </c>
      <c r="E256" s="18">
        <v>92777.89</v>
      </c>
    </row>
    <row r="257" spans="1:7">
      <c r="A257" s="15"/>
      <c r="B257" s="14"/>
      <c r="C257" s="14"/>
      <c r="D257" s="14"/>
      <c r="E257" s="14"/>
    </row>
    <row r="258" spans="1:7">
      <c r="A258" s="19" t="s">
        <v>258</v>
      </c>
      <c r="B258" s="22" t="s">
        <v>15</v>
      </c>
      <c r="C258" s="23">
        <v>36268</v>
      </c>
      <c r="D258" s="24">
        <v>1</v>
      </c>
      <c r="E258" s="25">
        <v>1864.61</v>
      </c>
    </row>
    <row r="259" spans="1:7">
      <c r="A259" s="19" t="s">
        <v>258</v>
      </c>
      <c r="B259" s="1" t="s">
        <v>259</v>
      </c>
      <c r="C259" s="2">
        <v>36252</v>
      </c>
      <c r="D259" s="3">
        <v>1</v>
      </c>
      <c r="E259" s="5">
        <v>2202.2199999999998</v>
      </c>
    </row>
    <row r="260" spans="1:7">
      <c r="A260" s="19" t="s">
        <v>258</v>
      </c>
      <c r="B260" s="1" t="s">
        <v>260</v>
      </c>
      <c r="C260" s="2">
        <v>32615</v>
      </c>
      <c r="D260" s="3">
        <v>1</v>
      </c>
      <c r="E260" s="4">
        <v>79.260000000000005</v>
      </c>
    </row>
    <row r="261" spans="1:7">
      <c r="A261" s="19" t="s">
        <v>258</v>
      </c>
      <c r="B261" s="1" t="s">
        <v>261</v>
      </c>
      <c r="C261" s="2">
        <v>94217</v>
      </c>
      <c r="D261" s="3">
        <v>1</v>
      </c>
      <c r="E261" s="4">
        <v>43</v>
      </c>
    </row>
    <row r="262" spans="1:7">
      <c r="A262" s="19" t="s">
        <v>258</v>
      </c>
      <c r="B262" s="1" t="s">
        <v>262</v>
      </c>
      <c r="C262" s="2">
        <v>94218</v>
      </c>
      <c r="D262" s="3">
        <v>2</v>
      </c>
      <c r="E262" s="4">
        <v>75.569999999999993</v>
      </c>
    </row>
    <row r="263" spans="1:7">
      <c r="A263" s="19" t="s">
        <v>258</v>
      </c>
      <c r="B263" s="1" t="s">
        <v>263</v>
      </c>
      <c r="C263" s="2">
        <v>94219</v>
      </c>
      <c r="D263" s="3">
        <v>9</v>
      </c>
      <c r="E263" s="4">
        <v>454.06</v>
      </c>
    </row>
    <row r="264" spans="1:7">
      <c r="A264" s="19" t="s">
        <v>258</v>
      </c>
      <c r="B264" s="1" t="s">
        <v>264</v>
      </c>
      <c r="C264" s="2">
        <v>100540</v>
      </c>
      <c r="D264" s="3">
        <v>4</v>
      </c>
      <c r="E264" s="4">
        <v>509.39</v>
      </c>
    </row>
    <row r="265" spans="1:7">
      <c r="A265" s="19" t="s">
        <v>258</v>
      </c>
      <c r="B265" s="1" t="s">
        <v>265</v>
      </c>
      <c r="C265" s="2">
        <v>32625</v>
      </c>
      <c r="D265" s="3">
        <v>1</v>
      </c>
      <c r="E265" s="4">
        <v>113.85</v>
      </c>
    </row>
    <row r="266" spans="1:7">
      <c r="A266" s="19" t="s">
        <v>258</v>
      </c>
      <c r="B266" s="1" t="s">
        <v>266</v>
      </c>
      <c r="C266" s="2">
        <v>32630</v>
      </c>
      <c r="D266" s="3">
        <v>1</v>
      </c>
      <c r="E266" s="4">
        <v>65.400000000000006</v>
      </c>
    </row>
    <row r="267" spans="1:7">
      <c r="A267" s="19" t="s">
        <v>258</v>
      </c>
      <c r="B267" s="1" t="s">
        <v>267</v>
      </c>
      <c r="C267" s="2">
        <v>32631</v>
      </c>
      <c r="D267" s="3">
        <v>2</v>
      </c>
      <c r="E267" s="4">
        <v>84.08</v>
      </c>
    </row>
    <row r="268" spans="1:7">
      <c r="A268" s="19" t="s">
        <v>258</v>
      </c>
      <c r="B268" s="9" t="s">
        <v>268</v>
      </c>
      <c r="C268" s="10">
        <v>92265</v>
      </c>
      <c r="D268" s="11">
        <v>1</v>
      </c>
      <c r="E268" s="12">
        <v>73.5</v>
      </c>
    </row>
    <row r="269" spans="1:7">
      <c r="A269" s="19" t="s">
        <v>258</v>
      </c>
      <c r="B269" s="9" t="s">
        <v>268</v>
      </c>
      <c r="C269" s="10">
        <v>100543</v>
      </c>
      <c r="D269" s="11">
        <v>1</v>
      </c>
      <c r="E269" s="12">
        <v>19.52</v>
      </c>
    </row>
    <row r="270" spans="1:7">
      <c r="A270" s="19" t="s">
        <v>258</v>
      </c>
      <c r="B270" s="1" t="s">
        <v>269</v>
      </c>
      <c r="C270" s="2">
        <v>136353</v>
      </c>
      <c r="D270" s="3">
        <v>2</v>
      </c>
      <c r="E270" s="4">
        <v>38.4</v>
      </c>
    </row>
    <row r="271" spans="1:7">
      <c r="A271" s="19" t="s">
        <v>258</v>
      </c>
      <c r="B271" s="1" t="s">
        <v>270</v>
      </c>
      <c r="C271" s="2">
        <v>113251</v>
      </c>
      <c r="D271" s="3">
        <v>200</v>
      </c>
      <c r="E271" s="5">
        <v>5210</v>
      </c>
    </row>
    <row r="272" spans="1:7">
      <c r="A272" s="19" t="s">
        <v>258</v>
      </c>
      <c r="B272" s="1" t="s">
        <v>271</v>
      </c>
      <c r="C272" s="2">
        <v>92367</v>
      </c>
      <c r="D272" s="3">
        <v>21</v>
      </c>
      <c r="E272" s="5">
        <v>9787.67</v>
      </c>
      <c r="G272" s="7" t="s">
        <v>272</v>
      </c>
    </row>
    <row r="273" spans="1:7">
      <c r="A273" s="19" t="s">
        <v>258</v>
      </c>
      <c r="B273" s="1" t="s">
        <v>273</v>
      </c>
      <c r="C273" s="2">
        <v>63011</v>
      </c>
      <c r="D273" s="6">
        <v>6594</v>
      </c>
      <c r="E273" s="5">
        <v>1034.4000000000001</v>
      </c>
    </row>
    <row r="274" spans="1:7">
      <c r="A274" s="19" t="s">
        <v>258</v>
      </c>
      <c r="B274" s="1" t="s">
        <v>274</v>
      </c>
      <c r="C274" s="2">
        <v>37351</v>
      </c>
      <c r="D274" s="3">
        <v>1</v>
      </c>
      <c r="E274" s="4">
        <v>150.04</v>
      </c>
    </row>
    <row r="275" spans="1:7">
      <c r="A275" s="19" t="s">
        <v>258</v>
      </c>
      <c r="B275" s="1" t="s">
        <v>275</v>
      </c>
      <c r="C275" s="2">
        <v>37337</v>
      </c>
      <c r="D275" s="3">
        <v>1</v>
      </c>
      <c r="E275" s="4">
        <v>47.29</v>
      </c>
    </row>
    <row r="276" spans="1:7">
      <c r="A276" s="19" t="s">
        <v>258</v>
      </c>
      <c r="B276" s="1" t="s">
        <v>276</v>
      </c>
      <c r="C276" s="2">
        <v>125937</v>
      </c>
      <c r="D276" s="3">
        <v>1</v>
      </c>
      <c r="E276" s="4">
        <v>285.67</v>
      </c>
    </row>
    <row r="277" spans="1:7">
      <c r="A277" s="19" t="s">
        <v>258</v>
      </c>
      <c r="B277" s="1" t="s">
        <v>277</v>
      </c>
      <c r="C277" s="2">
        <v>124991</v>
      </c>
      <c r="D277" s="3">
        <v>1</v>
      </c>
      <c r="E277" s="4">
        <v>503.5</v>
      </c>
    </row>
    <row r="278" spans="1:7">
      <c r="A278" s="19" t="s">
        <v>258</v>
      </c>
      <c r="B278" s="1" t="s">
        <v>278</v>
      </c>
      <c r="C278" s="2">
        <v>78808</v>
      </c>
      <c r="D278" s="3">
        <v>1</v>
      </c>
      <c r="E278" s="5">
        <v>6502.5</v>
      </c>
    </row>
    <row r="279" spans="1:7">
      <c r="A279" s="19" t="s">
        <v>258</v>
      </c>
      <c r="B279" s="1" t="s">
        <v>279</v>
      </c>
      <c r="C279" s="2">
        <v>123510</v>
      </c>
      <c r="D279" s="3">
        <v>300</v>
      </c>
      <c r="E279" s="5">
        <v>1605</v>
      </c>
    </row>
    <row r="280" spans="1:7">
      <c r="A280" s="19" t="s">
        <v>258</v>
      </c>
      <c r="B280" s="22" t="s">
        <v>31</v>
      </c>
      <c r="C280" s="23">
        <v>115203</v>
      </c>
      <c r="D280" s="24">
        <v>31</v>
      </c>
      <c r="E280" s="26">
        <v>548.39</v>
      </c>
    </row>
    <row r="281" spans="1:7">
      <c r="A281" s="19" t="s">
        <v>258</v>
      </c>
      <c r="B281" s="1" t="s">
        <v>280</v>
      </c>
      <c r="C281" s="2">
        <v>116976</v>
      </c>
      <c r="D281" s="3">
        <v>1</v>
      </c>
      <c r="E281" s="4">
        <v>42</v>
      </c>
    </row>
    <row r="282" spans="1:7">
      <c r="A282" s="19" t="s">
        <v>258</v>
      </c>
      <c r="B282" s="1" t="s">
        <v>281</v>
      </c>
      <c r="C282" s="2">
        <v>92369</v>
      </c>
      <c r="D282" s="3">
        <v>21</v>
      </c>
      <c r="E282" s="5">
        <v>3915.04</v>
      </c>
      <c r="G282" s="7" t="s">
        <v>17</v>
      </c>
    </row>
    <row r="283" spans="1:7">
      <c r="A283" s="19" t="s">
        <v>258</v>
      </c>
      <c r="B283" s="1" t="s">
        <v>282</v>
      </c>
      <c r="C283" s="2">
        <v>138684</v>
      </c>
      <c r="D283" s="3">
        <v>3</v>
      </c>
      <c r="E283" s="5">
        <v>1818.09</v>
      </c>
    </row>
    <row r="284" spans="1:7">
      <c r="A284" s="19" t="s">
        <v>258</v>
      </c>
      <c r="B284" s="1" t="s">
        <v>283</v>
      </c>
      <c r="C284" s="2">
        <v>146240</v>
      </c>
      <c r="D284" s="3">
        <v>1</v>
      </c>
      <c r="E284" s="5">
        <v>3015</v>
      </c>
    </row>
    <row r="285" spans="1:7">
      <c r="A285" s="19" t="s">
        <v>258</v>
      </c>
      <c r="B285" s="1" t="s">
        <v>284</v>
      </c>
      <c r="C285" s="2">
        <v>92368</v>
      </c>
      <c r="D285" s="3">
        <v>21</v>
      </c>
      <c r="E285" s="5">
        <v>2936.22</v>
      </c>
      <c r="G285" s="7" t="s">
        <v>17</v>
      </c>
    </row>
    <row r="286" spans="1:7">
      <c r="A286" s="19" t="s">
        <v>258</v>
      </c>
      <c r="B286" s="1" t="s">
        <v>285</v>
      </c>
      <c r="C286" s="2">
        <v>92370</v>
      </c>
      <c r="D286" s="3">
        <v>21</v>
      </c>
      <c r="E286" s="5">
        <v>2936.22</v>
      </c>
      <c r="G286" s="7" t="s">
        <v>17</v>
      </c>
    </row>
    <row r="287" spans="1:7">
      <c r="A287" s="19" t="s">
        <v>258</v>
      </c>
      <c r="B287" s="1" t="s">
        <v>286</v>
      </c>
      <c r="C287" s="2">
        <v>143465</v>
      </c>
      <c r="D287" s="3">
        <v>1</v>
      </c>
      <c r="E287" s="4">
        <v>117.48</v>
      </c>
    </row>
    <row r="288" spans="1:7">
      <c r="A288" s="19" t="s">
        <v>258</v>
      </c>
      <c r="B288" s="1" t="s">
        <v>287</v>
      </c>
      <c r="C288" s="2">
        <v>37581</v>
      </c>
      <c r="D288" s="3">
        <v>1</v>
      </c>
      <c r="E288" s="4">
        <v>143.16999999999999</v>
      </c>
    </row>
    <row r="289" spans="1:5">
      <c r="A289" s="19" t="s">
        <v>258</v>
      </c>
      <c r="B289" s="1" t="s">
        <v>288</v>
      </c>
      <c r="C289" s="2">
        <v>117569</v>
      </c>
      <c r="D289" s="3">
        <v>2</v>
      </c>
      <c r="E289" s="4">
        <v>371.9</v>
      </c>
    </row>
    <row r="290" spans="1:5">
      <c r="A290" s="19" t="s">
        <v>258</v>
      </c>
      <c r="B290" s="1" t="s">
        <v>289</v>
      </c>
      <c r="C290" s="2">
        <v>86032</v>
      </c>
      <c r="D290" s="3">
        <v>13</v>
      </c>
      <c r="E290" s="5">
        <v>1792.31</v>
      </c>
    </row>
    <row r="291" spans="1:5">
      <c r="A291" s="19" t="s">
        <v>258</v>
      </c>
      <c r="B291" s="1" t="s">
        <v>290</v>
      </c>
      <c r="C291" s="2">
        <v>103493</v>
      </c>
      <c r="D291" s="3">
        <v>1</v>
      </c>
      <c r="E291" s="5">
        <v>1083.3800000000001</v>
      </c>
    </row>
    <row r="292" spans="1:5">
      <c r="A292" s="19" t="s">
        <v>258</v>
      </c>
      <c r="B292" s="1" t="s">
        <v>291</v>
      </c>
      <c r="C292" s="2">
        <v>129722</v>
      </c>
      <c r="D292" s="3">
        <v>3</v>
      </c>
      <c r="E292" s="5">
        <v>1736.71</v>
      </c>
    </row>
    <row r="293" spans="1:5">
      <c r="A293" s="19" t="s">
        <v>258</v>
      </c>
      <c r="B293" s="1" t="s">
        <v>292</v>
      </c>
      <c r="C293" s="2">
        <v>104858</v>
      </c>
      <c r="D293" s="3">
        <v>1</v>
      </c>
      <c r="E293" s="4">
        <v>10.9</v>
      </c>
    </row>
    <row r="294" spans="1:5">
      <c r="A294" s="19" t="s">
        <v>258</v>
      </c>
      <c r="B294" s="22" t="s">
        <v>52</v>
      </c>
      <c r="C294" s="23">
        <v>132287</v>
      </c>
      <c r="D294" s="24">
        <v>2</v>
      </c>
      <c r="E294" s="25">
        <v>1647.8</v>
      </c>
    </row>
    <row r="295" spans="1:5">
      <c r="A295" s="19" t="s">
        <v>258</v>
      </c>
      <c r="B295" s="1" t="s">
        <v>293</v>
      </c>
      <c r="C295" s="2">
        <v>33208</v>
      </c>
      <c r="D295" s="3">
        <v>1</v>
      </c>
      <c r="E295" s="4">
        <v>2.4500000000000002</v>
      </c>
    </row>
    <row r="296" spans="1:5">
      <c r="A296" s="19" t="s">
        <v>258</v>
      </c>
      <c r="B296" s="22" t="s">
        <v>55</v>
      </c>
      <c r="C296" s="23">
        <v>35468</v>
      </c>
      <c r="D296" s="24">
        <v>652</v>
      </c>
      <c r="E296" s="25">
        <v>54214.29</v>
      </c>
    </row>
    <row r="297" spans="1:5">
      <c r="A297" s="19" t="s">
        <v>258</v>
      </c>
      <c r="B297" s="1" t="s">
        <v>294</v>
      </c>
      <c r="C297" s="2">
        <v>129883</v>
      </c>
      <c r="D297" s="3">
        <v>215</v>
      </c>
      <c r="E297" s="5">
        <v>40917.449999999997</v>
      </c>
    </row>
    <row r="298" spans="1:5">
      <c r="A298" s="19" t="s">
        <v>258</v>
      </c>
      <c r="B298" s="1" t="s">
        <v>295</v>
      </c>
      <c r="C298" s="2">
        <v>142896</v>
      </c>
      <c r="D298" s="3">
        <v>88</v>
      </c>
      <c r="E298" s="5">
        <v>7295.2</v>
      </c>
    </row>
    <row r="299" spans="1:5">
      <c r="A299" s="19" t="s">
        <v>258</v>
      </c>
      <c r="B299" s="1" t="s">
        <v>296</v>
      </c>
      <c r="C299" s="2">
        <v>142897</v>
      </c>
      <c r="D299" s="3">
        <v>91</v>
      </c>
      <c r="E299" s="5">
        <v>8067.15</v>
      </c>
    </row>
    <row r="300" spans="1:5">
      <c r="A300" s="19" t="s">
        <v>258</v>
      </c>
      <c r="B300" s="1" t="s">
        <v>297</v>
      </c>
      <c r="C300" s="2">
        <v>142876</v>
      </c>
      <c r="D300" s="3">
        <v>60</v>
      </c>
      <c r="E300" s="5">
        <v>11994</v>
      </c>
    </row>
    <row r="301" spans="1:5">
      <c r="A301" s="19" t="s">
        <v>258</v>
      </c>
      <c r="B301" s="1" t="s">
        <v>298</v>
      </c>
      <c r="C301" s="2">
        <v>142877</v>
      </c>
      <c r="D301" s="3">
        <v>87</v>
      </c>
      <c r="E301" s="5">
        <v>17391.3</v>
      </c>
    </row>
    <row r="302" spans="1:5">
      <c r="A302" s="19" t="s">
        <v>258</v>
      </c>
      <c r="B302" s="1" t="s">
        <v>299</v>
      </c>
      <c r="C302" s="2">
        <v>142879</v>
      </c>
      <c r="D302" s="3">
        <v>36</v>
      </c>
      <c r="E302" s="5">
        <v>7196.4</v>
      </c>
    </row>
    <row r="303" spans="1:5">
      <c r="A303" s="19" t="s">
        <v>258</v>
      </c>
      <c r="B303" s="1" t="s">
        <v>300</v>
      </c>
      <c r="C303" s="2">
        <v>142878</v>
      </c>
      <c r="D303" s="3">
        <v>44</v>
      </c>
      <c r="E303" s="5">
        <v>10131</v>
      </c>
    </row>
    <row r="304" spans="1:5">
      <c r="A304" s="19" t="s">
        <v>258</v>
      </c>
      <c r="B304" s="1" t="s">
        <v>301</v>
      </c>
      <c r="C304" s="2">
        <v>94226</v>
      </c>
      <c r="D304" s="3">
        <v>2</v>
      </c>
      <c r="E304" s="4">
        <v>196</v>
      </c>
    </row>
    <row r="305" spans="1:5">
      <c r="A305" s="19" t="s">
        <v>258</v>
      </c>
      <c r="B305" s="1" t="s">
        <v>302</v>
      </c>
      <c r="C305" s="2">
        <v>37978</v>
      </c>
      <c r="D305" s="3">
        <v>5</v>
      </c>
      <c r="E305" s="4">
        <v>559.5</v>
      </c>
    </row>
    <row r="306" spans="1:5">
      <c r="A306" s="19" t="s">
        <v>258</v>
      </c>
      <c r="B306" s="1" t="s">
        <v>303</v>
      </c>
      <c r="C306" s="2">
        <v>37979</v>
      </c>
      <c r="D306" s="3">
        <v>13</v>
      </c>
      <c r="E306" s="5">
        <v>1258.25</v>
      </c>
    </row>
    <row r="307" spans="1:5">
      <c r="A307" s="19" t="s">
        <v>258</v>
      </c>
      <c r="B307" s="1" t="s">
        <v>304</v>
      </c>
      <c r="C307" s="2">
        <v>100547</v>
      </c>
      <c r="D307" s="3">
        <v>6</v>
      </c>
      <c r="E307" s="4">
        <v>342.6</v>
      </c>
    </row>
    <row r="308" spans="1:5">
      <c r="A308" s="19" t="s">
        <v>258</v>
      </c>
      <c r="B308" s="1" t="s">
        <v>305</v>
      </c>
      <c r="C308" s="2">
        <v>94231</v>
      </c>
      <c r="D308" s="3">
        <v>2</v>
      </c>
      <c r="E308" s="4">
        <v>88.64</v>
      </c>
    </row>
    <row r="309" spans="1:5">
      <c r="A309" s="19" t="s">
        <v>258</v>
      </c>
      <c r="B309" s="1" t="s">
        <v>306</v>
      </c>
      <c r="C309" s="2">
        <v>94227</v>
      </c>
      <c r="D309" s="3">
        <v>4</v>
      </c>
      <c r="E309" s="4">
        <v>232.74</v>
      </c>
    </row>
    <row r="310" spans="1:5">
      <c r="A310" s="19" t="s">
        <v>258</v>
      </c>
      <c r="B310" s="1" t="s">
        <v>307</v>
      </c>
      <c r="C310" s="2">
        <v>94229</v>
      </c>
      <c r="D310" s="3">
        <v>5</v>
      </c>
      <c r="E310" s="4">
        <v>345.05</v>
      </c>
    </row>
    <row r="311" spans="1:5">
      <c r="A311" s="19" t="s">
        <v>258</v>
      </c>
      <c r="B311" s="1" t="s">
        <v>308</v>
      </c>
      <c r="C311" s="2">
        <v>37994</v>
      </c>
      <c r="D311" s="3">
        <v>5</v>
      </c>
      <c r="E311" s="4">
        <v>337.16</v>
      </c>
    </row>
    <row r="313" spans="1:5">
      <c r="B313" s="8"/>
      <c r="C313" s="8"/>
      <c r="D313" s="8"/>
      <c r="E313" s="8"/>
    </row>
    <row r="314" spans="1:5">
      <c r="B314" s="8"/>
      <c r="C314" s="8"/>
      <c r="D314" s="8"/>
      <c r="E314" s="8"/>
    </row>
    <row r="315" spans="1:5">
      <c r="B315" s="8"/>
      <c r="C315" s="8"/>
      <c r="D315" s="8"/>
      <c r="E315" s="8"/>
    </row>
    <row r="316" spans="1:5">
      <c r="B316" s="8"/>
      <c r="C316" s="8"/>
      <c r="D316" s="8"/>
      <c r="E316" s="8"/>
    </row>
    <row r="317" spans="1:5">
      <c r="B317" s="8"/>
      <c r="C317" s="8"/>
      <c r="D317" s="8"/>
      <c r="E317" s="8"/>
    </row>
    <row r="318" spans="1:5">
      <c r="B318" s="8"/>
      <c r="C318" s="8"/>
      <c r="D318" s="8"/>
      <c r="E318" s="8"/>
    </row>
    <row r="319" spans="1:5">
      <c r="B319" s="8"/>
      <c r="C319" s="8"/>
      <c r="D319" s="8"/>
      <c r="E319" s="8"/>
    </row>
    <row r="320" spans="1:5">
      <c r="B320" s="8"/>
      <c r="C320" s="8"/>
      <c r="D320" s="8"/>
      <c r="E320" s="8"/>
    </row>
    <row r="321" spans="2:5">
      <c r="B321" s="8"/>
      <c r="C321" s="8"/>
      <c r="D321" s="8"/>
      <c r="E321" s="8"/>
    </row>
    <row r="322" spans="2:5">
      <c r="B322" s="8"/>
      <c r="C322" s="8"/>
      <c r="D322" s="8"/>
      <c r="E322" s="8"/>
    </row>
    <row r="323" spans="2:5">
      <c r="B323" s="8"/>
      <c r="C323" s="8"/>
      <c r="D323" s="8"/>
      <c r="E323" s="8"/>
    </row>
    <row r="324" spans="2:5">
      <c r="B324" s="8"/>
      <c r="C324" s="8"/>
      <c r="D324" s="8"/>
      <c r="E324" s="8"/>
    </row>
    <row r="325" spans="2:5">
      <c r="B325" s="8"/>
      <c r="C325" s="8"/>
      <c r="D325" s="8"/>
      <c r="E325" s="8"/>
    </row>
    <row r="326" spans="2:5">
      <c r="B326" s="8"/>
      <c r="C326" s="8"/>
      <c r="D326" s="8"/>
      <c r="E326" s="8"/>
    </row>
    <row r="327" spans="2:5">
      <c r="B327" s="8"/>
      <c r="C327" s="8"/>
      <c r="D327" s="8"/>
      <c r="E327" s="8"/>
    </row>
    <row r="328" spans="2:5">
      <c r="B328" s="8"/>
      <c r="C328" s="8"/>
      <c r="D328" s="8"/>
      <c r="E328" s="8"/>
    </row>
    <row r="329" spans="2:5">
      <c r="B329" s="8"/>
      <c r="C329" s="8"/>
      <c r="D329" s="8"/>
      <c r="E329" s="8"/>
    </row>
    <row r="330" spans="2:5">
      <c r="B330" s="8"/>
      <c r="C330" s="8"/>
      <c r="D330" s="8"/>
      <c r="E330" s="8"/>
    </row>
    <row r="331" spans="2:5">
      <c r="B331" s="8"/>
      <c r="C331" s="8"/>
      <c r="D331" s="8"/>
      <c r="E331" s="8"/>
    </row>
    <row r="332" spans="2:5">
      <c r="B332" s="8"/>
      <c r="C332" s="8"/>
      <c r="D332" s="8"/>
      <c r="E332" s="8"/>
    </row>
    <row r="333" spans="2:5">
      <c r="B333" s="8"/>
      <c r="C333" s="8"/>
      <c r="D333" s="8"/>
      <c r="E333" s="8"/>
    </row>
    <row r="334" spans="2:5">
      <c r="B334" s="8"/>
      <c r="C334" s="8"/>
      <c r="D334" s="8"/>
      <c r="E334" s="8"/>
    </row>
    <row r="335" spans="2:5">
      <c r="B335" s="8"/>
      <c r="C335" s="8"/>
      <c r="D335" s="8"/>
      <c r="E335" s="8"/>
    </row>
    <row r="336" spans="2:5">
      <c r="B336" s="8"/>
      <c r="C336" s="8"/>
      <c r="D336" s="8"/>
      <c r="E336" s="8"/>
    </row>
    <row r="337" spans="2:5">
      <c r="B337" s="8"/>
      <c r="C337" s="8"/>
      <c r="D337" s="8"/>
      <c r="E337" s="8"/>
    </row>
    <row r="338" spans="2:5">
      <c r="B338" s="8"/>
      <c r="C338" s="8"/>
      <c r="D338" s="8"/>
      <c r="E338" s="8"/>
    </row>
    <row r="339" spans="2:5">
      <c r="B339" s="8"/>
      <c r="C339" s="8"/>
      <c r="D339" s="8"/>
      <c r="E339" s="8"/>
    </row>
    <row r="340" spans="2:5">
      <c r="B340" s="8"/>
      <c r="C340" s="8"/>
      <c r="D340" s="8"/>
      <c r="E340" s="8"/>
    </row>
    <row r="341" spans="2:5">
      <c r="B341" s="8"/>
      <c r="C341" s="8"/>
      <c r="D341" s="8"/>
      <c r="E341" s="8"/>
    </row>
    <row r="342" spans="2:5">
      <c r="B342" s="8"/>
      <c r="C342" s="8"/>
      <c r="D342" s="8"/>
      <c r="E342" s="8"/>
    </row>
    <row r="343" spans="2:5">
      <c r="B343" s="8"/>
      <c r="C343" s="8"/>
      <c r="D343" s="8"/>
      <c r="E343" s="8"/>
    </row>
    <row r="344" spans="2:5">
      <c r="B344" s="8"/>
      <c r="C344" s="8"/>
      <c r="D344" s="8"/>
      <c r="E344" s="8"/>
    </row>
    <row r="345" spans="2:5">
      <c r="B345" s="8"/>
      <c r="C345" s="8"/>
      <c r="D345" s="8"/>
      <c r="E345" s="8"/>
    </row>
    <row r="346" spans="2:5">
      <c r="B346" s="8"/>
      <c r="C346" s="8"/>
      <c r="D346" s="8"/>
      <c r="E346" s="8"/>
    </row>
    <row r="347" spans="2:5">
      <c r="B347" s="8"/>
      <c r="C347" s="8"/>
      <c r="D347" s="8"/>
      <c r="E347" s="8"/>
    </row>
    <row r="348" spans="2:5">
      <c r="B348" s="8"/>
      <c r="C348" s="8"/>
      <c r="D348" s="8"/>
      <c r="E348" s="8"/>
    </row>
    <row r="349" spans="2:5">
      <c r="B349" s="8"/>
      <c r="C349" s="8"/>
      <c r="D349" s="8"/>
      <c r="E349" s="8"/>
    </row>
    <row r="350" spans="2:5">
      <c r="B350" s="8"/>
      <c r="C350" s="8"/>
      <c r="D350" s="8"/>
      <c r="E350" s="8"/>
    </row>
    <row r="351" spans="2:5">
      <c r="B351" s="8"/>
      <c r="C351" s="8"/>
      <c r="D351" s="8"/>
      <c r="E351" s="8"/>
    </row>
    <row r="352" spans="2:5">
      <c r="B352" s="8"/>
      <c r="C352" s="8"/>
      <c r="D352" s="8"/>
      <c r="E352" s="8"/>
    </row>
    <row r="353" spans="2:5">
      <c r="B353" s="8"/>
      <c r="C353" s="8"/>
      <c r="D353" s="8"/>
      <c r="E353" s="8"/>
    </row>
    <row r="354" spans="2:5">
      <c r="B354" s="8"/>
      <c r="C354" s="8"/>
      <c r="D354" s="8"/>
      <c r="E354" s="8"/>
    </row>
    <row r="355" spans="2:5">
      <c r="B355" s="8"/>
      <c r="C355" s="8"/>
      <c r="D355" s="8"/>
      <c r="E355" s="8"/>
    </row>
    <row r="356" spans="2:5">
      <c r="B356" s="8"/>
      <c r="C356" s="8"/>
      <c r="D356" s="8"/>
      <c r="E356" s="8"/>
    </row>
    <row r="357" spans="2:5">
      <c r="B357" s="8"/>
      <c r="C357" s="8"/>
      <c r="D357" s="8"/>
      <c r="E357" s="8"/>
    </row>
    <row r="358" spans="2:5">
      <c r="B358" s="8"/>
      <c r="C358" s="8"/>
      <c r="D358" s="8"/>
      <c r="E358" s="8"/>
    </row>
    <row r="359" spans="2:5">
      <c r="B359" s="8"/>
      <c r="C359" s="8"/>
      <c r="D359" s="8"/>
      <c r="E359" s="8"/>
    </row>
    <row r="360" spans="2:5">
      <c r="B360" s="8"/>
      <c r="C360" s="8"/>
      <c r="D360" s="8"/>
      <c r="E360" s="8"/>
    </row>
    <row r="361" spans="2:5">
      <c r="B361" s="8"/>
      <c r="C361" s="8"/>
      <c r="D361" s="8"/>
      <c r="E361" s="8"/>
    </row>
    <row r="362" spans="2:5">
      <c r="B362" s="8"/>
      <c r="C362" s="8"/>
      <c r="D362" s="8"/>
      <c r="E362" s="8"/>
    </row>
    <row r="363" spans="2:5">
      <c r="B363" s="8"/>
      <c r="C363" s="8"/>
      <c r="D363" s="8"/>
      <c r="E363" s="8"/>
    </row>
    <row r="364" spans="2:5">
      <c r="B364" s="8"/>
      <c r="C364" s="8"/>
      <c r="D364" s="8"/>
      <c r="E364" s="8"/>
    </row>
    <row r="365" spans="2:5">
      <c r="B365" s="8"/>
      <c r="C365" s="8"/>
      <c r="D365" s="8"/>
      <c r="E365" s="8"/>
    </row>
    <row r="366" spans="2:5">
      <c r="B366" s="8"/>
      <c r="C366" s="8"/>
      <c r="D366" s="8"/>
      <c r="E366" s="8"/>
    </row>
    <row r="367" spans="2:5">
      <c r="B367" s="8"/>
      <c r="C367" s="8"/>
      <c r="D367" s="8"/>
      <c r="E367" s="8"/>
    </row>
    <row r="368" spans="2:5">
      <c r="B368" s="8"/>
      <c r="C368" s="8"/>
      <c r="D368" s="8"/>
      <c r="E368" s="8"/>
    </row>
    <row r="369" spans="2:5">
      <c r="B369" s="8"/>
      <c r="C369" s="8"/>
      <c r="D369" s="8"/>
      <c r="E369" s="8"/>
    </row>
    <row r="370" spans="2:5">
      <c r="B370" s="8"/>
      <c r="C370" s="8"/>
      <c r="D370" s="8"/>
      <c r="E370" s="8"/>
    </row>
    <row r="371" spans="2:5">
      <c r="B371" s="8"/>
      <c r="C371" s="8"/>
      <c r="D371" s="8"/>
      <c r="E371" s="8"/>
    </row>
    <row r="372" spans="2:5">
      <c r="B372" s="8"/>
      <c r="C372" s="8"/>
      <c r="D372" s="8"/>
      <c r="E372" s="8"/>
    </row>
    <row r="373" spans="2:5">
      <c r="B373" s="8"/>
      <c r="C373" s="8"/>
      <c r="D373" s="8"/>
      <c r="E373" s="8"/>
    </row>
    <row r="374" spans="2:5">
      <c r="B374" s="8"/>
      <c r="C374" s="8"/>
      <c r="D374" s="8"/>
      <c r="E374" s="8"/>
    </row>
    <row r="375" spans="2:5">
      <c r="B375" s="8"/>
      <c r="C375" s="8"/>
      <c r="D375" s="8"/>
      <c r="E375" s="8"/>
    </row>
    <row r="376" spans="2:5">
      <c r="B376" s="8"/>
      <c r="C376" s="8"/>
      <c r="D376" s="8"/>
      <c r="E376" s="8"/>
    </row>
    <row r="377" spans="2:5">
      <c r="B377" s="8"/>
      <c r="C377" s="8"/>
      <c r="D377" s="8"/>
      <c r="E377" s="8"/>
    </row>
    <row r="378" spans="2:5">
      <c r="B378" s="8"/>
      <c r="C378" s="8"/>
      <c r="D378" s="8"/>
      <c r="E378" s="8"/>
    </row>
    <row r="379" spans="2:5">
      <c r="B379" s="8"/>
      <c r="C379" s="8"/>
      <c r="D379" s="8"/>
      <c r="E379" s="8"/>
    </row>
    <row r="380" spans="2:5">
      <c r="B380" s="8"/>
      <c r="C380" s="8"/>
      <c r="D380" s="8"/>
      <c r="E380" s="8"/>
    </row>
    <row r="381" spans="2:5">
      <c r="B381" s="8"/>
      <c r="C381" s="8"/>
      <c r="D381" s="8"/>
      <c r="E381" s="8"/>
    </row>
    <row r="382" spans="2:5">
      <c r="B382" s="8"/>
      <c r="C382" s="8"/>
      <c r="D382" s="8"/>
      <c r="E382" s="8"/>
    </row>
    <row r="383" spans="2:5">
      <c r="B383" s="8"/>
      <c r="C383" s="8"/>
      <c r="D383" s="8"/>
      <c r="E383" s="8"/>
    </row>
    <row r="384" spans="2:5">
      <c r="B384" s="8"/>
      <c r="C384" s="8"/>
      <c r="D384" s="8"/>
      <c r="E384" s="8"/>
    </row>
    <row r="385" spans="2:5">
      <c r="B385" s="8"/>
      <c r="C385" s="8"/>
      <c r="D385" s="8"/>
      <c r="E385" s="8"/>
    </row>
    <row r="386" spans="2:5">
      <c r="B386" s="8"/>
      <c r="C386" s="8"/>
      <c r="D386" s="8"/>
      <c r="E386" s="8"/>
    </row>
    <row r="387" spans="2:5">
      <c r="B387" s="8"/>
      <c r="C387" s="8"/>
      <c r="D387" s="8"/>
      <c r="E387" s="8"/>
    </row>
    <row r="388" spans="2:5">
      <c r="B388" s="8"/>
      <c r="C388" s="8"/>
      <c r="D388" s="8"/>
      <c r="E388" s="8"/>
    </row>
    <row r="389" spans="2:5">
      <c r="B389" s="8"/>
      <c r="C389" s="8"/>
      <c r="D389" s="8"/>
      <c r="E389" s="8"/>
    </row>
    <row r="390" spans="2:5">
      <c r="B390" s="8"/>
      <c r="C390" s="8"/>
      <c r="D390" s="8"/>
      <c r="E390" s="8"/>
    </row>
    <row r="391" spans="2:5">
      <c r="B391" s="8"/>
      <c r="C391" s="8"/>
      <c r="D391" s="8"/>
      <c r="E391" s="8"/>
    </row>
    <row r="392" spans="2:5">
      <c r="B392" s="8"/>
      <c r="C392" s="8"/>
      <c r="D392" s="8"/>
      <c r="E392" s="8"/>
    </row>
    <row r="393" spans="2:5">
      <c r="B393" s="8"/>
      <c r="C393" s="8"/>
      <c r="D393" s="8"/>
      <c r="E393" s="8"/>
    </row>
    <row r="394" spans="2:5">
      <c r="B394" s="8"/>
      <c r="C394" s="8"/>
      <c r="D394" s="8"/>
      <c r="E394" s="8"/>
    </row>
    <row r="395" spans="2:5">
      <c r="B395" s="8"/>
      <c r="C395" s="8"/>
      <c r="D395" s="8"/>
      <c r="E395" s="8"/>
    </row>
    <row r="396" spans="2:5">
      <c r="B396" s="8"/>
      <c r="C396" s="8"/>
      <c r="D396" s="8"/>
      <c r="E396" s="8"/>
    </row>
    <row r="397" spans="2:5">
      <c r="B397" s="8"/>
      <c r="C397" s="8"/>
      <c r="D397" s="8"/>
      <c r="E397" s="8"/>
    </row>
    <row r="398" spans="2:5">
      <c r="B398" s="8"/>
      <c r="C398" s="8"/>
      <c r="D398" s="8"/>
      <c r="E398" s="8"/>
    </row>
    <row r="399" spans="2:5">
      <c r="B399" s="8"/>
      <c r="C399" s="8"/>
      <c r="D399" s="8"/>
      <c r="E399" s="8"/>
    </row>
    <row r="400" spans="2:5">
      <c r="B400" s="8"/>
      <c r="C400" s="8"/>
      <c r="D400" s="8"/>
      <c r="E400" s="8"/>
    </row>
    <row r="401" spans="2:5">
      <c r="B401" s="8"/>
      <c r="C401" s="8"/>
      <c r="D401" s="8"/>
      <c r="E401" s="8"/>
    </row>
    <row r="402" spans="2:5">
      <c r="B402" s="8"/>
      <c r="C402" s="8"/>
      <c r="D402" s="8"/>
      <c r="E402" s="8"/>
    </row>
    <row r="403" spans="2:5">
      <c r="B403" s="8"/>
      <c r="C403" s="8"/>
      <c r="D403" s="8"/>
      <c r="E403" s="8"/>
    </row>
    <row r="404" spans="2:5">
      <c r="B404" s="8"/>
      <c r="C404" s="8"/>
      <c r="D404" s="8"/>
      <c r="E404" s="8"/>
    </row>
    <row r="405" spans="2:5">
      <c r="B405" s="8"/>
      <c r="C405" s="8"/>
      <c r="D405" s="8"/>
      <c r="E405" s="8"/>
    </row>
    <row r="406" spans="2:5">
      <c r="B406" s="8"/>
      <c r="C406" s="8"/>
      <c r="D406" s="8"/>
      <c r="E406" s="8"/>
    </row>
    <row r="407" spans="2:5">
      <c r="B407" s="8"/>
      <c r="C407" s="8"/>
      <c r="D407" s="8"/>
      <c r="E407" s="8"/>
    </row>
    <row r="408" spans="2:5">
      <c r="B408" s="8"/>
      <c r="C408" s="8"/>
      <c r="D408" s="8"/>
      <c r="E408" s="8"/>
    </row>
    <row r="409" spans="2:5">
      <c r="B409" s="8"/>
      <c r="C409" s="8"/>
      <c r="D409" s="8"/>
      <c r="E409" s="8"/>
    </row>
    <row r="410" spans="2:5">
      <c r="B410" s="8"/>
      <c r="C410" s="8"/>
      <c r="D410" s="8"/>
      <c r="E410" s="8"/>
    </row>
    <row r="411" spans="2:5">
      <c r="B411" s="8"/>
      <c r="C411" s="8"/>
      <c r="D411" s="8"/>
      <c r="E411" s="8"/>
    </row>
    <row r="412" spans="2:5">
      <c r="B412" s="8"/>
      <c r="C412" s="8"/>
      <c r="D412" s="8"/>
      <c r="E412" s="8"/>
    </row>
    <row r="413" spans="2:5">
      <c r="B413" s="8"/>
      <c r="C413" s="8"/>
      <c r="D413" s="8"/>
      <c r="E413" s="8"/>
    </row>
    <row r="414" spans="2:5">
      <c r="B414" s="8"/>
      <c r="C414" s="8"/>
      <c r="D414" s="8"/>
      <c r="E414" s="8"/>
    </row>
    <row r="415" spans="2:5">
      <c r="B415" s="8"/>
      <c r="C415" s="8"/>
      <c r="D415" s="8"/>
      <c r="E415" s="8"/>
    </row>
    <row r="416" spans="2:5">
      <c r="B416" s="8"/>
      <c r="C416" s="8"/>
      <c r="D416" s="8"/>
      <c r="E416" s="8"/>
    </row>
    <row r="417" spans="2:5">
      <c r="B417" s="8"/>
      <c r="C417" s="8"/>
      <c r="D417" s="8"/>
      <c r="E417" s="8"/>
    </row>
    <row r="418" spans="2:5">
      <c r="B418" s="8"/>
      <c r="C418" s="8"/>
      <c r="D418" s="8"/>
      <c r="E418" s="8"/>
    </row>
    <row r="419" spans="2:5">
      <c r="B419" s="8"/>
      <c r="C419" s="8"/>
      <c r="D419" s="8"/>
      <c r="E419" s="8"/>
    </row>
    <row r="420" spans="2:5">
      <c r="B420" s="8"/>
      <c r="C420" s="8"/>
      <c r="D420" s="8"/>
      <c r="E420" s="8"/>
    </row>
    <row r="421" spans="2:5">
      <c r="B421" s="8"/>
      <c r="C421" s="8"/>
      <c r="D421" s="8"/>
      <c r="E421" s="8"/>
    </row>
    <row r="422" spans="2:5">
      <c r="B422" s="8"/>
      <c r="C422" s="8"/>
      <c r="D422" s="8"/>
      <c r="E422" s="8"/>
    </row>
    <row r="423" spans="2:5">
      <c r="B423" s="8"/>
      <c r="C423" s="8"/>
      <c r="D423" s="8"/>
      <c r="E423" s="8"/>
    </row>
    <row r="424" spans="2:5">
      <c r="B424" s="8"/>
      <c r="C424" s="8"/>
      <c r="D424" s="8"/>
      <c r="E424" s="8"/>
    </row>
    <row r="425" spans="2:5">
      <c r="B425" s="8"/>
      <c r="C425" s="8"/>
      <c r="D425" s="8"/>
      <c r="E425" s="8"/>
    </row>
    <row r="426" spans="2:5">
      <c r="B426" s="8"/>
      <c r="C426" s="8"/>
      <c r="D426" s="8"/>
      <c r="E426" s="8"/>
    </row>
    <row r="427" spans="2:5">
      <c r="B427" s="8"/>
      <c r="C427" s="8"/>
      <c r="D427" s="8"/>
      <c r="E427" s="8"/>
    </row>
    <row r="428" spans="2:5">
      <c r="B428" s="8"/>
      <c r="C428" s="8"/>
      <c r="D428" s="8"/>
      <c r="E428" s="8"/>
    </row>
    <row r="429" spans="2:5">
      <c r="B429" s="8"/>
      <c r="C429" s="8"/>
      <c r="D429" s="8"/>
      <c r="E429" s="8"/>
    </row>
    <row r="430" spans="2:5">
      <c r="B430" s="8"/>
      <c r="C430" s="8"/>
      <c r="D430" s="8"/>
      <c r="E430" s="8"/>
    </row>
    <row r="431" spans="2:5">
      <c r="B431" s="8"/>
      <c r="C431" s="8"/>
      <c r="D431" s="8"/>
      <c r="E431" s="8"/>
    </row>
    <row r="432" spans="2:5">
      <c r="B432" s="8"/>
      <c r="C432" s="8"/>
      <c r="D432" s="8"/>
      <c r="E432" s="8"/>
    </row>
    <row r="433" spans="2:5">
      <c r="B433" s="8"/>
      <c r="C433" s="8"/>
      <c r="D433" s="8"/>
      <c r="E433" s="8"/>
    </row>
    <row r="434" spans="2:5">
      <c r="B434" s="8"/>
      <c r="C434" s="8"/>
      <c r="D434" s="8"/>
      <c r="E434" s="8"/>
    </row>
    <row r="435" spans="2:5">
      <c r="B435" s="8"/>
      <c r="C435" s="8"/>
      <c r="D435" s="8"/>
      <c r="E435" s="8"/>
    </row>
    <row r="436" spans="2:5">
      <c r="B436" s="8"/>
      <c r="C436" s="8"/>
      <c r="D436" s="8"/>
      <c r="E436" s="8"/>
    </row>
    <row r="437" spans="2:5">
      <c r="B437" s="8"/>
      <c r="C437" s="8"/>
      <c r="D437" s="8"/>
      <c r="E437" s="8"/>
    </row>
    <row r="438" spans="2:5">
      <c r="B438" s="8"/>
      <c r="C438" s="8"/>
      <c r="D438" s="8"/>
      <c r="E438" s="8"/>
    </row>
    <row r="439" spans="2:5">
      <c r="B439" s="8"/>
      <c r="C439" s="8"/>
      <c r="D439" s="8"/>
      <c r="E439" s="8"/>
    </row>
    <row r="440" spans="2:5">
      <c r="B440" s="8"/>
      <c r="C440" s="8"/>
      <c r="D440" s="8"/>
      <c r="E440" s="8"/>
    </row>
    <row r="441" spans="2:5">
      <c r="B441" s="8"/>
      <c r="C441" s="8"/>
      <c r="D441" s="8"/>
      <c r="E441" s="8"/>
    </row>
    <row r="442" spans="2:5">
      <c r="B442" s="8"/>
      <c r="C442" s="8"/>
      <c r="D442" s="8"/>
      <c r="E442" s="8"/>
    </row>
    <row r="443" spans="2:5">
      <c r="B443" s="8"/>
      <c r="C443" s="8"/>
      <c r="D443" s="8"/>
      <c r="E443" s="8"/>
    </row>
    <row r="444" spans="2:5">
      <c r="B444" s="8"/>
      <c r="C444" s="8"/>
      <c r="D444" s="8"/>
      <c r="E444" s="8"/>
    </row>
    <row r="445" spans="2:5">
      <c r="B445" s="8"/>
      <c r="C445" s="8"/>
      <c r="D445" s="8"/>
      <c r="E445" s="8"/>
    </row>
    <row r="446" spans="2:5">
      <c r="B446" s="8"/>
      <c r="C446" s="8"/>
      <c r="D446" s="8"/>
      <c r="E446" s="8"/>
    </row>
    <row r="447" spans="2:5">
      <c r="B447" s="8"/>
      <c r="C447" s="8"/>
      <c r="D447" s="8"/>
      <c r="E447" s="8"/>
    </row>
    <row r="448" spans="2:5">
      <c r="B448" s="8"/>
      <c r="C448" s="8"/>
      <c r="D448" s="8"/>
      <c r="E448" s="8"/>
    </row>
  </sheetData>
  <autoFilter ref="B1:E511" xr:uid="{00000000-0009-0000-0000-000000000000}">
    <filterColumn colId="2" showButton="0"/>
  </autoFilter>
  <mergeCells count="1">
    <mergeCell ref="D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45"/>
  <sheetViews>
    <sheetView tabSelected="1" workbookViewId="0">
      <selection activeCell="G4" sqref="G4"/>
    </sheetView>
  </sheetViews>
  <sheetFormatPr defaultRowHeight="15"/>
  <cols>
    <col min="1" max="1" width="63.140625" customWidth="1"/>
    <col min="2" max="2" width="12.28515625" customWidth="1"/>
    <col min="3" max="3" width="10.7109375" customWidth="1"/>
    <col min="5" max="5" width="12.85546875" customWidth="1"/>
  </cols>
  <sheetData>
    <row r="2" spans="1:6">
      <c r="E2">
        <v>1.1000000000000001</v>
      </c>
    </row>
    <row r="3" spans="1:6" ht="36.75">
      <c r="C3" s="31" t="s">
        <v>309</v>
      </c>
      <c r="D3" s="32" t="s">
        <v>310</v>
      </c>
      <c r="E3" s="34" t="s">
        <v>311</v>
      </c>
      <c r="F3" s="31" t="s">
        <v>312</v>
      </c>
    </row>
    <row r="4" spans="1:6">
      <c r="A4" s="1" t="s">
        <v>66</v>
      </c>
      <c r="B4" s="2">
        <v>128081</v>
      </c>
      <c r="C4" s="36">
        <v>13</v>
      </c>
      <c r="D4" s="31">
        <v>118.18</v>
      </c>
      <c r="E4" s="35">
        <f>(D4*$E$2)*1.2</f>
        <v>155.99760000000001</v>
      </c>
      <c r="F4" s="33">
        <f>(E4/1.2-D4)/(E4/1.2)</f>
        <v>9.0909090909090995E-2</v>
      </c>
    </row>
    <row r="5" spans="1:6">
      <c r="A5" s="1" t="s">
        <v>67</v>
      </c>
      <c r="B5" s="2">
        <v>128102</v>
      </c>
      <c r="C5" s="30">
        <v>14</v>
      </c>
      <c r="D5" s="31">
        <v>190.51</v>
      </c>
      <c r="E5" s="35">
        <f t="shared" ref="E5:E45" si="0">(D5*$E$2)*1.2</f>
        <v>251.47319999999999</v>
      </c>
      <c r="F5" s="33">
        <f t="shared" ref="F5:F45" si="1">(E5/1.2-D5)/(E5/1.2)</f>
        <v>9.0909090909090981E-2</v>
      </c>
    </row>
    <row r="6" spans="1:6">
      <c r="A6" s="1" t="s">
        <v>68</v>
      </c>
      <c r="B6" s="2">
        <v>128098</v>
      </c>
      <c r="C6" s="30">
        <v>15</v>
      </c>
      <c r="D6" s="31">
        <v>118.18</v>
      </c>
      <c r="E6" s="35">
        <f t="shared" si="0"/>
        <v>155.99760000000001</v>
      </c>
      <c r="F6" s="33">
        <f t="shared" si="1"/>
        <v>9.0909090909090995E-2</v>
      </c>
    </row>
    <row r="7" spans="1:6">
      <c r="A7" s="1" t="s">
        <v>69</v>
      </c>
      <c r="B7" s="2">
        <v>128106</v>
      </c>
      <c r="C7" s="30">
        <v>15</v>
      </c>
      <c r="D7" s="31">
        <v>190.51</v>
      </c>
      <c r="E7" s="35">
        <f t="shared" si="0"/>
        <v>251.47319999999999</v>
      </c>
      <c r="F7" s="33">
        <f t="shared" si="1"/>
        <v>9.0909090909090981E-2</v>
      </c>
    </row>
    <row r="8" spans="1:6">
      <c r="A8" s="1" t="s">
        <v>70</v>
      </c>
      <c r="B8" s="2">
        <v>128095</v>
      </c>
      <c r="C8" s="30">
        <v>15</v>
      </c>
      <c r="D8" s="31">
        <v>118.18</v>
      </c>
      <c r="E8" s="35">
        <f t="shared" si="0"/>
        <v>155.99760000000001</v>
      </c>
      <c r="F8" s="33">
        <f t="shared" si="1"/>
        <v>9.0909090909090995E-2</v>
      </c>
    </row>
    <row r="9" spans="1:6">
      <c r="A9" s="1" t="s">
        <v>71</v>
      </c>
      <c r="B9" s="2">
        <v>128103</v>
      </c>
      <c r="C9" s="30">
        <v>15</v>
      </c>
      <c r="D9" s="31">
        <v>190.51</v>
      </c>
      <c r="E9" s="35">
        <f t="shared" si="0"/>
        <v>251.47319999999999</v>
      </c>
      <c r="F9" s="33">
        <f t="shared" si="1"/>
        <v>9.0909090909090981E-2</v>
      </c>
    </row>
    <row r="10" spans="1:6">
      <c r="A10" s="1" t="s">
        <v>72</v>
      </c>
      <c r="B10" s="2">
        <v>128099</v>
      </c>
      <c r="C10" s="30">
        <v>15</v>
      </c>
      <c r="D10" s="31">
        <v>118.18</v>
      </c>
      <c r="E10" s="35">
        <f t="shared" si="0"/>
        <v>155.99760000000001</v>
      </c>
      <c r="F10" s="33">
        <f t="shared" si="1"/>
        <v>9.0909090909090995E-2</v>
      </c>
    </row>
    <row r="11" spans="1:6">
      <c r="A11" s="1" t="s">
        <v>73</v>
      </c>
      <c r="B11" s="2">
        <v>128107</v>
      </c>
      <c r="C11" s="30">
        <v>15</v>
      </c>
      <c r="D11" s="31">
        <v>190.51</v>
      </c>
      <c r="E11" s="35">
        <f t="shared" si="0"/>
        <v>251.47319999999999</v>
      </c>
      <c r="F11" s="33">
        <f t="shared" si="1"/>
        <v>9.0909090909090981E-2</v>
      </c>
    </row>
    <row r="12" spans="1:6">
      <c r="A12" s="1" t="s">
        <v>74</v>
      </c>
      <c r="B12" s="2">
        <v>128096</v>
      </c>
      <c r="C12" s="30">
        <v>16</v>
      </c>
      <c r="D12" s="31">
        <v>118.18</v>
      </c>
      <c r="E12" s="35">
        <f t="shared" si="0"/>
        <v>155.99760000000001</v>
      </c>
      <c r="F12" s="33">
        <f t="shared" si="1"/>
        <v>9.0909090909090995E-2</v>
      </c>
    </row>
    <row r="13" spans="1:6">
      <c r="A13" s="1" t="s">
        <v>75</v>
      </c>
      <c r="B13" s="2">
        <v>128104</v>
      </c>
      <c r="C13" s="30">
        <v>15</v>
      </c>
      <c r="D13" s="31">
        <v>190.51</v>
      </c>
      <c r="E13" s="35">
        <f t="shared" si="0"/>
        <v>251.47319999999999</v>
      </c>
      <c r="F13" s="33">
        <f t="shared" si="1"/>
        <v>9.0909090909090981E-2</v>
      </c>
    </row>
    <row r="14" spans="1:6">
      <c r="A14" s="1" t="s">
        <v>76</v>
      </c>
      <c r="B14" s="2">
        <v>128100</v>
      </c>
      <c r="C14" s="30">
        <v>15</v>
      </c>
      <c r="D14" s="31">
        <v>118.18</v>
      </c>
      <c r="E14" s="35">
        <f t="shared" si="0"/>
        <v>155.99760000000001</v>
      </c>
      <c r="F14" s="33">
        <f t="shared" si="1"/>
        <v>9.0909090909090995E-2</v>
      </c>
    </row>
    <row r="15" spans="1:6">
      <c r="A15" s="1" t="s">
        <v>77</v>
      </c>
      <c r="B15" s="2">
        <v>128108</v>
      </c>
      <c r="C15" s="30">
        <v>15</v>
      </c>
      <c r="D15" s="31">
        <v>190.51</v>
      </c>
      <c r="E15" s="35">
        <f t="shared" si="0"/>
        <v>251.47319999999999</v>
      </c>
      <c r="F15" s="33">
        <f t="shared" si="1"/>
        <v>9.0909090909090981E-2</v>
      </c>
    </row>
    <row r="16" spans="1:6">
      <c r="A16" s="1" t="s">
        <v>78</v>
      </c>
      <c r="B16" s="2">
        <v>128097</v>
      </c>
      <c r="C16" s="30">
        <v>15</v>
      </c>
      <c r="D16" s="31">
        <v>118.18</v>
      </c>
      <c r="E16" s="35">
        <f t="shared" si="0"/>
        <v>155.99760000000001</v>
      </c>
      <c r="F16" s="33">
        <f t="shared" si="1"/>
        <v>9.0909090909090995E-2</v>
      </c>
    </row>
    <row r="17" spans="1:7">
      <c r="A17" s="1" t="s">
        <v>79</v>
      </c>
      <c r="B17" s="2">
        <v>128105</v>
      </c>
      <c r="C17" s="30">
        <v>15</v>
      </c>
      <c r="D17" s="31">
        <v>190.51</v>
      </c>
      <c r="E17" s="35">
        <f t="shared" si="0"/>
        <v>251.47319999999999</v>
      </c>
      <c r="F17" s="33">
        <f t="shared" si="1"/>
        <v>9.0909090909090981E-2</v>
      </c>
    </row>
    <row r="18" spans="1:7">
      <c r="A18" s="1" t="s">
        <v>80</v>
      </c>
      <c r="B18" s="2">
        <v>128101</v>
      </c>
      <c r="C18" s="30">
        <v>15</v>
      </c>
      <c r="D18" s="31">
        <v>118.81</v>
      </c>
      <c r="E18" s="35">
        <f t="shared" si="0"/>
        <v>156.82919999999999</v>
      </c>
      <c r="F18" s="33">
        <f t="shared" si="1"/>
        <v>9.0909090909090912E-2</v>
      </c>
    </row>
    <row r="19" spans="1:7">
      <c r="A19" s="1" t="s">
        <v>81</v>
      </c>
      <c r="B19" s="2">
        <v>128109</v>
      </c>
      <c r="C19" s="30">
        <v>15</v>
      </c>
      <c r="D19" s="31">
        <v>190.51</v>
      </c>
      <c r="E19" s="35">
        <f t="shared" si="0"/>
        <v>251.47319999999999</v>
      </c>
      <c r="F19" s="33">
        <f t="shared" si="1"/>
        <v>9.0909090909090981E-2</v>
      </c>
    </row>
    <row r="20" spans="1:7">
      <c r="A20" s="1" t="s">
        <v>82</v>
      </c>
      <c r="B20" s="2">
        <v>122804</v>
      </c>
      <c r="C20" s="30">
        <v>1</v>
      </c>
      <c r="D20" s="31"/>
      <c r="E20" s="35" t="e">
        <f>(G20*$E$2)*1.2</f>
        <v>#VALUE!</v>
      </c>
      <c r="F20" s="33" t="e">
        <f>(E20/1.2-G20)/(E20/1.2)</f>
        <v>#VALUE!</v>
      </c>
      <c r="G20" t="s">
        <v>313</v>
      </c>
    </row>
    <row r="21" spans="1:7">
      <c r="A21" s="1" t="s">
        <v>83</v>
      </c>
      <c r="B21" s="2">
        <v>126344</v>
      </c>
      <c r="C21" s="30">
        <v>6</v>
      </c>
      <c r="D21" s="31">
        <v>58.96</v>
      </c>
      <c r="E21" s="35">
        <f t="shared" si="0"/>
        <v>77.827200000000005</v>
      </c>
      <c r="F21" s="33">
        <f t="shared" si="1"/>
        <v>9.0909090909091023E-2</v>
      </c>
    </row>
    <row r="22" spans="1:7">
      <c r="A22" s="1" t="s">
        <v>84</v>
      </c>
      <c r="B22" s="2">
        <v>126347</v>
      </c>
      <c r="C22" s="30">
        <v>10</v>
      </c>
      <c r="D22" s="31">
        <v>65.08</v>
      </c>
      <c r="E22" s="35">
        <f t="shared" si="0"/>
        <v>85.905600000000007</v>
      </c>
      <c r="F22" s="33">
        <f t="shared" si="1"/>
        <v>9.0909090909091037E-2</v>
      </c>
    </row>
    <row r="23" spans="1:7">
      <c r="A23" s="1" t="s">
        <v>85</v>
      </c>
      <c r="B23" s="2">
        <v>129322</v>
      </c>
      <c r="C23" s="30">
        <v>3</v>
      </c>
      <c r="D23" s="31">
        <v>72.58</v>
      </c>
      <c r="E23" s="35">
        <f t="shared" si="0"/>
        <v>95.805600000000013</v>
      </c>
      <c r="F23" s="33">
        <f t="shared" si="1"/>
        <v>9.0909090909091023E-2</v>
      </c>
    </row>
    <row r="24" spans="1:7">
      <c r="A24" s="1" t="s">
        <v>108</v>
      </c>
      <c r="B24" s="2">
        <v>128024</v>
      </c>
      <c r="C24" s="30">
        <v>8</v>
      </c>
      <c r="D24" s="31">
        <v>35.61</v>
      </c>
      <c r="E24" s="35">
        <f t="shared" si="0"/>
        <v>47.005199999999995</v>
      </c>
      <c r="F24" s="33">
        <f t="shared" si="1"/>
        <v>9.0909090909090912E-2</v>
      </c>
    </row>
    <row r="25" spans="1:7">
      <c r="A25" s="1" t="s">
        <v>109</v>
      </c>
      <c r="B25" s="2">
        <v>128025</v>
      </c>
      <c r="C25" s="30">
        <v>1</v>
      </c>
      <c r="D25" s="31">
        <v>35.549999999999997</v>
      </c>
      <c r="E25" s="35">
        <f t="shared" si="0"/>
        <v>46.925999999999995</v>
      </c>
      <c r="F25" s="33">
        <f t="shared" si="1"/>
        <v>9.0909090909090912E-2</v>
      </c>
    </row>
    <row r="26" spans="1:7">
      <c r="A26" s="1" t="s">
        <v>110</v>
      </c>
      <c r="B26" s="2">
        <v>128016</v>
      </c>
      <c r="C26" s="30">
        <v>12</v>
      </c>
      <c r="D26" s="31">
        <v>141.15</v>
      </c>
      <c r="E26" s="35">
        <f t="shared" si="0"/>
        <v>186.31800000000001</v>
      </c>
      <c r="F26" s="33">
        <f t="shared" si="1"/>
        <v>9.0909090909090953E-2</v>
      </c>
    </row>
    <row r="27" spans="1:7">
      <c r="A27" s="1" t="s">
        <v>111</v>
      </c>
      <c r="B27" s="2">
        <v>128045</v>
      </c>
      <c r="C27" s="30">
        <v>88</v>
      </c>
      <c r="D27" s="31">
        <v>20.51</v>
      </c>
      <c r="E27" s="35">
        <f t="shared" si="0"/>
        <v>27.073200000000003</v>
      </c>
      <c r="F27" s="33">
        <f t="shared" si="1"/>
        <v>9.0909090909090981E-2</v>
      </c>
    </row>
    <row r="28" spans="1:7">
      <c r="A28" s="1" t="s">
        <v>112</v>
      </c>
      <c r="B28" s="2">
        <v>128032</v>
      </c>
      <c r="C28" s="30">
        <v>12</v>
      </c>
      <c r="D28" s="31">
        <v>62.55</v>
      </c>
      <c r="E28" s="35">
        <f t="shared" si="0"/>
        <v>82.566000000000003</v>
      </c>
      <c r="F28" s="33">
        <f t="shared" si="1"/>
        <v>9.0909090909091037E-2</v>
      </c>
    </row>
    <row r="29" spans="1:7">
      <c r="A29" s="1" t="s">
        <v>132</v>
      </c>
      <c r="B29" s="2">
        <v>128076</v>
      </c>
      <c r="C29" s="30">
        <v>50</v>
      </c>
      <c r="D29" s="31">
        <v>142.1</v>
      </c>
      <c r="E29" s="35">
        <f t="shared" si="0"/>
        <v>187.572</v>
      </c>
      <c r="F29" s="33">
        <f t="shared" si="1"/>
        <v>9.0909090909090953E-2</v>
      </c>
    </row>
    <row r="30" spans="1:7">
      <c r="A30" s="1" t="s">
        <v>133</v>
      </c>
      <c r="B30" s="2">
        <v>128077</v>
      </c>
      <c r="C30" s="30">
        <v>48</v>
      </c>
      <c r="D30" s="31">
        <v>142.1</v>
      </c>
      <c r="E30" s="35">
        <f t="shared" si="0"/>
        <v>187.572</v>
      </c>
      <c r="F30" s="33">
        <f t="shared" si="1"/>
        <v>9.0909090909090953E-2</v>
      </c>
    </row>
    <row r="31" spans="1:7">
      <c r="A31" s="1" t="s">
        <v>134</v>
      </c>
      <c r="B31" s="2">
        <v>128078</v>
      </c>
      <c r="C31" s="30">
        <v>49</v>
      </c>
      <c r="D31" s="31">
        <v>142.1</v>
      </c>
      <c r="E31" s="35">
        <f t="shared" si="0"/>
        <v>187.572</v>
      </c>
      <c r="F31" s="33">
        <f t="shared" si="1"/>
        <v>9.0909090909090953E-2</v>
      </c>
    </row>
    <row r="32" spans="1:7">
      <c r="A32" s="1" t="s">
        <v>135</v>
      </c>
      <c r="B32" s="2">
        <v>128079</v>
      </c>
      <c r="C32" s="30">
        <v>48</v>
      </c>
      <c r="D32" s="31">
        <v>142.1</v>
      </c>
      <c r="E32" s="35">
        <f t="shared" si="0"/>
        <v>187.572</v>
      </c>
      <c r="F32" s="33">
        <f t="shared" si="1"/>
        <v>9.0909090909090953E-2</v>
      </c>
    </row>
    <row r="33" spans="1:6">
      <c r="A33" s="1" t="s">
        <v>173</v>
      </c>
      <c r="B33" s="2">
        <v>128124</v>
      </c>
      <c r="C33" s="30">
        <v>101</v>
      </c>
      <c r="D33" s="31">
        <v>15.87</v>
      </c>
      <c r="E33" s="35">
        <f t="shared" si="0"/>
        <v>20.948399999999999</v>
      </c>
      <c r="F33" s="33">
        <f t="shared" si="1"/>
        <v>9.0909090909090995E-2</v>
      </c>
    </row>
    <row r="34" spans="1:6">
      <c r="A34" s="1" t="s">
        <v>174</v>
      </c>
      <c r="B34" s="2">
        <v>128125</v>
      </c>
      <c r="C34" s="30">
        <v>128</v>
      </c>
      <c r="D34" s="31">
        <v>15.87</v>
      </c>
      <c r="E34" s="35">
        <f t="shared" si="0"/>
        <v>20.948399999999999</v>
      </c>
      <c r="F34" s="33">
        <f t="shared" si="1"/>
        <v>9.0909090909090995E-2</v>
      </c>
    </row>
    <row r="35" spans="1:6">
      <c r="A35" s="1" t="s">
        <v>175</v>
      </c>
      <c r="B35" s="2">
        <v>128126</v>
      </c>
      <c r="C35" s="30">
        <v>51</v>
      </c>
      <c r="D35" s="31">
        <v>15.87</v>
      </c>
      <c r="E35" s="35">
        <f t="shared" si="0"/>
        <v>20.948399999999999</v>
      </c>
      <c r="F35" s="33">
        <f t="shared" si="1"/>
        <v>9.0909090909090995E-2</v>
      </c>
    </row>
    <row r="36" spans="1:6">
      <c r="A36" s="1" t="s">
        <v>169</v>
      </c>
      <c r="B36" s="2">
        <v>128139</v>
      </c>
      <c r="C36" s="30">
        <v>49</v>
      </c>
      <c r="D36" s="31">
        <v>83.67</v>
      </c>
      <c r="E36" s="35">
        <f t="shared" si="0"/>
        <v>110.4444</v>
      </c>
      <c r="F36" s="33">
        <f t="shared" si="1"/>
        <v>9.0909090909090953E-2</v>
      </c>
    </row>
    <row r="37" spans="1:6">
      <c r="A37" s="1" t="s">
        <v>170</v>
      </c>
      <c r="B37" s="2">
        <v>128140</v>
      </c>
      <c r="C37" s="30">
        <v>50</v>
      </c>
      <c r="D37" s="31">
        <v>124</v>
      </c>
      <c r="E37" s="35">
        <f t="shared" si="0"/>
        <v>163.68</v>
      </c>
      <c r="F37" s="33">
        <f t="shared" si="1"/>
        <v>9.0909090909090953E-2</v>
      </c>
    </row>
    <row r="38" spans="1:6">
      <c r="A38" s="1" t="s">
        <v>171</v>
      </c>
      <c r="B38" s="2">
        <v>128138</v>
      </c>
      <c r="C38" s="30">
        <v>10</v>
      </c>
      <c r="D38" s="31">
        <v>39.26</v>
      </c>
      <c r="E38" s="35">
        <f t="shared" si="0"/>
        <v>51.8232</v>
      </c>
      <c r="F38" s="33">
        <f t="shared" si="1"/>
        <v>9.0909090909090953E-2</v>
      </c>
    </row>
    <row r="39" spans="1:6">
      <c r="A39" s="1" t="s">
        <v>242</v>
      </c>
      <c r="B39" s="2">
        <v>144303</v>
      </c>
      <c r="C39" s="30">
        <v>92</v>
      </c>
      <c r="D39" s="31">
        <v>113.06</v>
      </c>
      <c r="E39" s="35">
        <f t="shared" si="0"/>
        <v>149.23920000000001</v>
      </c>
      <c r="F39" s="33">
        <f t="shared" si="1"/>
        <v>9.0909090909090995E-2</v>
      </c>
    </row>
    <row r="40" spans="1:6">
      <c r="A40" s="1" t="s">
        <v>243</v>
      </c>
      <c r="B40" s="2">
        <v>146733</v>
      </c>
      <c r="C40" s="30">
        <v>99</v>
      </c>
      <c r="D40" s="31">
        <v>153.30000000000001</v>
      </c>
      <c r="E40" s="35">
        <f t="shared" si="0"/>
        <v>202.35600000000002</v>
      </c>
      <c r="F40" s="33">
        <f t="shared" si="1"/>
        <v>9.0909090909090967E-2</v>
      </c>
    </row>
    <row r="41" spans="1:6">
      <c r="A41" s="1" t="s">
        <v>244</v>
      </c>
      <c r="B41" s="2">
        <v>144304</v>
      </c>
      <c r="C41" s="30">
        <v>59</v>
      </c>
      <c r="D41" s="31">
        <v>113.06</v>
      </c>
      <c r="E41" s="35">
        <f t="shared" si="0"/>
        <v>149.23920000000001</v>
      </c>
      <c r="F41" s="33">
        <f t="shared" si="1"/>
        <v>9.0909090909090995E-2</v>
      </c>
    </row>
    <row r="42" spans="1:6">
      <c r="A42" s="1" t="s">
        <v>245</v>
      </c>
      <c r="B42" s="2">
        <v>144305</v>
      </c>
      <c r="C42" s="30">
        <v>67</v>
      </c>
      <c r="D42" s="31">
        <v>113.06</v>
      </c>
      <c r="E42" s="35">
        <f t="shared" si="0"/>
        <v>149.23920000000001</v>
      </c>
      <c r="F42" s="33">
        <f t="shared" si="1"/>
        <v>9.0909090909090995E-2</v>
      </c>
    </row>
    <row r="43" spans="1:6">
      <c r="A43" s="1" t="s">
        <v>246</v>
      </c>
      <c r="B43" s="2">
        <v>145013</v>
      </c>
      <c r="C43" s="30">
        <v>297</v>
      </c>
      <c r="D43" s="31">
        <v>314.17</v>
      </c>
      <c r="E43" s="35">
        <f t="shared" si="0"/>
        <v>414.70440000000002</v>
      </c>
      <c r="F43" s="33">
        <f t="shared" si="1"/>
        <v>9.0909090909090981E-2</v>
      </c>
    </row>
    <row r="44" spans="1:6">
      <c r="A44" s="1" t="s">
        <v>247</v>
      </c>
      <c r="B44" s="2">
        <v>146734</v>
      </c>
      <c r="C44" s="30">
        <v>99</v>
      </c>
      <c r="D44" s="31">
        <v>153.30000000000001</v>
      </c>
      <c r="E44" s="35">
        <f t="shared" si="0"/>
        <v>202.35600000000002</v>
      </c>
      <c r="F44" s="33">
        <f t="shared" si="1"/>
        <v>9.0909090909090967E-2</v>
      </c>
    </row>
    <row r="45" spans="1:6">
      <c r="A45" s="1" t="s">
        <v>248</v>
      </c>
      <c r="B45" s="2">
        <v>144307</v>
      </c>
      <c r="C45" s="30">
        <v>82</v>
      </c>
      <c r="D45" s="31">
        <v>153.30000000000001</v>
      </c>
      <c r="E45" s="35">
        <f t="shared" si="0"/>
        <v>202.35600000000002</v>
      </c>
      <c r="F45" s="33">
        <f t="shared" si="1"/>
        <v>9.0909090909090967E-2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Гритчина</dc:creator>
  <cp:keywords/>
  <dc:description/>
  <cp:lastModifiedBy>Гость</cp:lastModifiedBy>
  <cp:revision/>
  <dcterms:created xsi:type="dcterms:W3CDTF">2015-06-05T18:19:34Z</dcterms:created>
  <dcterms:modified xsi:type="dcterms:W3CDTF">2025-06-06T10:44:11Z</dcterms:modified>
  <cp:category/>
  <cp:contentStatus/>
</cp:coreProperties>
</file>