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8345B864-7446-4A47-9ABA-B72BD8D72BF7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ПРАЙС На 100423" sheetId="2" r:id="rId1"/>
    <sheet name="Заказ" sheetId="1" r:id="rId2"/>
    <sheet name="Заказ 1506" sheetId="4" r:id="rId3"/>
    <sheet name="Лист1" sheetId="3" r:id="rId4"/>
  </sheets>
  <definedNames>
    <definedName name="Услуги_по_переработке" localSheetId="2">'Заказ 1506'!$B$10</definedName>
    <definedName name="Услуги_по_переработке">Заказ!$B$8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3" i="2" l="1"/>
  <c r="H12" i="2"/>
  <c r="H11" i="2"/>
  <c r="H10" i="2"/>
  <c r="H9" i="2"/>
  <c r="H8" i="2"/>
  <c r="H7" i="2"/>
  <c r="H6" i="2"/>
  <c r="H5" i="2"/>
  <c r="H62" i="2"/>
  <c r="H61" i="2"/>
  <c r="H60" i="2"/>
  <c r="H59" i="2"/>
  <c r="H58" i="2"/>
  <c r="H57" i="2"/>
  <c r="H56" i="2"/>
  <c r="H55" i="2"/>
  <c r="H54" i="2"/>
  <c r="H53" i="2"/>
  <c r="H45" i="2"/>
  <c r="H34" i="2"/>
  <c r="H48" i="2"/>
  <c r="G6" i="4"/>
  <c r="G26" i="4"/>
  <c r="G25" i="4"/>
  <c r="G24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  <c r="G5" i="4"/>
  <c r="G4" i="4"/>
  <c r="G3" i="4"/>
  <c r="G2" i="4"/>
  <c r="H16" i="2"/>
  <c r="H17" i="2"/>
  <c r="H18" i="2"/>
  <c r="H19" i="2"/>
  <c r="H20" i="2"/>
  <c r="H21" i="2"/>
  <c r="H22" i="2"/>
  <c r="H23" i="2"/>
  <c r="H24" i="2"/>
  <c r="H25" i="2"/>
  <c r="H26" i="2"/>
  <c r="H28" i="2"/>
  <c r="H29" i="2"/>
  <c r="H30" i="2"/>
  <c r="H31" i="2"/>
  <c r="H32" i="2"/>
  <c r="H33" i="2"/>
  <c r="H35" i="2"/>
  <c r="H37" i="2"/>
  <c r="H38" i="2"/>
  <c r="H39" i="2"/>
  <c r="H46" i="2"/>
  <c r="H47" i="2"/>
  <c r="H49" i="2"/>
  <c r="H50" i="2"/>
  <c r="H51" i="2"/>
  <c r="H15" i="2"/>
  <c r="G27" i="4" l="1"/>
  <c r="G18" i="1"/>
  <c r="G19" i="1"/>
  <c r="G20" i="1"/>
  <c r="G21" i="1"/>
  <c r="G22" i="1"/>
  <c r="G23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2" i="1"/>
  <c r="G24" i="1" l="1"/>
</calcChain>
</file>

<file path=xl/sharedStrings.xml><?xml version="1.0" encoding="utf-8"?>
<sst xmlns="http://schemas.openxmlformats.org/spreadsheetml/2006/main" count="254" uniqueCount="100">
  <si>
    <t>Продукт</t>
  </si>
  <si>
    <t>Вес</t>
  </si>
  <si>
    <t>Упаковка</t>
  </si>
  <si>
    <t>Опт</t>
  </si>
  <si>
    <t>Сгущенка на свекличном сахаре</t>
  </si>
  <si>
    <t>стекло</t>
  </si>
  <si>
    <t>ведерко</t>
  </si>
  <si>
    <t>Сгущенка без сахара  на эритритоле</t>
  </si>
  <si>
    <t>дой пак</t>
  </si>
  <si>
    <t>не выпускаем</t>
  </si>
  <si>
    <t xml:space="preserve">                                  с ароматом КАРАМЕЛЬ +ТИРАМИСУ (темная)</t>
  </si>
  <si>
    <t>Крем на эритритоле</t>
  </si>
  <si>
    <t>Паста на сиропе цикория</t>
  </si>
  <si>
    <t>Сиропы</t>
  </si>
  <si>
    <t>остатки</t>
  </si>
  <si>
    <t>Заказ, количество</t>
  </si>
  <si>
    <t>Итого</t>
  </si>
  <si>
    <t>Эритритол 1кг</t>
  </si>
  <si>
    <t>дойпак</t>
  </si>
  <si>
    <t>Эритритол 0,5 кг</t>
  </si>
  <si>
    <t>Сгущенка на тростниковом сахаре</t>
  </si>
  <si>
    <t>Конфитюр Кокос + Роза</t>
  </si>
  <si>
    <t>Крем-соус кокосово сырный</t>
  </si>
  <si>
    <t xml:space="preserve">                                 Сгущенка на эритритоле без сахара с ароматом КАРАМЕЛЬ +ТИРАМИСУ (темная)</t>
  </si>
  <si>
    <t>Фото</t>
  </si>
  <si>
    <t>Цена Опт</t>
  </si>
  <si>
    <t>Сиропы("Лимон+Лайм", "Карамель+Тирамису", "Вишня","Клубника", "Дюшес","Мохито ( Имбирь Лимон Мята ))</t>
  </si>
  <si>
    <t>Цукрозамінники / Сахарозаменители</t>
  </si>
  <si>
    <t>Еритритол (еритрол, еритрит) 5кг</t>
  </si>
  <si>
    <t>Еритритол (еритрол, еритрит) 1кг</t>
  </si>
  <si>
    <t>Еритритол (еритрол, еритрит) 2кг</t>
  </si>
  <si>
    <t>Еритритол (еритрол, еритрит) 3кг</t>
  </si>
  <si>
    <t>Еритритол (еритрол, еритрит) 10кг</t>
  </si>
  <si>
    <t>розница</t>
  </si>
  <si>
    <t>2620</t>
  </si>
  <si>
    <t>Вес, кг</t>
  </si>
  <si>
    <t xml:space="preserve">Изомальт (изомальтитол) 1кг </t>
  </si>
  <si>
    <t>Сливки сухие растительные  30% / Вершки рослинні сухі  500 г</t>
  </si>
  <si>
    <t>Сливки сухие растительные  30% / Вершки рослинні сухі  400 г</t>
  </si>
  <si>
    <t>Сливки сухие растительные  30% / Вершки рослинні сухі  1кг</t>
  </si>
  <si>
    <t>Ксилит (ксилитол) 500г, (Китай)</t>
  </si>
  <si>
    <t>Ксилит (ксилитол) 1кг, (Китай)</t>
  </si>
  <si>
    <t>Какао порошок алкализированный 10-12%, Германия, 500г</t>
  </si>
  <si>
    <t>Какао, шоколад, сливки / Какао, шоколад, вершки</t>
  </si>
  <si>
    <t>Какао тертое дропсы, каллеты Schokinag 1000г</t>
  </si>
  <si>
    <t>Какао тертое дропсы Schokinag 500г</t>
  </si>
  <si>
    <t>Белый шоколад дропсы, каллеты Schokinag 1000г Германия (30% какао масла)</t>
  </si>
  <si>
    <t>Белый шоколад дропсы, каллеты Schokinag 500г Германия (30% какао масла)</t>
  </si>
  <si>
    <t>Какао масло дропсы, каллеты Schokinag 1000г,</t>
  </si>
  <si>
    <t>Какао масло дропсы, каллеты Schokinag 500г, то</t>
  </si>
  <si>
    <t>Соус МАНГО для овощей, сыра, мяса, рыбы  БЕЗ САХАРА, 100г</t>
  </si>
  <si>
    <t>Соус МАНГО для овощей, сыра, мяса, рыбы  БЕЗ САХАРА, 400г</t>
  </si>
  <si>
    <t>Сгущенки, пасты, крема, сиропы  / Згущенки, пасти, крем, сиропи</t>
  </si>
  <si>
    <t>Напитки: Кофе чай / Напоі: кава чай</t>
  </si>
  <si>
    <t>Гречишный чай Ку Цяо 10г</t>
  </si>
  <si>
    <t>Гречишный чай Ку Цяо с кокосовым сахаром и сливками, 11г</t>
  </si>
  <si>
    <t>Гречишный чай Ку Цяо с Шиповником, кокосовым сахаром и сливками "4 в 1"</t>
  </si>
  <si>
    <t>Золотое молоко, 10г, энергетический тоник, в фильтр-пакете</t>
  </si>
  <si>
    <t>Чай Тулси с мятой и сахарозаменителем "3 в 1 ",  10г</t>
  </si>
  <si>
    <t>Тулси, Туласи, Тулуси, Tulsi порошок 10г</t>
  </si>
  <si>
    <t>Чай травяной комплексный Тулси, Шиповник, Расторопша, с эритритолом  10г</t>
  </si>
  <si>
    <t>Гречишный чай Ку Цяо с кокосовым сахаром и сливками, в фильтр-пакете,11г</t>
  </si>
  <si>
    <t>Гречишный чай Ку Цяо с Шиповником, кокосовым сахаром и сливками "4 в 1", в фильтр-пакете</t>
  </si>
  <si>
    <t>Чай Тулси с мятой и сахарозаменителем "3 в 1 ",в фильтр-пакете,10г</t>
  </si>
  <si>
    <t>Гречишный чай Ку Цяо, в фильтр-пакете, 10г</t>
  </si>
  <si>
    <t>Тулси, Туласи, Тулуси, Tulsi порошок, в фильтр-пакете,10г</t>
  </si>
  <si>
    <t>вага в грам</t>
  </si>
  <si>
    <t>Олигофруктоза (сироп цикория)</t>
  </si>
  <si>
    <t>сашет</t>
  </si>
  <si>
    <t>саше+фильтр</t>
  </si>
  <si>
    <t>Чай травяной комплексный Тулси, Шиповник, Расторопша, с эритритолом   в фильтр-пакете,10г</t>
  </si>
  <si>
    <t>Золотое молоко, 10г, энергетический тоник</t>
  </si>
  <si>
    <t>Соус горчичный веганский БЕЗ САХАРА, 250г</t>
  </si>
  <si>
    <t>Соус горчичный веганский БЕЗ САХАРА, 75г</t>
  </si>
  <si>
    <t>" Кава NE KAVA" , смесь 4-х кофейных напитков:   финикового, желудевого, ячменного и цикория,100г</t>
  </si>
  <si>
    <t>Гарячий шоколад, без сахара 100г</t>
  </si>
  <si>
    <t>Мокачино (мокко) из желудей дуба, желудевый кофе и какао, 140г</t>
  </si>
  <si>
    <t>пластиковая банка</t>
  </si>
  <si>
    <t>Кофе из желудей дуба+растительные сливки +эритритол  500г</t>
  </si>
  <si>
    <t>Кофе, квас из желудей дуба 1000г</t>
  </si>
  <si>
    <t>Кофейный напиток желудей дуба ( 20 чашек)</t>
  </si>
  <si>
    <t>Кофе жолудей дуба "3 в 1" 12 г : сахар, сливки растительные, кофе из желудей дуба</t>
  </si>
  <si>
    <t>Кофе жолудей дуба с ресвератролом 10 г</t>
  </si>
  <si>
    <t>Кофе жолудей дуба "3 в 1", фильтр пакет, без сахара : эритрол, сливки растительные, кофе из желудей дуба</t>
  </si>
  <si>
    <t>Кофе жолудей дуба с ресвератролом, в фильтр пакете, 10 г</t>
  </si>
  <si>
    <t>19</t>
  </si>
  <si>
    <t>20</t>
  </si>
  <si>
    <t>252</t>
  </si>
  <si>
    <r>
      <t xml:space="preserve">Кофе жолудей дуба "3 в 1"  </t>
    </r>
    <r>
      <rPr>
        <b/>
        <sz val="11"/>
        <color theme="1"/>
        <rFont val="Calibri"/>
        <family val="2"/>
        <charset val="204"/>
        <scheme val="minor"/>
      </rPr>
      <t>без сахара</t>
    </r>
    <r>
      <rPr>
        <sz val="11"/>
        <color theme="1"/>
        <rFont val="Calibri"/>
        <family val="2"/>
        <scheme val="minor"/>
      </rPr>
      <t xml:space="preserve"> : эритрол, сливки растительные, кофе из желудей дуба</t>
    </r>
  </si>
  <si>
    <t>сашет+фильтр пакет</t>
  </si>
  <si>
    <t>Кофе из желудей дуба</t>
  </si>
  <si>
    <t>40</t>
  </si>
  <si>
    <t>Напиток из цикория, растворимый</t>
  </si>
  <si>
    <t xml:space="preserve">Напиток из желудей и цикория </t>
  </si>
  <si>
    <t>Концентрат цикория</t>
  </si>
  <si>
    <t>Сгущенка на кокосовом сахаре</t>
  </si>
  <si>
    <t>нет в наличии</t>
  </si>
  <si>
    <t>Вишня</t>
  </si>
  <si>
    <t>Еритритол (пудра)</t>
  </si>
  <si>
    <t>Напиток из цикория и желудей с растительными сливками и эритритолом  4 в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</si>
</sst>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 applyAlignment="1">
      <alignment horizontal="center" vertical="center"/>
    </xf>
    <xf numFmtId="0" fontId="0" fillId="2" borderId="0" xfId="0" applyFill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vertical="center"/>
    </xf>
    <xf numFmtId="0" fontId="0" fillId="3" borderId="0" xfId="0" applyFill="1"/>
    <xf numFmtId="0" fontId="0" fillId="3" borderId="0" xfId="0" applyFill="1" applyAlignment="1">
      <alignment horizontal="center"/>
    </xf>
    <xf numFmtId="0" fontId="0" fillId="3" borderId="0" xfId="0" applyFill="1" applyAlignment="1">
      <alignment horizontal="center" vertical="center"/>
    </xf>
    <xf numFmtId="0" fontId="0" fillId="4" borderId="0" xfId="0" applyFill="1"/>
    <xf numFmtId="0" fontId="0" fillId="4" borderId="0" xfId="0" applyFill="1" applyAlignment="1">
      <alignment horizontal="center"/>
    </xf>
    <xf numFmtId="0" fontId="0" fillId="4" borderId="0" xfId="0" applyFill="1" applyAlignment="1">
      <alignment horizontal="center" vertical="center"/>
    </xf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5" borderId="0" xfId="0" applyFont="1" applyFill="1"/>
    <xf numFmtId="0" fontId="0" fillId="7" borderId="0" xfId="0" applyFill="1"/>
    <xf numFmtId="0" fontId="2" fillId="6" borderId="0" xfId="0" applyFont="1" applyFill="1" applyAlignment="1">
      <alignment horizontal="center" vertical="center"/>
    </xf>
    <xf numFmtId="1" fontId="2" fillId="6" borderId="0" xfId="0" applyNumberFormat="1" applyFont="1" applyFill="1" applyAlignment="1">
      <alignment horizontal="center" vertical="center"/>
    </xf>
    <xf numFmtId="0" fontId="0" fillId="0" borderId="0" xfId="0" applyAlignment="1">
      <alignment wrapText="1"/>
    </xf>
    <xf numFmtId="0" fontId="0" fillId="8" borderId="1" xfId="0" applyFill="1" applyBorder="1"/>
    <xf numFmtId="0" fontId="0" fillId="7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5" borderId="1" xfId="0" applyFill="1" applyBorder="1" applyAlignment="1">
      <alignment horizontal="center" wrapText="1"/>
    </xf>
    <xf numFmtId="0" fontId="0" fillId="5" borderId="1" xfId="0" applyFill="1" applyBorder="1" applyAlignment="1">
      <alignment horizontal="center"/>
    </xf>
    <xf numFmtId="0" fontId="0" fillId="5" borderId="1" xfId="0" applyFill="1" applyBorder="1" applyAlignment="1">
      <alignment wrapText="1"/>
    </xf>
    <xf numFmtId="0" fontId="0" fillId="7" borderId="0" xfId="0" applyFill="1" applyAlignment="1">
      <alignment horizontal="center" wrapText="1"/>
    </xf>
    <xf numFmtId="0" fontId="0" fillId="9" borderId="0" xfId="0" applyFill="1" applyAlignment="1">
      <alignment horizontal="center" wrapText="1"/>
    </xf>
    <xf numFmtId="0" fontId="0" fillId="7" borderId="0" xfId="0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8" borderId="0" xfId="0" applyFill="1"/>
    <xf numFmtId="0" fontId="0" fillId="0" borderId="3" xfId="0" applyBorder="1" applyAlignment="1">
      <alignment horizontal="center"/>
    </xf>
    <xf numFmtId="0" fontId="0" fillId="9" borderId="4" xfId="0" applyFill="1" applyBorder="1" applyAlignment="1">
      <alignment horizontal="center" wrapText="1"/>
    </xf>
    <xf numFmtId="0" fontId="0" fillId="5" borderId="1" xfId="0" applyFill="1" applyBorder="1"/>
    <xf numFmtId="0" fontId="0" fillId="8" borderId="0" xfId="0" applyFill="1" applyAlignment="1">
      <alignment horizontal="center" wrapText="1"/>
    </xf>
    <xf numFmtId="0" fontId="0" fillId="8" borderId="0" xfId="0" applyFill="1" applyAlignment="1">
      <alignment horizontal="center" vertical="center"/>
    </xf>
    <xf numFmtId="0" fontId="0" fillId="8" borderId="0" xfId="0" applyFill="1" applyAlignment="1">
      <alignment horizontal="center"/>
    </xf>
    <xf numFmtId="0" fontId="0" fillId="8" borderId="0" xfId="0" applyFill="1" applyAlignment="1">
      <alignment wrapText="1"/>
    </xf>
    <xf numFmtId="0" fontId="0" fillId="8" borderId="0" xfId="0" applyFill="1" applyAlignment="1">
      <alignment horizontal="center" vertical="center" wrapText="1"/>
    </xf>
    <xf numFmtId="0" fontId="0" fillId="2" borderId="0" xfId="0" applyFill="1" applyAlignment="1">
      <alignment wrapText="1"/>
    </xf>
    <xf numFmtId="0" fontId="0" fillId="2" borderId="0" xfId="0" applyFill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png"/><Relationship Id="rId29" Type="http://schemas.openxmlformats.org/officeDocument/2006/relationships/image" Target="../media/image29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8" Type="http://schemas.openxmlformats.org/officeDocument/2006/relationships/image" Target="../media/image8.jpeg"/><Relationship Id="rId3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85727</xdr:colOff>
      <xdr:row>14</xdr:row>
      <xdr:rowOff>36952</xdr:rowOff>
    </xdr:from>
    <xdr:to>
      <xdr:col>5</xdr:col>
      <xdr:colOff>981075</xdr:colOff>
      <xdr:row>15</xdr:row>
      <xdr:rowOff>106693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17E3EC1A-ABC9-4D8F-BDA1-38FFD42B66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152" y="989452"/>
          <a:ext cx="895348" cy="1146066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15</xdr:row>
      <xdr:rowOff>8507</xdr:rowOff>
    </xdr:from>
    <xdr:to>
      <xdr:col>5</xdr:col>
      <xdr:colOff>1000125</xdr:colOff>
      <xdr:row>15</xdr:row>
      <xdr:rowOff>938402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332601D7-F825-4117-8FE5-007BEAC1C6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15025" y="1656332"/>
          <a:ext cx="809625" cy="929895"/>
        </a:xfrm>
        <a:prstGeom prst="rect">
          <a:avLst/>
        </a:prstGeom>
      </xdr:spPr>
    </xdr:pic>
    <xdr:clientData/>
  </xdr:twoCellAnchor>
  <xdr:twoCellAnchor editAs="oneCell">
    <xdr:from>
      <xdr:col>5</xdr:col>
      <xdr:colOff>47625</xdr:colOff>
      <xdr:row>15</xdr:row>
      <xdr:rowOff>1057275</xdr:rowOff>
    </xdr:from>
    <xdr:to>
      <xdr:col>5</xdr:col>
      <xdr:colOff>990600</xdr:colOff>
      <xdr:row>17</xdr:row>
      <xdr:rowOff>31309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83B192C-D96B-4401-94FB-E4920FD920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48050" y="3086100"/>
          <a:ext cx="942975" cy="1126684"/>
        </a:xfrm>
        <a:prstGeom prst="rect">
          <a:avLst/>
        </a:prstGeom>
      </xdr:spPr>
    </xdr:pic>
    <xdr:clientData/>
  </xdr:twoCellAnchor>
  <xdr:twoCellAnchor editAs="oneCell">
    <xdr:from>
      <xdr:col>5</xdr:col>
      <xdr:colOff>161926</xdr:colOff>
      <xdr:row>16</xdr:row>
      <xdr:rowOff>1072106</xdr:rowOff>
    </xdr:from>
    <xdr:to>
      <xdr:col>6</xdr:col>
      <xdr:colOff>0</xdr:colOff>
      <xdr:row>17</xdr:row>
      <xdr:rowOff>1070055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CBAE9844-5A5F-4430-A265-7F75FF488E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6451" y="3796256"/>
          <a:ext cx="857249" cy="1074274"/>
        </a:xfrm>
        <a:prstGeom prst="rect">
          <a:avLst/>
        </a:prstGeom>
      </xdr:spPr>
    </xdr:pic>
    <xdr:clientData/>
  </xdr:twoCellAnchor>
  <xdr:twoCellAnchor editAs="oneCell">
    <xdr:from>
      <xdr:col>5</xdr:col>
      <xdr:colOff>85726</xdr:colOff>
      <xdr:row>17</xdr:row>
      <xdr:rowOff>995721</xdr:rowOff>
    </xdr:from>
    <xdr:to>
      <xdr:col>6</xdr:col>
      <xdr:colOff>19050</xdr:colOff>
      <xdr:row>18</xdr:row>
      <xdr:rowOff>1039000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29DAEDF4-BF07-4D00-A271-1A031648C6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1" y="4796196"/>
          <a:ext cx="952499" cy="1119604"/>
        </a:xfrm>
        <a:prstGeom prst="rect">
          <a:avLst/>
        </a:prstGeom>
      </xdr:spPr>
    </xdr:pic>
    <xdr:clientData/>
  </xdr:twoCellAnchor>
  <xdr:twoCellAnchor editAs="oneCell">
    <xdr:from>
      <xdr:col>5</xdr:col>
      <xdr:colOff>276226</xdr:colOff>
      <xdr:row>21</xdr:row>
      <xdr:rowOff>1038225</xdr:rowOff>
    </xdr:from>
    <xdr:to>
      <xdr:col>5</xdr:col>
      <xdr:colOff>981076</xdr:colOff>
      <xdr:row>22</xdr:row>
      <xdr:rowOff>1046518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46286A25-E5FA-4DDF-9291-AB4617C567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0751" y="8258175"/>
          <a:ext cx="704850" cy="1084618"/>
        </a:xfrm>
        <a:prstGeom prst="rect">
          <a:avLst/>
        </a:prstGeom>
      </xdr:spPr>
    </xdr:pic>
    <xdr:clientData/>
  </xdr:twoCellAnchor>
  <xdr:twoCellAnchor editAs="oneCell">
    <xdr:from>
      <xdr:col>5</xdr:col>
      <xdr:colOff>285751</xdr:colOff>
      <xdr:row>24</xdr:row>
      <xdr:rowOff>94458</xdr:rowOff>
    </xdr:from>
    <xdr:to>
      <xdr:col>5</xdr:col>
      <xdr:colOff>933450</xdr:colOff>
      <xdr:row>24</xdr:row>
      <xdr:rowOff>998538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48700FC9-1586-4734-9ECD-4BBC750DCC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0276" y="10543383"/>
          <a:ext cx="647699" cy="904080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20</xdr:row>
      <xdr:rowOff>30041</xdr:rowOff>
    </xdr:from>
    <xdr:to>
      <xdr:col>5</xdr:col>
      <xdr:colOff>981075</xdr:colOff>
      <xdr:row>21</xdr:row>
      <xdr:rowOff>33908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6FD4CA21-3F1E-43B3-98E7-04E8E44E0E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15025" y="6173666"/>
          <a:ext cx="790575" cy="1080192"/>
        </a:xfrm>
        <a:prstGeom prst="rect">
          <a:avLst/>
        </a:prstGeom>
      </xdr:spPr>
    </xdr:pic>
    <xdr:clientData/>
  </xdr:twoCellAnchor>
  <xdr:twoCellAnchor editAs="oneCell">
    <xdr:from>
      <xdr:col>5</xdr:col>
      <xdr:colOff>209551</xdr:colOff>
      <xdr:row>23</xdr:row>
      <xdr:rowOff>98566</xdr:rowOff>
    </xdr:from>
    <xdr:to>
      <xdr:col>5</xdr:col>
      <xdr:colOff>990601</xdr:colOff>
      <xdr:row>23</xdr:row>
      <xdr:rowOff>915161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A77EEC5B-D0DB-426A-BB5C-46B1644772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4076" y="9471166"/>
          <a:ext cx="781050" cy="816595"/>
        </a:xfrm>
        <a:prstGeom prst="rect">
          <a:avLst/>
        </a:prstGeom>
      </xdr:spPr>
    </xdr:pic>
    <xdr:clientData/>
  </xdr:twoCellAnchor>
  <xdr:twoCellAnchor editAs="oneCell">
    <xdr:from>
      <xdr:col>4</xdr:col>
      <xdr:colOff>399661</xdr:colOff>
      <xdr:row>26</xdr:row>
      <xdr:rowOff>419101</xdr:rowOff>
    </xdr:from>
    <xdr:to>
      <xdr:col>6</xdr:col>
      <xdr:colOff>190500</xdr:colOff>
      <xdr:row>28</xdr:row>
      <xdr:rowOff>209551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4A16B002-0E9E-4F94-B0BB-6D36F7FA2F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611" y="21926551"/>
          <a:ext cx="1210064" cy="1428750"/>
        </a:xfrm>
        <a:prstGeom prst="rect">
          <a:avLst/>
        </a:prstGeom>
      </xdr:spPr>
    </xdr:pic>
    <xdr:clientData/>
  </xdr:twoCellAnchor>
  <xdr:twoCellAnchor editAs="oneCell">
    <xdr:from>
      <xdr:col>5</xdr:col>
      <xdr:colOff>168412</xdr:colOff>
      <xdr:row>29</xdr:row>
      <xdr:rowOff>175424</xdr:rowOff>
    </xdr:from>
    <xdr:to>
      <xdr:col>6</xdr:col>
      <xdr:colOff>28575</xdr:colOff>
      <xdr:row>31</xdr:row>
      <xdr:rowOff>13185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0E5A064D-3E67-4BD9-8317-0F4F99BA16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2937" y="14501024"/>
          <a:ext cx="879338" cy="1104586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32</xdr:row>
      <xdr:rowOff>152400</xdr:rowOff>
    </xdr:from>
    <xdr:to>
      <xdr:col>6</xdr:col>
      <xdr:colOff>357</xdr:colOff>
      <xdr:row>32</xdr:row>
      <xdr:rowOff>1064132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A2316B53-BE36-455A-BFBF-AD3CF06C10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33925" y="16821150"/>
          <a:ext cx="1019532" cy="911732"/>
        </a:xfrm>
        <a:prstGeom prst="rect">
          <a:avLst/>
        </a:prstGeom>
      </xdr:spPr>
    </xdr:pic>
    <xdr:clientData/>
  </xdr:twoCellAnchor>
  <xdr:twoCellAnchor editAs="oneCell">
    <xdr:from>
      <xdr:col>5</xdr:col>
      <xdr:colOff>180975</xdr:colOff>
      <xdr:row>31</xdr:row>
      <xdr:rowOff>149249</xdr:rowOff>
    </xdr:from>
    <xdr:to>
      <xdr:col>6</xdr:col>
      <xdr:colOff>38100</xdr:colOff>
      <xdr:row>31</xdr:row>
      <xdr:rowOff>988695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96BDC7CE-0A52-40F9-BB6E-E26D5C78E3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0" y="15741674"/>
          <a:ext cx="876300" cy="839446"/>
        </a:xfrm>
        <a:prstGeom prst="rect">
          <a:avLst/>
        </a:prstGeom>
      </xdr:spPr>
    </xdr:pic>
    <xdr:clientData/>
  </xdr:twoCellAnchor>
  <xdr:twoCellAnchor editAs="oneCell">
    <xdr:from>
      <xdr:col>5</xdr:col>
      <xdr:colOff>143711</xdr:colOff>
      <xdr:row>34</xdr:row>
      <xdr:rowOff>37065</xdr:rowOff>
    </xdr:from>
    <xdr:to>
      <xdr:col>5</xdr:col>
      <xdr:colOff>1000125</xdr:colOff>
      <xdr:row>35</xdr:row>
      <xdr:rowOff>95250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8349E519-6F3F-47B5-9D88-4D08ACA3F5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8236" y="17782140"/>
          <a:ext cx="856414" cy="1134510"/>
        </a:xfrm>
        <a:prstGeom prst="rect">
          <a:avLst/>
        </a:prstGeom>
      </xdr:spPr>
    </xdr:pic>
    <xdr:clientData/>
  </xdr:twoCellAnchor>
  <xdr:twoCellAnchor editAs="oneCell">
    <xdr:from>
      <xdr:col>5</xdr:col>
      <xdr:colOff>44069</xdr:colOff>
      <xdr:row>36</xdr:row>
      <xdr:rowOff>276225</xdr:rowOff>
    </xdr:from>
    <xdr:to>
      <xdr:col>5</xdr:col>
      <xdr:colOff>1007308</xdr:colOff>
      <xdr:row>37</xdr:row>
      <xdr:rowOff>600073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7F89E341-AB22-44AC-B32A-11D9E9E063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77994" y="19097625"/>
          <a:ext cx="963239" cy="1400173"/>
        </a:xfrm>
        <a:prstGeom prst="rect">
          <a:avLst/>
        </a:prstGeom>
      </xdr:spPr>
    </xdr:pic>
    <xdr:clientData/>
  </xdr:twoCellAnchor>
  <xdr:twoCellAnchor editAs="oneCell">
    <xdr:from>
      <xdr:col>4</xdr:col>
      <xdr:colOff>457199</xdr:colOff>
      <xdr:row>47</xdr:row>
      <xdr:rowOff>33550</xdr:rowOff>
    </xdr:from>
    <xdr:to>
      <xdr:col>6</xdr:col>
      <xdr:colOff>11047</xdr:colOff>
      <xdr:row>47</xdr:row>
      <xdr:rowOff>717803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38916D74-E57C-4407-A680-DD2B6417BC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67149" y="36247600"/>
          <a:ext cx="1030223" cy="684253"/>
        </a:xfrm>
        <a:prstGeom prst="rect">
          <a:avLst/>
        </a:prstGeom>
      </xdr:spPr>
    </xdr:pic>
    <xdr:clientData/>
  </xdr:twoCellAnchor>
  <xdr:twoCellAnchor editAs="oneCell">
    <xdr:from>
      <xdr:col>5</xdr:col>
      <xdr:colOff>147403</xdr:colOff>
      <xdr:row>37</xdr:row>
      <xdr:rowOff>984182</xdr:rowOff>
    </xdr:from>
    <xdr:to>
      <xdr:col>6</xdr:col>
      <xdr:colOff>0</xdr:colOff>
      <xdr:row>39</xdr:row>
      <xdr:rowOff>0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5DD89340-F964-4324-BB31-48983C35BE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71928" y="20881907"/>
          <a:ext cx="871772" cy="1168468"/>
        </a:xfrm>
        <a:prstGeom prst="rect">
          <a:avLst/>
        </a:prstGeom>
      </xdr:spPr>
    </xdr:pic>
    <xdr:clientData/>
  </xdr:twoCellAnchor>
  <xdr:twoCellAnchor editAs="oneCell">
    <xdr:from>
      <xdr:col>5</xdr:col>
      <xdr:colOff>304801</xdr:colOff>
      <xdr:row>49</xdr:row>
      <xdr:rowOff>11516</xdr:rowOff>
    </xdr:from>
    <xdr:to>
      <xdr:col>5</xdr:col>
      <xdr:colOff>923925</xdr:colOff>
      <xdr:row>49</xdr:row>
      <xdr:rowOff>1051177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55DB2CDC-E876-4E55-9057-F9C0158DD9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9326" y="24405041"/>
          <a:ext cx="619124" cy="1039661"/>
        </a:xfrm>
        <a:prstGeom prst="rect">
          <a:avLst/>
        </a:prstGeom>
      </xdr:spPr>
    </xdr:pic>
    <xdr:clientData/>
  </xdr:twoCellAnchor>
  <xdr:twoCellAnchor editAs="oneCell">
    <xdr:from>
      <xdr:col>5</xdr:col>
      <xdr:colOff>61304</xdr:colOff>
      <xdr:row>48</xdr:row>
      <xdr:rowOff>49048</xdr:rowOff>
    </xdr:from>
    <xdr:to>
      <xdr:col>6</xdr:col>
      <xdr:colOff>85725</xdr:colOff>
      <xdr:row>48</xdr:row>
      <xdr:rowOff>914399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C6E165E6-56A2-4FE6-9E21-4318F873CE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85829" y="23366248"/>
          <a:ext cx="1043596" cy="865351"/>
        </a:xfrm>
        <a:prstGeom prst="rect">
          <a:avLst/>
        </a:prstGeom>
      </xdr:spPr>
    </xdr:pic>
    <xdr:clientData/>
  </xdr:twoCellAnchor>
  <xdr:twoCellAnchor editAs="oneCell">
    <xdr:from>
      <xdr:col>5</xdr:col>
      <xdr:colOff>247651</xdr:colOff>
      <xdr:row>35</xdr:row>
      <xdr:rowOff>35179</xdr:rowOff>
    </xdr:from>
    <xdr:to>
      <xdr:col>5</xdr:col>
      <xdr:colOff>771525</xdr:colOff>
      <xdr:row>35</xdr:row>
      <xdr:rowOff>1013735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56640199-03B0-4C5F-B66E-EF9D16599F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33851" y="29572204"/>
          <a:ext cx="523874" cy="978556"/>
        </a:xfrm>
        <a:prstGeom prst="rect">
          <a:avLst/>
        </a:prstGeom>
      </xdr:spPr>
    </xdr:pic>
    <xdr:clientData/>
  </xdr:twoCellAnchor>
  <xdr:twoCellAnchor editAs="oneCell">
    <xdr:from>
      <xdr:col>5</xdr:col>
      <xdr:colOff>254776</xdr:colOff>
      <xdr:row>33</xdr:row>
      <xdr:rowOff>142875</xdr:rowOff>
    </xdr:from>
    <xdr:to>
      <xdr:col>5</xdr:col>
      <xdr:colOff>728103</xdr:colOff>
      <xdr:row>33</xdr:row>
      <xdr:rowOff>971683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5A48D3A4-4A00-4737-8984-93F6E8D64A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0976" y="27527250"/>
          <a:ext cx="473327" cy="828808"/>
        </a:xfrm>
        <a:prstGeom prst="rect">
          <a:avLst/>
        </a:prstGeom>
      </xdr:spPr>
    </xdr:pic>
    <xdr:clientData/>
  </xdr:twoCellAnchor>
  <xdr:twoCellAnchor editAs="oneCell">
    <xdr:from>
      <xdr:col>5</xdr:col>
      <xdr:colOff>200026</xdr:colOff>
      <xdr:row>45</xdr:row>
      <xdr:rowOff>9524</xdr:rowOff>
    </xdr:from>
    <xdr:to>
      <xdr:col>5</xdr:col>
      <xdr:colOff>828675</xdr:colOff>
      <xdr:row>45</xdr:row>
      <xdr:rowOff>638173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901B288D-2755-4D91-B0C6-5A45AD2EDE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6226" y="33032699"/>
          <a:ext cx="628649" cy="628649"/>
        </a:xfrm>
        <a:prstGeom prst="rect">
          <a:avLst/>
        </a:prstGeom>
      </xdr:spPr>
    </xdr:pic>
    <xdr:clientData/>
  </xdr:twoCellAnchor>
  <xdr:twoCellAnchor editAs="oneCell">
    <xdr:from>
      <xdr:col>5</xdr:col>
      <xdr:colOff>266700</xdr:colOff>
      <xdr:row>43</xdr:row>
      <xdr:rowOff>1066800</xdr:rowOff>
    </xdr:from>
    <xdr:to>
      <xdr:col>5</xdr:col>
      <xdr:colOff>747412</xdr:colOff>
      <xdr:row>45</xdr:row>
      <xdr:rowOff>19046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598B1820-BA20-4359-8E7C-D7E2BADC08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4375" y="31242000"/>
          <a:ext cx="480712" cy="676271"/>
        </a:xfrm>
        <a:prstGeom prst="rect">
          <a:avLst/>
        </a:prstGeom>
      </xdr:spPr>
    </xdr:pic>
    <xdr:clientData/>
  </xdr:twoCellAnchor>
  <xdr:twoCellAnchor editAs="oneCell">
    <xdr:from>
      <xdr:col>5</xdr:col>
      <xdr:colOff>266701</xdr:colOff>
      <xdr:row>42</xdr:row>
      <xdr:rowOff>19050</xdr:rowOff>
    </xdr:from>
    <xdr:to>
      <xdr:col>5</xdr:col>
      <xdr:colOff>744699</xdr:colOff>
      <xdr:row>44</xdr:row>
      <xdr:rowOff>16400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5C1B28E0-57D4-4F7E-BFDC-9A319640B0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4376" y="29117925"/>
          <a:ext cx="477998" cy="816500"/>
        </a:xfrm>
        <a:prstGeom prst="rect">
          <a:avLst/>
        </a:prstGeom>
      </xdr:spPr>
    </xdr:pic>
    <xdr:clientData/>
  </xdr:twoCellAnchor>
  <xdr:twoCellAnchor editAs="oneCell">
    <xdr:from>
      <xdr:col>4</xdr:col>
      <xdr:colOff>476249</xdr:colOff>
      <xdr:row>81</xdr:row>
      <xdr:rowOff>1</xdr:rowOff>
    </xdr:from>
    <xdr:to>
      <xdr:col>5</xdr:col>
      <xdr:colOff>1000124</xdr:colOff>
      <xdr:row>82</xdr:row>
      <xdr:rowOff>8538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C051EFBA-70B3-4F86-8E8E-F2801880B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674" y="49091851"/>
          <a:ext cx="1000125" cy="770537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1009650</xdr:colOff>
      <xdr:row>83</xdr:row>
      <xdr:rowOff>9525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A777ABCD-1843-4E95-9671-5A4A65D377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675" y="49853850"/>
          <a:ext cx="1009650" cy="762000"/>
        </a:xfrm>
        <a:prstGeom prst="rect">
          <a:avLst/>
        </a:prstGeom>
      </xdr:spPr>
    </xdr:pic>
    <xdr:clientData/>
  </xdr:twoCellAnchor>
  <xdr:twoCellAnchor editAs="oneCell">
    <xdr:from>
      <xdr:col>5</xdr:col>
      <xdr:colOff>238125</xdr:colOff>
      <xdr:row>83</xdr:row>
      <xdr:rowOff>28575</xdr:rowOff>
    </xdr:from>
    <xdr:to>
      <xdr:col>5</xdr:col>
      <xdr:colOff>675881</xdr:colOff>
      <xdr:row>83</xdr:row>
      <xdr:rowOff>671917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A1CFE1F8-9180-4D70-93EA-94A8AE0ED5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95800" y="50634900"/>
          <a:ext cx="437756" cy="643342"/>
        </a:xfrm>
        <a:prstGeom prst="rect">
          <a:avLst/>
        </a:prstGeom>
      </xdr:spPr>
    </xdr:pic>
    <xdr:clientData/>
  </xdr:twoCellAnchor>
  <xdr:twoCellAnchor editAs="oneCell">
    <xdr:from>
      <xdr:col>5</xdr:col>
      <xdr:colOff>133351</xdr:colOff>
      <xdr:row>86</xdr:row>
      <xdr:rowOff>561976</xdr:rowOff>
    </xdr:from>
    <xdr:to>
      <xdr:col>5</xdr:col>
      <xdr:colOff>952500</xdr:colOff>
      <xdr:row>87</xdr:row>
      <xdr:rowOff>536421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B205AEDF-02ED-456A-899B-4666F359F8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91026" y="52597051"/>
          <a:ext cx="819149" cy="545945"/>
        </a:xfrm>
        <a:prstGeom prst="rect">
          <a:avLst/>
        </a:prstGeom>
      </xdr:spPr>
    </xdr:pic>
    <xdr:clientData/>
  </xdr:twoCellAnchor>
  <xdr:twoCellAnchor editAs="oneCell">
    <xdr:from>
      <xdr:col>5</xdr:col>
      <xdr:colOff>47624</xdr:colOff>
      <xdr:row>91</xdr:row>
      <xdr:rowOff>38099</xdr:rowOff>
    </xdr:from>
    <xdr:to>
      <xdr:col>5</xdr:col>
      <xdr:colOff>914399</xdr:colOff>
      <xdr:row>92</xdr:row>
      <xdr:rowOff>523874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EB45A1B8-86A8-4F39-854F-F7C0FF8FB9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299" y="55997474"/>
          <a:ext cx="866775" cy="866775"/>
        </a:xfrm>
        <a:prstGeom prst="rect">
          <a:avLst/>
        </a:prstGeom>
      </xdr:spPr>
    </xdr:pic>
    <xdr:clientData/>
  </xdr:twoCellAnchor>
  <xdr:twoCellAnchor editAs="oneCell">
    <xdr:from>
      <xdr:col>5</xdr:col>
      <xdr:colOff>66676</xdr:colOff>
      <xdr:row>87</xdr:row>
      <xdr:rowOff>529206</xdr:rowOff>
    </xdr:from>
    <xdr:to>
      <xdr:col>5</xdr:col>
      <xdr:colOff>962025</xdr:colOff>
      <xdr:row>89</xdr:row>
      <xdr:rowOff>41774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8B83A7F2-08DA-492C-B69C-40E511F6F5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24351" y="53850156"/>
          <a:ext cx="895349" cy="817493"/>
        </a:xfrm>
        <a:prstGeom prst="rect">
          <a:avLst/>
        </a:prstGeom>
      </xdr:spPr>
    </xdr:pic>
    <xdr:clientData/>
  </xdr:twoCellAnchor>
  <xdr:twoCellAnchor editAs="oneCell">
    <xdr:from>
      <xdr:col>5</xdr:col>
      <xdr:colOff>266700</xdr:colOff>
      <xdr:row>84</xdr:row>
      <xdr:rowOff>711700</xdr:rowOff>
    </xdr:from>
    <xdr:to>
      <xdr:col>5</xdr:col>
      <xdr:colOff>800100</xdr:colOff>
      <xdr:row>85</xdr:row>
      <xdr:rowOff>708525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38B665D4-66BD-44E6-A943-666D20DF89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4375" y="52032400"/>
          <a:ext cx="533400" cy="711200"/>
        </a:xfrm>
        <a:prstGeom prst="rect">
          <a:avLst/>
        </a:prstGeom>
      </xdr:spPr>
    </xdr:pic>
    <xdr:clientData/>
  </xdr:twoCellAnchor>
  <xdr:twoCellAnchor editAs="oneCell">
    <xdr:from>
      <xdr:col>5</xdr:col>
      <xdr:colOff>161926</xdr:colOff>
      <xdr:row>90</xdr:row>
      <xdr:rowOff>19050</xdr:rowOff>
    </xdr:from>
    <xdr:to>
      <xdr:col>5</xdr:col>
      <xdr:colOff>866775</xdr:colOff>
      <xdr:row>91</xdr:row>
      <xdr:rowOff>15847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248A4941-D525-4658-A1FE-3423383CFA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9601" y="55406925"/>
          <a:ext cx="704849" cy="568297"/>
        </a:xfrm>
        <a:prstGeom prst="rect">
          <a:avLst/>
        </a:prstGeom>
      </xdr:spPr>
    </xdr:pic>
    <xdr:clientData/>
  </xdr:twoCellAnchor>
  <xdr:twoCellAnchor editAs="oneCell">
    <xdr:from>
      <xdr:col>5</xdr:col>
      <xdr:colOff>276225</xdr:colOff>
      <xdr:row>99</xdr:row>
      <xdr:rowOff>60825</xdr:rowOff>
    </xdr:from>
    <xdr:to>
      <xdr:col>5</xdr:col>
      <xdr:colOff>752475</xdr:colOff>
      <xdr:row>99</xdr:row>
      <xdr:rowOff>695825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007D8E2E-1988-49BE-92CA-9C534A14D6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9125" y="57544200"/>
          <a:ext cx="476250" cy="635000"/>
        </a:xfrm>
        <a:prstGeom prst="rect">
          <a:avLst/>
        </a:prstGeom>
      </xdr:spPr>
    </xdr:pic>
    <xdr:clientData/>
  </xdr:twoCellAnchor>
  <xdr:twoCellAnchor editAs="oneCell">
    <xdr:from>
      <xdr:col>5</xdr:col>
      <xdr:colOff>180977</xdr:colOff>
      <xdr:row>97</xdr:row>
      <xdr:rowOff>12867</xdr:rowOff>
    </xdr:from>
    <xdr:to>
      <xdr:col>5</xdr:col>
      <xdr:colOff>704851</xdr:colOff>
      <xdr:row>98</xdr:row>
      <xdr:rowOff>48627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ACE13C6D-E8ED-4A49-B424-536DE1F8DB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3877" y="59201217"/>
          <a:ext cx="523874" cy="588210"/>
        </a:xfrm>
        <a:prstGeom prst="rect">
          <a:avLst/>
        </a:prstGeom>
      </xdr:spPr>
    </xdr:pic>
    <xdr:clientData/>
  </xdr:twoCellAnchor>
  <xdr:twoCellAnchor editAs="oneCell">
    <xdr:from>
      <xdr:col>5</xdr:col>
      <xdr:colOff>133351</xdr:colOff>
      <xdr:row>93</xdr:row>
      <xdr:rowOff>180975</xdr:rowOff>
    </xdr:from>
    <xdr:to>
      <xdr:col>5</xdr:col>
      <xdr:colOff>895350</xdr:colOff>
      <xdr:row>94</xdr:row>
      <xdr:rowOff>498331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3C0A5846-1AD7-4686-B94B-E4E24A2509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1" y="57092850"/>
          <a:ext cx="761999" cy="507856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</xdr:colOff>
      <xdr:row>39</xdr:row>
      <xdr:rowOff>447675</xdr:rowOff>
    </xdr:from>
    <xdr:to>
      <xdr:col>5</xdr:col>
      <xdr:colOff>843825</xdr:colOff>
      <xdr:row>40</xdr:row>
      <xdr:rowOff>451350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B5F009DB-A3E3-483A-A905-7A49FE5946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76725" y="27393900"/>
          <a:ext cx="720000" cy="10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41</xdr:row>
      <xdr:rowOff>0</xdr:rowOff>
    </xdr:from>
    <xdr:to>
      <xdr:col>5</xdr:col>
      <xdr:colOff>304800</xdr:colOff>
      <xdr:row>41</xdr:row>
      <xdr:rowOff>304800</xdr:rowOff>
    </xdr:to>
    <xdr:sp macro="" textlink="">
      <xdr:nvSpPr>
        <xdr:cNvPr id="1025" name="AutoShape 1" descr="Кокосовое сгущенное молоко с кокосовым сахаром, кокосовая сгущенка">
          <a:extLst>
            <a:ext uri="{FF2B5EF4-FFF2-40B4-BE49-F238E27FC236}">
              <a16:creationId xmlns:a16="http://schemas.microsoft.com/office/drawing/2014/main" id="{305D3552-D354-4BF9-8089-B4C9D67E9EBE}"/>
            </a:ext>
          </a:extLst>
        </xdr:cNvPr>
        <xdr:cNvSpPr>
          <a:spLocks noChangeAspect="1" noChangeArrowheads="1"/>
        </xdr:cNvSpPr>
      </xdr:nvSpPr>
      <xdr:spPr bwMode="auto">
        <a:xfrm>
          <a:off x="4152900" y="2909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41</xdr:row>
      <xdr:rowOff>0</xdr:rowOff>
    </xdr:from>
    <xdr:to>
      <xdr:col>5</xdr:col>
      <xdr:colOff>304800</xdr:colOff>
      <xdr:row>41</xdr:row>
      <xdr:rowOff>304800</xdr:rowOff>
    </xdr:to>
    <xdr:sp macro="" textlink="">
      <xdr:nvSpPr>
        <xdr:cNvPr id="1026" name="AutoShape 2" descr="Кокосовое сгущенное молоко с кокосовым сахаром, кокосовая сгущенка">
          <a:extLst>
            <a:ext uri="{FF2B5EF4-FFF2-40B4-BE49-F238E27FC236}">
              <a16:creationId xmlns:a16="http://schemas.microsoft.com/office/drawing/2014/main" id="{58B08DEA-E7B0-448E-844B-C5545230E28D}"/>
            </a:ext>
          </a:extLst>
        </xdr:cNvPr>
        <xdr:cNvSpPr>
          <a:spLocks noChangeAspect="1" noChangeArrowheads="1"/>
        </xdr:cNvSpPr>
      </xdr:nvSpPr>
      <xdr:spPr bwMode="auto">
        <a:xfrm>
          <a:off x="4152900" y="2909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38100</xdr:colOff>
      <xdr:row>98</xdr:row>
      <xdr:rowOff>57150</xdr:rowOff>
    </xdr:from>
    <xdr:to>
      <xdr:col>5</xdr:col>
      <xdr:colOff>838200</xdr:colOff>
      <xdr:row>98</xdr:row>
      <xdr:rowOff>505249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81B22A0-B3B1-40FD-8069-9A9FEAB3A3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0" y="59864625"/>
          <a:ext cx="800100" cy="4480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1D2A1B-0C4F-4118-9D2E-B87BD1795B5C}">
  <dimension ref="A2:I100"/>
  <sheetViews>
    <sheetView tabSelected="1" workbookViewId="0">
      <selection activeCell="M96" sqref="M96"/>
    </sheetView>
  </sheetViews>
  <sheetFormatPr defaultRowHeight="15" x14ac:dyDescent="0.25"/>
  <cols>
    <col min="1" max="1" width="33.28515625" style="22" customWidth="1"/>
    <col min="2" max="2" width="6.28515625" customWidth="1"/>
    <col min="3" max="3" width="10" customWidth="1"/>
    <col min="4" max="4" width="7.140625" customWidth="1"/>
    <col min="5" max="5" width="5.5703125" style="4" customWidth="1"/>
    <col min="6" max="6" width="15.28515625" customWidth="1"/>
    <col min="7" max="7" width="6.42578125" customWidth="1"/>
    <col min="8" max="8" width="6.7109375" customWidth="1"/>
  </cols>
  <sheetData>
    <row r="2" spans="1:9" ht="45" x14ac:dyDescent="0.25">
      <c r="A2" s="27" t="s">
        <v>0</v>
      </c>
      <c r="B2" s="28" t="s">
        <v>35</v>
      </c>
      <c r="C2" s="28" t="s">
        <v>2</v>
      </c>
      <c r="D2" s="27" t="s">
        <v>25</v>
      </c>
      <c r="E2" s="27" t="s">
        <v>33</v>
      </c>
      <c r="F2" s="28" t="s">
        <v>24</v>
      </c>
      <c r="G2" s="29" t="s">
        <v>15</v>
      </c>
      <c r="H2" s="29" t="s">
        <v>16</v>
      </c>
      <c r="I2" s="37"/>
    </row>
    <row r="3" spans="1:9" x14ac:dyDescent="0.25">
      <c r="A3" s="36" t="s">
        <v>27</v>
      </c>
      <c r="B3" s="36"/>
      <c r="C3" s="36"/>
      <c r="D3" s="36"/>
      <c r="E3" s="36"/>
      <c r="F3" s="36"/>
      <c r="G3" s="36"/>
      <c r="H3" s="36"/>
    </row>
    <row r="4" spans="1:9" x14ac:dyDescent="0.25">
      <c r="A4" s="38" t="s">
        <v>98</v>
      </c>
      <c r="B4" s="38">
        <v>0.2</v>
      </c>
      <c r="C4" s="39" t="s">
        <v>6</v>
      </c>
      <c r="D4" s="38">
        <v>60</v>
      </c>
      <c r="E4" s="38">
        <v>80</v>
      </c>
      <c r="F4" s="30"/>
      <c r="G4" s="23"/>
      <c r="I4" s="10"/>
    </row>
    <row r="5" spans="1:9" ht="31.5" customHeight="1" x14ac:dyDescent="0.25">
      <c r="A5" s="38" t="s">
        <v>29</v>
      </c>
      <c r="B5" s="38">
        <v>1</v>
      </c>
      <c r="C5" s="38" t="s">
        <v>8</v>
      </c>
      <c r="D5" s="38">
        <v>205</v>
      </c>
      <c r="E5" s="38">
        <v>240</v>
      </c>
      <c r="F5" s="30"/>
      <c r="G5" s="23"/>
      <c r="H5">
        <f t="shared" ref="H5:H13" si="0">D5*G5</f>
        <v>0</v>
      </c>
      <c r="I5" s="10"/>
    </row>
    <row r="6" spans="1:9" x14ac:dyDescent="0.25">
      <c r="A6" s="38" t="s">
        <v>30</v>
      </c>
      <c r="B6" s="38">
        <v>2</v>
      </c>
      <c r="C6" s="38" t="s">
        <v>8</v>
      </c>
      <c r="D6" s="38">
        <v>203</v>
      </c>
      <c r="E6" s="38">
        <v>450</v>
      </c>
      <c r="F6" s="30"/>
      <c r="G6" s="23"/>
      <c r="H6">
        <f t="shared" si="0"/>
        <v>0</v>
      </c>
      <c r="I6" s="10"/>
    </row>
    <row r="7" spans="1:9" x14ac:dyDescent="0.25">
      <c r="A7" s="38" t="s">
        <v>31</v>
      </c>
      <c r="B7" s="38">
        <v>3</v>
      </c>
      <c r="C7" s="38" t="s">
        <v>8</v>
      </c>
      <c r="D7" s="38">
        <v>202</v>
      </c>
      <c r="E7" s="38">
        <v>634</v>
      </c>
      <c r="F7" s="30"/>
      <c r="G7" s="23"/>
      <c r="H7">
        <f t="shared" si="0"/>
        <v>0</v>
      </c>
      <c r="I7" s="10"/>
    </row>
    <row r="8" spans="1:9" x14ac:dyDescent="0.25">
      <c r="A8" s="38" t="s">
        <v>28</v>
      </c>
      <c r="B8" s="38">
        <v>5</v>
      </c>
      <c r="C8" s="38" t="s">
        <v>8</v>
      </c>
      <c r="D8" s="40">
        <v>200</v>
      </c>
      <c r="E8" s="40">
        <v>1150</v>
      </c>
      <c r="F8" s="30"/>
      <c r="G8" s="23"/>
      <c r="H8">
        <f t="shared" si="0"/>
        <v>0</v>
      </c>
      <c r="I8" s="10"/>
    </row>
    <row r="9" spans="1:9" ht="30" x14ac:dyDescent="0.25">
      <c r="A9" s="38" t="s">
        <v>32</v>
      </c>
      <c r="B9" s="38">
        <v>10</v>
      </c>
      <c r="C9" s="38" t="s">
        <v>8</v>
      </c>
      <c r="D9" s="38">
        <v>195</v>
      </c>
      <c r="E9" s="40" t="s">
        <v>34</v>
      </c>
      <c r="F9" s="30"/>
      <c r="G9" s="23"/>
      <c r="H9">
        <f t="shared" si="0"/>
        <v>0</v>
      </c>
      <c r="I9" s="10"/>
    </row>
    <row r="10" spans="1:9" x14ac:dyDescent="0.25">
      <c r="A10" s="34" t="s">
        <v>40</v>
      </c>
      <c r="B10" s="38">
        <v>0.5</v>
      </c>
      <c r="C10" s="38" t="s">
        <v>8</v>
      </c>
      <c r="D10" s="34"/>
      <c r="E10" s="40">
        <v>200</v>
      </c>
      <c r="F10" s="30"/>
      <c r="G10" s="23"/>
      <c r="H10">
        <f t="shared" si="0"/>
        <v>0</v>
      </c>
      <c r="I10" s="10"/>
    </row>
    <row r="11" spans="1:9" x14ac:dyDescent="0.25">
      <c r="A11" s="34" t="s">
        <v>41</v>
      </c>
      <c r="B11" s="38">
        <v>1</v>
      </c>
      <c r="C11" s="38" t="s">
        <v>8</v>
      </c>
      <c r="D11" s="38">
        <v>360</v>
      </c>
      <c r="E11" s="40">
        <v>385</v>
      </c>
      <c r="F11" s="30"/>
      <c r="G11" s="23"/>
      <c r="H11">
        <f t="shared" si="0"/>
        <v>0</v>
      </c>
      <c r="I11" s="10"/>
    </row>
    <row r="12" spans="1:9" ht="18" customHeight="1" x14ac:dyDescent="0.25">
      <c r="A12" s="41" t="s">
        <v>36</v>
      </c>
      <c r="B12" s="38">
        <v>1</v>
      </c>
      <c r="C12" s="38" t="s">
        <v>8</v>
      </c>
      <c r="D12" s="34">
        <v>355</v>
      </c>
      <c r="E12" s="40">
        <v>385</v>
      </c>
      <c r="F12" s="30"/>
      <c r="G12" s="23"/>
      <c r="H12">
        <f t="shared" si="0"/>
        <v>0</v>
      </c>
      <c r="I12" s="10"/>
    </row>
    <row r="13" spans="1:9" x14ac:dyDescent="0.25">
      <c r="A13" s="41" t="s">
        <v>67</v>
      </c>
      <c r="B13" s="38">
        <v>0.2</v>
      </c>
      <c r="C13" s="38" t="s">
        <v>5</v>
      </c>
      <c r="D13" s="34">
        <v>65</v>
      </c>
      <c r="E13" s="38">
        <v>95</v>
      </c>
      <c r="F13" s="30"/>
      <c r="G13" s="23"/>
      <c r="H13">
        <f t="shared" si="0"/>
        <v>0</v>
      </c>
      <c r="I13" s="10"/>
    </row>
    <row r="14" spans="1:9" ht="16.5" customHeight="1" x14ac:dyDescent="0.25">
      <c r="A14" s="36" t="s">
        <v>52</v>
      </c>
      <c r="B14" s="36"/>
      <c r="C14" s="36"/>
      <c r="D14" s="36"/>
      <c r="E14" s="36"/>
      <c r="F14" s="36"/>
      <c r="G14" s="36"/>
      <c r="H14" s="36"/>
      <c r="I14" s="10"/>
    </row>
    <row r="15" spans="1:9" ht="84.95" customHeight="1" x14ac:dyDescent="0.25">
      <c r="A15" s="26" t="s">
        <v>4</v>
      </c>
      <c r="B15" s="6">
        <v>0.2</v>
      </c>
      <c r="C15" s="6" t="s">
        <v>5</v>
      </c>
      <c r="D15" s="33">
        <v>52</v>
      </c>
      <c r="E15" s="33">
        <v>65</v>
      </c>
      <c r="G15" s="23"/>
      <c r="H15">
        <f>D15*G15</f>
        <v>0</v>
      </c>
      <c r="I15" s="10"/>
    </row>
    <row r="16" spans="1:9" ht="84.95" customHeight="1" x14ac:dyDescent="0.25">
      <c r="A16" s="26"/>
      <c r="B16" s="6">
        <v>0.6</v>
      </c>
      <c r="C16" s="6" t="s">
        <v>6</v>
      </c>
      <c r="D16" s="33">
        <v>123</v>
      </c>
      <c r="E16" s="33">
        <v>145</v>
      </c>
      <c r="G16" s="23"/>
      <c r="H16">
        <f t="shared" ref="H16:H51" si="1">D16*G16</f>
        <v>0</v>
      </c>
      <c r="I16" s="10"/>
    </row>
    <row r="17" spans="1:9" ht="84.95" customHeight="1" x14ac:dyDescent="0.25">
      <c r="A17" s="26"/>
      <c r="B17" s="6">
        <v>1.2</v>
      </c>
      <c r="C17" s="6" t="s">
        <v>6</v>
      </c>
      <c r="D17" s="33">
        <v>215</v>
      </c>
      <c r="E17" s="33">
        <v>270</v>
      </c>
      <c r="G17" s="23"/>
      <c r="H17">
        <f t="shared" si="1"/>
        <v>0</v>
      </c>
      <c r="I17" s="10"/>
    </row>
    <row r="18" spans="1:9" ht="84.95" customHeight="1" x14ac:dyDescent="0.25">
      <c r="A18" s="25" t="s">
        <v>20</v>
      </c>
      <c r="B18" s="3">
        <v>0.2</v>
      </c>
      <c r="C18" s="3" t="s">
        <v>5</v>
      </c>
      <c r="D18" s="3">
        <v>48</v>
      </c>
      <c r="E18" s="3"/>
      <c r="G18" s="23"/>
      <c r="H18">
        <f t="shared" si="1"/>
        <v>0</v>
      </c>
      <c r="I18" s="10"/>
    </row>
    <row r="19" spans="1:9" ht="84.95" customHeight="1" x14ac:dyDescent="0.25">
      <c r="A19" s="26" t="s">
        <v>21</v>
      </c>
      <c r="B19" s="6">
        <v>0.2</v>
      </c>
      <c r="C19" s="6" t="s">
        <v>5</v>
      </c>
      <c r="D19" s="6">
        <v>75</v>
      </c>
      <c r="E19" s="6"/>
      <c r="G19" s="23"/>
      <c r="H19">
        <f t="shared" si="1"/>
        <v>0</v>
      </c>
      <c r="I19" s="10" t="s">
        <v>96</v>
      </c>
    </row>
    <row r="20" spans="1:9" x14ac:dyDescent="0.25">
      <c r="A20" s="25"/>
      <c r="B20" s="3"/>
      <c r="C20" s="3"/>
      <c r="D20" s="3"/>
      <c r="E20" s="3"/>
      <c r="G20" s="23"/>
      <c r="H20">
        <f t="shared" si="1"/>
        <v>0</v>
      </c>
      <c r="I20" s="10"/>
    </row>
    <row r="21" spans="1:9" ht="84.95" customHeight="1" x14ac:dyDescent="0.25">
      <c r="A21" s="26" t="s">
        <v>7</v>
      </c>
      <c r="B21" s="6">
        <v>0.11</v>
      </c>
      <c r="C21" s="6" t="s">
        <v>8</v>
      </c>
      <c r="D21" s="6">
        <v>50</v>
      </c>
      <c r="E21" s="6">
        <v>75</v>
      </c>
      <c r="G21" s="23"/>
      <c r="H21">
        <f t="shared" si="1"/>
        <v>0</v>
      </c>
      <c r="I21" s="10"/>
    </row>
    <row r="22" spans="1:9" ht="84.95" customHeight="1" x14ac:dyDescent="0.25">
      <c r="A22" s="26"/>
      <c r="B22" s="6">
        <v>0.2</v>
      </c>
      <c r="C22" s="6" t="s">
        <v>5</v>
      </c>
      <c r="D22" s="6">
        <v>80</v>
      </c>
      <c r="E22" s="6"/>
      <c r="G22" s="23"/>
      <c r="H22">
        <f t="shared" si="1"/>
        <v>0</v>
      </c>
      <c r="I22" s="10"/>
    </row>
    <row r="23" spans="1:9" ht="84.95" customHeight="1" x14ac:dyDescent="0.25">
      <c r="A23" s="26"/>
      <c r="B23" s="6">
        <v>0.4</v>
      </c>
      <c r="C23" s="6" t="s">
        <v>8</v>
      </c>
      <c r="D23" s="6">
        <v>150</v>
      </c>
      <c r="E23" s="6">
        <v>210</v>
      </c>
      <c r="G23" s="23"/>
      <c r="H23">
        <f t="shared" si="1"/>
        <v>0</v>
      </c>
      <c r="I23" s="10"/>
    </row>
    <row r="24" spans="1:9" ht="84.95" customHeight="1" x14ac:dyDescent="0.25">
      <c r="A24" s="26"/>
      <c r="B24" s="6">
        <v>0.6</v>
      </c>
      <c r="C24" s="6" t="s">
        <v>6</v>
      </c>
      <c r="D24" s="6">
        <v>205</v>
      </c>
      <c r="E24" s="6">
        <v>255</v>
      </c>
      <c r="G24" s="23"/>
      <c r="H24">
        <f t="shared" si="1"/>
        <v>0</v>
      </c>
      <c r="I24" s="10"/>
    </row>
    <row r="25" spans="1:9" ht="84.95" customHeight="1" x14ac:dyDescent="0.25">
      <c r="A25" s="26"/>
      <c r="B25" s="6">
        <v>1</v>
      </c>
      <c r="C25" s="6" t="s">
        <v>8</v>
      </c>
      <c r="D25" s="6">
        <v>370</v>
      </c>
      <c r="E25" s="6">
        <v>430</v>
      </c>
      <c r="G25" s="23"/>
      <c r="H25">
        <f t="shared" si="1"/>
        <v>0</v>
      </c>
      <c r="I25" s="10"/>
    </row>
    <row r="26" spans="1:9" ht="27" customHeight="1" x14ac:dyDescent="0.25">
      <c r="A26" s="26"/>
      <c r="B26" s="6"/>
      <c r="C26" s="6"/>
      <c r="D26" s="6"/>
      <c r="E26" s="6"/>
      <c r="G26" s="23"/>
      <c r="H26">
        <f t="shared" si="1"/>
        <v>0</v>
      </c>
      <c r="I26" s="10"/>
    </row>
    <row r="27" spans="1:9" ht="65.099999999999994" customHeight="1" x14ac:dyDescent="0.25">
      <c r="A27" s="42" t="s">
        <v>23</v>
      </c>
      <c r="B27" s="39">
        <v>0.11</v>
      </c>
      <c r="C27" s="39" t="s">
        <v>8</v>
      </c>
      <c r="D27" s="39">
        <v>50</v>
      </c>
      <c r="E27" s="39">
        <v>82</v>
      </c>
      <c r="G27" s="23"/>
      <c r="I27" s="10"/>
    </row>
    <row r="28" spans="1:9" ht="65.099999999999994" customHeight="1" x14ac:dyDescent="0.25">
      <c r="A28" s="42"/>
      <c r="B28" s="39">
        <v>0.4</v>
      </c>
      <c r="C28" s="39" t="s">
        <v>8</v>
      </c>
      <c r="D28" s="39">
        <v>165</v>
      </c>
      <c r="E28" s="39">
        <v>230</v>
      </c>
      <c r="G28" s="23"/>
      <c r="H28">
        <f t="shared" si="1"/>
        <v>0</v>
      </c>
      <c r="I28" s="10"/>
    </row>
    <row r="29" spans="1:9" ht="65.099999999999994" customHeight="1" x14ac:dyDescent="0.25">
      <c r="A29" s="42"/>
      <c r="B29" s="39">
        <v>1</v>
      </c>
      <c r="C29" s="39" t="s">
        <v>8</v>
      </c>
      <c r="D29" s="39">
        <v>375</v>
      </c>
      <c r="E29" s="39">
        <v>470</v>
      </c>
      <c r="G29" s="23"/>
      <c r="H29">
        <f t="shared" si="1"/>
        <v>0</v>
      </c>
      <c r="I29" s="10"/>
    </row>
    <row r="30" spans="1:9" x14ac:dyDescent="0.25">
      <c r="A30" s="42"/>
      <c r="B30" s="39"/>
      <c r="C30" s="39"/>
      <c r="D30" s="39"/>
      <c r="E30" s="39"/>
      <c r="G30" s="23"/>
      <c r="H30">
        <f t="shared" si="1"/>
        <v>0</v>
      </c>
      <c r="I30" s="10"/>
    </row>
    <row r="31" spans="1:9" ht="84.95" customHeight="1" x14ac:dyDescent="0.25">
      <c r="A31" s="26" t="s">
        <v>11</v>
      </c>
      <c r="B31" s="6">
        <v>0.2</v>
      </c>
      <c r="C31" s="6" t="s">
        <v>5</v>
      </c>
      <c r="D31" s="6">
        <v>87</v>
      </c>
      <c r="E31" s="6">
        <v>120</v>
      </c>
      <c r="G31" s="23"/>
      <c r="H31">
        <f t="shared" si="1"/>
        <v>0</v>
      </c>
      <c r="I31" s="10"/>
    </row>
    <row r="32" spans="1:9" ht="84.95" customHeight="1" x14ac:dyDescent="0.25">
      <c r="A32" s="26"/>
      <c r="B32" s="6">
        <v>0.5</v>
      </c>
      <c r="C32" s="6" t="s">
        <v>6</v>
      </c>
      <c r="D32" s="6">
        <v>180</v>
      </c>
      <c r="E32" s="6"/>
      <c r="G32" s="23"/>
      <c r="H32">
        <f t="shared" si="1"/>
        <v>0</v>
      </c>
      <c r="I32" s="10"/>
    </row>
    <row r="33" spans="1:9" ht="84.95" customHeight="1" x14ac:dyDescent="0.25">
      <c r="A33" s="26"/>
      <c r="B33" s="6">
        <v>1.1000000000000001</v>
      </c>
      <c r="C33" s="6" t="s">
        <v>6</v>
      </c>
      <c r="D33" s="6">
        <v>395</v>
      </c>
      <c r="E33" s="6">
        <v>450</v>
      </c>
      <c r="G33" s="23"/>
      <c r="H33">
        <f t="shared" si="1"/>
        <v>0</v>
      </c>
      <c r="I33" s="10"/>
    </row>
    <row r="34" spans="1:9" ht="84.95" customHeight="1" x14ac:dyDescent="0.25">
      <c r="A34" s="42" t="s">
        <v>12</v>
      </c>
      <c r="B34" s="39">
        <v>0.1</v>
      </c>
      <c r="C34" s="39" t="s">
        <v>8</v>
      </c>
      <c r="D34" s="39"/>
      <c r="E34" s="39">
        <v>65</v>
      </c>
      <c r="F34" s="19"/>
      <c r="G34" s="23"/>
      <c r="H34">
        <f t="shared" si="1"/>
        <v>0</v>
      </c>
      <c r="I34" s="10"/>
    </row>
    <row r="35" spans="1:9" ht="84.95" customHeight="1" x14ac:dyDescent="0.25">
      <c r="A35" s="41"/>
      <c r="B35" s="39">
        <v>0.2</v>
      </c>
      <c r="C35" s="39" t="s">
        <v>5</v>
      </c>
      <c r="D35" s="39">
        <v>87</v>
      </c>
      <c r="E35" s="39">
        <v>125</v>
      </c>
      <c r="G35" s="23"/>
      <c r="H35">
        <f t="shared" si="1"/>
        <v>0</v>
      </c>
      <c r="I35" s="10"/>
    </row>
    <row r="36" spans="1:9" ht="84.95" customHeight="1" x14ac:dyDescent="0.25">
      <c r="A36" s="41"/>
      <c r="B36" s="39">
        <v>0.4</v>
      </c>
      <c r="C36" s="39" t="s">
        <v>8</v>
      </c>
      <c r="D36" s="39"/>
      <c r="E36" s="39"/>
      <c r="G36" s="23"/>
      <c r="I36" s="10"/>
    </row>
    <row r="37" spans="1:9" ht="84.95" customHeight="1" x14ac:dyDescent="0.25">
      <c r="A37" s="42"/>
      <c r="B37" s="39">
        <v>0.6</v>
      </c>
      <c r="C37" s="39" t="s">
        <v>6</v>
      </c>
      <c r="D37" s="39">
        <v>195</v>
      </c>
      <c r="E37" s="39"/>
      <c r="G37" s="23"/>
      <c r="H37">
        <f t="shared" si="1"/>
        <v>0</v>
      </c>
      <c r="I37" s="10"/>
    </row>
    <row r="38" spans="1:9" ht="84.95" customHeight="1" x14ac:dyDescent="0.25">
      <c r="A38" s="42"/>
      <c r="B38" s="39">
        <v>1.2</v>
      </c>
      <c r="C38" s="39" t="s">
        <v>6</v>
      </c>
      <c r="D38" s="39">
        <v>370</v>
      </c>
      <c r="E38" s="39"/>
      <c r="G38" s="23"/>
      <c r="H38">
        <f t="shared" si="1"/>
        <v>0</v>
      </c>
      <c r="I38" s="10"/>
    </row>
    <row r="39" spans="1:9" ht="84.95" customHeight="1" x14ac:dyDescent="0.25">
      <c r="A39" s="26" t="s">
        <v>22</v>
      </c>
      <c r="B39" s="6">
        <v>0.2</v>
      </c>
      <c r="C39" s="6" t="s">
        <v>5</v>
      </c>
      <c r="D39" s="6">
        <v>78</v>
      </c>
      <c r="E39" s="6">
        <v>98</v>
      </c>
      <c r="G39" s="23"/>
      <c r="H39">
        <f t="shared" si="1"/>
        <v>0</v>
      </c>
      <c r="I39" s="10"/>
    </row>
    <row r="40" spans="1:9" ht="84.95" customHeight="1" x14ac:dyDescent="0.25">
      <c r="A40" s="26"/>
      <c r="B40" s="6">
        <v>0.1</v>
      </c>
      <c r="C40" s="6" t="s">
        <v>8</v>
      </c>
      <c r="D40" s="6"/>
      <c r="E40" s="6"/>
      <c r="G40" s="23"/>
      <c r="I40" s="10"/>
    </row>
    <row r="41" spans="1:9" ht="84.95" customHeight="1" x14ac:dyDescent="0.25">
      <c r="A41" s="26"/>
      <c r="B41" s="6">
        <v>0.4</v>
      </c>
      <c r="C41" s="6" t="s">
        <v>8</v>
      </c>
      <c r="D41" s="6"/>
      <c r="E41" s="6"/>
      <c r="G41" s="23"/>
      <c r="I41" s="10"/>
    </row>
    <row r="42" spans="1:9" ht="84.95" customHeight="1" x14ac:dyDescent="0.25">
      <c r="A42" s="32" t="s">
        <v>95</v>
      </c>
      <c r="B42" s="24">
        <v>0.2</v>
      </c>
      <c r="C42" s="24" t="s">
        <v>5</v>
      </c>
      <c r="D42" s="24">
        <v>75</v>
      </c>
      <c r="E42" s="24">
        <v>110</v>
      </c>
      <c r="G42" s="23"/>
      <c r="I42" s="10"/>
    </row>
    <row r="43" spans="1:9" ht="34.5" customHeight="1" x14ac:dyDescent="0.25">
      <c r="A43" s="22" t="s">
        <v>72</v>
      </c>
      <c r="B43" s="30">
        <v>250</v>
      </c>
      <c r="C43" s="3" t="s">
        <v>8</v>
      </c>
      <c r="D43" s="24">
        <v>45</v>
      </c>
      <c r="E43" s="24">
        <v>56</v>
      </c>
      <c r="G43" s="23"/>
      <c r="I43" s="10"/>
    </row>
    <row r="44" spans="1:9" ht="30" x14ac:dyDescent="0.25">
      <c r="A44" s="22" t="s">
        <v>73</v>
      </c>
      <c r="B44" s="30">
        <v>75</v>
      </c>
      <c r="C44" s="3" t="s">
        <v>8</v>
      </c>
      <c r="D44" s="24">
        <v>20</v>
      </c>
      <c r="E44" s="24">
        <v>25</v>
      </c>
      <c r="G44" s="23"/>
      <c r="I44" s="10"/>
    </row>
    <row r="45" spans="1:9" ht="51.75" customHeight="1" x14ac:dyDescent="0.25">
      <c r="A45" s="26" t="s">
        <v>51</v>
      </c>
      <c r="B45" s="6">
        <v>0.4</v>
      </c>
      <c r="C45" s="6" t="s">
        <v>8</v>
      </c>
      <c r="D45" s="6">
        <v>78</v>
      </c>
      <c r="E45" s="6">
        <v>103</v>
      </c>
      <c r="G45" s="23"/>
      <c r="H45">
        <f t="shared" si="1"/>
        <v>0</v>
      </c>
      <c r="I45" s="10"/>
    </row>
    <row r="46" spans="1:9" ht="50.25" customHeight="1" x14ac:dyDescent="0.25">
      <c r="A46" s="26" t="s">
        <v>50</v>
      </c>
      <c r="B46" s="6">
        <v>0.1</v>
      </c>
      <c r="C46" s="6" t="s">
        <v>8</v>
      </c>
      <c r="D46" s="6">
        <v>27</v>
      </c>
      <c r="E46" s="6">
        <v>37</v>
      </c>
      <c r="G46" s="23"/>
      <c r="H46">
        <f t="shared" si="1"/>
        <v>0</v>
      </c>
      <c r="I46" s="10"/>
    </row>
    <row r="47" spans="1:9" ht="84.95" customHeight="1" x14ac:dyDescent="0.25">
      <c r="A47" s="42" t="s">
        <v>26</v>
      </c>
      <c r="B47" s="39">
        <v>0.05</v>
      </c>
      <c r="C47" s="39" t="s">
        <v>8</v>
      </c>
      <c r="D47" s="39">
        <v>0</v>
      </c>
      <c r="E47" s="39">
        <v>0</v>
      </c>
      <c r="F47" s="35"/>
      <c r="G47" s="23"/>
      <c r="H47">
        <f t="shared" si="1"/>
        <v>0</v>
      </c>
      <c r="I47" s="10"/>
    </row>
    <row r="48" spans="1:9" ht="84.95" customHeight="1" x14ac:dyDescent="0.25">
      <c r="A48" s="42"/>
      <c r="B48" s="39">
        <v>0.09</v>
      </c>
      <c r="C48" s="39" t="s">
        <v>8</v>
      </c>
      <c r="D48" s="39">
        <v>25</v>
      </c>
      <c r="E48" s="39">
        <v>45</v>
      </c>
      <c r="F48" s="35"/>
      <c r="G48" s="23"/>
      <c r="H48">
        <f t="shared" si="1"/>
        <v>0</v>
      </c>
      <c r="I48" s="10"/>
    </row>
    <row r="49" spans="1:9" ht="84.95" customHeight="1" x14ac:dyDescent="0.25">
      <c r="A49" s="42"/>
      <c r="B49" s="39">
        <v>0.4</v>
      </c>
      <c r="C49" s="39" t="s">
        <v>8</v>
      </c>
      <c r="D49" s="39">
        <v>90</v>
      </c>
      <c r="E49" s="39">
        <v>150</v>
      </c>
      <c r="G49" s="23"/>
      <c r="H49">
        <f t="shared" si="1"/>
        <v>0</v>
      </c>
      <c r="I49" s="10"/>
    </row>
    <row r="50" spans="1:9" ht="84.95" customHeight="1" x14ac:dyDescent="0.25">
      <c r="A50" s="42" t="s">
        <v>97</v>
      </c>
      <c r="B50" s="39">
        <v>0.45</v>
      </c>
      <c r="C50" s="39" t="s">
        <v>8</v>
      </c>
      <c r="D50" s="39">
        <v>105</v>
      </c>
      <c r="E50" s="39">
        <v>170</v>
      </c>
      <c r="G50" s="23"/>
      <c r="H50">
        <f t="shared" si="1"/>
        <v>0</v>
      </c>
      <c r="I50" s="10"/>
    </row>
    <row r="51" spans="1:9" ht="84.95" customHeight="1" x14ac:dyDescent="0.25">
      <c r="A51" s="42"/>
      <c r="B51" s="39">
        <v>1</v>
      </c>
      <c r="C51" s="39" t="s">
        <v>8</v>
      </c>
      <c r="D51" s="39">
        <v>175</v>
      </c>
      <c r="E51" s="39"/>
      <c r="G51" s="23"/>
      <c r="H51">
        <f t="shared" si="1"/>
        <v>0</v>
      </c>
      <c r="I51" s="10"/>
    </row>
    <row r="52" spans="1:9" x14ac:dyDescent="0.25">
      <c r="A52" s="36" t="s">
        <v>43</v>
      </c>
      <c r="B52" s="36"/>
      <c r="C52" s="36"/>
      <c r="D52" s="36"/>
      <c r="E52" s="36"/>
      <c r="F52" s="36"/>
      <c r="G52" s="36"/>
      <c r="H52" s="36"/>
      <c r="I52" s="10"/>
    </row>
    <row r="53" spans="1:9" ht="30" x14ac:dyDescent="0.25">
      <c r="A53" s="43" t="s">
        <v>38</v>
      </c>
      <c r="B53" s="44">
        <v>0.4</v>
      </c>
      <c r="C53" s="44" t="s">
        <v>8</v>
      </c>
      <c r="D53" s="2"/>
      <c r="E53" s="5"/>
      <c r="F53" s="30"/>
      <c r="G53" s="23"/>
      <c r="H53">
        <f t="shared" ref="H53:H62" si="2">D53*G53</f>
        <v>0</v>
      </c>
      <c r="I53" s="10"/>
    </row>
    <row r="54" spans="1:9" ht="30" x14ac:dyDescent="0.25">
      <c r="A54" s="43" t="s">
        <v>37</v>
      </c>
      <c r="B54" s="44">
        <v>0.5</v>
      </c>
      <c r="C54" s="44" t="s">
        <v>8</v>
      </c>
      <c r="D54" s="5">
        <v>150</v>
      </c>
      <c r="E54" s="5">
        <v>170</v>
      </c>
      <c r="F54" s="30"/>
      <c r="G54" s="23"/>
      <c r="H54">
        <f t="shared" si="2"/>
        <v>0</v>
      </c>
      <c r="I54" s="10"/>
    </row>
    <row r="55" spans="1:9" ht="30" x14ac:dyDescent="0.25">
      <c r="A55" s="43" t="s">
        <v>39</v>
      </c>
      <c r="B55" s="44">
        <v>1</v>
      </c>
      <c r="C55" s="44" t="s">
        <v>8</v>
      </c>
      <c r="D55" s="5">
        <v>220</v>
      </c>
      <c r="E55" s="5">
        <v>275</v>
      </c>
      <c r="F55" s="30"/>
      <c r="G55" s="23"/>
      <c r="H55">
        <f t="shared" si="2"/>
        <v>0</v>
      </c>
      <c r="I55" s="10"/>
    </row>
    <row r="56" spans="1:9" ht="45" x14ac:dyDescent="0.25">
      <c r="A56" s="43" t="s">
        <v>42</v>
      </c>
      <c r="B56" s="44">
        <v>0.5</v>
      </c>
      <c r="C56" s="44" t="s">
        <v>8</v>
      </c>
      <c r="D56" s="2">
        <v>140</v>
      </c>
      <c r="E56" s="5">
        <v>170</v>
      </c>
      <c r="F56" s="30"/>
      <c r="G56" s="23"/>
      <c r="H56">
        <f t="shared" si="2"/>
        <v>0</v>
      </c>
      <c r="I56" s="10"/>
    </row>
    <row r="57" spans="1:9" ht="30" x14ac:dyDescent="0.25">
      <c r="A57" s="43" t="s">
        <v>44</v>
      </c>
      <c r="B57" s="44">
        <v>1</v>
      </c>
      <c r="C57" s="44" t="s">
        <v>8</v>
      </c>
      <c r="D57" s="2"/>
      <c r="E57" s="5">
        <v>600</v>
      </c>
      <c r="F57" s="30"/>
      <c r="G57" s="23"/>
      <c r="H57">
        <f t="shared" si="2"/>
        <v>0</v>
      </c>
      <c r="I57" s="10" t="s">
        <v>96</v>
      </c>
    </row>
    <row r="58" spans="1:9" ht="30" x14ac:dyDescent="0.25">
      <c r="A58" s="43" t="s">
        <v>45</v>
      </c>
      <c r="B58" s="44">
        <v>0.5</v>
      </c>
      <c r="C58" s="44" t="s">
        <v>8</v>
      </c>
      <c r="D58" s="44"/>
      <c r="E58" s="44">
        <v>300</v>
      </c>
      <c r="F58" s="30"/>
      <c r="G58" s="23"/>
      <c r="H58">
        <f t="shared" si="2"/>
        <v>0</v>
      </c>
      <c r="I58" s="10" t="s">
        <v>96</v>
      </c>
    </row>
    <row r="59" spans="1:9" ht="45" x14ac:dyDescent="0.25">
      <c r="A59" s="43" t="s">
        <v>46</v>
      </c>
      <c r="B59" s="44">
        <v>1</v>
      </c>
      <c r="C59" s="44" t="s">
        <v>8</v>
      </c>
      <c r="D59" s="44"/>
      <c r="E59" s="44">
        <v>400</v>
      </c>
      <c r="F59" s="30"/>
      <c r="G59" s="23"/>
      <c r="H59">
        <f t="shared" si="2"/>
        <v>0</v>
      </c>
      <c r="I59" s="10" t="s">
        <v>96</v>
      </c>
    </row>
    <row r="60" spans="1:9" ht="45" x14ac:dyDescent="0.25">
      <c r="A60" s="43" t="s">
        <v>47</v>
      </c>
      <c r="B60" s="44">
        <v>0.5</v>
      </c>
      <c r="C60" s="44" t="s">
        <v>8</v>
      </c>
      <c r="D60" s="44"/>
      <c r="E60" s="44">
        <v>220</v>
      </c>
      <c r="F60" s="30"/>
      <c r="G60" s="23"/>
      <c r="H60">
        <f t="shared" si="2"/>
        <v>0</v>
      </c>
      <c r="I60" s="10" t="s">
        <v>96</v>
      </c>
    </row>
    <row r="61" spans="1:9" ht="30" x14ac:dyDescent="0.25">
      <c r="A61" s="43" t="s">
        <v>48</v>
      </c>
      <c r="B61" s="44">
        <v>1</v>
      </c>
      <c r="C61" s="44" t="s">
        <v>8</v>
      </c>
      <c r="D61" s="44"/>
      <c r="E61" s="44">
        <v>700</v>
      </c>
      <c r="F61" s="30"/>
      <c r="G61" s="23"/>
      <c r="H61">
        <f t="shared" si="2"/>
        <v>0</v>
      </c>
      <c r="I61" s="10" t="s">
        <v>96</v>
      </c>
    </row>
    <row r="62" spans="1:9" ht="30" x14ac:dyDescent="0.25">
      <c r="A62" s="43" t="s">
        <v>49</v>
      </c>
      <c r="B62" s="44">
        <v>0.5</v>
      </c>
      <c r="C62" s="44" t="s">
        <v>8</v>
      </c>
      <c r="D62" s="44"/>
      <c r="E62" s="44">
        <v>350</v>
      </c>
      <c r="F62" s="30"/>
      <c r="G62" s="23"/>
      <c r="H62">
        <f t="shared" si="2"/>
        <v>0</v>
      </c>
      <c r="I62" s="10" t="s">
        <v>96</v>
      </c>
    </row>
    <row r="63" spans="1:9" x14ac:dyDescent="0.25">
      <c r="A63" s="36" t="s">
        <v>53</v>
      </c>
      <c r="B63" s="36"/>
      <c r="C63" s="36"/>
      <c r="D63" s="36"/>
      <c r="E63" s="36"/>
      <c r="F63" s="36"/>
      <c r="G63" s="36"/>
      <c r="H63" s="36"/>
      <c r="I63" s="10"/>
    </row>
    <row r="64" spans="1:9" ht="30" x14ac:dyDescent="0.25">
      <c r="A64" s="31"/>
      <c r="B64" s="31" t="s">
        <v>66</v>
      </c>
      <c r="C64" s="31"/>
      <c r="D64" s="31"/>
      <c r="E64" s="31"/>
      <c r="F64" s="31"/>
      <c r="G64" s="31"/>
      <c r="H64" s="31"/>
      <c r="I64" s="10"/>
    </row>
    <row r="65" spans="1:9" x14ac:dyDescent="0.25">
      <c r="A65" s="41" t="s">
        <v>54</v>
      </c>
      <c r="B65" s="38">
        <v>10</v>
      </c>
      <c r="C65" s="38" t="s">
        <v>68</v>
      </c>
      <c r="D65" s="34">
        <v>20</v>
      </c>
      <c r="E65" s="40">
        <v>25</v>
      </c>
      <c r="I65" s="10"/>
    </row>
    <row r="66" spans="1:9" ht="30" x14ac:dyDescent="0.25">
      <c r="A66" s="41" t="s">
        <v>64</v>
      </c>
      <c r="B66" s="38">
        <v>10</v>
      </c>
      <c r="C66" s="38" t="s">
        <v>69</v>
      </c>
      <c r="D66" s="34">
        <v>22</v>
      </c>
      <c r="E66" s="40">
        <v>27</v>
      </c>
      <c r="I66" s="10"/>
    </row>
    <row r="67" spans="1:9" ht="45" x14ac:dyDescent="0.25">
      <c r="A67" s="41" t="s">
        <v>55</v>
      </c>
      <c r="B67" s="38">
        <v>11</v>
      </c>
      <c r="C67" s="38" t="s">
        <v>68</v>
      </c>
      <c r="D67" s="34">
        <v>18</v>
      </c>
      <c r="E67" s="40">
        <v>22</v>
      </c>
      <c r="I67" s="10"/>
    </row>
    <row r="68" spans="1:9" ht="45" x14ac:dyDescent="0.25">
      <c r="A68" s="41" t="s">
        <v>61</v>
      </c>
      <c r="B68" s="38">
        <v>11</v>
      </c>
      <c r="C68" s="38" t="s">
        <v>69</v>
      </c>
      <c r="D68" s="34">
        <v>20</v>
      </c>
      <c r="E68" s="40">
        <v>24</v>
      </c>
      <c r="I68" s="10"/>
    </row>
    <row r="69" spans="1:9" ht="45" x14ac:dyDescent="0.25">
      <c r="A69" s="41" t="s">
        <v>56</v>
      </c>
      <c r="B69" s="38">
        <v>11</v>
      </c>
      <c r="C69" s="38" t="s">
        <v>68</v>
      </c>
      <c r="D69" s="34">
        <v>20</v>
      </c>
      <c r="E69" s="40">
        <v>25</v>
      </c>
      <c r="I69" s="10"/>
    </row>
    <row r="70" spans="1:9" ht="46.5" customHeight="1" x14ac:dyDescent="0.25">
      <c r="A70" s="41" t="s">
        <v>62</v>
      </c>
      <c r="B70" s="38">
        <v>11</v>
      </c>
      <c r="C70" s="38" t="s">
        <v>69</v>
      </c>
      <c r="D70" s="34">
        <v>22</v>
      </c>
      <c r="E70" s="40">
        <v>27</v>
      </c>
      <c r="I70" s="10"/>
    </row>
    <row r="71" spans="1:9" ht="12.75" customHeight="1" x14ac:dyDescent="0.25">
      <c r="A71" s="41"/>
      <c r="B71" s="34"/>
      <c r="C71" s="34"/>
      <c r="D71" s="34"/>
      <c r="E71" s="40"/>
      <c r="I71" s="10"/>
    </row>
    <row r="72" spans="1:9" ht="30" x14ac:dyDescent="0.25">
      <c r="A72" s="41" t="s">
        <v>59</v>
      </c>
      <c r="B72" s="38">
        <v>10</v>
      </c>
      <c r="C72" s="38" t="s">
        <v>68</v>
      </c>
      <c r="D72" s="34">
        <v>14</v>
      </c>
      <c r="E72" s="40">
        <v>16</v>
      </c>
      <c r="I72" s="10"/>
    </row>
    <row r="73" spans="1:9" ht="30" x14ac:dyDescent="0.25">
      <c r="A73" s="41" t="s">
        <v>65</v>
      </c>
      <c r="B73" s="38">
        <v>10</v>
      </c>
      <c r="C73" s="38" t="s">
        <v>69</v>
      </c>
      <c r="D73" s="34">
        <v>15</v>
      </c>
      <c r="E73" s="40">
        <v>18</v>
      </c>
      <c r="I73" s="10"/>
    </row>
    <row r="74" spans="1:9" ht="52.5" customHeight="1" x14ac:dyDescent="0.25">
      <c r="A74" s="41" t="s">
        <v>60</v>
      </c>
      <c r="B74" s="38">
        <v>10</v>
      </c>
      <c r="C74" s="38" t="s">
        <v>68</v>
      </c>
      <c r="D74" s="34">
        <v>17</v>
      </c>
      <c r="E74" s="40">
        <v>21</v>
      </c>
      <c r="I74" s="10"/>
    </row>
    <row r="75" spans="1:9" ht="52.5" customHeight="1" x14ac:dyDescent="0.25">
      <c r="A75" s="41" t="s">
        <v>70</v>
      </c>
      <c r="B75" s="38">
        <v>10</v>
      </c>
      <c r="C75" s="38" t="s">
        <v>69</v>
      </c>
      <c r="D75" s="34">
        <v>18</v>
      </c>
      <c r="E75" s="40">
        <v>23</v>
      </c>
      <c r="I75" s="10"/>
    </row>
    <row r="76" spans="1:9" ht="30" x14ac:dyDescent="0.25">
      <c r="A76" s="41" t="s">
        <v>58</v>
      </c>
      <c r="B76" s="38">
        <v>10</v>
      </c>
      <c r="C76" s="38" t="s">
        <v>68</v>
      </c>
      <c r="D76" s="34">
        <v>15</v>
      </c>
      <c r="E76" s="40">
        <v>18</v>
      </c>
      <c r="I76" s="10"/>
    </row>
    <row r="77" spans="1:9" ht="45" x14ac:dyDescent="0.25">
      <c r="A77" s="41" t="s">
        <v>63</v>
      </c>
      <c r="B77" s="38">
        <v>10</v>
      </c>
      <c r="C77" s="38" t="s">
        <v>69</v>
      </c>
      <c r="D77" s="34">
        <v>16</v>
      </c>
      <c r="E77" s="40">
        <v>20</v>
      </c>
      <c r="I77" s="10"/>
    </row>
    <row r="78" spans="1:9" ht="9.75" customHeight="1" x14ac:dyDescent="0.25">
      <c r="A78" s="41"/>
      <c r="B78" s="38"/>
      <c r="C78" s="34"/>
      <c r="D78" s="34"/>
      <c r="E78" s="40"/>
      <c r="I78" s="10"/>
    </row>
    <row r="79" spans="1:9" ht="30" x14ac:dyDescent="0.25">
      <c r="A79" s="41" t="s">
        <v>71</v>
      </c>
      <c r="B79" s="38">
        <v>10</v>
      </c>
      <c r="C79" s="34"/>
      <c r="D79" s="34">
        <v>20</v>
      </c>
      <c r="E79" s="40">
        <v>23</v>
      </c>
      <c r="I79" s="10"/>
    </row>
    <row r="80" spans="1:9" ht="45" x14ac:dyDescent="0.25">
      <c r="A80" s="41" t="s">
        <v>57</v>
      </c>
      <c r="B80" s="38">
        <v>10</v>
      </c>
      <c r="C80" s="34"/>
      <c r="D80" s="34">
        <v>20</v>
      </c>
      <c r="E80" s="40">
        <v>23</v>
      </c>
      <c r="I80" s="10"/>
    </row>
    <row r="81" spans="1:9" x14ac:dyDescent="0.25">
      <c r="A81" s="41"/>
      <c r="B81" s="34"/>
      <c r="C81" s="34"/>
      <c r="D81" s="34"/>
      <c r="E81" s="40"/>
      <c r="I81" s="10"/>
    </row>
    <row r="82" spans="1:9" ht="60" x14ac:dyDescent="0.25">
      <c r="A82" s="41" t="s">
        <v>74</v>
      </c>
      <c r="B82" s="38">
        <v>100</v>
      </c>
      <c r="C82" s="34" t="s">
        <v>8</v>
      </c>
      <c r="D82" s="34">
        <v>55</v>
      </c>
      <c r="E82" s="40">
        <v>65</v>
      </c>
      <c r="G82" s="34"/>
      <c r="I82" s="10"/>
    </row>
    <row r="83" spans="1:9" ht="59.25" customHeight="1" x14ac:dyDescent="0.25">
      <c r="A83" s="34" t="s">
        <v>75</v>
      </c>
      <c r="B83" s="38">
        <v>100</v>
      </c>
      <c r="C83" s="34" t="s">
        <v>8</v>
      </c>
      <c r="D83" s="34">
        <v>50</v>
      </c>
      <c r="E83" s="40">
        <v>65</v>
      </c>
      <c r="G83" s="34"/>
      <c r="I83" s="10"/>
    </row>
    <row r="84" spans="1:9" ht="56.25" customHeight="1" x14ac:dyDescent="0.25">
      <c r="A84" s="41" t="s">
        <v>76</v>
      </c>
      <c r="B84" s="38">
        <v>140</v>
      </c>
      <c r="C84" s="41" t="s">
        <v>77</v>
      </c>
      <c r="D84" s="34"/>
      <c r="E84" s="40">
        <v>126</v>
      </c>
      <c r="I84" s="10"/>
    </row>
    <row r="85" spans="1:9" ht="56.25" customHeight="1" x14ac:dyDescent="0.25">
      <c r="A85" s="41" t="s">
        <v>79</v>
      </c>
      <c r="B85" s="38">
        <v>1000</v>
      </c>
      <c r="C85" s="34" t="s">
        <v>8</v>
      </c>
      <c r="D85" s="34"/>
      <c r="E85" s="40">
        <v>450</v>
      </c>
      <c r="I85" s="10"/>
    </row>
    <row r="86" spans="1:9" ht="56.25" customHeight="1" x14ac:dyDescent="0.25">
      <c r="A86" s="41" t="s">
        <v>90</v>
      </c>
      <c r="B86" s="38">
        <v>500</v>
      </c>
      <c r="C86" s="34" t="s">
        <v>8</v>
      </c>
      <c r="D86" s="34"/>
      <c r="E86" s="34" t="s">
        <v>87</v>
      </c>
      <c r="I86" s="10"/>
    </row>
    <row r="87" spans="1:9" ht="45" x14ac:dyDescent="0.25">
      <c r="A87" s="41" t="s">
        <v>78</v>
      </c>
      <c r="B87" s="38">
        <v>500</v>
      </c>
      <c r="C87" s="34" t="s">
        <v>8</v>
      </c>
      <c r="D87" s="34">
        <v>280</v>
      </c>
      <c r="E87" s="40">
        <v>370</v>
      </c>
      <c r="I87" s="10"/>
    </row>
    <row r="88" spans="1:9" ht="42.75" customHeight="1" x14ac:dyDescent="0.25">
      <c r="A88" s="41" t="s">
        <v>80</v>
      </c>
      <c r="B88" s="38">
        <v>100</v>
      </c>
      <c r="C88" s="34" t="s">
        <v>8</v>
      </c>
      <c r="D88" s="34"/>
      <c r="E88" s="40">
        <v>65</v>
      </c>
      <c r="I88" s="10"/>
    </row>
    <row r="89" spans="1:9" ht="60" x14ac:dyDescent="0.25">
      <c r="A89" s="41" t="s">
        <v>88</v>
      </c>
      <c r="B89" s="38">
        <v>10</v>
      </c>
      <c r="C89" s="34" t="s">
        <v>68</v>
      </c>
      <c r="D89" s="34">
        <v>15</v>
      </c>
      <c r="E89" s="34">
        <v>18</v>
      </c>
      <c r="I89" s="10"/>
    </row>
    <row r="90" spans="1:9" ht="60" x14ac:dyDescent="0.25">
      <c r="A90" s="41" t="s">
        <v>83</v>
      </c>
      <c r="B90" s="41"/>
      <c r="C90" s="41" t="s">
        <v>89</v>
      </c>
      <c r="D90" s="41">
        <v>15</v>
      </c>
      <c r="E90" s="41" t="s">
        <v>85</v>
      </c>
      <c r="I90" s="10"/>
    </row>
    <row r="91" spans="1:9" ht="45" x14ac:dyDescent="0.25">
      <c r="A91" s="41" t="s">
        <v>81</v>
      </c>
      <c r="B91" s="38">
        <v>12</v>
      </c>
      <c r="C91" s="34" t="s">
        <v>68</v>
      </c>
      <c r="D91" s="34">
        <v>13</v>
      </c>
      <c r="E91" s="34">
        <v>15</v>
      </c>
      <c r="I91" s="10"/>
    </row>
    <row r="92" spans="1:9" ht="30" x14ac:dyDescent="0.25">
      <c r="A92" s="41" t="s">
        <v>82</v>
      </c>
      <c r="B92" s="38">
        <v>10</v>
      </c>
      <c r="C92" s="34" t="s">
        <v>68</v>
      </c>
      <c r="D92" s="34">
        <v>15</v>
      </c>
      <c r="E92" s="34">
        <v>18</v>
      </c>
      <c r="I92" s="10"/>
    </row>
    <row r="93" spans="1:9" ht="45" x14ac:dyDescent="0.25">
      <c r="A93" s="41" t="s">
        <v>84</v>
      </c>
      <c r="B93" s="38">
        <v>10</v>
      </c>
      <c r="C93" s="41" t="s">
        <v>89</v>
      </c>
      <c r="D93" s="34">
        <v>16</v>
      </c>
      <c r="E93" s="34" t="s">
        <v>86</v>
      </c>
      <c r="I93" s="10"/>
    </row>
    <row r="94" spans="1:9" x14ac:dyDescent="0.25">
      <c r="A94" s="41"/>
      <c r="B94" s="34"/>
      <c r="C94" s="34"/>
      <c r="D94" s="34"/>
      <c r="E94" s="40"/>
      <c r="I94" s="10"/>
    </row>
    <row r="95" spans="1:9" ht="39.75" customHeight="1" x14ac:dyDescent="0.25">
      <c r="A95" s="34" t="s">
        <v>92</v>
      </c>
      <c r="B95" s="38">
        <v>100</v>
      </c>
      <c r="C95" s="34" t="s">
        <v>8</v>
      </c>
      <c r="D95" s="34">
        <v>32</v>
      </c>
      <c r="E95" s="34" t="s">
        <v>91</v>
      </c>
      <c r="G95" s="19"/>
      <c r="I95" s="10"/>
    </row>
    <row r="96" spans="1:9" ht="15" customHeight="1" x14ac:dyDescent="0.25">
      <c r="A96" s="34" t="s">
        <v>92</v>
      </c>
      <c r="B96" s="38">
        <v>500</v>
      </c>
      <c r="C96" s="34" t="s">
        <v>8</v>
      </c>
      <c r="D96" s="34">
        <v>115</v>
      </c>
      <c r="E96" s="34">
        <v>135</v>
      </c>
      <c r="G96" s="10"/>
      <c r="I96" s="10"/>
    </row>
    <row r="97" spans="1:9" ht="15" customHeight="1" x14ac:dyDescent="0.25">
      <c r="A97" s="34" t="s">
        <v>92</v>
      </c>
      <c r="B97" s="38">
        <v>1000</v>
      </c>
      <c r="C97" s="34" t="s">
        <v>8</v>
      </c>
      <c r="D97" s="34">
        <v>225</v>
      </c>
      <c r="E97" s="34">
        <v>260</v>
      </c>
      <c r="G97" s="10"/>
      <c r="I97" s="10"/>
    </row>
    <row r="98" spans="1:9" ht="43.5" customHeight="1" x14ac:dyDescent="0.25">
      <c r="A98" s="34" t="s">
        <v>93</v>
      </c>
      <c r="B98" s="38">
        <v>100</v>
      </c>
      <c r="C98" s="34" t="s">
        <v>8</v>
      </c>
      <c r="D98" s="34">
        <v>55</v>
      </c>
      <c r="E98" s="34">
        <v>73</v>
      </c>
      <c r="G98" s="10"/>
      <c r="I98" s="10"/>
    </row>
    <row r="99" spans="1:9" ht="43.5" customHeight="1" x14ac:dyDescent="0.25">
      <c r="A99" s="41" t="s">
        <v>99</v>
      </c>
      <c r="B99" s="38">
        <v>100</v>
      </c>
      <c r="C99" s="34" t="s">
        <v>8</v>
      </c>
      <c r="D99" s="34">
        <v>65</v>
      </c>
      <c r="E99" s="34">
        <v>100</v>
      </c>
      <c r="G99" s="10"/>
      <c r="I99" s="10"/>
    </row>
    <row r="100" spans="1:9" ht="55.5" customHeight="1" x14ac:dyDescent="0.25">
      <c r="A100" s="41" t="s">
        <v>94</v>
      </c>
      <c r="B100" s="38">
        <v>101</v>
      </c>
      <c r="C100" s="34" t="s">
        <v>8</v>
      </c>
      <c r="D100" s="34">
        <v>48</v>
      </c>
      <c r="E100" s="40">
        <v>55</v>
      </c>
      <c r="G100" s="10"/>
      <c r="I100" s="10"/>
    </row>
  </sheetData>
  <mergeCells count="5">
    <mergeCell ref="F47:F48"/>
    <mergeCell ref="A3:H3"/>
    <mergeCell ref="A52:H52"/>
    <mergeCell ref="A14:H14"/>
    <mergeCell ref="A63:H63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workbookViewId="0">
      <selection activeCell="A28" sqref="A28"/>
    </sheetView>
  </sheetViews>
  <sheetFormatPr defaultRowHeight="15" x14ac:dyDescent="0.25"/>
  <cols>
    <col min="1" max="1" width="59" customWidth="1"/>
    <col min="2" max="2" width="5.5703125" customWidth="1"/>
    <col min="3" max="3" width="9.140625" style="4"/>
    <col min="4" max="4" width="9.140625" style="3"/>
    <col min="6" max="6" width="11.85546875" customWidth="1"/>
  </cols>
  <sheetData>
    <row r="1" spans="1:7" ht="28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F1" s="17" t="s">
        <v>15</v>
      </c>
      <c r="G1" s="16" t="s">
        <v>16</v>
      </c>
    </row>
    <row r="2" spans="1:7" x14ac:dyDescent="0.25">
      <c r="A2" s="2" t="s">
        <v>4</v>
      </c>
      <c r="B2" s="2">
        <v>0.2</v>
      </c>
      <c r="C2" s="5" t="s">
        <v>5</v>
      </c>
      <c r="D2" s="6">
        <v>50</v>
      </c>
      <c r="F2" s="20"/>
      <c r="G2">
        <f>D2*F2</f>
        <v>0</v>
      </c>
    </row>
    <row r="3" spans="1:7" x14ac:dyDescent="0.25">
      <c r="A3" s="2"/>
      <c r="B3" s="2">
        <v>0.6</v>
      </c>
      <c r="C3" s="5" t="s">
        <v>6</v>
      </c>
      <c r="D3" s="6">
        <v>118</v>
      </c>
      <c r="F3" s="20"/>
      <c r="G3">
        <f t="shared" ref="G3:G23" si="0">D3*F3</f>
        <v>0</v>
      </c>
    </row>
    <row r="4" spans="1:7" x14ac:dyDescent="0.25">
      <c r="A4" s="2"/>
      <c r="B4" s="2">
        <v>1.2</v>
      </c>
      <c r="C4" s="5" t="s">
        <v>6</v>
      </c>
      <c r="D4" s="6">
        <v>210</v>
      </c>
      <c r="F4" s="20"/>
      <c r="G4">
        <f t="shared" si="0"/>
        <v>0</v>
      </c>
    </row>
    <row r="5" spans="1:7" x14ac:dyDescent="0.25">
      <c r="A5" s="10" t="s">
        <v>7</v>
      </c>
      <c r="B5" s="10">
        <v>0.2</v>
      </c>
      <c r="C5" s="11" t="s">
        <v>5</v>
      </c>
      <c r="D5" s="12">
        <v>80</v>
      </c>
      <c r="F5" s="20"/>
      <c r="G5">
        <f t="shared" si="0"/>
        <v>0</v>
      </c>
    </row>
    <row r="6" spans="1:7" x14ac:dyDescent="0.25">
      <c r="A6" s="10"/>
      <c r="B6" s="10">
        <v>0.6</v>
      </c>
      <c r="C6" s="11" t="s">
        <v>6</v>
      </c>
      <c r="D6" s="12">
        <v>195</v>
      </c>
      <c r="F6" s="20"/>
      <c r="G6">
        <f t="shared" si="0"/>
        <v>0</v>
      </c>
    </row>
    <row r="7" spans="1:7" x14ac:dyDescent="0.25">
      <c r="A7" s="10"/>
      <c r="B7" s="10">
        <v>1</v>
      </c>
      <c r="C7" s="11" t="s">
        <v>8</v>
      </c>
      <c r="D7" s="12">
        <v>330</v>
      </c>
      <c r="F7" s="20">
        <v>1</v>
      </c>
      <c r="G7">
        <f t="shared" si="0"/>
        <v>330</v>
      </c>
    </row>
    <row r="8" spans="1:7" x14ac:dyDescent="0.25">
      <c r="A8" s="10"/>
      <c r="B8" s="13">
        <v>1.2</v>
      </c>
      <c r="C8" s="14" t="s">
        <v>6</v>
      </c>
      <c r="D8" s="15">
        <v>350</v>
      </c>
      <c r="E8" t="s">
        <v>9</v>
      </c>
      <c r="F8" s="20"/>
      <c r="G8">
        <f t="shared" si="0"/>
        <v>0</v>
      </c>
    </row>
    <row r="9" spans="1:7" x14ac:dyDescent="0.25">
      <c r="A9" s="10" t="s">
        <v>10</v>
      </c>
      <c r="B9" s="10">
        <v>0.4</v>
      </c>
      <c r="C9" s="11" t="s">
        <v>8</v>
      </c>
      <c r="D9" s="12">
        <v>150</v>
      </c>
      <c r="F9" s="20">
        <v>1</v>
      </c>
      <c r="G9">
        <f t="shared" si="0"/>
        <v>150</v>
      </c>
    </row>
    <row r="10" spans="1:7" x14ac:dyDescent="0.25">
      <c r="A10" s="10" t="s">
        <v>10</v>
      </c>
      <c r="B10" s="10">
        <v>1</v>
      </c>
      <c r="C10" s="11" t="s">
        <v>8</v>
      </c>
      <c r="D10" s="12">
        <v>365</v>
      </c>
      <c r="F10" s="21"/>
      <c r="G10">
        <f t="shared" si="0"/>
        <v>0</v>
      </c>
    </row>
    <row r="11" spans="1:7" x14ac:dyDescent="0.25">
      <c r="A11" s="10"/>
      <c r="B11" s="10"/>
      <c r="C11" s="11"/>
      <c r="D11" s="12"/>
      <c r="F11" s="20"/>
      <c r="G11">
        <f t="shared" si="0"/>
        <v>0</v>
      </c>
    </row>
    <row r="12" spans="1:7" x14ac:dyDescent="0.25">
      <c r="A12" s="2" t="s">
        <v>11</v>
      </c>
      <c r="B12" s="2">
        <v>0.2</v>
      </c>
      <c r="C12" s="5" t="s">
        <v>5</v>
      </c>
      <c r="D12" s="6">
        <v>80</v>
      </c>
      <c r="F12" s="20"/>
      <c r="G12">
        <f t="shared" si="0"/>
        <v>0</v>
      </c>
    </row>
    <row r="13" spans="1:7" x14ac:dyDescent="0.25">
      <c r="A13" s="2"/>
      <c r="B13" s="2">
        <v>0.5</v>
      </c>
      <c r="C13" s="5" t="s">
        <v>6</v>
      </c>
      <c r="D13" s="6">
        <v>180</v>
      </c>
      <c r="F13" s="20"/>
      <c r="G13">
        <f t="shared" si="0"/>
        <v>0</v>
      </c>
    </row>
    <row r="14" spans="1:7" x14ac:dyDescent="0.25">
      <c r="A14" s="2"/>
      <c r="B14" s="2">
        <v>1.2</v>
      </c>
      <c r="C14" s="5" t="s">
        <v>6</v>
      </c>
      <c r="D14" s="6">
        <v>395</v>
      </c>
      <c r="F14" s="20"/>
      <c r="G14">
        <f t="shared" si="0"/>
        <v>0</v>
      </c>
    </row>
    <row r="15" spans="1:7" x14ac:dyDescent="0.25">
      <c r="A15" s="10" t="s">
        <v>12</v>
      </c>
      <c r="B15" s="10">
        <v>0.2</v>
      </c>
      <c r="C15" s="11" t="s">
        <v>5</v>
      </c>
      <c r="D15" s="12">
        <v>75</v>
      </c>
      <c r="F15" s="20"/>
      <c r="G15">
        <f t="shared" si="0"/>
        <v>0</v>
      </c>
    </row>
    <row r="16" spans="1:7" x14ac:dyDescent="0.25">
      <c r="A16" s="10"/>
      <c r="B16" s="10">
        <v>0.6</v>
      </c>
      <c r="C16" s="11" t="s">
        <v>6</v>
      </c>
      <c r="D16" s="12">
        <v>195</v>
      </c>
      <c r="F16" s="20"/>
      <c r="G16">
        <f t="shared" si="0"/>
        <v>0</v>
      </c>
    </row>
    <row r="17" spans="1:7" x14ac:dyDescent="0.25">
      <c r="A17" s="10"/>
      <c r="B17" s="10">
        <v>1.2</v>
      </c>
      <c r="C17" s="11" t="s">
        <v>6</v>
      </c>
      <c r="D17" s="12">
        <v>370</v>
      </c>
      <c r="F17" s="20">
        <v>2</v>
      </c>
      <c r="G17">
        <f t="shared" si="0"/>
        <v>740</v>
      </c>
    </row>
    <row r="18" spans="1:7" x14ac:dyDescent="0.25">
      <c r="A18" t="s">
        <v>17</v>
      </c>
      <c r="B18" s="19">
        <v>1</v>
      </c>
      <c r="C18" s="4" t="s">
        <v>18</v>
      </c>
      <c r="D18" s="3">
        <v>210</v>
      </c>
      <c r="F18" s="20">
        <v>7</v>
      </c>
      <c r="G18">
        <f t="shared" si="0"/>
        <v>1470</v>
      </c>
    </row>
    <row r="19" spans="1:7" x14ac:dyDescent="0.25">
      <c r="A19" t="s">
        <v>19</v>
      </c>
      <c r="B19" s="19">
        <v>0.5</v>
      </c>
      <c r="C19" s="4" t="s">
        <v>18</v>
      </c>
      <c r="D19" s="3">
        <v>110</v>
      </c>
      <c r="F19" s="20">
        <v>5</v>
      </c>
      <c r="G19">
        <f t="shared" si="0"/>
        <v>550</v>
      </c>
    </row>
    <row r="20" spans="1:7" x14ac:dyDescent="0.25">
      <c r="A20" s="7" t="s">
        <v>13</v>
      </c>
      <c r="B20" s="7">
        <v>0.05</v>
      </c>
      <c r="C20" s="8" t="s">
        <v>8</v>
      </c>
      <c r="D20" s="9">
        <v>17</v>
      </c>
      <c r="F20" s="20">
        <v>20</v>
      </c>
      <c r="G20">
        <f t="shared" si="0"/>
        <v>340</v>
      </c>
    </row>
    <row r="21" spans="1:7" x14ac:dyDescent="0.25">
      <c r="A21" s="7"/>
      <c r="B21" s="7">
        <v>0.4</v>
      </c>
      <c r="C21" s="8" t="s">
        <v>8</v>
      </c>
      <c r="D21" s="9">
        <v>75</v>
      </c>
      <c r="F21" s="20"/>
      <c r="G21">
        <f t="shared" si="0"/>
        <v>0</v>
      </c>
    </row>
    <row r="22" spans="1:7" x14ac:dyDescent="0.25">
      <c r="A22" s="7"/>
      <c r="B22" s="7">
        <v>0.45</v>
      </c>
      <c r="C22" s="8" t="s">
        <v>8</v>
      </c>
      <c r="D22" s="9">
        <v>85</v>
      </c>
      <c r="E22" t="s">
        <v>14</v>
      </c>
      <c r="F22" s="20"/>
      <c r="G22">
        <f t="shared" si="0"/>
        <v>0</v>
      </c>
    </row>
    <row r="23" spans="1:7" x14ac:dyDescent="0.25">
      <c r="A23" s="7"/>
      <c r="B23" s="7">
        <v>1</v>
      </c>
      <c r="C23" s="8" t="s">
        <v>8</v>
      </c>
      <c r="D23" s="9">
        <v>175</v>
      </c>
      <c r="F23" s="20"/>
      <c r="G23">
        <f t="shared" si="0"/>
        <v>0</v>
      </c>
    </row>
    <row r="24" spans="1:7" x14ac:dyDescent="0.25">
      <c r="G24" s="18">
        <f>SUM(G2:G23)</f>
        <v>3580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96A04-1E7F-4684-8C14-86B3F16B28D8}">
  <dimension ref="A1:G27"/>
  <sheetViews>
    <sheetView workbookViewId="0">
      <selection activeCell="D20" sqref="D20"/>
    </sheetView>
  </sheetViews>
  <sheetFormatPr defaultRowHeight="15" x14ac:dyDescent="0.25"/>
  <cols>
    <col min="1" max="1" width="59" customWidth="1"/>
    <col min="2" max="2" width="5.5703125" customWidth="1"/>
    <col min="3" max="3" width="9.140625" style="4"/>
    <col min="4" max="4" width="9.140625" style="3"/>
    <col min="6" max="6" width="11.85546875" customWidth="1"/>
  </cols>
  <sheetData>
    <row r="1" spans="1:7" ht="28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F1" s="17" t="s">
        <v>15</v>
      </c>
      <c r="G1" s="16" t="s">
        <v>16</v>
      </c>
    </row>
    <row r="2" spans="1:7" x14ac:dyDescent="0.25">
      <c r="A2" s="2" t="s">
        <v>4</v>
      </c>
      <c r="B2" s="2">
        <v>0.2</v>
      </c>
      <c r="C2" s="5" t="s">
        <v>5</v>
      </c>
      <c r="D2" s="6">
        <v>50</v>
      </c>
      <c r="F2" s="20"/>
      <c r="G2">
        <f>D2*F2</f>
        <v>0</v>
      </c>
    </row>
    <row r="3" spans="1:7" x14ac:dyDescent="0.25">
      <c r="A3" s="2"/>
      <c r="B3" s="2">
        <v>0.6</v>
      </c>
      <c r="C3" s="5" t="s">
        <v>6</v>
      </c>
      <c r="D3" s="6">
        <v>118</v>
      </c>
      <c r="F3" s="20"/>
      <c r="G3">
        <f t="shared" ref="G3:G26" si="0">D3*F3</f>
        <v>0</v>
      </c>
    </row>
    <row r="4" spans="1:7" x14ac:dyDescent="0.25">
      <c r="A4" s="2"/>
      <c r="B4" s="2">
        <v>1.2</v>
      </c>
      <c r="C4" s="5" t="s">
        <v>6</v>
      </c>
      <c r="D4" s="6">
        <v>210</v>
      </c>
      <c r="F4" s="20"/>
      <c r="G4">
        <f t="shared" si="0"/>
        <v>0</v>
      </c>
    </row>
    <row r="5" spans="1:7" x14ac:dyDescent="0.25">
      <c r="A5" s="10" t="s">
        <v>7</v>
      </c>
      <c r="B5" s="10">
        <v>0.2</v>
      </c>
      <c r="C5" s="11" t="s">
        <v>5</v>
      </c>
      <c r="D5" s="12">
        <v>80</v>
      </c>
      <c r="F5" s="20"/>
      <c r="G5">
        <f t="shared" si="0"/>
        <v>0</v>
      </c>
    </row>
    <row r="6" spans="1:7" x14ac:dyDescent="0.25">
      <c r="A6" s="10"/>
      <c r="B6" s="10">
        <v>0.11</v>
      </c>
      <c r="C6" s="11" t="s">
        <v>18</v>
      </c>
      <c r="D6" s="12">
        <v>46</v>
      </c>
      <c r="F6" s="20">
        <v>6</v>
      </c>
      <c r="G6">
        <f t="shared" si="0"/>
        <v>276</v>
      </c>
    </row>
    <row r="7" spans="1:7" x14ac:dyDescent="0.25">
      <c r="A7" s="10"/>
      <c r="B7" s="10">
        <v>0.4</v>
      </c>
      <c r="C7" s="11" t="s">
        <v>18</v>
      </c>
      <c r="D7" s="12">
        <v>135</v>
      </c>
      <c r="F7" s="20"/>
    </row>
    <row r="8" spans="1:7" x14ac:dyDescent="0.25">
      <c r="A8" s="10"/>
      <c r="B8" s="10">
        <v>0.6</v>
      </c>
      <c r="C8" s="11" t="s">
        <v>6</v>
      </c>
      <c r="D8" s="12">
        <v>195</v>
      </c>
      <c r="F8" s="20">
        <v>3</v>
      </c>
      <c r="G8">
        <f t="shared" si="0"/>
        <v>585</v>
      </c>
    </row>
    <row r="9" spans="1:7" x14ac:dyDescent="0.25">
      <c r="A9" s="10"/>
      <c r="B9" s="10">
        <v>1</v>
      </c>
      <c r="C9" s="11" t="s">
        <v>8</v>
      </c>
      <c r="D9" s="12">
        <v>330</v>
      </c>
      <c r="F9" s="20"/>
      <c r="G9">
        <f t="shared" si="0"/>
        <v>0</v>
      </c>
    </row>
    <row r="10" spans="1:7" x14ac:dyDescent="0.25">
      <c r="A10" s="10"/>
      <c r="B10" s="13">
        <v>1.2</v>
      </c>
      <c r="C10" s="14" t="s">
        <v>6</v>
      </c>
      <c r="D10" s="15">
        <v>350</v>
      </c>
      <c r="E10" t="s">
        <v>9</v>
      </c>
      <c r="F10" s="20"/>
      <c r="G10">
        <f t="shared" si="0"/>
        <v>0</v>
      </c>
    </row>
    <row r="11" spans="1:7" x14ac:dyDescent="0.25">
      <c r="A11" s="10" t="s">
        <v>10</v>
      </c>
      <c r="B11" s="10">
        <v>0.4</v>
      </c>
      <c r="C11" s="11" t="s">
        <v>8</v>
      </c>
      <c r="D11" s="12">
        <v>150</v>
      </c>
      <c r="F11" s="20"/>
      <c r="G11">
        <f t="shared" si="0"/>
        <v>0</v>
      </c>
    </row>
    <row r="12" spans="1:7" x14ac:dyDescent="0.25">
      <c r="A12" s="10" t="s">
        <v>10</v>
      </c>
      <c r="B12" s="10">
        <v>1</v>
      </c>
      <c r="C12" s="11" t="s">
        <v>8</v>
      </c>
      <c r="D12" s="12">
        <v>365</v>
      </c>
      <c r="F12" s="21"/>
      <c r="G12">
        <f t="shared" si="0"/>
        <v>0</v>
      </c>
    </row>
    <row r="13" spans="1:7" x14ac:dyDescent="0.25">
      <c r="A13" s="10"/>
      <c r="B13" s="10"/>
      <c r="C13" s="11"/>
      <c r="D13" s="12"/>
      <c r="F13" s="20"/>
      <c r="G13">
        <f t="shared" si="0"/>
        <v>0</v>
      </c>
    </row>
    <row r="14" spans="1:7" x14ac:dyDescent="0.25">
      <c r="A14" s="2" t="s">
        <v>11</v>
      </c>
      <c r="B14" s="2">
        <v>0.2</v>
      </c>
      <c r="C14" s="5" t="s">
        <v>5</v>
      </c>
      <c r="D14" s="6">
        <v>80</v>
      </c>
      <c r="F14" s="20"/>
      <c r="G14">
        <f t="shared" si="0"/>
        <v>0</v>
      </c>
    </row>
    <row r="15" spans="1:7" x14ac:dyDescent="0.25">
      <c r="A15" s="2"/>
      <c r="B15" s="2">
        <v>0.5</v>
      </c>
      <c r="C15" s="5" t="s">
        <v>6</v>
      </c>
      <c r="D15" s="6">
        <v>180</v>
      </c>
      <c r="F15" s="20"/>
      <c r="G15">
        <f t="shared" si="0"/>
        <v>0</v>
      </c>
    </row>
    <row r="16" spans="1:7" x14ac:dyDescent="0.25">
      <c r="A16" s="2"/>
      <c r="B16" s="2">
        <v>1.2</v>
      </c>
      <c r="C16" s="5" t="s">
        <v>6</v>
      </c>
      <c r="D16" s="6">
        <v>395</v>
      </c>
      <c r="F16" s="20"/>
      <c r="G16">
        <f t="shared" si="0"/>
        <v>0</v>
      </c>
    </row>
    <row r="17" spans="1:7" x14ac:dyDescent="0.25">
      <c r="A17" s="10" t="s">
        <v>12</v>
      </c>
      <c r="B17" s="10">
        <v>0.2</v>
      </c>
      <c r="C17" s="11" t="s">
        <v>5</v>
      </c>
      <c r="D17" s="12">
        <v>75</v>
      </c>
      <c r="F17" s="20"/>
      <c r="G17">
        <f t="shared" si="0"/>
        <v>0</v>
      </c>
    </row>
    <row r="18" spans="1:7" x14ac:dyDescent="0.25">
      <c r="A18" s="10"/>
      <c r="B18" s="10">
        <v>0.6</v>
      </c>
      <c r="C18" s="11" t="s">
        <v>6</v>
      </c>
      <c r="D18" s="12">
        <v>195</v>
      </c>
      <c r="F18" s="20">
        <v>3</v>
      </c>
      <c r="G18">
        <f t="shared" si="0"/>
        <v>585</v>
      </c>
    </row>
    <row r="19" spans="1:7" x14ac:dyDescent="0.25">
      <c r="A19" s="10"/>
      <c r="B19" s="10">
        <v>1.2</v>
      </c>
      <c r="C19" s="11" t="s">
        <v>6</v>
      </c>
      <c r="D19" s="12">
        <v>370</v>
      </c>
      <c r="F19" s="20"/>
      <c r="G19">
        <f t="shared" si="0"/>
        <v>0</v>
      </c>
    </row>
    <row r="20" spans="1:7" x14ac:dyDescent="0.25">
      <c r="A20" t="s">
        <v>17</v>
      </c>
      <c r="B20" s="19">
        <v>1</v>
      </c>
      <c r="C20" s="4" t="s">
        <v>18</v>
      </c>
      <c r="D20" s="3">
        <v>210</v>
      </c>
      <c r="F20" s="20">
        <v>5</v>
      </c>
      <c r="G20">
        <f t="shared" si="0"/>
        <v>1050</v>
      </c>
    </row>
    <row r="21" spans="1:7" x14ac:dyDescent="0.25">
      <c r="A21" t="s">
        <v>19</v>
      </c>
      <c r="B21" s="19">
        <v>0.5</v>
      </c>
      <c r="C21" s="4" t="s">
        <v>18</v>
      </c>
      <c r="D21" s="3">
        <v>110</v>
      </c>
      <c r="F21" s="20">
        <v>1</v>
      </c>
      <c r="G21">
        <f t="shared" si="0"/>
        <v>110</v>
      </c>
    </row>
    <row r="22" spans="1:7" x14ac:dyDescent="0.25">
      <c r="A22" s="7" t="s">
        <v>13</v>
      </c>
      <c r="B22" s="7">
        <v>0.05</v>
      </c>
      <c r="C22" s="8" t="s">
        <v>8</v>
      </c>
      <c r="D22" s="9">
        <v>17</v>
      </c>
      <c r="F22" s="20">
        <v>12</v>
      </c>
      <c r="G22">
        <f t="shared" si="0"/>
        <v>204</v>
      </c>
    </row>
    <row r="23" spans="1:7" x14ac:dyDescent="0.25">
      <c r="A23" s="7"/>
      <c r="B23" s="7">
        <v>0.09</v>
      </c>
      <c r="C23" s="8" t="s">
        <v>8</v>
      </c>
      <c r="D23" s="9">
        <v>23</v>
      </c>
      <c r="F23" s="20"/>
    </row>
    <row r="24" spans="1:7" x14ac:dyDescent="0.25">
      <c r="A24" s="7"/>
      <c r="B24" s="7">
        <v>0.4</v>
      </c>
      <c r="C24" s="8" t="s">
        <v>8</v>
      </c>
      <c r="D24" s="9">
        <v>75</v>
      </c>
      <c r="F24" s="20">
        <v>1</v>
      </c>
      <c r="G24">
        <f t="shared" si="0"/>
        <v>75</v>
      </c>
    </row>
    <row r="25" spans="1:7" x14ac:dyDescent="0.25">
      <c r="A25" s="7"/>
      <c r="B25" s="7">
        <v>0.45</v>
      </c>
      <c r="C25" s="8" t="s">
        <v>8</v>
      </c>
      <c r="D25" s="9">
        <v>85</v>
      </c>
      <c r="F25" s="20">
        <v>1</v>
      </c>
      <c r="G25">
        <f t="shared" si="0"/>
        <v>85</v>
      </c>
    </row>
    <row r="26" spans="1:7" x14ac:dyDescent="0.25">
      <c r="A26" s="7"/>
      <c r="B26" s="7">
        <v>1</v>
      </c>
      <c r="C26" s="8" t="s">
        <v>8</v>
      </c>
      <c r="D26" s="9">
        <v>175</v>
      </c>
      <c r="F26" s="20"/>
      <c r="G26">
        <f t="shared" si="0"/>
        <v>0</v>
      </c>
    </row>
    <row r="27" spans="1:7" x14ac:dyDescent="0.25">
      <c r="G27" s="18">
        <f>SUM(G2:G26)</f>
        <v>2970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D171E-4E39-42A0-A12A-9EB101A7400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2</vt:i4>
      </vt:variant>
    </vt:vector>
  </HeadingPairs>
  <TitlesOfParts>
    <vt:vector size="6" baseType="lpstr">
      <vt:lpstr>ПРАЙС На 100423</vt:lpstr>
      <vt:lpstr>Заказ</vt:lpstr>
      <vt:lpstr>Заказ 1506</vt:lpstr>
      <vt:lpstr>Лист1</vt:lpstr>
      <vt:lpstr>'Заказ 1506'!Услуги_по_переработке</vt:lpstr>
      <vt:lpstr>Услуги_по_переработке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2023-04-23T12:28:43Z</cp:lastPrinted>
  <dcterms:created xsi:type="dcterms:W3CDTF">2015-06-05T18:17:20Z</dcterms:created>
  <dcterms:modified xsi:type="dcterms:W3CDTF">2024-06-15T10:23:45Z</dcterms:modified>
</cp:coreProperties>
</file>