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6380" windowHeight="6096" activeTab="0"/>
  </bookViews>
  <sheets>
    <sheet name="туфли босоножки" sheetId="1" r:id="rId1"/>
    <sheet name="Снято с производства" sheetId="2" r:id="rId2"/>
  </sheets>
  <definedNames/>
  <calcPr fullCalcOnLoad="1"/>
</workbook>
</file>

<file path=xl/sharedStrings.xml><?xml version="1.0" encoding="utf-8"?>
<sst xmlns="http://schemas.openxmlformats.org/spreadsheetml/2006/main" count="1062" uniqueCount="758">
  <si>
    <t>Вера</t>
  </si>
  <si>
    <t>Заир</t>
  </si>
  <si>
    <t>Кензо</t>
  </si>
  <si>
    <t>Кэтлин</t>
  </si>
  <si>
    <t>Кэтлин-2</t>
  </si>
  <si>
    <t>Миа</t>
  </si>
  <si>
    <t>Райс</t>
  </si>
  <si>
    <t>Синди</t>
  </si>
  <si>
    <t>Ханна</t>
  </si>
  <si>
    <t>Элис</t>
  </si>
  <si>
    <t>Элис-2</t>
  </si>
  <si>
    <t>Джулия</t>
  </si>
  <si>
    <t>Инди</t>
  </si>
  <si>
    <t>Монро-001</t>
  </si>
  <si>
    <t>Монро-8</t>
  </si>
  <si>
    <t>Монро-822</t>
  </si>
  <si>
    <t>Рим</t>
  </si>
  <si>
    <t>Саванна-001</t>
  </si>
  <si>
    <t>Чили</t>
  </si>
  <si>
    <t>Ялта</t>
  </si>
  <si>
    <t>Ванесса</t>
  </si>
  <si>
    <t>Бренда</t>
  </si>
  <si>
    <t>Сантана</t>
  </si>
  <si>
    <t>Бетси-V</t>
  </si>
  <si>
    <t>Бетси-VL</t>
  </si>
  <si>
    <t>Ингрид</t>
  </si>
  <si>
    <t>Вегас</t>
  </si>
  <si>
    <t>Миранда</t>
  </si>
  <si>
    <t>Чарли-L</t>
  </si>
  <si>
    <t>Бетси-VA</t>
  </si>
  <si>
    <t>Холли</t>
  </si>
  <si>
    <t>Шелдон-KZ</t>
  </si>
  <si>
    <t>Ким</t>
  </si>
  <si>
    <t>Гелла</t>
  </si>
  <si>
    <t>Неаполь</t>
  </si>
  <si>
    <t>Лия</t>
  </si>
  <si>
    <t>Гайтана</t>
  </si>
  <si>
    <t>Шанель</t>
  </si>
  <si>
    <t>Бетси-Х</t>
  </si>
  <si>
    <t>Мэри-6/2</t>
  </si>
  <si>
    <t>Анталия</t>
  </si>
  <si>
    <t>Джаз</t>
  </si>
  <si>
    <t>Роберта-К1</t>
  </si>
  <si>
    <t>Твист</t>
  </si>
  <si>
    <t>Шейп</t>
  </si>
  <si>
    <t>Дайана</t>
  </si>
  <si>
    <t>Шарм</t>
  </si>
  <si>
    <t>Кармен</t>
  </si>
  <si>
    <t>Мальта</t>
  </si>
  <si>
    <t>Шарлотта</t>
  </si>
  <si>
    <t>Майами</t>
  </si>
  <si>
    <t>Бали</t>
  </si>
  <si>
    <t>Анита</t>
  </si>
  <si>
    <t>Ямайка</t>
  </si>
  <si>
    <t>Ибица</t>
  </si>
  <si>
    <t>Бренда-К2</t>
  </si>
  <si>
    <t>Мэри-6/3</t>
  </si>
  <si>
    <t>Лидия</t>
  </si>
  <si>
    <t>Лада</t>
  </si>
  <si>
    <t>Лада-6</t>
  </si>
  <si>
    <t>Фиджи</t>
  </si>
  <si>
    <t>Ева-М</t>
  </si>
  <si>
    <t>Корсика</t>
  </si>
  <si>
    <t>Севилья</t>
  </si>
  <si>
    <t>Севилья-П</t>
  </si>
  <si>
    <t>Бренда-М</t>
  </si>
  <si>
    <t>Сати</t>
  </si>
  <si>
    <t>Лара-С</t>
  </si>
  <si>
    <t>Лара-FK3</t>
  </si>
  <si>
    <t>Скарлетт</t>
  </si>
  <si>
    <t>Дина-М</t>
  </si>
  <si>
    <t>Ингрид-П</t>
  </si>
  <si>
    <t>Лидия-2</t>
  </si>
  <si>
    <t>Джанни</t>
  </si>
  <si>
    <t>Паола</t>
  </si>
  <si>
    <t>Чарли-М5</t>
  </si>
  <si>
    <t>Ванесса-2М</t>
  </si>
  <si>
    <t>Аурика</t>
  </si>
  <si>
    <t>Августа</t>
  </si>
  <si>
    <t>Малика</t>
  </si>
  <si>
    <t>Агния</t>
  </si>
  <si>
    <t>Ева-слайс</t>
  </si>
  <si>
    <t>Дайана-слайс</t>
  </si>
  <si>
    <t>Анита-П</t>
  </si>
  <si>
    <t>Скарлетт-2</t>
  </si>
  <si>
    <t>Лара-К1</t>
  </si>
  <si>
    <t xml:space="preserve">Модель </t>
  </si>
  <si>
    <t>Лана</t>
  </si>
  <si>
    <t>Кэмерон</t>
  </si>
  <si>
    <t>Бейлис-3</t>
  </si>
  <si>
    <t>Рената-К1</t>
  </si>
  <si>
    <t>Лада-4Т</t>
  </si>
  <si>
    <t>Тесс</t>
  </si>
  <si>
    <t>Каролина</t>
  </si>
  <si>
    <t>Сабина</t>
  </si>
  <si>
    <t>Бренда-С</t>
  </si>
  <si>
    <t>Лаура</t>
  </si>
  <si>
    <t>Франческа</t>
  </si>
  <si>
    <t>Зера-слайс</t>
  </si>
  <si>
    <t>Бьянка-слайс</t>
  </si>
  <si>
    <t>Регина</t>
  </si>
  <si>
    <t>Бетси-PR</t>
  </si>
  <si>
    <t>Агния-001</t>
  </si>
  <si>
    <t>Лаура-6</t>
  </si>
  <si>
    <t>Чили-PR</t>
  </si>
  <si>
    <t>Шарм-PR</t>
  </si>
  <si>
    <t>Габби</t>
  </si>
  <si>
    <t>Рид-PR</t>
  </si>
  <si>
    <t>Миа-2</t>
  </si>
  <si>
    <t>Шарм-PR/2</t>
  </si>
  <si>
    <t>Монро-6</t>
  </si>
  <si>
    <t>Анита-R</t>
  </si>
  <si>
    <t>Каролина-001</t>
  </si>
  <si>
    <t>Инди-PR</t>
  </si>
  <si>
    <t>Тесс-001</t>
  </si>
  <si>
    <t>Шелдон-PR</t>
  </si>
  <si>
    <t>Скарлетт-001/2</t>
  </si>
  <si>
    <t>Кензо-бант1</t>
  </si>
  <si>
    <t>Жанетт</t>
  </si>
  <si>
    <t>Жанетт-Х</t>
  </si>
  <si>
    <t>Женева-К</t>
  </si>
  <si>
    <t>Чейз-PR</t>
  </si>
  <si>
    <t>Чарли-AR</t>
  </si>
  <si>
    <t>Чарли-L2</t>
  </si>
  <si>
    <t>Бостон</t>
  </si>
  <si>
    <t>Мэри-6/4</t>
  </si>
  <si>
    <t>Бостон-SF</t>
  </si>
  <si>
    <t>Кензо-2</t>
  </si>
  <si>
    <t>Коллинз</t>
  </si>
  <si>
    <t>Лана-2</t>
  </si>
  <si>
    <t>Саваж</t>
  </si>
  <si>
    <t>Чейз-слайс</t>
  </si>
  <si>
    <t>Эстер</t>
  </si>
  <si>
    <t>Тесс-L</t>
  </si>
  <si>
    <t>Троя</t>
  </si>
  <si>
    <t>Тера</t>
  </si>
  <si>
    <t>Юнона</t>
  </si>
  <si>
    <t>Шер-2</t>
  </si>
  <si>
    <t>Пати-PR</t>
  </si>
  <si>
    <t>Версаль-6</t>
  </si>
  <si>
    <t>Коллинз-2</t>
  </si>
  <si>
    <t>Коллинз-3</t>
  </si>
  <si>
    <t>Бетси-2</t>
  </si>
  <si>
    <t>Миа-3</t>
  </si>
  <si>
    <t>Бэнд</t>
  </si>
  <si>
    <t>Бэнд-2</t>
  </si>
  <si>
    <t>Бэнд-L</t>
  </si>
  <si>
    <t>Бэнд-ZIP</t>
  </si>
  <si>
    <t>Бриджит-PR</t>
  </si>
  <si>
    <t>Кензо-PR</t>
  </si>
  <si>
    <t>Лакост</t>
  </si>
  <si>
    <t>Саваж-001</t>
  </si>
  <si>
    <t>Чикаго</t>
  </si>
  <si>
    <t>Вивьен-8П</t>
  </si>
  <si>
    <t>Вивьен-8PR</t>
  </si>
  <si>
    <t>Натия</t>
  </si>
  <si>
    <t>Пелагея-8П</t>
  </si>
  <si>
    <t>Таша</t>
  </si>
  <si>
    <t>Хлоя-8П</t>
  </si>
  <si>
    <t>Шакира-8П</t>
  </si>
  <si>
    <t>Пелагея-8PR</t>
  </si>
  <si>
    <t>Сабина-PR</t>
  </si>
  <si>
    <t>Хлоя-8PR</t>
  </si>
  <si>
    <t>Шакира-8PR</t>
  </si>
  <si>
    <t>Пелагея сменная панель</t>
  </si>
  <si>
    <t>Кэмерон-2</t>
  </si>
  <si>
    <t>Бостон-SS</t>
  </si>
  <si>
    <t>Версаль-6PR</t>
  </si>
  <si>
    <t>Бэнд-принт</t>
  </si>
  <si>
    <t>Мадрид-МД6</t>
  </si>
  <si>
    <t>Пандора</t>
  </si>
  <si>
    <t>Бэт</t>
  </si>
  <si>
    <t>Роксана-К3</t>
  </si>
  <si>
    <t>Диора-PR</t>
  </si>
  <si>
    <t>Сан</t>
  </si>
  <si>
    <t>Дели-2PR</t>
  </si>
  <si>
    <t>Намибия</t>
  </si>
  <si>
    <t>Гоа</t>
  </si>
  <si>
    <t>Натия-7PR</t>
  </si>
  <si>
    <t>Поло-2</t>
  </si>
  <si>
    <t>Беата-SF</t>
  </si>
  <si>
    <t>Алекса</t>
  </si>
  <si>
    <t>Бейлис</t>
  </si>
  <si>
    <t>Бейлис-2</t>
  </si>
  <si>
    <t>Бэнд-F</t>
  </si>
  <si>
    <t>Поло-L</t>
  </si>
  <si>
    <t>Поло</t>
  </si>
  <si>
    <t>Поло-zip</t>
  </si>
  <si>
    <t>Поло-принт</t>
  </si>
  <si>
    <t>Амалия-К504</t>
  </si>
  <si>
    <t>Амалия</t>
  </si>
  <si>
    <t>Амина-SF</t>
  </si>
  <si>
    <t>Амина-SS</t>
  </si>
  <si>
    <t>Беата-SS</t>
  </si>
  <si>
    <t>Бэнд-TBF</t>
  </si>
  <si>
    <t>Бэнд-F2</t>
  </si>
  <si>
    <t>Бэт-120</t>
  </si>
  <si>
    <t>Тесс-235</t>
  </si>
  <si>
    <t>Холли-слайс</t>
  </si>
  <si>
    <t>Бьянка-П</t>
  </si>
  <si>
    <t>Роберта-К3</t>
  </si>
  <si>
    <t>Агата-Л</t>
  </si>
  <si>
    <t>Заир-К3</t>
  </si>
  <si>
    <t>Тодес-МД6</t>
  </si>
  <si>
    <t>Тодес-МД7</t>
  </si>
  <si>
    <t>Фаби</t>
  </si>
  <si>
    <t>Камелия-9</t>
  </si>
  <si>
    <t>Таити</t>
  </si>
  <si>
    <t>Гаяна-2PR</t>
  </si>
  <si>
    <t>Гаяна-PR</t>
  </si>
  <si>
    <t>Гаяна-001PR</t>
  </si>
  <si>
    <t>Молли</t>
  </si>
  <si>
    <t>Кассандра-PR</t>
  </si>
  <si>
    <t>Кармен-К504</t>
  </si>
  <si>
    <t>Ева-5</t>
  </si>
  <si>
    <t>Азиза-7PR</t>
  </si>
  <si>
    <t>Мэри-8К3</t>
  </si>
  <si>
    <t>Хлоя-716</t>
  </si>
  <si>
    <t>Конфесса-6</t>
  </si>
  <si>
    <t>Гаяна-139</t>
  </si>
  <si>
    <t>Шакира-7К</t>
  </si>
  <si>
    <t>Поло-LP</t>
  </si>
  <si>
    <t>Райс-9</t>
  </si>
  <si>
    <t>Ливадия-139</t>
  </si>
  <si>
    <t>Саванна (только из замши определенных цветов!)</t>
  </si>
  <si>
    <t>Монблан</t>
  </si>
  <si>
    <t>Сальса-К3</t>
  </si>
  <si>
    <t>Кемер-PR</t>
  </si>
  <si>
    <t>Каролина-624</t>
  </si>
  <si>
    <t>Франческа-624</t>
  </si>
  <si>
    <t>Агния-833</t>
  </si>
  <si>
    <t>Дина-7К</t>
  </si>
  <si>
    <t>Вивьен-833</t>
  </si>
  <si>
    <t>Кармен-833</t>
  </si>
  <si>
    <t>Хлоя-833</t>
  </si>
  <si>
    <t>Поло-001/Л4</t>
  </si>
  <si>
    <t>Кассандра-2PR</t>
  </si>
  <si>
    <t>Наоми</t>
  </si>
  <si>
    <t>Поло-001/LP2</t>
  </si>
  <si>
    <t>Прада-8</t>
  </si>
  <si>
    <t>Токио-2БК</t>
  </si>
  <si>
    <t>Марселла-9</t>
  </si>
  <si>
    <t xml:space="preserve"> </t>
  </si>
  <si>
    <t>Гарвард-2</t>
  </si>
  <si>
    <t>Поло-Л4</t>
  </si>
  <si>
    <t>Ингрид-7К</t>
  </si>
  <si>
    <t>Рид-239</t>
  </si>
  <si>
    <t>Бэнд-Л4/БК</t>
  </si>
  <si>
    <t>Гарвард</t>
  </si>
  <si>
    <t>Фокс-Л4</t>
  </si>
  <si>
    <t>Фокс-001/Л4</t>
  </si>
  <si>
    <t>Бэнд-Л4/Бант</t>
  </si>
  <si>
    <t>Жанетт-Х/К</t>
  </si>
  <si>
    <t>Жанетт-К</t>
  </si>
  <si>
    <t>Эстер-PR</t>
  </si>
  <si>
    <t>Бэнд-Банни</t>
  </si>
  <si>
    <t>Агнесса-2</t>
  </si>
  <si>
    <t>Бэнд-L4/камни</t>
  </si>
  <si>
    <t>Бэнд-норка</t>
  </si>
  <si>
    <t>Марселла-9/ОК</t>
  </si>
  <si>
    <t>Поло-001/А3</t>
  </si>
  <si>
    <t>Флекс-001/143</t>
  </si>
  <si>
    <t>Агния-8П/IP</t>
  </si>
  <si>
    <t>Андрэа-PR</t>
  </si>
  <si>
    <t>Гелла-EVA</t>
  </si>
  <si>
    <t>Пати-8К/IP</t>
  </si>
  <si>
    <t>Пати-8П/IP</t>
  </si>
  <si>
    <t>Санрайз-139</t>
  </si>
  <si>
    <t>Хлоя-8К/IP</t>
  </si>
  <si>
    <t>Хлоя-8П/IP</t>
  </si>
  <si>
    <t>Кемер-Z</t>
  </si>
  <si>
    <t>Конфесса-001</t>
  </si>
  <si>
    <t>Беатрис-5</t>
  </si>
  <si>
    <t>Бренда-833</t>
  </si>
  <si>
    <t>Бэнд-143</t>
  </si>
  <si>
    <t>Гаяна-150</t>
  </si>
  <si>
    <t>Кемер-150</t>
  </si>
  <si>
    <t>Кэнди-624</t>
  </si>
  <si>
    <t>Латина-624</t>
  </si>
  <si>
    <t>Лофт-833</t>
  </si>
  <si>
    <t>Севилья-833</t>
  </si>
  <si>
    <t>Тесс-556</t>
  </si>
  <si>
    <t>Трэвел-150</t>
  </si>
  <si>
    <t>Трэвел-EVA</t>
  </si>
  <si>
    <t>Фабиани-619</t>
  </si>
  <si>
    <t>Хилтон-624</t>
  </si>
  <si>
    <t>Бэнд-Л4/Fur</t>
  </si>
  <si>
    <t>Нейт</t>
  </si>
  <si>
    <t>Сити-001/Ц</t>
  </si>
  <si>
    <t>Стронг-142</t>
  </si>
  <si>
    <t>Сьюзи-IP</t>
  </si>
  <si>
    <t>Тодес-EVA</t>
  </si>
  <si>
    <t>Венеция-спорт</t>
  </si>
  <si>
    <t>Рута-6/ОК</t>
  </si>
  <si>
    <t>Трэвел-2/EVA</t>
  </si>
  <si>
    <t>Монро-К3</t>
  </si>
  <si>
    <t>Анкара-112</t>
  </si>
  <si>
    <t>Шелдон-KZ/А4</t>
  </si>
  <si>
    <t>Чарли-А4</t>
  </si>
  <si>
    <t>Саванна-001/Л</t>
  </si>
  <si>
    <t>Таити-Л</t>
  </si>
  <si>
    <t>Лия-Л</t>
  </si>
  <si>
    <t>Агата-8</t>
  </si>
  <si>
    <t>Пэрис</t>
  </si>
  <si>
    <t>Мэри-8</t>
  </si>
  <si>
    <t>Монро-001R</t>
  </si>
  <si>
    <t>Лакост-143</t>
  </si>
  <si>
    <t>Тодес-R2</t>
  </si>
  <si>
    <t>Мадрид-R</t>
  </si>
  <si>
    <t>Паола-R2</t>
  </si>
  <si>
    <t>Нейт-143</t>
  </si>
  <si>
    <t>Пальмира-150</t>
  </si>
  <si>
    <t>Самба-624</t>
  </si>
  <si>
    <t>Сьюзи-3</t>
  </si>
  <si>
    <t>Версаль-6/ОК</t>
  </si>
  <si>
    <t>Готье-JB</t>
  </si>
  <si>
    <t>Оксфорд-А13</t>
  </si>
  <si>
    <t>Роксана-К4</t>
  </si>
  <si>
    <t>Стронг-JB</t>
  </si>
  <si>
    <t>Хэнсон-А12</t>
  </si>
  <si>
    <t>снято с производства</t>
  </si>
  <si>
    <t>Хэнсон-А4</t>
  </si>
  <si>
    <t>сняты с производства</t>
  </si>
  <si>
    <t>Монро-8/ОК4</t>
  </si>
  <si>
    <t>Амалия-9</t>
  </si>
  <si>
    <t>Арманд-166</t>
  </si>
  <si>
    <t>Барселона-001/Л7</t>
  </si>
  <si>
    <t>Беверли-гвозди</t>
  </si>
  <si>
    <t>Гарден-001/А4</t>
  </si>
  <si>
    <t>Гарден-А4</t>
  </si>
  <si>
    <t>Гретта-МБ</t>
  </si>
  <si>
    <t>Кензо-МБ</t>
  </si>
  <si>
    <t>Крафт-001/L</t>
  </si>
  <si>
    <t>Монблан-9/ОК</t>
  </si>
  <si>
    <t>Монреаль-4</t>
  </si>
  <si>
    <t>Нейт-Л7</t>
  </si>
  <si>
    <t>Никс-001/Л7</t>
  </si>
  <si>
    <t>Остин-EVA</t>
  </si>
  <si>
    <t>Рута-6</t>
  </si>
  <si>
    <t>Сидней-2</t>
  </si>
  <si>
    <t>Смарт-001/CR</t>
  </si>
  <si>
    <t>Сьюзи-А5</t>
  </si>
  <si>
    <t>Токио-2/EVA</t>
  </si>
  <si>
    <t>Хьюго-EVA</t>
  </si>
  <si>
    <t>Эмили-EVA</t>
  </si>
  <si>
    <t>Монро-001/ES</t>
  </si>
  <si>
    <t>Августа-112</t>
  </si>
  <si>
    <t>Соло-8/К3</t>
  </si>
  <si>
    <t>Сальса-8/ОК4</t>
  </si>
  <si>
    <t>Арзу-716</t>
  </si>
  <si>
    <t>Крит-156</t>
  </si>
  <si>
    <t>Гелла-169</t>
  </si>
  <si>
    <t>Поло-001/LP</t>
  </si>
  <si>
    <t>Рута-001/6ОК</t>
  </si>
  <si>
    <t>Рута-001/6</t>
  </si>
  <si>
    <t>Паркер-R</t>
  </si>
  <si>
    <t>Хэнсон-EVA</t>
  </si>
  <si>
    <t>Майами-Л</t>
  </si>
  <si>
    <t>Майами-112</t>
  </si>
  <si>
    <t>Гелла-112</t>
  </si>
  <si>
    <t>Саванна-112 (только из замши определенных цветов!)</t>
  </si>
  <si>
    <t>Саванна-001/112</t>
  </si>
  <si>
    <t>Оксфорд-А4</t>
  </si>
  <si>
    <t>Корнелия-353</t>
  </si>
  <si>
    <t>Крис-557</t>
  </si>
  <si>
    <t>Афина-159</t>
  </si>
  <si>
    <t>Арманд-EVA</t>
  </si>
  <si>
    <t>Бэнд-Л7</t>
  </si>
  <si>
    <t>Бэнд-Л8</t>
  </si>
  <si>
    <t>Бэнд-Л8/бант</t>
  </si>
  <si>
    <t>Тесс-557</t>
  </si>
  <si>
    <t>Тесс-001/557</t>
  </si>
  <si>
    <t>Монреаль-4/ОК</t>
  </si>
  <si>
    <t>Гелла-Л</t>
  </si>
  <si>
    <t>Саванна-Л (только из замши определенных цветов!)</t>
  </si>
  <si>
    <t>Августа-Л</t>
  </si>
  <si>
    <t>Асти-IP</t>
  </si>
  <si>
    <t>Галатея-112</t>
  </si>
  <si>
    <t>Майя-IP</t>
  </si>
  <si>
    <t>Соло-8/ОК4</t>
  </si>
  <si>
    <t>Коллинз-А5</t>
  </si>
  <si>
    <t>Поло-001/А5</t>
  </si>
  <si>
    <t>Спринг-Л7</t>
  </si>
  <si>
    <t>Фокс-001/Л8</t>
  </si>
  <si>
    <t>Фаст-001/157</t>
  </si>
  <si>
    <t>Никс-001/151</t>
  </si>
  <si>
    <t>Анкара-Л</t>
  </si>
  <si>
    <t>Раф-001/TSh</t>
  </si>
  <si>
    <t>Барселона-001/Л5</t>
  </si>
  <si>
    <t>Беверли-171</t>
  </si>
  <si>
    <t>Ванс-001/192</t>
  </si>
  <si>
    <t>Ванс-001/195</t>
  </si>
  <si>
    <t>Прада-6/ОК2</t>
  </si>
  <si>
    <t>Сансет-AR</t>
  </si>
  <si>
    <t>Султана-6/К56</t>
  </si>
  <si>
    <t>Султана-6/ОК2</t>
  </si>
  <si>
    <t>Тайм-001/IP</t>
  </si>
  <si>
    <t>Тауэр-187</t>
  </si>
  <si>
    <t>Тео-192</t>
  </si>
  <si>
    <t>Харвест-195</t>
  </si>
  <si>
    <t>Гелла-189</t>
  </si>
  <si>
    <t>Дели-242</t>
  </si>
  <si>
    <t>Джена-112</t>
  </si>
  <si>
    <t xml:space="preserve"> Мелани-624</t>
  </si>
  <si>
    <t>Сицилия-119</t>
  </si>
  <si>
    <t>Сицилия-6/К60</t>
  </si>
  <si>
    <t>Фокс-001/Л7</t>
  </si>
  <si>
    <t>Шелдон-KZ/EVA</t>
  </si>
  <si>
    <t>Констанция-4/К</t>
  </si>
  <si>
    <t>Монблан-К</t>
  </si>
  <si>
    <t>Прада-6/К60</t>
  </si>
  <si>
    <t>Сити-001/166</t>
  </si>
  <si>
    <t>Беверли-176</t>
  </si>
  <si>
    <t>Монро-001/М7</t>
  </si>
  <si>
    <t>Сальса-6/ОК</t>
  </si>
  <si>
    <t>Кармен-3</t>
  </si>
  <si>
    <t>Тибет-189</t>
  </si>
  <si>
    <t>Рим-М7</t>
  </si>
  <si>
    <t>Кемер-253</t>
  </si>
  <si>
    <t>Рив-159</t>
  </si>
  <si>
    <t>Гелла-159</t>
  </si>
  <si>
    <t>Асти-6/К60</t>
  </si>
  <si>
    <t>Латина-6/К60</t>
  </si>
  <si>
    <t>Лайт-Л</t>
  </si>
  <si>
    <t>Бэнд-195</t>
  </si>
  <si>
    <t>Прада-6/К56</t>
  </si>
  <si>
    <t>Прада-6/К50</t>
  </si>
  <si>
    <t>Прада-8/ОК4</t>
  </si>
  <si>
    <t>Лэвел-064</t>
  </si>
  <si>
    <t>Рэст-001/Л5</t>
  </si>
  <si>
    <t>Джена-Л</t>
  </si>
  <si>
    <t>Дели-253</t>
  </si>
  <si>
    <t>Гелла-194</t>
  </si>
  <si>
    <t>Хьюго-Л5</t>
  </si>
  <si>
    <t>Гретта-М7</t>
  </si>
  <si>
    <t>Лэвел-143</t>
  </si>
  <si>
    <t>Брест-260</t>
  </si>
  <si>
    <t>Лагер-Л14</t>
  </si>
  <si>
    <t>Ллойд-260</t>
  </si>
  <si>
    <t>Хьюго-261</t>
  </si>
  <si>
    <t>Гальяно-73/К65</t>
  </si>
  <si>
    <t>Палермо-73/К65</t>
  </si>
  <si>
    <t>Стрип-2/IP</t>
  </si>
  <si>
    <t>Шанхай-113</t>
  </si>
  <si>
    <t>Эйр-Л5</t>
  </si>
  <si>
    <t>Кармен-8/ОК4</t>
  </si>
  <si>
    <t>Оксфорд-001/258</t>
  </si>
  <si>
    <t>Стрип-8/Ш</t>
  </si>
  <si>
    <t>Монро-6/Ш</t>
  </si>
  <si>
    <t>Гелла-Л2</t>
  </si>
  <si>
    <t>Тибет-169</t>
  </si>
  <si>
    <t>Прада-6/К2</t>
  </si>
  <si>
    <t>Спринг-Л5</t>
  </si>
  <si>
    <t>Айлиш-001/064</t>
  </si>
  <si>
    <t>Маккуин-127</t>
  </si>
  <si>
    <t>Твен-А26</t>
  </si>
  <si>
    <t>Уэльс-Л14</t>
  </si>
  <si>
    <t>Сансет-199</t>
  </si>
  <si>
    <t>Флекс-001/133</t>
  </si>
  <si>
    <t>Гульнара-4/ОК57</t>
  </si>
  <si>
    <t>Нейт-Л5</t>
  </si>
  <si>
    <t>Блум-112/SQ</t>
  </si>
  <si>
    <t>Дрезден-А26</t>
  </si>
  <si>
    <t>Жюли-SQ</t>
  </si>
  <si>
    <t>Крафт-S6</t>
  </si>
  <si>
    <t>Пабло-А26</t>
  </si>
  <si>
    <t>Баден-0109</t>
  </si>
  <si>
    <t>Баден-134</t>
  </si>
  <si>
    <t>Гео-А2</t>
  </si>
  <si>
    <t>Джун-138</t>
  </si>
  <si>
    <t>Монро-Grand</t>
  </si>
  <si>
    <t>Сальвадор-134</t>
  </si>
  <si>
    <t>Темза-58/К70</t>
  </si>
  <si>
    <t>Блум-112</t>
  </si>
  <si>
    <t>Олсен-001/HIL2</t>
  </si>
  <si>
    <t>Сана-73/К65</t>
  </si>
  <si>
    <t>Флекс-KORD</t>
  </si>
  <si>
    <t>Рэст-001/ST</t>
  </si>
  <si>
    <t>Крафт-153</t>
  </si>
  <si>
    <t>Оксфорд-001/А26</t>
  </si>
  <si>
    <t>Никс-001/Л5</t>
  </si>
  <si>
    <t>Флекс-001/136</t>
  </si>
  <si>
    <t>Гальяно-73/К52</t>
  </si>
  <si>
    <t>Темза-6058/ОК2</t>
  </si>
  <si>
    <t>Темза-6058/К52</t>
  </si>
  <si>
    <t>Дрезден-F/150</t>
  </si>
  <si>
    <t>Крафт-А30</t>
  </si>
  <si>
    <t>Монреаль-4/К65</t>
  </si>
  <si>
    <t>Смарт-001/ON5</t>
  </si>
  <si>
    <t>Баскет-001/192</t>
  </si>
  <si>
    <t>Баскет-001/Л17</t>
  </si>
  <si>
    <t>Твен-150</t>
  </si>
  <si>
    <t>Лагер-136</t>
  </si>
  <si>
    <t>Баскет-001/136</t>
  </si>
  <si>
    <t>Брест-А30</t>
  </si>
  <si>
    <t>Дрезден-А42</t>
  </si>
  <si>
    <t>Курс СП:</t>
  </si>
  <si>
    <t>Кемер-0107</t>
  </si>
  <si>
    <t>Олсен-001/HIL4</t>
  </si>
  <si>
    <t>Пабло-Л24</t>
  </si>
  <si>
    <t>Ллойд-001/260</t>
  </si>
  <si>
    <t>Хьюго-133</t>
  </si>
  <si>
    <t>Лагер-001/139</t>
  </si>
  <si>
    <t>Смарт-001/175</t>
  </si>
  <si>
    <t>Дрезден-5114</t>
  </si>
  <si>
    <t>Кайл-001/ON7</t>
  </si>
  <si>
    <t>Пенелопа-R</t>
  </si>
  <si>
    <t>Сара-4/К65</t>
  </si>
  <si>
    <t>Монреаль-4/ОК57</t>
  </si>
  <si>
    <r>
      <rPr>
        <b/>
        <sz val="12"/>
        <color indexed="56"/>
        <rFont val="Arial"/>
        <family val="2"/>
      </rPr>
      <t>Ціна,</t>
    </r>
    <r>
      <rPr>
        <b/>
        <sz val="12"/>
        <color indexed="55"/>
        <rFont val="Arial"/>
        <family val="2"/>
      </rPr>
      <t xml:space="preserve"> </t>
    </r>
    <r>
      <rPr>
        <b/>
        <sz val="12"/>
        <color indexed="53"/>
        <rFont val="Arial"/>
        <family val="2"/>
      </rPr>
      <t>$</t>
    </r>
  </si>
  <si>
    <t>ТУФЛІ</t>
  </si>
  <si>
    <t>Оптовий курс:</t>
  </si>
  <si>
    <t>Айліш-001/192</t>
  </si>
  <si>
    <t>Айліш-001/133</t>
  </si>
  <si>
    <t>Асія-4/К65</t>
  </si>
  <si>
    <t>Асія-4/ОК57</t>
  </si>
  <si>
    <t>Беверлі-спорт</t>
  </si>
  <si>
    <t>Бенд-136</t>
  </si>
  <si>
    <t>Бенд-139</t>
  </si>
  <si>
    <t>Бенд-141</t>
  </si>
  <si>
    <t>Бенд-192</t>
  </si>
  <si>
    <t>Габріелла-6/ОК2</t>
  </si>
  <si>
    <t>Габріелла-6/Ш</t>
  </si>
  <si>
    <t>Габріель-4/ОК</t>
  </si>
  <si>
    <t>Габріель-6/К56</t>
  </si>
  <si>
    <t>Габріель-6/ОК2</t>
  </si>
  <si>
    <t>Габріель-6/Ш</t>
  </si>
  <si>
    <t>Габріель-9/ОК</t>
  </si>
  <si>
    <t>Габріель-9/Ш</t>
  </si>
  <si>
    <t>Дейзі-6/К65</t>
  </si>
  <si>
    <t>Дейзі-6/ОК2</t>
  </si>
  <si>
    <t>Жардін-6/ОК2</t>
  </si>
  <si>
    <t>Жардін-8</t>
  </si>
  <si>
    <t>Жардін-8/К65</t>
  </si>
  <si>
    <t>Жардін-8/ОК4</t>
  </si>
  <si>
    <t>Жардін-8PR</t>
  </si>
  <si>
    <t>Жасмін-4/ОК57</t>
  </si>
  <si>
    <t>Жюлі-N8</t>
  </si>
  <si>
    <t>Кімберлі-R</t>
  </si>
  <si>
    <t>Констанція-4/ОК</t>
  </si>
  <si>
    <t>Левел-139</t>
  </si>
  <si>
    <t>Левел-192</t>
  </si>
  <si>
    <t>Левел-Л15</t>
  </si>
  <si>
    <t>Левел-Л17</t>
  </si>
  <si>
    <t>Мессі-W</t>
  </si>
  <si>
    <t>Міа-М7</t>
  </si>
  <si>
    <t>Міа-М7 (CHANEL)</t>
  </si>
  <si>
    <t>Мелвін-001/Л24</t>
  </si>
  <si>
    <t>Олівер-001/199</t>
  </si>
  <si>
    <t>Олівер-001/ON</t>
  </si>
  <si>
    <t>Олівер-001/ON5</t>
  </si>
  <si>
    <t>Олівер-ON5</t>
  </si>
  <si>
    <t>Остін-R</t>
  </si>
  <si>
    <t>Рік-К3</t>
  </si>
  <si>
    <t>Рест-001/133</t>
  </si>
  <si>
    <t>Рест-001/136</t>
  </si>
  <si>
    <t>Рест-001/139</t>
  </si>
  <si>
    <t>Рест-001/141</t>
  </si>
  <si>
    <t>Рест-001/Л15</t>
  </si>
  <si>
    <t>Саміна-65/ОК2</t>
  </si>
  <si>
    <t>Саміна-65/ОК68</t>
  </si>
  <si>
    <t>Саті-М7</t>
  </si>
  <si>
    <t>Сафіна-R</t>
  </si>
  <si>
    <t>Сінгапур-N8</t>
  </si>
  <si>
    <t>Сьюзі-R</t>
  </si>
  <si>
    <t>Токіо-2</t>
  </si>
  <si>
    <t>Уельс-133</t>
  </si>
  <si>
    <t>Уельс-Л15</t>
  </si>
  <si>
    <t>Тьєррі-HIL2</t>
  </si>
  <si>
    <t>Тьєррі-HIL3</t>
  </si>
  <si>
    <t>Хеллі-6/ОК</t>
  </si>
  <si>
    <t>Ельза</t>
  </si>
  <si>
    <t>Ельза-001</t>
  </si>
  <si>
    <t>Енріка-6/К2</t>
  </si>
  <si>
    <t>Енріка-6/ОК2</t>
  </si>
  <si>
    <r>
      <t xml:space="preserve">Етна-спорт </t>
    </r>
    <r>
      <rPr>
        <b/>
        <sz val="12"/>
        <color indexed="17"/>
        <rFont val="Arial"/>
        <family val="2"/>
      </rPr>
      <t>(тільки зі шкіри!)</t>
    </r>
  </si>
  <si>
    <t>БОСОНІЖКИ</t>
  </si>
  <si>
    <t>Аніта-М7</t>
  </si>
  <si>
    <t>Арабіка-0109</t>
  </si>
  <si>
    <t>Арабіка-156</t>
  </si>
  <si>
    <t>Армані-6</t>
  </si>
  <si>
    <t>Асті-6</t>
  </si>
  <si>
    <t>Асті-6/ОК</t>
  </si>
  <si>
    <t>Афіна-112</t>
  </si>
  <si>
    <t>Віченца-4/ОК57</t>
  </si>
  <si>
    <t>Гіта-227</t>
  </si>
  <si>
    <t>Греція-140</t>
  </si>
  <si>
    <t>Греція-0142</t>
  </si>
  <si>
    <t>Греція-112/МБ</t>
  </si>
  <si>
    <t>Греція-169</t>
  </si>
  <si>
    <t>Делі-259</t>
  </si>
  <si>
    <t>Іспанія-112</t>
  </si>
  <si>
    <t>Колібрі-156</t>
  </si>
  <si>
    <t>Корнелія-315</t>
  </si>
  <si>
    <t>Лів-143</t>
  </si>
  <si>
    <t>Лів-159</t>
  </si>
  <si>
    <t>Лія-112</t>
  </si>
  <si>
    <t>Малібу-0109</t>
  </si>
  <si>
    <t>Малібу-156</t>
  </si>
  <si>
    <t>Ніл-0142</t>
  </si>
  <si>
    <t>Пальміра-112</t>
  </si>
  <si>
    <t>Пальміра-Л</t>
  </si>
  <si>
    <t>Пальміра-PR</t>
  </si>
  <si>
    <t>Пейдж-IP</t>
  </si>
  <si>
    <t>Рів-PR</t>
  </si>
  <si>
    <t>Рікель-4/ОК57</t>
  </si>
  <si>
    <t>Саміра-8/ОК4</t>
  </si>
  <si>
    <t>Сангрія-0142</t>
  </si>
  <si>
    <t>Сангрія-112/МБ</t>
  </si>
  <si>
    <t>Сангрія-112/SQ</t>
  </si>
  <si>
    <t>Сангрія-113</t>
  </si>
  <si>
    <t>Сангрія-Л2</t>
  </si>
  <si>
    <t>Сафарі-0107</t>
  </si>
  <si>
    <t>Сафарі-169</t>
  </si>
  <si>
    <t>Сафарі-194</t>
  </si>
  <si>
    <t>Селін-172</t>
  </si>
  <si>
    <t>Сієна-6/ОК</t>
  </si>
  <si>
    <t>Синтія-73/К65</t>
  </si>
  <si>
    <t>Синтія-73/ОК2</t>
  </si>
  <si>
    <t>Сицилія-4/ОК57</t>
  </si>
  <si>
    <t>Сицилія-73/К65</t>
  </si>
  <si>
    <t>Сицилія-0107</t>
  </si>
  <si>
    <t>Сицилія-0109</t>
  </si>
  <si>
    <t>Сицилія-112</t>
  </si>
  <si>
    <t>Сицилія-112/SQ</t>
  </si>
  <si>
    <t>Сицилія-ES</t>
  </si>
  <si>
    <t>Сомалі-110</t>
  </si>
  <si>
    <t>Сомалі-189</t>
  </si>
  <si>
    <t>Стріп-2/К53</t>
  </si>
  <si>
    <t>Стріп-2/ОК53</t>
  </si>
  <si>
    <t>Стріп-4/ОК57</t>
  </si>
  <si>
    <t>Стріп-6/К50</t>
  </si>
  <si>
    <t>Стріп-6/К56</t>
  </si>
  <si>
    <t>Стріп-6/К65</t>
  </si>
  <si>
    <t>Стріп-6/К</t>
  </si>
  <si>
    <t>Стріп-6/ОК</t>
  </si>
  <si>
    <t>Стріп-8/ОК4</t>
  </si>
  <si>
    <t>Стріп-58/К50</t>
  </si>
  <si>
    <t>Стріп-58/К58</t>
  </si>
  <si>
    <t>Стріп-58/К60</t>
  </si>
  <si>
    <t>Твілл-110</t>
  </si>
  <si>
    <t>Тімс-0107</t>
  </si>
  <si>
    <t>Тімс-110</t>
  </si>
  <si>
    <t>Тімс-259</t>
  </si>
  <si>
    <t>Тіффані-К4</t>
  </si>
  <si>
    <t>Тіффані-ОК4</t>
  </si>
  <si>
    <t>Тревел-2/112</t>
  </si>
  <si>
    <t>Темпл-110</t>
  </si>
  <si>
    <t>Флоренція-73/К64</t>
  </si>
  <si>
    <t>Флоренція-73/ОК2</t>
  </si>
  <si>
    <t>Флоренція-4/ОК57</t>
  </si>
  <si>
    <t>Харві-161</t>
  </si>
  <si>
    <t>Хілс-58/ОК4</t>
  </si>
  <si>
    <t>Хорватія-134</t>
  </si>
  <si>
    <t>Ейден-6/ОК</t>
  </si>
  <si>
    <t xml:space="preserve">За замовчуванням туфлі та босоніжки виготовляємо на шкіряній підкладці бежевого кольору. </t>
  </si>
  <si>
    <r>
      <rPr>
        <b/>
        <sz val="12"/>
        <color indexed="57"/>
        <rFont val="Arial"/>
        <family val="2"/>
      </rPr>
      <t>З доплатою 1$ можливе замовлення шкіряної підкладки</t>
    </r>
    <r>
      <rPr>
        <b/>
        <sz val="12"/>
        <color indexed="53"/>
        <rFont val="Arial"/>
        <family val="2"/>
      </rPr>
      <t xml:space="preserve"> </t>
    </r>
    <r>
      <rPr>
        <b/>
        <sz val="12"/>
        <rFont val="Arial"/>
        <family val="2"/>
      </rPr>
      <t>чорного</t>
    </r>
    <r>
      <rPr>
        <b/>
        <sz val="12"/>
        <color indexed="57"/>
        <rFont val="Arial"/>
        <family val="2"/>
      </rPr>
      <t xml:space="preserve"> або</t>
    </r>
    <r>
      <rPr>
        <b/>
        <sz val="12"/>
        <color indexed="53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червоного</t>
    </r>
    <r>
      <rPr>
        <b/>
        <sz val="12"/>
        <color indexed="53"/>
        <rFont val="Arial"/>
        <family val="2"/>
      </rPr>
      <t xml:space="preserve"> </t>
    </r>
    <r>
      <rPr>
        <b/>
        <sz val="12"/>
        <color indexed="57"/>
        <rFont val="Arial"/>
        <family val="2"/>
      </rPr>
      <t xml:space="preserve">кольорів. </t>
    </r>
  </si>
  <si>
    <t>Асті-6/К60</t>
  </si>
  <si>
    <t>Бенд-Л24</t>
  </si>
  <si>
    <t>Рест-001/Л24</t>
  </si>
  <si>
    <t>Рест-Л24</t>
  </si>
  <si>
    <t>Шанхай-МБ</t>
  </si>
  <si>
    <t>Крит-0109</t>
  </si>
  <si>
    <t>Сіті-001/130</t>
  </si>
  <si>
    <t>Бенд-F/Л24</t>
  </si>
  <si>
    <t>Сангрія-140</t>
  </si>
  <si>
    <t>Сальвадор-138</t>
  </si>
  <si>
    <t>Лаос-159</t>
  </si>
  <si>
    <t>Ларс-159</t>
  </si>
  <si>
    <t>Тімс-132</t>
  </si>
  <si>
    <t>Арабика-143</t>
  </si>
  <si>
    <t>Асія-4/К57</t>
  </si>
  <si>
    <t>Галатея-2/112</t>
  </si>
  <si>
    <t>Малибу-143</t>
  </si>
  <si>
    <t>Малібу-159</t>
  </si>
  <si>
    <t>Тільда-0142</t>
  </si>
  <si>
    <t>Гульнара-4/К57</t>
  </si>
  <si>
    <t>Лаос-138</t>
  </si>
  <si>
    <t>Гіта-138</t>
  </si>
  <si>
    <t>Джена-161</t>
  </si>
  <si>
    <t>Пальміра-161</t>
  </si>
  <si>
    <t>Твілл-163</t>
  </si>
  <si>
    <t>Брест-А26</t>
  </si>
  <si>
    <t>Сан-140</t>
  </si>
  <si>
    <t>Тео-Л24</t>
  </si>
  <si>
    <r>
      <t xml:space="preserve">Ейр-133 </t>
    </r>
    <r>
      <rPr>
        <b/>
        <sz val="12"/>
        <color indexed="17"/>
        <rFont val="Arial"/>
        <family val="2"/>
      </rPr>
      <t>(підкладка сітка)</t>
    </r>
  </si>
  <si>
    <r>
      <t xml:space="preserve">Ейр-133 </t>
    </r>
    <r>
      <rPr>
        <b/>
        <sz val="12"/>
        <color indexed="17"/>
        <rFont val="Arial"/>
        <family val="2"/>
      </rPr>
      <t>(підкладка шкіра)</t>
    </r>
  </si>
  <si>
    <r>
      <t xml:space="preserve">Фаст-001/ON5 </t>
    </r>
    <r>
      <rPr>
        <b/>
        <sz val="12"/>
        <color indexed="17"/>
        <rFont val="Arial"/>
        <family val="2"/>
      </rPr>
      <t>(підкладка сітка)</t>
    </r>
  </si>
  <si>
    <r>
      <t xml:space="preserve">Фаст-001/ON5 </t>
    </r>
    <r>
      <rPr>
        <b/>
        <sz val="12"/>
        <color indexed="17"/>
        <rFont val="Arial"/>
        <family val="2"/>
      </rPr>
      <t>(підкладка шкіра)</t>
    </r>
  </si>
  <si>
    <r>
      <t xml:space="preserve">Фаст-001/ON2 </t>
    </r>
    <r>
      <rPr>
        <b/>
        <sz val="12"/>
        <color indexed="17"/>
        <rFont val="Arial"/>
        <family val="2"/>
      </rPr>
      <t>(підкладка сітка)</t>
    </r>
  </si>
  <si>
    <r>
      <t xml:space="preserve">Фаст-001/ON2 </t>
    </r>
    <r>
      <rPr>
        <b/>
        <sz val="12"/>
        <color indexed="17"/>
        <rFont val="Arial"/>
        <family val="2"/>
      </rPr>
      <t>(підкладка шкіра)</t>
    </r>
  </si>
  <si>
    <t>знято з виробництва</t>
  </si>
  <si>
    <t>Ліон-ON9</t>
  </si>
  <si>
    <t>Ліон-Л24</t>
  </si>
  <si>
    <t>Ліон-139</t>
  </si>
  <si>
    <t>Блер 001/А46</t>
  </si>
  <si>
    <t>Грем 001/136</t>
  </si>
  <si>
    <t>Круз-001/BEL</t>
  </si>
  <si>
    <t>Круз-001/Л24</t>
  </si>
  <si>
    <t>Мелвін-001/BEL</t>
  </si>
  <si>
    <t>Олсен-001/HIL3</t>
  </si>
  <si>
    <t>Піана-HIL2</t>
  </si>
  <si>
    <t>Ронда-J4</t>
  </si>
  <si>
    <t>Тайм-001/BEL</t>
  </si>
  <si>
    <t>Уенздей-6120</t>
  </si>
  <si>
    <t>Піана-HIL2/F</t>
  </si>
  <si>
    <t>Флекс-S6/ШП</t>
  </si>
  <si>
    <t>Флекс-268/ШП</t>
  </si>
  <si>
    <t>Блер 001/5114</t>
  </si>
  <si>
    <t>Лагер-001/Л24</t>
  </si>
  <si>
    <t>Кайл-001/ON9</t>
  </si>
  <si>
    <t>Тайм-Л24</t>
  </si>
  <si>
    <t>Грем-001/Е6</t>
  </si>
  <si>
    <t>Блер 001/LAV</t>
  </si>
  <si>
    <t>Уенздей-270</t>
  </si>
  <si>
    <t>Біллі-001/BEL</t>
  </si>
  <si>
    <t>Біллі-001/ON6</t>
  </si>
  <si>
    <t>Грем-001/Е2</t>
  </si>
  <si>
    <t>Ештон-001/BEL</t>
  </si>
  <si>
    <t>Жак-LAV3</t>
  </si>
  <si>
    <t>Клінт-001/187</t>
  </si>
  <si>
    <t>Опра-Л24</t>
  </si>
  <si>
    <t>Орлеан-136</t>
  </si>
  <si>
    <t>Сандро-LIKE</t>
  </si>
  <si>
    <t>Сандро-Л25</t>
  </si>
  <si>
    <t>Сансет-001/MER</t>
  </si>
  <si>
    <t>Смарт-001/ON9</t>
  </si>
  <si>
    <t>Туніс-Л24</t>
  </si>
  <si>
    <t>Чед-93580</t>
  </si>
  <si>
    <t>Юна-МБ</t>
  </si>
  <si>
    <t>Глорія-178</t>
  </si>
  <si>
    <t>Кенія-21204</t>
  </si>
  <si>
    <t>Лея-2/ОК53</t>
  </si>
  <si>
    <t>Майлі-178</t>
  </si>
  <si>
    <t>Мерілін-6058/К72</t>
  </si>
  <si>
    <t>Орнелла-73/К72</t>
  </si>
  <si>
    <t>Тай-6108</t>
  </si>
  <si>
    <t>Тереза-182</t>
  </si>
  <si>
    <t>Дрезден-F/А47</t>
  </si>
  <si>
    <t>Дрезден-А47</t>
  </si>
  <si>
    <t>Опра-ПРФ/Л24</t>
  </si>
  <si>
    <t>Уенздей-5114</t>
  </si>
  <si>
    <t>Пабло-5114</t>
  </si>
  <si>
    <t>Блер 001/МХ1</t>
  </si>
  <si>
    <t>Сана-4/К65</t>
  </si>
  <si>
    <t>Греммі-001/BEL</t>
  </si>
  <si>
    <t>Хізер-173</t>
  </si>
  <si>
    <t>Опра-ПРФ/133</t>
  </si>
  <si>
    <t>Жасмін-4056/ОК53</t>
  </si>
  <si>
    <t>Кайл-001/MER</t>
  </si>
  <si>
    <t>Анкара-Л2</t>
  </si>
  <si>
    <t>Гульнара-4/К65</t>
  </si>
  <si>
    <t>Діора-138</t>
  </si>
  <si>
    <t>Сара-4/К57</t>
  </si>
  <si>
    <t>Сара-4/ОК57</t>
  </si>
  <si>
    <t>Стріп-4/ОК53</t>
  </si>
  <si>
    <t>Темза-6058/К65</t>
  </si>
  <si>
    <t>ПРАЙС-ЛИСТ НА ТУФЛІ ТА БОСОНІЖКИ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</si>
</sst>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2"/>
      <color indexed="57"/>
      <name val="Arial"/>
      <family val="2"/>
    </font>
    <font>
      <b/>
      <sz val="12"/>
      <color indexed="55"/>
      <name val="Arial"/>
      <family val="2"/>
    </font>
    <font>
      <b/>
      <sz val="12"/>
      <color indexed="56"/>
      <name val="Arial"/>
      <family val="2"/>
    </font>
    <font>
      <b/>
      <sz val="10"/>
      <color indexed="23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9" tint="-0.2499700039625167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2060"/>
      <name val="Arial"/>
      <family val="2"/>
    </font>
    <font>
      <b/>
      <sz val="12"/>
      <color theme="6" tint="-0.24997000396251678"/>
      <name val="Arial"/>
      <family val="2"/>
    </font>
    <font>
      <b/>
      <sz val="12"/>
      <color theme="9" tint="-0.24997000396251678"/>
      <name val="Arial"/>
      <family val="2"/>
    </font>
    <font>
      <b/>
      <sz val="12"/>
      <color theme="0" tint="-0.349979996681213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54" fillId="36" borderId="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 vertical="center" wrapText="1"/>
    </xf>
    <xf numFmtId="1" fontId="1" fillId="9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 vertical="center" wrapText="1"/>
    </xf>
    <xf numFmtId="0" fontId="55" fillId="9" borderId="10" xfId="0" applyFont="1" applyFill="1" applyBorder="1" applyAlignment="1">
      <alignment horizontal="center" vertical="center" wrapText="1"/>
    </xf>
    <xf numFmtId="1" fontId="1" fillId="9" borderId="12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1" fontId="56" fillId="6" borderId="10" xfId="0" applyNumberFormat="1" applyFont="1" applyFill="1" applyBorder="1" applyAlignment="1">
      <alignment horizontal="center" vertical="center"/>
    </xf>
    <xf numFmtId="1" fontId="57" fillId="34" borderId="10" xfId="0" applyNumberFormat="1" applyFont="1" applyFill="1" applyBorder="1" applyAlignment="1">
      <alignment horizontal="center" vertical="center"/>
    </xf>
    <xf numFmtId="1" fontId="56" fillId="6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/>
    </xf>
    <xf numFmtId="0" fontId="59" fillId="35" borderId="10" xfId="0" applyFont="1" applyFill="1" applyBorder="1" applyAlignment="1">
      <alignment/>
    </xf>
    <xf numFmtId="0" fontId="59" fillId="35" borderId="0" xfId="0" applyFont="1" applyFill="1" applyAlignment="1">
      <alignment/>
    </xf>
    <xf numFmtId="1" fontId="55" fillId="3" borderId="10" xfId="0" applyNumberFormat="1" applyFont="1" applyFill="1" applyBorder="1" applyAlignment="1">
      <alignment horizontal="center" vertical="center"/>
    </xf>
    <xf numFmtId="0" fontId="55" fillId="36" borderId="0" xfId="0" applyFont="1" applyFill="1" applyAlignment="1">
      <alignment/>
    </xf>
    <xf numFmtId="0" fontId="59" fillId="36" borderId="10" xfId="0" applyFont="1" applyFill="1" applyBorder="1" applyAlignment="1">
      <alignment/>
    </xf>
    <xf numFmtId="0" fontId="59" fillId="36" borderId="0" xfId="0" applyFont="1" applyFill="1" applyAlignment="1">
      <alignment/>
    </xf>
    <xf numFmtId="0" fontId="55" fillId="36" borderId="10" xfId="0" applyFont="1" applyFill="1" applyBorder="1" applyAlignment="1">
      <alignment/>
    </xf>
    <xf numFmtId="0" fontId="55" fillId="36" borderId="0" xfId="0" applyFont="1" applyFill="1" applyAlignment="1">
      <alignment horizontal="center" vertical="center"/>
    </xf>
    <xf numFmtId="1" fontId="55" fillId="9" borderId="10" xfId="0" applyNumberFormat="1" applyFont="1" applyFill="1" applyBorder="1" applyAlignment="1">
      <alignment horizontal="center" vertical="center"/>
    </xf>
    <xf numFmtId="1" fontId="60" fillId="9" borderId="10" xfId="0" applyNumberFormat="1" applyFont="1" applyFill="1" applyBorder="1" applyAlignment="1">
      <alignment horizontal="center" vertical="center"/>
    </xf>
    <xf numFmtId="1" fontId="55" fillId="9" borderId="11" xfId="0" applyNumberFormat="1" applyFont="1" applyFill="1" applyBorder="1" applyAlignment="1">
      <alignment horizontal="center" vertical="center"/>
    </xf>
    <xf numFmtId="1" fontId="55" fillId="9" borderId="13" xfId="0" applyNumberFormat="1" applyFont="1" applyFill="1" applyBorder="1" applyAlignment="1">
      <alignment horizontal="center" vertical="center"/>
    </xf>
    <xf numFmtId="1" fontId="55" fillId="9" borderId="10" xfId="0" applyNumberFormat="1" applyFont="1" applyFill="1" applyBorder="1" applyAlignment="1">
      <alignment horizontal="center" vertical="center" wrapText="1"/>
    </xf>
    <xf numFmtId="1" fontId="56" fillId="9" borderId="10" xfId="0" applyNumberFormat="1" applyFont="1" applyFill="1" applyBorder="1" applyAlignment="1">
      <alignment horizontal="center" vertical="center"/>
    </xf>
    <xf numFmtId="1" fontId="57" fillId="9" borderId="10" xfId="0" applyNumberFormat="1" applyFont="1" applyFill="1" applyBorder="1" applyAlignment="1">
      <alignment horizontal="center" vertical="center"/>
    </xf>
    <xf numFmtId="1" fontId="56" fillId="9" borderId="10" xfId="0" applyNumberFormat="1" applyFont="1" applyFill="1" applyBorder="1" applyAlignment="1">
      <alignment horizontal="center" vertical="center" wrapText="1"/>
    </xf>
    <xf numFmtId="0" fontId="55" fillId="9" borderId="10" xfId="0" applyFont="1" applyFill="1" applyBorder="1" applyAlignment="1">
      <alignment horizont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/>
    </xf>
    <xf numFmtId="0" fontId="1" fillId="36" borderId="0" xfId="0" applyFont="1" applyFill="1" applyAlignment="1">
      <alignment horizontal="left" vertical="center"/>
    </xf>
    <xf numFmtId="0" fontId="1" fillId="36" borderId="0" xfId="0" applyFont="1" applyFill="1" applyAlignment="1">
      <alignment horizontal="left"/>
    </xf>
    <xf numFmtId="0" fontId="0" fillId="36" borderId="0" xfId="0" applyFill="1" applyAlignment="1">
      <alignment horizontal="left" vertical="center"/>
    </xf>
    <xf numFmtId="0" fontId="1" fillId="37" borderId="10" xfId="0" applyFont="1" applyFill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61" fillId="6" borderId="10" xfId="0" applyFont="1" applyFill="1" applyBorder="1" applyAlignment="1">
      <alignment horizontal="center" vertical="center" wrapText="1"/>
    </xf>
    <xf numFmtId="0" fontId="61" fillId="6" borderId="11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62" fillId="4" borderId="15" xfId="0" applyFont="1" applyFill="1" applyBorder="1" applyAlignment="1">
      <alignment horizontal="center" vertical="center" wrapText="1"/>
    </xf>
    <xf numFmtId="0" fontId="62" fillId="4" borderId="16" xfId="0" applyFont="1" applyFill="1" applyBorder="1" applyAlignment="1">
      <alignment horizontal="center" vertical="center" wrapText="1"/>
    </xf>
    <xf numFmtId="0" fontId="63" fillId="4" borderId="17" xfId="0" applyFont="1" applyFill="1" applyBorder="1" applyAlignment="1">
      <alignment horizontal="center" vertical="center" wrapText="1"/>
    </xf>
    <xf numFmtId="0" fontId="63" fillId="4" borderId="18" xfId="0" applyFont="1" applyFill="1" applyBorder="1" applyAlignment="1">
      <alignment horizontal="center" vertical="center" wrapText="1"/>
    </xf>
    <xf numFmtId="0" fontId="63" fillId="4" borderId="19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64" fillId="40" borderId="14" xfId="0" applyFont="1" applyFill="1" applyBorder="1" applyAlignment="1">
      <alignment horizontal="center" vertical="center" wrapText="1"/>
    </xf>
    <xf numFmtId="0" fontId="64" fillId="4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38"/>
  <sheetViews>
    <sheetView tabSelected="1" zoomScalePageLayoutView="0" workbookViewId="0" topLeftCell="A1">
      <selection activeCell="A2" sqref="A2:A3"/>
    </sheetView>
  </sheetViews>
  <sheetFormatPr defaultColWidth="9.140625" defaultRowHeight="12.75"/>
  <cols>
    <col min="1" max="1" width="25.00390625" style="1" customWidth="1"/>
    <col min="2" max="2" width="11.421875" style="2" customWidth="1"/>
    <col min="3" max="4" width="10.7109375" style="2" customWidth="1"/>
    <col min="5" max="5" width="38.7109375" style="56" customWidth="1"/>
    <col min="6" max="6" width="10.00390625" style="3" customWidth="1"/>
    <col min="7" max="47" width="9.140625" style="3" customWidth="1"/>
  </cols>
  <sheetData>
    <row r="1" spans="1:4" ht="68.25" customHeight="1">
      <c r="A1" s="65" t="s">
        <v>757</v>
      </c>
      <c r="B1" s="65"/>
      <c r="C1" s="66"/>
      <c r="D1" s="66"/>
    </row>
    <row r="2" spans="1:8" ht="34.5" customHeight="1">
      <c r="A2" s="75" t="s">
        <v>86</v>
      </c>
      <c r="B2" s="77" t="s">
        <v>509</v>
      </c>
      <c r="C2" s="35" t="s">
        <v>511</v>
      </c>
      <c r="D2" s="36" t="s">
        <v>496</v>
      </c>
      <c r="E2" s="57"/>
      <c r="F2" s="4"/>
      <c r="G2" s="4"/>
      <c r="H2" s="4"/>
    </row>
    <row r="3" spans="1:8" ht="16.5" customHeight="1">
      <c r="A3" s="76"/>
      <c r="B3" s="78"/>
      <c r="C3" s="37">
        <v>38</v>
      </c>
      <c r="D3" s="37">
        <v>40</v>
      </c>
      <c r="E3" s="57"/>
      <c r="F3" s="4"/>
      <c r="G3" s="4"/>
      <c r="H3" s="4"/>
    </row>
    <row r="4" spans="1:4" ht="22.5">
      <c r="A4" s="67" t="s">
        <v>510</v>
      </c>
      <c r="B4" s="67"/>
      <c r="C4" s="68"/>
      <c r="D4" s="68"/>
    </row>
    <row r="5" spans="1:4" ht="15">
      <c r="A5" s="28" t="s">
        <v>256</v>
      </c>
      <c r="B5" s="29">
        <v>35</v>
      </c>
      <c r="C5" s="30">
        <f>B5*$C$3</f>
        <v>1330</v>
      </c>
      <c r="D5" s="30">
        <f>B5*$D$3</f>
        <v>1400</v>
      </c>
    </row>
    <row r="6" spans="1:5" ht="15">
      <c r="A6" s="28" t="s">
        <v>513</v>
      </c>
      <c r="B6" s="29">
        <v>38</v>
      </c>
      <c r="C6" s="30">
        <f aca="true" t="shared" si="0" ref="C6:C40">B6*$C$3</f>
        <v>1444</v>
      </c>
      <c r="D6" s="30">
        <f aca="true" t="shared" si="1" ref="D6:D40">B6*$D$3</f>
        <v>1520</v>
      </c>
      <c r="E6" s="58"/>
    </row>
    <row r="7" spans="1:47" s="11" customFormat="1" ht="15">
      <c r="A7" s="28" t="s">
        <v>514</v>
      </c>
      <c r="B7" s="29">
        <v>33</v>
      </c>
      <c r="C7" s="30">
        <f t="shared" si="0"/>
        <v>1254</v>
      </c>
      <c r="D7" s="30">
        <f t="shared" si="1"/>
        <v>1320</v>
      </c>
      <c r="E7" s="58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s="11" customFormat="1" ht="15">
      <c r="A8" s="28" t="s">
        <v>671</v>
      </c>
      <c r="B8" s="29">
        <v>33</v>
      </c>
      <c r="C8" s="30">
        <f t="shared" si="0"/>
        <v>1254</v>
      </c>
      <c r="D8" s="30">
        <f t="shared" si="1"/>
        <v>1320</v>
      </c>
      <c r="E8" s="59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47" s="11" customFormat="1" ht="15">
      <c r="A9" s="28" t="s">
        <v>515</v>
      </c>
      <c r="B9" s="29">
        <v>35</v>
      </c>
      <c r="C9" s="30">
        <f>B9*$C$3</f>
        <v>1330</v>
      </c>
      <c r="D9" s="30">
        <f>B9*$D$3</f>
        <v>1400</v>
      </c>
      <c r="E9" s="59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47" s="11" customFormat="1" ht="15">
      <c r="A10" s="28" t="s">
        <v>493</v>
      </c>
      <c r="B10" s="29">
        <v>37</v>
      </c>
      <c r="C10" s="30">
        <f t="shared" si="0"/>
        <v>1406</v>
      </c>
      <c r="D10" s="30">
        <f t="shared" si="1"/>
        <v>1480</v>
      </c>
      <c r="E10" s="59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</row>
    <row r="11" spans="1:47" s="11" customFormat="1" ht="15">
      <c r="A11" s="28" t="s">
        <v>490</v>
      </c>
      <c r="B11" s="29">
        <v>38</v>
      </c>
      <c r="C11" s="30">
        <f t="shared" si="0"/>
        <v>1444</v>
      </c>
      <c r="D11" s="30">
        <f t="shared" si="1"/>
        <v>1520</v>
      </c>
      <c r="E11" s="59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1:8" s="11" customFormat="1" ht="15">
      <c r="A12" s="28" t="s">
        <v>658</v>
      </c>
      <c r="B12" s="29">
        <v>35</v>
      </c>
      <c r="C12" s="30">
        <f t="shared" si="0"/>
        <v>1330</v>
      </c>
      <c r="D12" s="30">
        <f t="shared" si="1"/>
        <v>1400</v>
      </c>
      <c r="E12" s="59"/>
      <c r="F12" s="12"/>
      <c r="G12" s="12"/>
      <c r="H12" s="12"/>
    </row>
    <row r="13" spans="1:8" s="11" customFormat="1" ht="15">
      <c r="A13" s="28" t="s">
        <v>664</v>
      </c>
      <c r="B13" s="29">
        <v>35</v>
      </c>
      <c r="C13" s="30">
        <f t="shared" si="0"/>
        <v>1330</v>
      </c>
      <c r="D13" s="30">
        <f t="shared" si="1"/>
        <v>1400</v>
      </c>
      <c r="E13" s="59"/>
      <c r="F13" s="12"/>
      <c r="G13" s="12"/>
      <c r="H13" s="12"/>
    </row>
    <row r="14" spans="1:8" s="11" customFormat="1" ht="15">
      <c r="A14" s="28" t="s">
        <v>517</v>
      </c>
      <c r="B14" s="29">
        <v>36</v>
      </c>
      <c r="C14" s="30">
        <f t="shared" si="0"/>
        <v>1368</v>
      </c>
      <c r="D14" s="30">
        <f t="shared" si="1"/>
        <v>1440</v>
      </c>
      <c r="E14" s="59"/>
      <c r="F14" s="12"/>
      <c r="G14" s="12"/>
      <c r="H14" s="12"/>
    </row>
    <row r="15" spans="1:8" s="11" customFormat="1" ht="15">
      <c r="A15" s="28" t="s">
        <v>518</v>
      </c>
      <c r="B15" s="29">
        <v>39</v>
      </c>
      <c r="C15" s="30">
        <f t="shared" si="0"/>
        <v>1482</v>
      </c>
      <c r="D15" s="30">
        <f t="shared" si="1"/>
        <v>1560</v>
      </c>
      <c r="E15" s="59"/>
      <c r="F15" s="12"/>
      <c r="G15" s="12"/>
      <c r="H15" s="12"/>
    </row>
    <row r="16" spans="1:8" s="11" customFormat="1" ht="15">
      <c r="A16" s="28" t="s">
        <v>715</v>
      </c>
      <c r="B16" s="29">
        <v>42</v>
      </c>
      <c r="C16" s="30">
        <f t="shared" si="0"/>
        <v>1596</v>
      </c>
      <c r="D16" s="30">
        <f t="shared" si="1"/>
        <v>1680</v>
      </c>
      <c r="E16" s="59"/>
      <c r="F16" s="12"/>
      <c r="G16" s="12"/>
      <c r="H16" s="12"/>
    </row>
    <row r="17" spans="1:8" s="11" customFormat="1" ht="15">
      <c r="A17" s="28" t="s">
        <v>716</v>
      </c>
      <c r="B17" s="29">
        <v>43</v>
      </c>
      <c r="C17" s="30">
        <f t="shared" si="0"/>
        <v>1634</v>
      </c>
      <c r="D17" s="30">
        <f t="shared" si="1"/>
        <v>1720</v>
      </c>
      <c r="E17" s="59"/>
      <c r="F17" s="12"/>
      <c r="G17" s="12"/>
      <c r="H17" s="12"/>
    </row>
    <row r="18" spans="1:8" s="11" customFormat="1" ht="15">
      <c r="A18" s="28" t="s">
        <v>695</v>
      </c>
      <c r="B18" s="29">
        <v>36</v>
      </c>
      <c r="C18" s="30">
        <f t="shared" si="0"/>
        <v>1368</v>
      </c>
      <c r="D18" s="30">
        <f t="shared" si="1"/>
        <v>1440</v>
      </c>
      <c r="E18" s="59"/>
      <c r="F18" s="12"/>
      <c r="G18" s="12"/>
      <c r="H18" s="12"/>
    </row>
    <row r="19" spans="1:8" s="11" customFormat="1" ht="15">
      <c r="A19" s="28" t="s">
        <v>713</v>
      </c>
      <c r="B19" s="29">
        <v>36</v>
      </c>
      <c r="C19" s="30">
        <f t="shared" si="0"/>
        <v>1368</v>
      </c>
      <c r="D19" s="30">
        <f t="shared" si="1"/>
        <v>1440</v>
      </c>
      <c r="E19" s="59"/>
      <c r="F19" s="12"/>
      <c r="G19" s="12"/>
      <c r="H19" s="12"/>
    </row>
    <row r="20" spans="1:8" s="11" customFormat="1" ht="15">
      <c r="A20" s="28" t="s">
        <v>743</v>
      </c>
      <c r="B20" s="29">
        <v>36</v>
      </c>
      <c r="C20" s="30">
        <f>B20*$C$3</f>
        <v>1368</v>
      </c>
      <c r="D20" s="30">
        <f>B20*$D$3</f>
        <v>1440</v>
      </c>
      <c r="E20" s="59"/>
      <c r="F20" s="12"/>
      <c r="G20" s="12"/>
      <c r="H20" s="12"/>
    </row>
    <row r="21" spans="1:8" s="11" customFormat="1" ht="15">
      <c r="A21" s="28" t="s">
        <v>708</v>
      </c>
      <c r="B21" s="29">
        <v>36</v>
      </c>
      <c r="C21" s="30">
        <f t="shared" si="0"/>
        <v>1368</v>
      </c>
      <c r="D21" s="30">
        <f t="shared" si="1"/>
        <v>1440</v>
      </c>
      <c r="E21" s="59"/>
      <c r="F21" s="12"/>
      <c r="G21" s="12"/>
      <c r="H21" s="12"/>
    </row>
    <row r="22" spans="1:8" s="11" customFormat="1" ht="15">
      <c r="A22" s="28" t="s">
        <v>682</v>
      </c>
      <c r="B22" s="29">
        <v>36</v>
      </c>
      <c r="C22" s="30">
        <f t="shared" si="0"/>
        <v>1368</v>
      </c>
      <c r="D22" s="30">
        <f t="shared" si="1"/>
        <v>1440</v>
      </c>
      <c r="E22" s="59"/>
      <c r="F22" s="12"/>
      <c r="G22" s="12"/>
      <c r="H22" s="12"/>
    </row>
    <row r="23" spans="1:8" s="11" customFormat="1" ht="15">
      <c r="A23" s="28" t="s">
        <v>436</v>
      </c>
      <c r="B23" s="29">
        <v>36</v>
      </c>
      <c r="C23" s="30">
        <f t="shared" si="0"/>
        <v>1368</v>
      </c>
      <c r="D23" s="30">
        <f t="shared" si="1"/>
        <v>1440</v>
      </c>
      <c r="E23" s="59"/>
      <c r="F23" s="12"/>
      <c r="G23" s="12"/>
      <c r="H23" s="12"/>
    </row>
    <row r="24" spans="1:13" s="11" customFormat="1" ht="15">
      <c r="A24" s="28" t="s">
        <v>139</v>
      </c>
      <c r="B24" s="29">
        <v>34</v>
      </c>
      <c r="C24" s="30">
        <f t="shared" si="0"/>
        <v>1292</v>
      </c>
      <c r="D24" s="30">
        <f t="shared" si="1"/>
        <v>1360</v>
      </c>
      <c r="E24" s="60"/>
      <c r="F24" s="12"/>
      <c r="G24" s="12"/>
      <c r="H24" s="12"/>
      <c r="I24" s="13"/>
      <c r="J24" s="13"/>
      <c r="K24" s="13"/>
      <c r="L24" s="13"/>
      <c r="M24" s="13"/>
    </row>
    <row r="25" spans="1:13" s="11" customFormat="1" ht="15">
      <c r="A25" s="28" t="s">
        <v>521</v>
      </c>
      <c r="B25" s="29">
        <v>35</v>
      </c>
      <c r="C25" s="30">
        <f t="shared" si="0"/>
        <v>1330</v>
      </c>
      <c r="D25" s="30">
        <f t="shared" si="1"/>
        <v>1400</v>
      </c>
      <c r="E25" s="60"/>
      <c r="F25" s="12"/>
      <c r="G25" s="12"/>
      <c r="H25" s="12"/>
      <c r="I25" s="13"/>
      <c r="J25" s="13"/>
      <c r="K25" s="13"/>
      <c r="L25" s="13"/>
      <c r="M25" s="13"/>
    </row>
    <row r="26" spans="1:13" s="11" customFormat="1" ht="15">
      <c r="A26" s="28" t="s">
        <v>522</v>
      </c>
      <c r="B26" s="29">
        <v>33</v>
      </c>
      <c r="C26" s="30">
        <f t="shared" si="0"/>
        <v>1254</v>
      </c>
      <c r="D26" s="30">
        <f t="shared" si="1"/>
        <v>1320</v>
      </c>
      <c r="E26" s="60"/>
      <c r="F26" s="12"/>
      <c r="G26" s="12"/>
      <c r="H26" s="12"/>
      <c r="I26" s="13"/>
      <c r="J26" s="13"/>
      <c r="K26" s="13"/>
      <c r="L26" s="13"/>
      <c r="M26" s="13"/>
    </row>
    <row r="27" spans="1:13" s="11" customFormat="1" ht="15">
      <c r="A27" s="28" t="s">
        <v>523</v>
      </c>
      <c r="B27" s="29">
        <v>35</v>
      </c>
      <c r="C27" s="30">
        <f t="shared" si="0"/>
        <v>1330</v>
      </c>
      <c r="D27" s="30">
        <f t="shared" si="1"/>
        <v>1400</v>
      </c>
      <c r="E27" s="60"/>
      <c r="F27" s="12"/>
      <c r="G27" s="12"/>
      <c r="H27" s="12"/>
      <c r="I27" s="13"/>
      <c r="J27" s="13"/>
      <c r="K27" s="13"/>
      <c r="L27" s="13"/>
      <c r="M27" s="13"/>
    </row>
    <row r="28" spans="1:13" s="11" customFormat="1" ht="15">
      <c r="A28" s="28" t="s">
        <v>525</v>
      </c>
      <c r="B28" s="29">
        <v>35</v>
      </c>
      <c r="C28" s="30">
        <f t="shared" si="0"/>
        <v>1330</v>
      </c>
      <c r="D28" s="30">
        <f t="shared" si="1"/>
        <v>1400</v>
      </c>
      <c r="E28" s="58"/>
      <c r="F28" s="12"/>
      <c r="G28" s="12"/>
      <c r="H28" s="12"/>
      <c r="I28" s="13"/>
      <c r="J28" s="13"/>
      <c r="K28" s="13"/>
      <c r="L28" s="13"/>
      <c r="M28" s="13"/>
    </row>
    <row r="29" spans="1:13" s="11" customFormat="1" ht="15">
      <c r="A29" s="28" t="s">
        <v>526</v>
      </c>
      <c r="B29" s="29">
        <v>33</v>
      </c>
      <c r="C29" s="30">
        <f t="shared" si="0"/>
        <v>1254</v>
      </c>
      <c r="D29" s="30">
        <f t="shared" si="1"/>
        <v>1320</v>
      </c>
      <c r="E29" s="58"/>
      <c r="F29" s="12"/>
      <c r="G29" s="12"/>
      <c r="H29" s="12"/>
      <c r="I29" s="13"/>
      <c r="J29" s="13"/>
      <c r="K29" s="13"/>
      <c r="L29" s="13"/>
      <c r="M29" s="13"/>
    </row>
    <row r="30" spans="1:13" s="11" customFormat="1" ht="15">
      <c r="A30" s="28" t="s">
        <v>696</v>
      </c>
      <c r="B30" s="29">
        <v>40</v>
      </c>
      <c r="C30" s="30">
        <f t="shared" si="0"/>
        <v>1520</v>
      </c>
      <c r="D30" s="30">
        <f t="shared" si="1"/>
        <v>1600</v>
      </c>
      <c r="E30" s="58"/>
      <c r="F30" s="12"/>
      <c r="G30" s="12"/>
      <c r="H30" s="12"/>
      <c r="I30" s="13"/>
      <c r="J30" s="13"/>
      <c r="K30" s="13"/>
      <c r="L30" s="13"/>
      <c r="M30" s="13"/>
    </row>
    <row r="31" spans="1:13" s="11" customFormat="1" ht="15">
      <c r="A31" s="28" t="s">
        <v>717</v>
      </c>
      <c r="B31" s="29">
        <v>40</v>
      </c>
      <c r="C31" s="30">
        <f t="shared" si="0"/>
        <v>1520</v>
      </c>
      <c r="D31" s="30">
        <f t="shared" si="1"/>
        <v>1600</v>
      </c>
      <c r="E31" s="58"/>
      <c r="F31" s="12"/>
      <c r="G31" s="12"/>
      <c r="H31" s="12"/>
      <c r="I31" s="13"/>
      <c r="J31" s="13"/>
      <c r="K31" s="13"/>
      <c r="L31" s="13"/>
      <c r="M31" s="13"/>
    </row>
    <row r="32" spans="1:13" s="11" customFormat="1" ht="15">
      <c r="A32" s="28" t="s">
        <v>712</v>
      </c>
      <c r="B32" s="29">
        <v>40</v>
      </c>
      <c r="C32" s="30">
        <f t="shared" si="0"/>
        <v>1520</v>
      </c>
      <c r="D32" s="30">
        <f t="shared" si="1"/>
        <v>1600</v>
      </c>
      <c r="E32" s="58"/>
      <c r="F32" s="12"/>
      <c r="G32" s="12"/>
      <c r="H32" s="12"/>
      <c r="I32" s="13"/>
      <c r="J32" s="13"/>
      <c r="K32" s="13"/>
      <c r="L32" s="13"/>
      <c r="M32" s="13"/>
    </row>
    <row r="33" spans="1:13" s="11" customFormat="1" ht="15">
      <c r="A33" s="28" t="s">
        <v>745</v>
      </c>
      <c r="B33" s="29">
        <v>38</v>
      </c>
      <c r="C33" s="30">
        <f t="shared" si="0"/>
        <v>1444</v>
      </c>
      <c r="D33" s="30">
        <f t="shared" si="1"/>
        <v>1520</v>
      </c>
      <c r="E33" s="58"/>
      <c r="F33" s="12"/>
      <c r="G33" s="12"/>
      <c r="H33" s="12"/>
      <c r="I33" s="13"/>
      <c r="J33" s="13"/>
      <c r="K33" s="13"/>
      <c r="L33" s="13"/>
      <c r="M33" s="13"/>
    </row>
    <row r="34" spans="1:13" s="11" customFormat="1" ht="15">
      <c r="A34" s="28" t="s">
        <v>434</v>
      </c>
      <c r="B34" s="29">
        <v>29</v>
      </c>
      <c r="C34" s="30">
        <f t="shared" si="0"/>
        <v>1102</v>
      </c>
      <c r="D34" s="30">
        <f>B34*$D$3</f>
        <v>1160</v>
      </c>
      <c r="E34" s="59"/>
      <c r="F34" s="12"/>
      <c r="G34" s="12"/>
      <c r="H34" s="12"/>
      <c r="I34" s="13"/>
      <c r="J34" s="13"/>
      <c r="K34" s="13"/>
      <c r="L34" s="13"/>
      <c r="M34" s="13"/>
    </row>
    <row r="35" spans="1:13" s="11" customFormat="1" ht="15">
      <c r="A35" s="28" t="s">
        <v>529</v>
      </c>
      <c r="B35" s="29">
        <v>35</v>
      </c>
      <c r="C35" s="30">
        <f t="shared" si="0"/>
        <v>1330</v>
      </c>
      <c r="D35" s="30">
        <f t="shared" si="1"/>
        <v>1400</v>
      </c>
      <c r="E35" s="59"/>
      <c r="F35" s="12"/>
      <c r="G35" s="12"/>
      <c r="H35" s="12"/>
      <c r="I35" s="13"/>
      <c r="J35" s="13"/>
      <c r="K35" s="13"/>
      <c r="L35" s="13"/>
      <c r="M35" s="13"/>
    </row>
    <row r="36" spans="1:13" s="11" customFormat="1" ht="15">
      <c r="A36" s="28" t="s">
        <v>530</v>
      </c>
      <c r="B36" s="29">
        <v>37</v>
      </c>
      <c r="C36" s="30">
        <f t="shared" si="0"/>
        <v>1406</v>
      </c>
      <c r="D36" s="30">
        <f t="shared" si="1"/>
        <v>1480</v>
      </c>
      <c r="E36" s="59"/>
      <c r="F36" s="12"/>
      <c r="G36" s="12"/>
      <c r="H36" s="12"/>
      <c r="I36" s="13"/>
      <c r="J36" s="13"/>
      <c r="K36" s="13"/>
      <c r="L36" s="13"/>
      <c r="M36" s="13"/>
    </row>
    <row r="37" spans="1:13" s="11" customFormat="1" ht="15">
      <c r="A37" s="28" t="s">
        <v>504</v>
      </c>
      <c r="B37" s="29">
        <v>35</v>
      </c>
      <c r="C37" s="30">
        <f t="shared" si="0"/>
        <v>1330</v>
      </c>
      <c r="D37" s="30">
        <f t="shared" si="1"/>
        <v>1400</v>
      </c>
      <c r="E37" s="59"/>
      <c r="F37" s="12"/>
      <c r="G37" s="12"/>
      <c r="H37" s="12"/>
      <c r="I37" s="13"/>
      <c r="J37" s="13"/>
      <c r="K37" s="13"/>
      <c r="L37" s="13"/>
      <c r="M37" s="13"/>
    </row>
    <row r="38" spans="1:13" s="11" customFormat="1" ht="15">
      <c r="A38" s="28" t="s">
        <v>739</v>
      </c>
      <c r="B38" s="29">
        <v>36</v>
      </c>
      <c r="C38" s="30">
        <f>B38*$C$3</f>
        <v>1368</v>
      </c>
      <c r="D38" s="30">
        <f>B38*$D$3</f>
        <v>1440</v>
      </c>
      <c r="E38" s="59"/>
      <c r="F38" s="12"/>
      <c r="G38" s="12"/>
      <c r="H38" s="12"/>
      <c r="I38" s="13"/>
      <c r="J38" s="13"/>
      <c r="K38" s="13"/>
      <c r="L38" s="13"/>
      <c r="M38" s="13"/>
    </row>
    <row r="39" spans="1:13" s="11" customFormat="1" ht="15">
      <c r="A39" s="28" t="s">
        <v>485</v>
      </c>
      <c r="B39" s="29">
        <v>36</v>
      </c>
      <c r="C39" s="30">
        <f t="shared" si="0"/>
        <v>1368</v>
      </c>
      <c r="D39" s="30">
        <f t="shared" si="1"/>
        <v>1440</v>
      </c>
      <c r="E39" s="59"/>
      <c r="F39" s="12"/>
      <c r="G39" s="12"/>
      <c r="H39" s="12"/>
      <c r="I39" s="13"/>
      <c r="J39" s="13"/>
      <c r="K39" s="13"/>
      <c r="L39" s="13"/>
      <c r="M39" s="13"/>
    </row>
    <row r="40" spans="1:13" s="11" customFormat="1" ht="15">
      <c r="A40" s="28" t="s">
        <v>738</v>
      </c>
      <c r="B40" s="29">
        <v>37</v>
      </c>
      <c r="C40" s="30">
        <f t="shared" si="0"/>
        <v>1406</v>
      </c>
      <c r="D40" s="30">
        <f t="shared" si="1"/>
        <v>1480</v>
      </c>
      <c r="E40" s="59"/>
      <c r="F40" s="12"/>
      <c r="G40" s="12"/>
      <c r="H40" s="12"/>
      <c r="I40" s="13"/>
      <c r="J40" s="13"/>
      <c r="K40" s="13"/>
      <c r="L40" s="13"/>
      <c r="M40" s="13"/>
    </row>
    <row r="41" spans="1:13" s="11" customFormat="1" ht="15">
      <c r="A41" s="28" t="s">
        <v>462</v>
      </c>
      <c r="B41" s="29">
        <v>34</v>
      </c>
      <c r="C41" s="30">
        <f aca="true" t="shared" si="2" ref="C41:C82">B41*$C$3</f>
        <v>1292</v>
      </c>
      <c r="D41" s="30">
        <f aca="true" t="shared" si="3" ref="D41:D82">B41*$D$3</f>
        <v>1360</v>
      </c>
      <c r="E41" s="59"/>
      <c r="F41" s="12"/>
      <c r="G41" s="12"/>
      <c r="H41" s="12"/>
      <c r="I41" s="13"/>
      <c r="J41" s="13"/>
      <c r="K41" s="13"/>
      <c r="L41" s="13"/>
      <c r="M41" s="13"/>
    </row>
    <row r="42" spans="1:13" s="11" customFormat="1" ht="15">
      <c r="A42" s="28" t="s">
        <v>495</v>
      </c>
      <c r="B42" s="29">
        <v>34</v>
      </c>
      <c r="C42" s="30">
        <f t="shared" si="2"/>
        <v>1292</v>
      </c>
      <c r="D42" s="30">
        <f t="shared" si="3"/>
        <v>1360</v>
      </c>
      <c r="E42" s="59"/>
      <c r="F42" s="12"/>
      <c r="G42" s="12"/>
      <c r="H42" s="12"/>
      <c r="I42" s="13"/>
      <c r="J42" s="13"/>
      <c r="K42" s="13"/>
      <c r="L42" s="13"/>
      <c r="M42" s="13"/>
    </row>
    <row r="43" spans="1:13" s="11" customFormat="1" ht="30.75">
      <c r="A43" s="28" t="s">
        <v>685</v>
      </c>
      <c r="B43" s="29">
        <v>33</v>
      </c>
      <c r="C43" s="30">
        <f t="shared" si="2"/>
        <v>1254</v>
      </c>
      <c r="D43" s="30">
        <f t="shared" si="3"/>
        <v>1320</v>
      </c>
      <c r="E43" s="59"/>
      <c r="F43" s="12"/>
      <c r="G43" s="12"/>
      <c r="H43" s="12"/>
      <c r="I43" s="13"/>
      <c r="J43" s="13"/>
      <c r="K43" s="13"/>
      <c r="L43" s="13"/>
      <c r="M43" s="13"/>
    </row>
    <row r="44" spans="1:13" s="11" customFormat="1" ht="30.75">
      <c r="A44" s="28" t="s">
        <v>686</v>
      </c>
      <c r="B44" s="29">
        <v>35</v>
      </c>
      <c r="C44" s="30">
        <f t="shared" si="2"/>
        <v>1330</v>
      </c>
      <c r="D44" s="30">
        <f t="shared" si="3"/>
        <v>1400</v>
      </c>
      <c r="E44" s="59"/>
      <c r="F44" s="12"/>
      <c r="G44" s="12"/>
      <c r="H44" s="12"/>
      <c r="I44" s="13"/>
      <c r="J44" s="13"/>
      <c r="K44" s="13"/>
      <c r="L44" s="13"/>
      <c r="M44" s="13"/>
    </row>
    <row r="45" spans="1:8" s="11" customFormat="1" ht="15">
      <c r="A45" s="28" t="s">
        <v>571</v>
      </c>
      <c r="B45" s="29">
        <v>36</v>
      </c>
      <c r="C45" s="30">
        <f t="shared" si="2"/>
        <v>1368</v>
      </c>
      <c r="D45" s="30">
        <f t="shared" si="3"/>
        <v>1440</v>
      </c>
      <c r="E45" s="59"/>
      <c r="F45" s="12"/>
      <c r="G45" s="12"/>
      <c r="H45" s="12"/>
    </row>
    <row r="46" spans="1:8" s="11" customFormat="1" ht="15">
      <c r="A46" s="28" t="s">
        <v>572</v>
      </c>
      <c r="B46" s="29">
        <v>35</v>
      </c>
      <c r="C46" s="30">
        <f t="shared" si="2"/>
        <v>1330</v>
      </c>
      <c r="D46" s="30">
        <f t="shared" si="3"/>
        <v>1400</v>
      </c>
      <c r="E46" s="59"/>
      <c r="F46" s="12"/>
      <c r="G46" s="12"/>
      <c r="H46" s="12"/>
    </row>
    <row r="47" spans="1:8" s="11" customFormat="1" ht="15">
      <c r="A47" s="28" t="s">
        <v>573</v>
      </c>
      <c r="B47" s="29">
        <v>34</v>
      </c>
      <c r="C47" s="30">
        <f t="shared" si="2"/>
        <v>1292</v>
      </c>
      <c r="D47" s="30">
        <f t="shared" si="3"/>
        <v>1360</v>
      </c>
      <c r="E47" s="59"/>
      <c r="F47" s="12"/>
      <c r="G47" s="12"/>
      <c r="H47" s="12"/>
    </row>
    <row r="48" spans="1:8" s="11" customFormat="1" ht="15">
      <c r="A48" s="28" t="s">
        <v>574</v>
      </c>
      <c r="B48" s="29">
        <v>36</v>
      </c>
      <c r="C48" s="30">
        <f t="shared" si="2"/>
        <v>1368</v>
      </c>
      <c r="D48" s="30">
        <f t="shared" si="3"/>
        <v>1440</v>
      </c>
      <c r="E48" s="59"/>
      <c r="F48" s="12"/>
      <c r="G48" s="12"/>
      <c r="H48" s="12"/>
    </row>
    <row r="49" spans="1:8" s="11" customFormat="1" ht="30.75">
      <c r="A49" s="28" t="s">
        <v>575</v>
      </c>
      <c r="B49" s="29">
        <v>29</v>
      </c>
      <c r="C49" s="30">
        <f t="shared" si="2"/>
        <v>1102</v>
      </c>
      <c r="D49" s="30">
        <f t="shared" si="3"/>
        <v>1160</v>
      </c>
      <c r="E49" s="59"/>
      <c r="F49" s="12"/>
      <c r="G49" s="12"/>
      <c r="H49" s="12"/>
    </row>
    <row r="50" spans="1:8" s="11" customFormat="1" ht="15">
      <c r="A50" s="28" t="s">
        <v>718</v>
      </c>
      <c r="B50" s="29">
        <v>39</v>
      </c>
      <c r="C50" s="30">
        <f t="shared" si="2"/>
        <v>1482</v>
      </c>
      <c r="D50" s="30">
        <f t="shared" si="3"/>
        <v>1560</v>
      </c>
      <c r="E50" s="59"/>
      <c r="F50" s="12"/>
      <c r="G50" s="12"/>
      <c r="H50" s="12"/>
    </row>
    <row r="51" spans="1:8" s="11" customFormat="1" ht="15">
      <c r="A51" s="28" t="s">
        <v>719</v>
      </c>
      <c r="B51" s="29">
        <v>38</v>
      </c>
      <c r="C51" s="30">
        <f t="shared" si="2"/>
        <v>1444</v>
      </c>
      <c r="D51" s="30">
        <f t="shared" si="3"/>
        <v>1520</v>
      </c>
      <c r="E51" s="59"/>
      <c r="F51" s="12"/>
      <c r="G51" s="12"/>
      <c r="H51" s="12"/>
    </row>
    <row r="52" spans="1:13" s="11" customFormat="1" ht="15">
      <c r="A52" s="28" t="s">
        <v>118</v>
      </c>
      <c r="B52" s="29">
        <v>34</v>
      </c>
      <c r="C52" s="30">
        <f t="shared" si="2"/>
        <v>1292</v>
      </c>
      <c r="D52" s="30">
        <f t="shared" si="3"/>
        <v>1360</v>
      </c>
      <c r="E52" s="60"/>
      <c r="F52" s="12"/>
      <c r="G52" s="12"/>
      <c r="H52" s="12"/>
      <c r="I52" s="13"/>
      <c r="J52" s="13"/>
      <c r="K52" s="13"/>
      <c r="L52" s="13"/>
      <c r="M52" s="13"/>
    </row>
    <row r="53" spans="1:13" s="11" customFormat="1" ht="15">
      <c r="A53" s="28" t="s">
        <v>253</v>
      </c>
      <c r="B53" s="29">
        <v>34</v>
      </c>
      <c r="C53" s="30">
        <f t="shared" si="2"/>
        <v>1292</v>
      </c>
      <c r="D53" s="30">
        <f t="shared" si="3"/>
        <v>1360</v>
      </c>
      <c r="E53" s="60"/>
      <c r="F53" s="12"/>
      <c r="G53" s="12"/>
      <c r="H53" s="12"/>
      <c r="I53" s="13"/>
      <c r="J53" s="13"/>
      <c r="K53" s="13"/>
      <c r="L53" s="13"/>
      <c r="M53" s="13"/>
    </row>
    <row r="54" spans="1:13" s="11" customFormat="1" ht="15">
      <c r="A54" s="28" t="s">
        <v>119</v>
      </c>
      <c r="B54" s="29">
        <v>35</v>
      </c>
      <c r="C54" s="30">
        <f t="shared" si="2"/>
        <v>1330</v>
      </c>
      <c r="D54" s="30">
        <f t="shared" si="3"/>
        <v>1400</v>
      </c>
      <c r="E54" s="60"/>
      <c r="F54" s="12"/>
      <c r="G54" s="12"/>
      <c r="H54" s="12"/>
      <c r="I54" s="13"/>
      <c r="J54" s="13"/>
      <c r="K54" s="13"/>
      <c r="L54" s="13"/>
      <c r="M54" s="13"/>
    </row>
    <row r="55" spans="1:13" s="11" customFormat="1" ht="15">
      <c r="A55" s="28" t="s">
        <v>252</v>
      </c>
      <c r="B55" s="29">
        <v>35</v>
      </c>
      <c r="C55" s="30">
        <f t="shared" si="2"/>
        <v>1330</v>
      </c>
      <c r="D55" s="30">
        <f t="shared" si="3"/>
        <v>1400</v>
      </c>
      <c r="E55" s="60"/>
      <c r="F55" s="12"/>
      <c r="G55" s="12"/>
      <c r="H55" s="12"/>
      <c r="I55" s="13"/>
      <c r="J55" s="13"/>
      <c r="K55" s="13"/>
      <c r="L55" s="13"/>
      <c r="M55" s="13"/>
    </row>
    <row r="56" spans="1:13" s="11" customFormat="1" ht="15">
      <c r="A56" s="28" t="s">
        <v>531</v>
      </c>
      <c r="B56" s="29">
        <v>35</v>
      </c>
      <c r="C56" s="30">
        <f t="shared" si="2"/>
        <v>1330</v>
      </c>
      <c r="D56" s="30">
        <f t="shared" si="3"/>
        <v>1400</v>
      </c>
      <c r="E56" s="60"/>
      <c r="F56" s="12"/>
      <c r="G56" s="12"/>
      <c r="H56" s="12"/>
      <c r="I56" s="13"/>
      <c r="J56" s="13"/>
      <c r="K56" s="13"/>
      <c r="L56" s="13"/>
      <c r="M56" s="13"/>
    </row>
    <row r="57" spans="1:13" s="11" customFormat="1" ht="15">
      <c r="A57" s="28" t="s">
        <v>532</v>
      </c>
      <c r="B57" s="29">
        <v>34</v>
      </c>
      <c r="C57" s="30">
        <f t="shared" si="2"/>
        <v>1292</v>
      </c>
      <c r="D57" s="30">
        <f t="shared" si="3"/>
        <v>1360</v>
      </c>
      <c r="E57" s="60"/>
      <c r="F57" s="12"/>
      <c r="G57" s="12"/>
      <c r="H57" s="12"/>
      <c r="I57" s="13"/>
      <c r="J57" s="13"/>
      <c r="K57" s="13"/>
      <c r="L57" s="13"/>
      <c r="M57" s="13"/>
    </row>
    <row r="58" spans="1:13" s="11" customFormat="1" ht="15">
      <c r="A58" s="28" t="s">
        <v>533</v>
      </c>
      <c r="B58" s="29">
        <v>34</v>
      </c>
      <c r="C58" s="30">
        <f t="shared" si="2"/>
        <v>1292</v>
      </c>
      <c r="D58" s="30">
        <f t="shared" si="3"/>
        <v>1360</v>
      </c>
      <c r="E58" s="60"/>
      <c r="F58" s="12"/>
      <c r="G58" s="12"/>
      <c r="H58" s="12"/>
      <c r="I58" s="13"/>
      <c r="J58" s="13"/>
      <c r="K58" s="13"/>
      <c r="L58" s="13"/>
      <c r="M58" s="13"/>
    </row>
    <row r="59" spans="1:13" s="11" customFormat="1" ht="15">
      <c r="A59" s="28" t="s">
        <v>534</v>
      </c>
      <c r="B59" s="29">
        <v>36</v>
      </c>
      <c r="C59" s="30">
        <f t="shared" si="2"/>
        <v>1368</v>
      </c>
      <c r="D59" s="30">
        <f t="shared" si="3"/>
        <v>1440</v>
      </c>
      <c r="E59" s="60"/>
      <c r="F59" s="12"/>
      <c r="G59" s="12"/>
      <c r="H59" s="12"/>
      <c r="I59" s="13"/>
      <c r="J59" s="13"/>
      <c r="K59" s="13"/>
      <c r="L59" s="13"/>
      <c r="M59" s="13"/>
    </row>
    <row r="60" spans="1:13" s="11" customFormat="1" ht="15">
      <c r="A60" s="28" t="s">
        <v>536</v>
      </c>
      <c r="B60" s="29">
        <v>36</v>
      </c>
      <c r="C60" s="30">
        <f t="shared" si="2"/>
        <v>1368</v>
      </c>
      <c r="D60" s="30">
        <f t="shared" si="3"/>
        <v>1440</v>
      </c>
      <c r="E60" s="60"/>
      <c r="F60" s="12"/>
      <c r="G60" s="12"/>
      <c r="H60" s="12"/>
      <c r="I60" s="13"/>
      <c r="J60" s="13"/>
      <c r="K60" s="13"/>
      <c r="L60" s="13"/>
      <c r="M60" s="13"/>
    </row>
    <row r="61" spans="1:13" s="11" customFormat="1" ht="15">
      <c r="A61" s="28" t="s">
        <v>748</v>
      </c>
      <c r="B61" s="29">
        <v>36</v>
      </c>
      <c r="C61" s="30">
        <f>B61*$C$3</f>
        <v>1368</v>
      </c>
      <c r="D61" s="30">
        <f>B61*$D$3</f>
        <v>1440</v>
      </c>
      <c r="E61" s="60"/>
      <c r="F61" s="12"/>
      <c r="G61" s="12"/>
      <c r="H61" s="12"/>
      <c r="I61" s="13"/>
      <c r="J61" s="13"/>
      <c r="K61" s="13"/>
      <c r="L61" s="13"/>
      <c r="M61" s="13"/>
    </row>
    <row r="62" spans="1:13" s="11" customFormat="1" ht="15">
      <c r="A62" s="28" t="s">
        <v>537</v>
      </c>
      <c r="B62" s="29">
        <v>31</v>
      </c>
      <c r="C62" s="30">
        <f t="shared" si="2"/>
        <v>1178</v>
      </c>
      <c r="D62" s="30">
        <f t="shared" si="3"/>
        <v>1240</v>
      </c>
      <c r="E62" s="60"/>
      <c r="F62" s="12"/>
      <c r="G62" s="12"/>
      <c r="H62" s="12"/>
      <c r="I62" s="13"/>
      <c r="J62" s="13"/>
      <c r="K62" s="13"/>
      <c r="L62" s="13"/>
      <c r="M62" s="13"/>
    </row>
    <row r="63" spans="1:13" s="11" customFormat="1" ht="15">
      <c r="A63" s="28" t="s">
        <v>749</v>
      </c>
      <c r="B63" s="29">
        <v>43</v>
      </c>
      <c r="C63" s="30">
        <f t="shared" si="2"/>
        <v>1634</v>
      </c>
      <c r="D63" s="30">
        <f t="shared" si="3"/>
        <v>1720</v>
      </c>
      <c r="E63" s="60"/>
      <c r="F63" s="12"/>
      <c r="G63" s="12"/>
      <c r="H63" s="12"/>
      <c r="I63" s="13"/>
      <c r="J63" s="13"/>
      <c r="K63" s="13"/>
      <c r="L63" s="13"/>
      <c r="M63" s="13"/>
    </row>
    <row r="64" spans="1:13" s="11" customFormat="1" ht="15">
      <c r="A64" s="28" t="s">
        <v>505</v>
      </c>
      <c r="B64" s="29">
        <v>43</v>
      </c>
      <c r="C64" s="30">
        <f t="shared" si="2"/>
        <v>1634</v>
      </c>
      <c r="D64" s="30">
        <f t="shared" si="3"/>
        <v>1720</v>
      </c>
      <c r="E64" s="60"/>
      <c r="F64" s="12"/>
      <c r="G64" s="12"/>
      <c r="H64" s="12"/>
      <c r="I64" s="13"/>
      <c r="J64" s="13"/>
      <c r="K64" s="13"/>
      <c r="L64" s="13"/>
      <c r="M64" s="13"/>
    </row>
    <row r="65" spans="1:13" s="11" customFormat="1" ht="15">
      <c r="A65" s="28" t="s">
        <v>710</v>
      </c>
      <c r="B65" s="29">
        <v>43</v>
      </c>
      <c r="C65" s="30">
        <f>B65*$C$3</f>
        <v>1634</v>
      </c>
      <c r="D65" s="30">
        <f>B65*$D$3</f>
        <v>1720</v>
      </c>
      <c r="E65" s="60"/>
      <c r="F65" s="12"/>
      <c r="G65" s="12"/>
      <c r="H65" s="12"/>
      <c r="I65" s="13"/>
      <c r="J65" s="13"/>
      <c r="K65" s="13"/>
      <c r="L65" s="13"/>
      <c r="M65" s="13"/>
    </row>
    <row r="66" spans="1:8" s="11" customFormat="1" ht="15">
      <c r="A66" s="28" t="s">
        <v>127</v>
      </c>
      <c r="B66" s="29">
        <v>32</v>
      </c>
      <c r="C66" s="30">
        <f t="shared" si="2"/>
        <v>1216</v>
      </c>
      <c r="D66" s="30">
        <f t="shared" si="3"/>
        <v>1280</v>
      </c>
      <c r="E66" s="59"/>
      <c r="F66" s="12"/>
      <c r="G66" s="12"/>
      <c r="H66" s="12"/>
    </row>
    <row r="67" spans="1:8" s="11" customFormat="1" ht="15">
      <c r="A67" s="28" t="s">
        <v>538</v>
      </c>
      <c r="B67" s="29">
        <v>32</v>
      </c>
      <c r="C67" s="30">
        <f t="shared" si="2"/>
        <v>1216</v>
      </c>
      <c r="D67" s="30">
        <f t="shared" si="3"/>
        <v>1280</v>
      </c>
      <c r="E67" s="59"/>
      <c r="F67" s="12"/>
      <c r="G67" s="12"/>
      <c r="H67" s="12"/>
    </row>
    <row r="68" spans="1:8" s="11" customFormat="1" ht="15">
      <c r="A68" s="28" t="s">
        <v>720</v>
      </c>
      <c r="B68" s="29">
        <v>44</v>
      </c>
      <c r="C68" s="30">
        <f t="shared" si="2"/>
        <v>1672</v>
      </c>
      <c r="D68" s="30">
        <f t="shared" si="3"/>
        <v>1760</v>
      </c>
      <c r="E68" s="59"/>
      <c r="F68" s="12"/>
      <c r="G68" s="12"/>
      <c r="H68" s="12"/>
    </row>
    <row r="69" spans="1:8" s="11" customFormat="1" ht="15">
      <c r="A69" s="28" t="s">
        <v>539</v>
      </c>
      <c r="B69" s="29">
        <v>39</v>
      </c>
      <c r="C69" s="30">
        <f t="shared" si="2"/>
        <v>1482</v>
      </c>
      <c r="D69" s="30">
        <f t="shared" si="3"/>
        <v>1560</v>
      </c>
      <c r="E69" s="59"/>
      <c r="F69" s="12"/>
      <c r="G69" s="12"/>
      <c r="H69" s="12"/>
    </row>
    <row r="70" spans="1:8" s="11" customFormat="1" ht="15">
      <c r="A70" s="28" t="s">
        <v>478</v>
      </c>
      <c r="B70" s="29">
        <v>37</v>
      </c>
      <c r="C70" s="30">
        <f t="shared" si="2"/>
        <v>1406</v>
      </c>
      <c r="D70" s="30">
        <f t="shared" si="3"/>
        <v>1480</v>
      </c>
      <c r="E70" s="59"/>
      <c r="F70" s="12"/>
      <c r="G70" s="12"/>
      <c r="H70" s="12"/>
    </row>
    <row r="71" spans="1:8" s="11" customFormat="1" ht="15">
      <c r="A71" s="28" t="s">
        <v>464</v>
      </c>
      <c r="B71" s="29">
        <v>37</v>
      </c>
      <c r="C71" s="30">
        <f t="shared" si="2"/>
        <v>1406</v>
      </c>
      <c r="D71" s="30">
        <f t="shared" si="3"/>
        <v>1480</v>
      </c>
      <c r="E71" s="59"/>
      <c r="F71" s="12"/>
      <c r="G71" s="12"/>
      <c r="H71" s="12"/>
    </row>
    <row r="72" spans="1:8" s="11" customFormat="1" ht="15">
      <c r="A72" s="28" t="s">
        <v>697</v>
      </c>
      <c r="B72" s="29">
        <v>37</v>
      </c>
      <c r="C72" s="30">
        <f t="shared" si="2"/>
        <v>1406</v>
      </c>
      <c r="D72" s="30">
        <f t="shared" si="3"/>
        <v>1480</v>
      </c>
      <c r="E72" s="59"/>
      <c r="F72" s="12"/>
      <c r="G72" s="12"/>
      <c r="H72" s="12"/>
    </row>
    <row r="73" spans="1:8" s="11" customFormat="1" ht="15">
      <c r="A73" s="28" t="s">
        <v>698</v>
      </c>
      <c r="B73" s="29">
        <v>38</v>
      </c>
      <c r="C73" s="30">
        <f t="shared" si="2"/>
        <v>1444</v>
      </c>
      <c r="D73" s="30">
        <f t="shared" si="3"/>
        <v>1520</v>
      </c>
      <c r="E73" s="59"/>
      <c r="F73" s="12"/>
      <c r="G73" s="12"/>
      <c r="H73" s="12"/>
    </row>
    <row r="74" spans="1:8" s="11" customFormat="1" ht="15">
      <c r="A74" s="28" t="s">
        <v>502</v>
      </c>
      <c r="B74" s="29">
        <v>41</v>
      </c>
      <c r="C74" s="30">
        <f t="shared" si="2"/>
        <v>1558</v>
      </c>
      <c r="D74" s="30">
        <f t="shared" si="3"/>
        <v>1640</v>
      </c>
      <c r="E74" s="59"/>
      <c r="F74" s="12"/>
      <c r="G74" s="12"/>
      <c r="H74" s="12"/>
    </row>
    <row r="75" spans="1:8" s="11" customFormat="1" ht="15">
      <c r="A75" s="28" t="s">
        <v>709</v>
      </c>
      <c r="B75" s="29">
        <v>37</v>
      </c>
      <c r="C75" s="30">
        <f t="shared" si="2"/>
        <v>1406</v>
      </c>
      <c r="D75" s="30">
        <f t="shared" si="3"/>
        <v>1480</v>
      </c>
      <c r="E75" s="59"/>
      <c r="F75" s="12"/>
      <c r="G75" s="12"/>
      <c r="H75" s="12"/>
    </row>
    <row r="76" spans="1:8" s="11" customFormat="1" ht="15">
      <c r="A76" s="28" t="s">
        <v>492</v>
      </c>
      <c r="B76" s="29">
        <v>38</v>
      </c>
      <c r="C76" s="30">
        <f t="shared" si="2"/>
        <v>1444</v>
      </c>
      <c r="D76" s="30">
        <f t="shared" si="3"/>
        <v>1520</v>
      </c>
      <c r="E76" s="59"/>
      <c r="F76" s="12"/>
      <c r="G76" s="12"/>
      <c r="H76" s="12"/>
    </row>
    <row r="77" spans="1:8" s="11" customFormat="1" ht="15">
      <c r="A77" s="28" t="s">
        <v>540</v>
      </c>
      <c r="B77" s="29">
        <v>45</v>
      </c>
      <c r="C77" s="30">
        <f t="shared" si="2"/>
        <v>1710</v>
      </c>
      <c r="D77" s="30">
        <f t="shared" si="3"/>
        <v>1800</v>
      </c>
      <c r="E77" s="60"/>
      <c r="F77" s="12"/>
      <c r="G77" s="12"/>
      <c r="H77" s="12"/>
    </row>
    <row r="78" spans="1:8" s="11" customFormat="1" ht="15">
      <c r="A78" s="28" t="s">
        <v>542</v>
      </c>
      <c r="B78" s="29">
        <v>42</v>
      </c>
      <c r="C78" s="30">
        <f t="shared" si="2"/>
        <v>1596</v>
      </c>
      <c r="D78" s="30">
        <f t="shared" si="3"/>
        <v>1680</v>
      </c>
      <c r="E78" s="60"/>
      <c r="F78" s="12"/>
      <c r="G78" s="12"/>
      <c r="H78" s="12"/>
    </row>
    <row r="79" spans="1:8" s="11" customFormat="1" ht="15">
      <c r="A79" s="28" t="s">
        <v>692</v>
      </c>
      <c r="B79" s="29">
        <v>40</v>
      </c>
      <c r="C79" s="30">
        <f t="shared" si="2"/>
        <v>1520</v>
      </c>
      <c r="D79" s="30">
        <f t="shared" si="3"/>
        <v>1600</v>
      </c>
      <c r="E79" s="60"/>
      <c r="F79" s="12"/>
      <c r="G79" s="12"/>
      <c r="H79" s="12"/>
    </row>
    <row r="80" spans="1:8" s="11" customFormat="1" ht="15">
      <c r="A80" s="28" t="s">
        <v>693</v>
      </c>
      <c r="B80" s="29">
        <v>40</v>
      </c>
      <c r="C80" s="30">
        <f t="shared" si="2"/>
        <v>1520</v>
      </c>
      <c r="D80" s="30">
        <f t="shared" si="3"/>
        <v>1600</v>
      </c>
      <c r="E80" s="60"/>
      <c r="F80" s="12"/>
      <c r="G80" s="12"/>
      <c r="H80" s="12"/>
    </row>
    <row r="81" spans="1:8" s="11" customFormat="1" ht="15">
      <c r="A81" s="28" t="s">
        <v>694</v>
      </c>
      <c r="B81" s="29">
        <v>44</v>
      </c>
      <c r="C81" s="30">
        <f t="shared" si="2"/>
        <v>1672</v>
      </c>
      <c r="D81" s="30">
        <f t="shared" si="3"/>
        <v>1760</v>
      </c>
      <c r="E81" s="60"/>
      <c r="F81" s="12"/>
      <c r="G81" s="12"/>
      <c r="H81" s="12"/>
    </row>
    <row r="82" spans="1:8" s="11" customFormat="1" ht="15">
      <c r="A82" s="28" t="s">
        <v>500</v>
      </c>
      <c r="B82" s="29">
        <v>37</v>
      </c>
      <c r="C82" s="30">
        <f t="shared" si="2"/>
        <v>1406</v>
      </c>
      <c r="D82" s="30">
        <f t="shared" si="3"/>
        <v>1480</v>
      </c>
      <c r="E82" s="58"/>
      <c r="F82" s="12"/>
      <c r="G82" s="12"/>
      <c r="H82" s="12"/>
    </row>
    <row r="83" spans="1:8" s="11" customFormat="1" ht="15">
      <c r="A83" s="28" t="s">
        <v>438</v>
      </c>
      <c r="B83" s="29">
        <v>38</v>
      </c>
      <c r="C83" s="30">
        <f aca="true" t="shared" si="4" ref="C83:C117">B83*$C$3</f>
        <v>1444</v>
      </c>
      <c r="D83" s="30">
        <f aca="true" t="shared" si="5" ref="D83:D117">B83*$D$3</f>
        <v>1520</v>
      </c>
      <c r="E83" s="60"/>
      <c r="F83" s="12"/>
      <c r="G83" s="12"/>
      <c r="H83" s="12"/>
    </row>
    <row r="84" spans="1:8" s="11" customFormat="1" ht="15">
      <c r="A84" s="28" t="s">
        <v>547</v>
      </c>
      <c r="B84" s="29">
        <v>39</v>
      </c>
      <c r="C84" s="30">
        <f t="shared" si="4"/>
        <v>1482</v>
      </c>
      <c r="D84" s="30">
        <f t="shared" si="5"/>
        <v>1560</v>
      </c>
      <c r="E84" s="59"/>
      <c r="F84" s="12"/>
      <c r="G84" s="12"/>
      <c r="H84" s="12"/>
    </row>
    <row r="85" spans="1:8" s="11" customFormat="1" ht="15">
      <c r="A85" s="28" t="s">
        <v>699</v>
      </c>
      <c r="B85" s="29">
        <v>38</v>
      </c>
      <c r="C85" s="30">
        <f t="shared" si="4"/>
        <v>1444</v>
      </c>
      <c r="D85" s="30">
        <f t="shared" si="5"/>
        <v>1520</v>
      </c>
      <c r="E85" s="59"/>
      <c r="F85" s="12"/>
      <c r="G85" s="12"/>
      <c r="H85" s="12"/>
    </row>
    <row r="86" spans="1:8" s="11" customFormat="1" ht="15">
      <c r="A86" s="28" t="s">
        <v>544</v>
      </c>
      <c r="B86" s="29">
        <v>36</v>
      </c>
      <c r="C86" s="30">
        <f t="shared" si="4"/>
        <v>1368</v>
      </c>
      <c r="D86" s="30">
        <f t="shared" si="5"/>
        <v>1440</v>
      </c>
      <c r="E86" s="59"/>
      <c r="F86" s="12"/>
      <c r="G86" s="12"/>
      <c r="H86" s="12"/>
    </row>
    <row r="87" spans="1:8" s="11" customFormat="1" ht="15">
      <c r="A87" s="28" t="s">
        <v>545</v>
      </c>
      <c r="B87" s="29">
        <v>30</v>
      </c>
      <c r="C87" s="30">
        <f t="shared" si="4"/>
        <v>1140</v>
      </c>
      <c r="D87" s="30">
        <f t="shared" si="5"/>
        <v>1200</v>
      </c>
      <c r="E87" s="59"/>
      <c r="F87" s="12"/>
      <c r="G87" s="12"/>
      <c r="H87" s="12"/>
    </row>
    <row r="88" spans="1:8" s="11" customFormat="1" ht="15">
      <c r="A88" s="28" t="s">
        <v>225</v>
      </c>
      <c r="B88" s="29">
        <v>33</v>
      </c>
      <c r="C88" s="30">
        <f t="shared" si="4"/>
        <v>1254</v>
      </c>
      <c r="D88" s="30">
        <f t="shared" si="5"/>
        <v>1320</v>
      </c>
      <c r="E88" s="59"/>
      <c r="F88" s="12"/>
      <c r="G88" s="12"/>
      <c r="H88" s="12"/>
    </row>
    <row r="89" spans="1:8" s="11" customFormat="1" ht="15">
      <c r="A89" s="28" t="s">
        <v>333</v>
      </c>
      <c r="B89" s="29">
        <v>35</v>
      </c>
      <c r="C89" s="30">
        <f t="shared" si="4"/>
        <v>1330</v>
      </c>
      <c r="D89" s="30">
        <f t="shared" si="5"/>
        <v>1400</v>
      </c>
      <c r="E89" s="59"/>
      <c r="F89" s="12"/>
      <c r="G89" s="12"/>
      <c r="H89" s="12"/>
    </row>
    <row r="90" spans="1:8" s="11" customFormat="1" ht="15">
      <c r="A90" s="28" t="s">
        <v>409</v>
      </c>
      <c r="B90" s="29">
        <v>33</v>
      </c>
      <c r="C90" s="30">
        <f t="shared" si="4"/>
        <v>1254</v>
      </c>
      <c r="D90" s="30">
        <f t="shared" si="5"/>
        <v>1320</v>
      </c>
      <c r="E90" s="59"/>
      <c r="F90" s="12"/>
      <c r="G90" s="12"/>
      <c r="H90" s="12"/>
    </row>
    <row r="91" spans="1:8" s="11" customFormat="1" ht="15">
      <c r="A91" s="28" t="s">
        <v>334</v>
      </c>
      <c r="B91" s="29">
        <v>33</v>
      </c>
      <c r="C91" s="30">
        <f t="shared" si="4"/>
        <v>1254</v>
      </c>
      <c r="D91" s="30">
        <f t="shared" si="5"/>
        <v>1320</v>
      </c>
      <c r="E91" s="59"/>
      <c r="F91" s="12"/>
      <c r="G91" s="12"/>
      <c r="H91" s="12"/>
    </row>
    <row r="92" spans="1:8" s="11" customFormat="1" ht="15">
      <c r="A92" s="28" t="s">
        <v>487</v>
      </c>
      <c r="B92" s="29">
        <v>33</v>
      </c>
      <c r="C92" s="30">
        <f t="shared" si="4"/>
        <v>1254</v>
      </c>
      <c r="D92" s="30">
        <f t="shared" si="5"/>
        <v>1320</v>
      </c>
      <c r="E92" s="59"/>
      <c r="F92" s="12"/>
      <c r="G92" s="12"/>
      <c r="H92" s="12"/>
    </row>
    <row r="93" spans="1:8" s="11" customFormat="1" ht="15">
      <c r="A93" s="28" t="s">
        <v>372</v>
      </c>
      <c r="B93" s="29">
        <v>35</v>
      </c>
      <c r="C93" s="30">
        <f t="shared" si="4"/>
        <v>1330</v>
      </c>
      <c r="D93" s="30">
        <f t="shared" si="5"/>
        <v>1400</v>
      </c>
      <c r="E93" s="59"/>
      <c r="F93" s="12"/>
      <c r="G93" s="12"/>
      <c r="H93" s="12"/>
    </row>
    <row r="94" spans="1:8" s="11" customFormat="1" ht="15">
      <c r="A94" s="28" t="s">
        <v>508</v>
      </c>
      <c r="B94" s="29">
        <v>35</v>
      </c>
      <c r="C94" s="30">
        <f t="shared" si="4"/>
        <v>1330</v>
      </c>
      <c r="D94" s="30">
        <f t="shared" si="5"/>
        <v>1400</v>
      </c>
      <c r="E94" s="59"/>
      <c r="F94" s="12"/>
      <c r="G94" s="12"/>
      <c r="H94" s="12"/>
    </row>
    <row r="95" spans="1:47" s="11" customFormat="1" ht="15">
      <c r="A95" s="28" t="s">
        <v>446</v>
      </c>
      <c r="B95" s="29">
        <v>37</v>
      </c>
      <c r="C95" s="30">
        <f t="shared" si="4"/>
        <v>1406</v>
      </c>
      <c r="D95" s="30">
        <f t="shared" si="5"/>
        <v>1480</v>
      </c>
      <c r="E95" s="59"/>
      <c r="F95" s="12"/>
      <c r="G95" s="12"/>
      <c r="H95" s="12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</row>
    <row r="96" spans="1:47" s="11" customFormat="1" ht="15">
      <c r="A96" s="28" t="s">
        <v>550</v>
      </c>
      <c r="B96" s="29">
        <v>38</v>
      </c>
      <c r="C96" s="30">
        <f t="shared" si="4"/>
        <v>1444</v>
      </c>
      <c r="D96" s="30">
        <f t="shared" si="5"/>
        <v>1520</v>
      </c>
      <c r="E96" s="59"/>
      <c r="F96" s="12"/>
      <c r="G96" s="12"/>
      <c r="H96" s="12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</row>
    <row r="97" spans="1:47" s="11" customFormat="1" ht="15">
      <c r="A97" s="28" t="s">
        <v>551</v>
      </c>
      <c r="B97" s="29">
        <v>39</v>
      </c>
      <c r="C97" s="30">
        <f t="shared" si="4"/>
        <v>1482</v>
      </c>
      <c r="D97" s="30">
        <f t="shared" si="5"/>
        <v>1560</v>
      </c>
      <c r="E97" s="59"/>
      <c r="F97" s="12"/>
      <c r="G97" s="12"/>
      <c r="H97" s="12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</row>
    <row r="98" spans="1:47" s="11" customFormat="1" ht="15">
      <c r="A98" s="28" t="s">
        <v>474</v>
      </c>
      <c r="B98" s="29">
        <v>34</v>
      </c>
      <c r="C98" s="30">
        <f t="shared" si="4"/>
        <v>1292</v>
      </c>
      <c r="D98" s="30">
        <f t="shared" si="5"/>
        <v>1360</v>
      </c>
      <c r="E98" s="59"/>
      <c r="F98" s="12"/>
      <c r="G98" s="12"/>
      <c r="H98" s="12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</row>
    <row r="99" spans="1:47" s="11" customFormat="1" ht="15">
      <c r="A99" s="28" t="s">
        <v>700</v>
      </c>
      <c r="B99" s="29">
        <v>35</v>
      </c>
      <c r="C99" s="30">
        <f t="shared" si="4"/>
        <v>1330</v>
      </c>
      <c r="D99" s="30">
        <f t="shared" si="5"/>
        <v>1400</v>
      </c>
      <c r="E99" s="59"/>
      <c r="F99" s="12"/>
      <c r="G99" s="12"/>
      <c r="H99" s="12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</row>
    <row r="100" spans="1:47" s="11" customFormat="1" ht="15">
      <c r="A100" s="28" t="s">
        <v>498</v>
      </c>
      <c r="B100" s="29">
        <v>34</v>
      </c>
      <c r="C100" s="30">
        <f t="shared" si="4"/>
        <v>1292</v>
      </c>
      <c r="D100" s="30">
        <f t="shared" si="5"/>
        <v>1360</v>
      </c>
      <c r="E100" s="59"/>
      <c r="F100" s="12"/>
      <c r="G100" s="12"/>
      <c r="H100" s="12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</row>
    <row r="101" spans="1:47" s="11" customFormat="1" ht="15">
      <c r="A101" s="28" t="s">
        <v>721</v>
      </c>
      <c r="B101" s="29">
        <v>35</v>
      </c>
      <c r="C101" s="30">
        <f t="shared" si="4"/>
        <v>1330</v>
      </c>
      <c r="D101" s="30">
        <f t="shared" si="5"/>
        <v>1400</v>
      </c>
      <c r="E101" s="59"/>
      <c r="F101" s="12"/>
      <c r="G101" s="12"/>
      <c r="H101" s="12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</row>
    <row r="102" spans="1:47" s="11" customFormat="1" ht="15">
      <c r="A102" s="28" t="s">
        <v>740</v>
      </c>
      <c r="B102" s="29">
        <v>35</v>
      </c>
      <c r="C102" s="30">
        <f t="shared" si="4"/>
        <v>1330</v>
      </c>
      <c r="D102" s="30">
        <f t="shared" si="5"/>
        <v>1400</v>
      </c>
      <c r="E102" s="59"/>
      <c r="F102" s="12"/>
      <c r="G102" s="12"/>
      <c r="H102" s="12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</row>
    <row r="103" spans="1:47" s="11" customFormat="1" ht="15">
      <c r="A103" s="28" t="s">
        <v>747</v>
      </c>
      <c r="B103" s="29">
        <v>34</v>
      </c>
      <c r="C103" s="30">
        <f>B103*$C$3</f>
        <v>1292</v>
      </c>
      <c r="D103" s="30">
        <f>B103*$D$3</f>
        <v>1360</v>
      </c>
      <c r="E103" s="59"/>
      <c r="F103" s="12"/>
      <c r="G103" s="12"/>
      <c r="H103" s="12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</row>
    <row r="104" spans="1:47" s="11" customFormat="1" ht="15">
      <c r="A104" s="28" t="s">
        <v>722</v>
      </c>
      <c r="B104" s="29">
        <v>37</v>
      </c>
      <c r="C104" s="30">
        <f t="shared" si="4"/>
        <v>1406</v>
      </c>
      <c r="D104" s="30">
        <f t="shared" si="5"/>
        <v>1480</v>
      </c>
      <c r="E104" s="59"/>
      <c r="F104" s="12"/>
      <c r="G104" s="12"/>
      <c r="H104" s="12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</row>
    <row r="105" spans="1:47" s="11" customFormat="1" ht="15">
      <c r="A105" s="28" t="s">
        <v>552</v>
      </c>
      <c r="B105" s="29">
        <v>36</v>
      </c>
      <c r="C105" s="30">
        <f t="shared" si="4"/>
        <v>1368</v>
      </c>
      <c r="D105" s="30">
        <f t="shared" si="5"/>
        <v>1440</v>
      </c>
      <c r="E105" s="59"/>
      <c r="F105" s="12"/>
      <c r="G105" s="12"/>
      <c r="H105" s="12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</row>
    <row r="106" spans="1:47" s="11" customFormat="1" ht="15">
      <c r="A106" s="28" t="s">
        <v>742</v>
      </c>
      <c r="B106" s="29">
        <v>35</v>
      </c>
      <c r="C106" s="30">
        <f>B106*$C$3</f>
        <v>1330</v>
      </c>
      <c r="D106" s="30">
        <f>B106*$D$3</f>
        <v>1400</v>
      </c>
      <c r="E106" s="59"/>
      <c r="F106" s="12"/>
      <c r="G106" s="12"/>
      <c r="H106" s="1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</row>
    <row r="107" spans="1:47" s="11" customFormat="1" ht="15">
      <c r="A107" s="28" t="s">
        <v>465</v>
      </c>
      <c r="B107" s="29">
        <v>34</v>
      </c>
      <c r="C107" s="30">
        <f t="shared" si="4"/>
        <v>1292</v>
      </c>
      <c r="D107" s="30">
        <f t="shared" si="5"/>
        <v>1360</v>
      </c>
      <c r="E107" s="59"/>
      <c r="F107" s="12"/>
      <c r="G107" s="12"/>
      <c r="H107" s="12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</row>
    <row r="108" spans="1:47" s="11" customFormat="1" ht="15">
      <c r="A108" s="28" t="s">
        <v>499</v>
      </c>
      <c r="B108" s="29">
        <v>35</v>
      </c>
      <c r="C108" s="30">
        <f t="shared" si="4"/>
        <v>1330</v>
      </c>
      <c r="D108" s="30">
        <f t="shared" si="5"/>
        <v>1400</v>
      </c>
      <c r="E108" s="59"/>
      <c r="F108" s="12"/>
      <c r="G108" s="12"/>
      <c r="H108" s="12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</row>
    <row r="109" spans="1:8" s="11" customFormat="1" ht="15">
      <c r="A109" s="28" t="s">
        <v>355</v>
      </c>
      <c r="B109" s="29">
        <v>34</v>
      </c>
      <c r="C109" s="30">
        <f t="shared" si="4"/>
        <v>1292</v>
      </c>
      <c r="D109" s="30">
        <f t="shared" si="5"/>
        <v>1360</v>
      </c>
      <c r="E109" s="59"/>
      <c r="F109" s="12"/>
      <c r="G109" s="12"/>
      <c r="H109" s="12"/>
    </row>
    <row r="110" spans="1:8" s="11" customFormat="1" ht="15">
      <c r="A110" s="28" t="s">
        <v>506</v>
      </c>
      <c r="B110" s="29">
        <v>30</v>
      </c>
      <c r="C110" s="30">
        <f t="shared" si="4"/>
        <v>1140</v>
      </c>
      <c r="D110" s="30">
        <f t="shared" si="5"/>
        <v>1200</v>
      </c>
      <c r="E110" s="59"/>
      <c r="F110" s="12"/>
      <c r="G110" s="12"/>
      <c r="H110" s="12"/>
    </row>
    <row r="111" spans="1:8" s="11" customFormat="1" ht="15">
      <c r="A111" s="28" t="s">
        <v>701</v>
      </c>
      <c r="B111" s="29">
        <v>35</v>
      </c>
      <c r="C111" s="30">
        <f t="shared" si="4"/>
        <v>1330</v>
      </c>
      <c r="D111" s="30">
        <f t="shared" si="5"/>
        <v>1400</v>
      </c>
      <c r="E111" s="59"/>
      <c r="F111" s="12"/>
      <c r="G111" s="12"/>
      <c r="H111" s="12"/>
    </row>
    <row r="112" spans="1:8" s="11" customFormat="1" ht="15">
      <c r="A112" s="28" t="s">
        <v>705</v>
      </c>
      <c r="B112" s="29">
        <v>36</v>
      </c>
      <c r="C112" s="30">
        <f t="shared" si="4"/>
        <v>1368</v>
      </c>
      <c r="D112" s="30">
        <f t="shared" si="5"/>
        <v>1440</v>
      </c>
      <c r="E112" s="59"/>
      <c r="F112" s="12"/>
      <c r="G112" s="12"/>
      <c r="H112" s="12"/>
    </row>
    <row r="113" spans="1:8" s="11" customFormat="1" ht="15">
      <c r="A113" s="28" t="s">
        <v>451</v>
      </c>
      <c r="B113" s="29">
        <v>33</v>
      </c>
      <c r="C113" s="30">
        <f t="shared" si="4"/>
        <v>1254</v>
      </c>
      <c r="D113" s="30">
        <f t="shared" si="5"/>
        <v>1320</v>
      </c>
      <c r="E113" s="60"/>
      <c r="F113" s="12"/>
      <c r="G113" s="12"/>
      <c r="H113" s="12"/>
    </row>
    <row r="114" spans="1:8" s="11" customFormat="1" ht="15">
      <c r="A114" s="28" t="s">
        <v>425</v>
      </c>
      <c r="B114" s="29">
        <v>33</v>
      </c>
      <c r="C114" s="30">
        <f t="shared" si="4"/>
        <v>1254</v>
      </c>
      <c r="D114" s="30">
        <f t="shared" si="5"/>
        <v>1320</v>
      </c>
      <c r="E114" s="60"/>
      <c r="F114" s="12"/>
      <c r="G114" s="12"/>
      <c r="H114" s="12"/>
    </row>
    <row r="115" spans="1:8" s="11" customFormat="1" ht="15">
      <c r="A115" s="28" t="s">
        <v>392</v>
      </c>
      <c r="B115" s="29">
        <v>35</v>
      </c>
      <c r="C115" s="30">
        <f t="shared" si="4"/>
        <v>1330</v>
      </c>
      <c r="D115" s="30">
        <f t="shared" si="5"/>
        <v>1400</v>
      </c>
      <c r="E115" s="60"/>
      <c r="F115" s="12"/>
      <c r="G115" s="12"/>
      <c r="H115" s="12"/>
    </row>
    <row r="116" spans="1:8" s="11" customFormat="1" ht="15">
      <c r="A116" s="28" t="s">
        <v>239</v>
      </c>
      <c r="B116" s="29">
        <v>33</v>
      </c>
      <c r="C116" s="30">
        <f t="shared" si="4"/>
        <v>1254</v>
      </c>
      <c r="D116" s="30">
        <f t="shared" si="5"/>
        <v>1320</v>
      </c>
      <c r="E116" s="59"/>
      <c r="F116" s="12"/>
      <c r="G116" s="12"/>
      <c r="H116" s="12"/>
    </row>
    <row r="117" spans="1:8" s="11" customFormat="1" ht="15">
      <c r="A117" s="28" t="s">
        <v>427</v>
      </c>
      <c r="B117" s="29">
        <v>35</v>
      </c>
      <c r="C117" s="30">
        <f t="shared" si="4"/>
        <v>1330</v>
      </c>
      <c r="D117" s="30">
        <f t="shared" si="5"/>
        <v>1400</v>
      </c>
      <c r="E117" s="59"/>
      <c r="F117" s="12"/>
      <c r="G117" s="12"/>
      <c r="H117" s="12"/>
    </row>
    <row r="118" spans="1:8" s="11" customFormat="1" ht="15">
      <c r="A118" s="28" t="s">
        <v>660</v>
      </c>
      <c r="B118" s="29">
        <v>39</v>
      </c>
      <c r="C118" s="30">
        <f aca="true" t="shared" si="6" ref="C118:C151">B118*$C$3</f>
        <v>1482</v>
      </c>
      <c r="D118" s="30">
        <f aca="true" t="shared" si="7" ref="D118:D151">B118*$D$3</f>
        <v>1560</v>
      </c>
      <c r="E118" s="59"/>
      <c r="F118" s="12"/>
      <c r="G118" s="12"/>
      <c r="H118" s="12"/>
    </row>
    <row r="119" spans="1:8" s="11" customFormat="1" ht="15">
      <c r="A119" s="28" t="s">
        <v>659</v>
      </c>
      <c r="B119" s="29">
        <v>38</v>
      </c>
      <c r="C119" s="30">
        <f t="shared" si="6"/>
        <v>1444</v>
      </c>
      <c r="D119" s="30">
        <f t="shared" si="7"/>
        <v>1520</v>
      </c>
      <c r="E119" s="59"/>
      <c r="F119" s="12"/>
      <c r="G119" s="12"/>
      <c r="H119" s="12"/>
    </row>
    <row r="120" spans="1:8" s="11" customFormat="1" ht="15">
      <c r="A120" s="28" t="s">
        <v>554</v>
      </c>
      <c r="B120" s="29">
        <v>37</v>
      </c>
      <c r="C120" s="30">
        <f t="shared" si="6"/>
        <v>1406</v>
      </c>
      <c r="D120" s="30">
        <f t="shared" si="7"/>
        <v>1480</v>
      </c>
      <c r="E120" s="59"/>
      <c r="F120" s="12"/>
      <c r="G120" s="12"/>
      <c r="H120" s="12"/>
    </row>
    <row r="121" spans="1:8" s="11" customFormat="1" ht="15">
      <c r="A121" s="28" t="s">
        <v>555</v>
      </c>
      <c r="B121" s="29">
        <v>37</v>
      </c>
      <c r="C121" s="30">
        <f t="shared" si="6"/>
        <v>1406</v>
      </c>
      <c r="D121" s="30">
        <f t="shared" si="7"/>
        <v>1480</v>
      </c>
      <c r="E121" s="59"/>
      <c r="F121" s="12"/>
      <c r="G121" s="12"/>
      <c r="H121" s="12"/>
    </row>
    <row r="122" spans="1:8" s="11" customFormat="1" ht="15">
      <c r="A122" s="28" t="s">
        <v>556</v>
      </c>
      <c r="B122" s="29">
        <v>40</v>
      </c>
      <c r="C122" s="30">
        <f t="shared" si="6"/>
        <v>1520</v>
      </c>
      <c r="D122" s="30">
        <f t="shared" si="7"/>
        <v>1600</v>
      </c>
      <c r="E122" s="59"/>
      <c r="F122" s="12"/>
      <c r="G122" s="12"/>
      <c r="H122" s="12"/>
    </row>
    <row r="123" spans="1:8" s="11" customFormat="1" ht="15">
      <c r="A123" s="28" t="s">
        <v>558</v>
      </c>
      <c r="B123" s="29">
        <v>38</v>
      </c>
      <c r="C123" s="30">
        <f t="shared" si="6"/>
        <v>1444</v>
      </c>
      <c r="D123" s="30">
        <f t="shared" si="7"/>
        <v>1520</v>
      </c>
      <c r="E123" s="59"/>
      <c r="F123" s="12"/>
      <c r="G123" s="12"/>
      <c r="H123" s="12"/>
    </row>
    <row r="124" spans="1:8" s="11" customFormat="1" ht="15">
      <c r="A124" s="28" t="s">
        <v>553</v>
      </c>
      <c r="B124" s="29">
        <v>36</v>
      </c>
      <c r="C124" s="30">
        <f t="shared" si="6"/>
        <v>1368</v>
      </c>
      <c r="D124" s="30">
        <f t="shared" si="7"/>
        <v>1440</v>
      </c>
      <c r="E124" s="59"/>
      <c r="F124" s="12"/>
      <c r="G124" s="12"/>
      <c r="H124" s="12"/>
    </row>
    <row r="125" spans="1:8" s="11" customFormat="1" ht="15">
      <c r="A125" s="28" t="s">
        <v>702</v>
      </c>
      <c r="B125" s="29">
        <v>37</v>
      </c>
      <c r="C125" s="30">
        <f t="shared" si="6"/>
        <v>1406</v>
      </c>
      <c r="D125" s="30">
        <f t="shared" si="7"/>
        <v>1480</v>
      </c>
      <c r="E125" s="59"/>
      <c r="F125" s="12"/>
      <c r="G125" s="12"/>
      <c r="H125" s="12"/>
    </row>
    <row r="126" spans="1:8" s="11" customFormat="1" ht="15">
      <c r="A126" s="28" t="s">
        <v>353</v>
      </c>
      <c r="B126" s="29">
        <v>36</v>
      </c>
      <c r="C126" s="30">
        <f t="shared" si="6"/>
        <v>1368</v>
      </c>
      <c r="D126" s="30">
        <f t="shared" si="7"/>
        <v>1440</v>
      </c>
      <c r="E126" s="59"/>
      <c r="F126" s="12"/>
      <c r="G126" s="12"/>
      <c r="H126" s="12"/>
    </row>
    <row r="127" spans="1:8" s="11" customFormat="1" ht="15">
      <c r="A127" s="28" t="s">
        <v>293</v>
      </c>
      <c r="B127" s="29">
        <v>39</v>
      </c>
      <c r="C127" s="30">
        <f t="shared" si="6"/>
        <v>1482</v>
      </c>
      <c r="D127" s="30">
        <f t="shared" si="7"/>
        <v>1560</v>
      </c>
      <c r="E127" s="59"/>
      <c r="F127" s="12"/>
      <c r="G127" s="12"/>
      <c r="H127" s="12"/>
    </row>
    <row r="128" spans="1:8" s="11" customFormat="1" ht="15">
      <c r="A128" s="28" t="s">
        <v>559</v>
      </c>
      <c r="B128" s="29">
        <v>37</v>
      </c>
      <c r="C128" s="30">
        <f t="shared" si="6"/>
        <v>1406</v>
      </c>
      <c r="D128" s="30">
        <f t="shared" si="7"/>
        <v>1480</v>
      </c>
      <c r="E128" s="59"/>
      <c r="F128" s="12"/>
      <c r="G128" s="12"/>
      <c r="H128" s="12"/>
    </row>
    <row r="129" spans="1:8" s="11" customFormat="1" ht="15">
      <c r="A129" s="28" t="s">
        <v>560</v>
      </c>
      <c r="B129" s="29">
        <v>37</v>
      </c>
      <c r="C129" s="30">
        <f t="shared" si="6"/>
        <v>1406</v>
      </c>
      <c r="D129" s="30">
        <f t="shared" si="7"/>
        <v>1480</v>
      </c>
      <c r="E129" s="59"/>
      <c r="F129" s="12"/>
      <c r="G129" s="12"/>
      <c r="H129" s="12"/>
    </row>
    <row r="130" spans="1:8" s="11" customFormat="1" ht="15">
      <c r="A130" s="28" t="s">
        <v>723</v>
      </c>
      <c r="B130" s="29">
        <v>38</v>
      </c>
      <c r="C130" s="30">
        <f t="shared" si="6"/>
        <v>1444</v>
      </c>
      <c r="D130" s="30">
        <f t="shared" si="7"/>
        <v>1520</v>
      </c>
      <c r="E130" s="59"/>
      <c r="F130" s="12"/>
      <c r="G130" s="12"/>
      <c r="H130" s="12"/>
    </row>
    <row r="131" spans="1:8" s="11" customFormat="1" ht="15">
      <c r="A131" s="28" t="s">
        <v>724</v>
      </c>
      <c r="B131" s="29">
        <v>38</v>
      </c>
      <c r="C131" s="30">
        <f t="shared" si="6"/>
        <v>1444</v>
      </c>
      <c r="D131" s="30">
        <f t="shared" si="7"/>
        <v>1520</v>
      </c>
      <c r="E131" s="59"/>
      <c r="F131" s="12"/>
      <c r="G131" s="12"/>
      <c r="H131" s="12"/>
    </row>
    <row r="132" spans="1:8" s="11" customFormat="1" ht="15">
      <c r="A132" s="28" t="s">
        <v>725</v>
      </c>
      <c r="B132" s="29">
        <v>43</v>
      </c>
      <c r="C132" s="30">
        <f t="shared" si="6"/>
        <v>1634</v>
      </c>
      <c r="D132" s="30">
        <f t="shared" si="7"/>
        <v>1720</v>
      </c>
      <c r="E132" s="59"/>
      <c r="F132" s="12"/>
      <c r="G132" s="12"/>
      <c r="H132" s="12"/>
    </row>
    <row r="133" spans="1:8" s="11" customFormat="1" ht="15">
      <c r="A133" s="28" t="s">
        <v>561</v>
      </c>
      <c r="B133" s="29">
        <v>29</v>
      </c>
      <c r="C133" s="30">
        <f t="shared" si="6"/>
        <v>1102</v>
      </c>
      <c r="D133" s="30">
        <f t="shared" si="7"/>
        <v>1160</v>
      </c>
      <c r="E133" s="59"/>
      <c r="F133" s="12"/>
      <c r="G133" s="12"/>
      <c r="H133" s="12"/>
    </row>
    <row r="134" spans="1:8" s="11" customFormat="1" ht="15">
      <c r="A134" s="28" t="s">
        <v>562</v>
      </c>
      <c r="B134" s="29">
        <v>34</v>
      </c>
      <c r="C134" s="30">
        <f t="shared" si="6"/>
        <v>1292</v>
      </c>
      <c r="D134" s="30">
        <f t="shared" si="7"/>
        <v>1360</v>
      </c>
      <c r="E134" s="59"/>
      <c r="F134" s="12"/>
      <c r="G134" s="12"/>
      <c r="H134" s="12"/>
    </row>
    <row r="135" spans="1:8" s="11" customFormat="1" ht="15">
      <c r="A135" s="28" t="s">
        <v>563</v>
      </c>
      <c r="B135" s="29">
        <v>32</v>
      </c>
      <c r="C135" s="30">
        <f t="shared" si="6"/>
        <v>1216</v>
      </c>
      <c r="D135" s="30">
        <f t="shared" si="7"/>
        <v>1280</v>
      </c>
      <c r="E135" s="59"/>
      <c r="F135" s="12"/>
      <c r="G135" s="12"/>
      <c r="H135" s="12"/>
    </row>
    <row r="136" spans="1:8" s="11" customFormat="1" ht="15">
      <c r="A136" s="28" t="s">
        <v>503</v>
      </c>
      <c r="B136" s="29">
        <v>40</v>
      </c>
      <c r="C136" s="30">
        <f t="shared" si="6"/>
        <v>1520</v>
      </c>
      <c r="D136" s="30">
        <f t="shared" si="7"/>
        <v>1600</v>
      </c>
      <c r="E136" s="59"/>
      <c r="F136" s="12"/>
      <c r="G136" s="12"/>
      <c r="H136" s="12"/>
    </row>
    <row r="137" spans="1:8" s="11" customFormat="1" ht="15">
      <c r="A137" s="28" t="s">
        <v>488</v>
      </c>
      <c r="B137" s="29">
        <v>40</v>
      </c>
      <c r="C137" s="30">
        <f t="shared" si="6"/>
        <v>1520</v>
      </c>
      <c r="D137" s="30">
        <f t="shared" si="7"/>
        <v>1600</v>
      </c>
      <c r="E137" s="59"/>
      <c r="F137" s="12"/>
      <c r="G137" s="12"/>
      <c r="H137" s="12"/>
    </row>
    <row r="138" spans="1:8" s="11" customFormat="1" ht="15">
      <c r="A138" s="28" t="s">
        <v>726</v>
      </c>
      <c r="B138" s="29">
        <v>42</v>
      </c>
      <c r="C138" s="30">
        <f t="shared" si="6"/>
        <v>1596</v>
      </c>
      <c r="D138" s="30">
        <f t="shared" si="7"/>
        <v>1680</v>
      </c>
      <c r="E138" s="59"/>
      <c r="F138" s="12"/>
      <c r="G138" s="12"/>
      <c r="H138" s="12"/>
    </row>
    <row r="139" spans="1:8" s="11" customFormat="1" ht="15">
      <c r="A139" s="28" t="s">
        <v>289</v>
      </c>
      <c r="B139" s="29">
        <v>34</v>
      </c>
      <c r="C139" s="30">
        <f t="shared" si="6"/>
        <v>1292</v>
      </c>
      <c r="D139" s="30">
        <f t="shared" si="7"/>
        <v>1360</v>
      </c>
      <c r="E139" s="59"/>
      <c r="F139" s="12"/>
      <c r="G139" s="12"/>
      <c r="H139" s="12"/>
    </row>
    <row r="140" spans="1:8" s="11" customFormat="1" ht="15">
      <c r="A140" s="28" t="s">
        <v>394</v>
      </c>
      <c r="B140" s="29">
        <v>34</v>
      </c>
      <c r="C140" s="30">
        <f t="shared" si="6"/>
        <v>1292</v>
      </c>
      <c r="D140" s="30">
        <f t="shared" si="7"/>
        <v>1360</v>
      </c>
      <c r="E140" s="59"/>
      <c r="F140" s="12"/>
      <c r="G140" s="12"/>
      <c r="H140" s="12"/>
    </row>
    <row r="141" spans="1:8" s="11" customFormat="1" ht="15">
      <c r="A141" s="28" t="s">
        <v>395</v>
      </c>
      <c r="B141" s="29">
        <v>36</v>
      </c>
      <c r="C141" s="30">
        <f t="shared" si="6"/>
        <v>1368</v>
      </c>
      <c r="D141" s="30">
        <f t="shared" si="7"/>
        <v>1440</v>
      </c>
      <c r="E141" s="59"/>
      <c r="F141" s="12"/>
      <c r="G141" s="12"/>
      <c r="H141" s="12"/>
    </row>
    <row r="142" spans="1:8" s="11" customFormat="1" ht="15">
      <c r="A142" s="28" t="s">
        <v>564</v>
      </c>
      <c r="B142" s="29">
        <v>32</v>
      </c>
      <c r="C142" s="30">
        <f t="shared" si="6"/>
        <v>1216</v>
      </c>
      <c r="D142" s="30">
        <f t="shared" si="7"/>
        <v>1280</v>
      </c>
      <c r="E142" s="59"/>
      <c r="F142" s="12"/>
      <c r="G142" s="12"/>
      <c r="H142" s="12"/>
    </row>
    <row r="143" spans="1:8" s="11" customFormat="1" ht="15">
      <c r="A143" s="28" t="s">
        <v>703</v>
      </c>
      <c r="B143" s="29">
        <v>36</v>
      </c>
      <c r="C143" s="30">
        <f t="shared" si="6"/>
        <v>1368</v>
      </c>
      <c r="D143" s="30">
        <f t="shared" si="7"/>
        <v>1440</v>
      </c>
      <c r="E143" s="59"/>
      <c r="F143" s="12"/>
      <c r="G143" s="12"/>
      <c r="H143" s="12"/>
    </row>
    <row r="144" spans="1:8" s="11" customFormat="1" ht="15">
      <c r="A144" s="28" t="s">
        <v>711</v>
      </c>
      <c r="B144" s="29">
        <v>36</v>
      </c>
      <c r="C144" s="30">
        <f t="shared" si="6"/>
        <v>1368</v>
      </c>
      <c r="D144" s="30">
        <f t="shared" si="7"/>
        <v>1440</v>
      </c>
      <c r="E144" s="59"/>
      <c r="F144" s="12"/>
      <c r="G144" s="12"/>
      <c r="H144" s="12"/>
    </row>
    <row r="145" spans="1:8" s="11" customFormat="1" ht="15">
      <c r="A145" s="28" t="s">
        <v>491</v>
      </c>
      <c r="B145" s="29">
        <v>39</v>
      </c>
      <c r="C145" s="30">
        <f t="shared" si="6"/>
        <v>1482</v>
      </c>
      <c r="D145" s="30">
        <f t="shared" si="7"/>
        <v>1560</v>
      </c>
      <c r="E145" s="59"/>
      <c r="F145" s="12"/>
      <c r="G145" s="12"/>
      <c r="H145" s="12"/>
    </row>
    <row r="146" spans="1:8" s="11" customFormat="1" ht="15">
      <c r="A146" s="28" t="s">
        <v>455</v>
      </c>
      <c r="B146" s="29">
        <v>39</v>
      </c>
      <c r="C146" s="30">
        <f t="shared" si="6"/>
        <v>1482</v>
      </c>
      <c r="D146" s="30">
        <f t="shared" si="7"/>
        <v>1560</v>
      </c>
      <c r="E146" s="59"/>
      <c r="F146" s="12"/>
      <c r="G146" s="12"/>
      <c r="H146" s="12"/>
    </row>
    <row r="147" spans="1:8" s="11" customFormat="1" ht="15">
      <c r="A147" s="28" t="s">
        <v>684</v>
      </c>
      <c r="B147" s="29">
        <v>37</v>
      </c>
      <c r="C147" s="30">
        <f t="shared" si="6"/>
        <v>1406</v>
      </c>
      <c r="D147" s="30">
        <f t="shared" si="7"/>
        <v>1480</v>
      </c>
      <c r="E147" s="59"/>
      <c r="F147" s="12"/>
      <c r="G147" s="12"/>
      <c r="H147" s="12"/>
    </row>
    <row r="148" spans="1:8" s="11" customFormat="1" ht="15">
      <c r="A148" s="28" t="s">
        <v>565</v>
      </c>
      <c r="B148" s="29">
        <v>32</v>
      </c>
      <c r="C148" s="30">
        <f t="shared" si="6"/>
        <v>1216</v>
      </c>
      <c r="D148" s="30">
        <f t="shared" si="7"/>
        <v>1280</v>
      </c>
      <c r="E148" s="59"/>
      <c r="G148" s="12"/>
      <c r="H148" s="12"/>
    </row>
    <row r="149" spans="1:8" s="11" customFormat="1" ht="15">
      <c r="A149" s="28" t="s">
        <v>727</v>
      </c>
      <c r="B149" s="29">
        <v>39</v>
      </c>
      <c r="C149" s="30">
        <f t="shared" si="6"/>
        <v>1482</v>
      </c>
      <c r="D149" s="30">
        <f t="shared" si="7"/>
        <v>1560</v>
      </c>
      <c r="E149" s="59"/>
      <c r="G149" s="12"/>
      <c r="H149" s="12"/>
    </row>
    <row r="150" spans="1:8" s="11" customFormat="1" ht="15">
      <c r="A150" s="28" t="s">
        <v>568</v>
      </c>
      <c r="B150" s="29">
        <v>32</v>
      </c>
      <c r="C150" s="30">
        <f t="shared" si="6"/>
        <v>1216</v>
      </c>
      <c r="D150" s="30">
        <f t="shared" si="7"/>
        <v>1280</v>
      </c>
      <c r="E150" s="59"/>
      <c r="G150" s="12"/>
      <c r="H150" s="12"/>
    </row>
    <row r="151" spans="1:8" s="11" customFormat="1" ht="15">
      <c r="A151" s="28" t="s">
        <v>569</v>
      </c>
      <c r="B151" s="31">
        <v>33</v>
      </c>
      <c r="C151" s="30">
        <f t="shared" si="6"/>
        <v>1254</v>
      </c>
      <c r="D151" s="30">
        <f t="shared" si="7"/>
        <v>1320</v>
      </c>
      <c r="E151" s="59"/>
      <c r="F151" s="12"/>
      <c r="G151" s="12"/>
      <c r="H151" s="12"/>
    </row>
    <row r="152" spans="1:8" s="11" customFormat="1" ht="15">
      <c r="A152" s="28" t="s">
        <v>566</v>
      </c>
      <c r="B152" s="31">
        <v>40</v>
      </c>
      <c r="C152" s="30">
        <f aca="true" t="shared" si="8" ref="C152:C167">B152*$C$3</f>
        <v>1520</v>
      </c>
      <c r="D152" s="30">
        <f aca="true" t="shared" si="9" ref="D152:D167">B152*$D$3</f>
        <v>1600</v>
      </c>
      <c r="E152" s="59"/>
      <c r="F152" s="12"/>
      <c r="G152" s="12"/>
      <c r="H152" s="12"/>
    </row>
    <row r="153" spans="1:8" s="11" customFormat="1" ht="15">
      <c r="A153" s="28" t="s">
        <v>567</v>
      </c>
      <c r="B153" s="31">
        <v>41</v>
      </c>
      <c r="C153" s="30">
        <f t="shared" si="8"/>
        <v>1558</v>
      </c>
      <c r="D153" s="30">
        <f t="shared" si="9"/>
        <v>1640</v>
      </c>
      <c r="E153" s="59"/>
      <c r="F153" s="12"/>
      <c r="G153" s="12"/>
      <c r="H153" s="12"/>
    </row>
    <row r="154" spans="1:8" s="11" customFormat="1" ht="15">
      <c r="A154" s="28" t="s">
        <v>741</v>
      </c>
      <c r="B154" s="31">
        <v>34</v>
      </c>
      <c r="C154" s="30">
        <f t="shared" si="8"/>
        <v>1292</v>
      </c>
      <c r="D154" s="30">
        <f t="shared" si="9"/>
        <v>1360</v>
      </c>
      <c r="E154" s="59"/>
      <c r="F154" s="12"/>
      <c r="G154" s="12"/>
      <c r="H154" s="12"/>
    </row>
    <row r="155" spans="1:8" s="11" customFormat="1" ht="15">
      <c r="A155" s="28" t="s">
        <v>704</v>
      </c>
      <c r="B155" s="31">
        <v>34</v>
      </c>
      <c r="C155" s="30">
        <f t="shared" si="8"/>
        <v>1292</v>
      </c>
      <c r="D155" s="30">
        <f t="shared" si="9"/>
        <v>1360</v>
      </c>
      <c r="E155" s="59"/>
      <c r="F155" s="12"/>
      <c r="G155" s="12"/>
      <c r="H155" s="12"/>
    </row>
    <row r="156" spans="1:8" s="11" customFormat="1" ht="15">
      <c r="A156" s="28" t="s">
        <v>714</v>
      </c>
      <c r="B156" s="31">
        <v>34</v>
      </c>
      <c r="C156" s="30">
        <f t="shared" si="8"/>
        <v>1292</v>
      </c>
      <c r="D156" s="30">
        <f t="shared" si="9"/>
        <v>1360</v>
      </c>
      <c r="E156" s="59"/>
      <c r="F156" s="12"/>
      <c r="G156" s="12"/>
      <c r="H156" s="12"/>
    </row>
    <row r="157" spans="1:8" s="11" customFormat="1" ht="30.75">
      <c r="A157" s="28" t="s">
        <v>689</v>
      </c>
      <c r="B157" s="31">
        <v>34</v>
      </c>
      <c r="C157" s="30">
        <f>B157*$C$3</f>
        <v>1292</v>
      </c>
      <c r="D157" s="30">
        <f>B157*$D$3</f>
        <v>1360</v>
      </c>
      <c r="E157" s="59"/>
      <c r="F157" s="12"/>
      <c r="G157" s="12"/>
      <c r="H157" s="12"/>
    </row>
    <row r="158" spans="1:8" s="11" customFormat="1" ht="30.75">
      <c r="A158" s="28" t="s">
        <v>690</v>
      </c>
      <c r="B158" s="31">
        <v>37</v>
      </c>
      <c r="C158" s="30">
        <f>B158*$C$3</f>
        <v>1406</v>
      </c>
      <c r="D158" s="30">
        <f>B158*$D$3</f>
        <v>1480</v>
      </c>
      <c r="E158" s="59"/>
      <c r="F158" s="12"/>
      <c r="G158" s="12"/>
      <c r="H158" s="12"/>
    </row>
    <row r="159" spans="1:8" s="11" customFormat="1" ht="30.75">
      <c r="A159" s="28" t="s">
        <v>687</v>
      </c>
      <c r="B159" s="31">
        <v>34</v>
      </c>
      <c r="C159" s="30">
        <f t="shared" si="8"/>
        <v>1292</v>
      </c>
      <c r="D159" s="30">
        <f t="shared" si="9"/>
        <v>1360</v>
      </c>
      <c r="E159" s="59"/>
      <c r="F159" s="12"/>
      <c r="G159" s="12"/>
      <c r="H159" s="12"/>
    </row>
    <row r="160" spans="1:8" s="11" customFormat="1" ht="30.75">
      <c r="A160" s="28" t="s">
        <v>688</v>
      </c>
      <c r="B160" s="31">
        <v>37</v>
      </c>
      <c r="C160" s="30">
        <f t="shared" si="8"/>
        <v>1406</v>
      </c>
      <c r="D160" s="30">
        <f t="shared" si="9"/>
        <v>1480</v>
      </c>
      <c r="E160" s="59"/>
      <c r="F160" s="12"/>
      <c r="G160" s="12"/>
      <c r="H160" s="12"/>
    </row>
    <row r="161" spans="1:8" s="11" customFormat="1" ht="15">
      <c r="A161" s="28" t="s">
        <v>458</v>
      </c>
      <c r="B161" s="31">
        <v>37</v>
      </c>
      <c r="C161" s="30">
        <f t="shared" si="8"/>
        <v>1406</v>
      </c>
      <c r="D161" s="30">
        <f t="shared" si="9"/>
        <v>1480</v>
      </c>
      <c r="E161" s="59"/>
      <c r="F161" s="12"/>
      <c r="G161" s="12"/>
      <c r="H161" s="12"/>
    </row>
    <row r="162" spans="1:8" s="11" customFormat="1" ht="15">
      <c r="A162" s="28" t="s">
        <v>481</v>
      </c>
      <c r="B162" s="31">
        <v>37</v>
      </c>
      <c r="C162" s="30">
        <f t="shared" si="8"/>
        <v>1406</v>
      </c>
      <c r="D162" s="30">
        <f t="shared" si="9"/>
        <v>1480</v>
      </c>
      <c r="E162" s="59"/>
      <c r="F162" s="12"/>
      <c r="G162" s="12"/>
      <c r="H162" s="12"/>
    </row>
    <row r="163" spans="1:8" s="11" customFormat="1" ht="15">
      <c r="A163" s="28" t="s">
        <v>707</v>
      </c>
      <c r="B163" s="31">
        <v>40</v>
      </c>
      <c r="C163" s="30">
        <f t="shared" si="8"/>
        <v>1520</v>
      </c>
      <c r="D163" s="30">
        <f t="shared" si="9"/>
        <v>1600</v>
      </c>
      <c r="E163" s="59"/>
      <c r="F163" s="12"/>
      <c r="G163" s="12"/>
      <c r="H163" s="12"/>
    </row>
    <row r="164" spans="1:8" s="11" customFormat="1" ht="15">
      <c r="A164" s="28" t="s">
        <v>476</v>
      </c>
      <c r="B164" s="31">
        <v>33</v>
      </c>
      <c r="C164" s="30">
        <f t="shared" si="8"/>
        <v>1254</v>
      </c>
      <c r="D164" s="30">
        <f t="shared" si="9"/>
        <v>1320</v>
      </c>
      <c r="E164" s="59"/>
      <c r="F164" s="12"/>
      <c r="G164" s="12"/>
      <c r="H164" s="12"/>
    </row>
    <row r="165" spans="1:8" s="11" customFormat="1" ht="15">
      <c r="A165" s="28" t="s">
        <v>706</v>
      </c>
      <c r="B165" s="31">
        <v>40</v>
      </c>
      <c r="C165" s="30">
        <f t="shared" si="8"/>
        <v>1520</v>
      </c>
      <c r="D165" s="30">
        <f t="shared" si="9"/>
        <v>1600</v>
      </c>
      <c r="E165" s="59"/>
      <c r="F165" s="12"/>
      <c r="G165" s="12"/>
      <c r="H165" s="12"/>
    </row>
    <row r="166" spans="1:8" s="11" customFormat="1" ht="15">
      <c r="A166" s="28" t="s">
        <v>728</v>
      </c>
      <c r="B166" s="31">
        <v>40</v>
      </c>
      <c r="C166" s="30">
        <f t="shared" si="8"/>
        <v>1520</v>
      </c>
      <c r="D166" s="30">
        <f t="shared" si="9"/>
        <v>1600</v>
      </c>
      <c r="E166" s="59"/>
      <c r="F166" s="12"/>
      <c r="G166" s="12"/>
      <c r="H166" s="12"/>
    </row>
    <row r="167" spans="1:8" s="11" customFormat="1" ht="15">
      <c r="A167" s="28" t="s">
        <v>729</v>
      </c>
      <c r="B167" s="31">
        <v>35</v>
      </c>
      <c r="C167" s="30">
        <f t="shared" si="8"/>
        <v>1330</v>
      </c>
      <c r="D167" s="30">
        <f t="shared" si="9"/>
        <v>1400</v>
      </c>
      <c r="E167" s="59"/>
      <c r="F167" s="12"/>
      <c r="G167" s="12"/>
      <c r="H167" s="12"/>
    </row>
    <row r="168" spans="1:47" ht="22.5">
      <c r="A168" s="67" t="s">
        <v>576</v>
      </c>
      <c r="B168" s="67"/>
      <c r="C168" s="67"/>
      <c r="D168" s="67"/>
      <c r="E168" s="59"/>
      <c r="F168" s="5"/>
      <c r="G168" s="5"/>
      <c r="H168" s="5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/>
      <c r="AQ168"/>
      <c r="AR168"/>
      <c r="AS168"/>
      <c r="AT168"/>
      <c r="AU168"/>
    </row>
    <row r="169" spans="1:8" s="11" customFormat="1" ht="15">
      <c r="A169" s="32" t="s">
        <v>577</v>
      </c>
      <c r="B169" s="29">
        <v>29</v>
      </c>
      <c r="C169" s="30">
        <f aca="true" t="shared" si="10" ref="C169:C190">B169*$C$3</f>
        <v>1102</v>
      </c>
      <c r="D169" s="30">
        <f aca="true" t="shared" si="11" ref="D169:D190">B169*$D$3</f>
        <v>1160</v>
      </c>
      <c r="E169" s="59"/>
      <c r="F169" s="12"/>
      <c r="G169" s="12"/>
      <c r="H169" s="12"/>
    </row>
    <row r="170" spans="1:8" s="11" customFormat="1" ht="15">
      <c r="A170" s="32" t="s">
        <v>386</v>
      </c>
      <c r="B170" s="29">
        <v>25</v>
      </c>
      <c r="C170" s="30">
        <f t="shared" si="10"/>
        <v>950</v>
      </c>
      <c r="D170" s="30">
        <f t="shared" si="11"/>
        <v>1000</v>
      </c>
      <c r="E170" s="59"/>
      <c r="F170" s="12"/>
      <c r="G170" s="12"/>
      <c r="H170" s="12"/>
    </row>
    <row r="171" spans="1:8" s="11" customFormat="1" ht="15">
      <c r="A171" s="32" t="s">
        <v>750</v>
      </c>
      <c r="B171" s="29">
        <v>25</v>
      </c>
      <c r="C171" s="30">
        <f>B171*$C$3</f>
        <v>950</v>
      </c>
      <c r="D171" s="30">
        <f>B171*$D$3</f>
        <v>1000</v>
      </c>
      <c r="E171" s="59"/>
      <c r="F171" s="12"/>
      <c r="G171" s="12"/>
      <c r="H171" s="12"/>
    </row>
    <row r="172" spans="1:8" s="11" customFormat="1" ht="15">
      <c r="A172" s="32" t="s">
        <v>578</v>
      </c>
      <c r="B172" s="29">
        <v>29</v>
      </c>
      <c r="C172" s="30">
        <f t="shared" si="10"/>
        <v>1102</v>
      </c>
      <c r="D172" s="30">
        <f t="shared" si="11"/>
        <v>1160</v>
      </c>
      <c r="E172" s="59"/>
      <c r="F172" s="12"/>
      <c r="G172" s="12"/>
      <c r="H172" s="12"/>
    </row>
    <row r="173" spans="1:8" s="11" customFormat="1" ht="15">
      <c r="A173" s="32" t="s">
        <v>670</v>
      </c>
      <c r="B173" s="29">
        <v>29</v>
      </c>
      <c r="C173" s="30">
        <f t="shared" si="10"/>
        <v>1102</v>
      </c>
      <c r="D173" s="30">
        <f t="shared" si="11"/>
        <v>1160</v>
      </c>
      <c r="E173" s="59"/>
      <c r="F173" s="12"/>
      <c r="G173" s="12"/>
      <c r="H173" s="12"/>
    </row>
    <row r="174" spans="1:8" s="11" customFormat="1" ht="15">
      <c r="A174" s="32" t="s">
        <v>579</v>
      </c>
      <c r="B174" s="29">
        <v>29</v>
      </c>
      <c r="C174" s="30">
        <f t="shared" si="10"/>
        <v>1102</v>
      </c>
      <c r="D174" s="30">
        <f t="shared" si="11"/>
        <v>1160</v>
      </c>
      <c r="E174" s="59"/>
      <c r="F174" s="12"/>
      <c r="G174" s="12"/>
      <c r="H174" s="12"/>
    </row>
    <row r="175" spans="1:8" s="11" customFormat="1" ht="15">
      <c r="A175" s="32" t="s">
        <v>580</v>
      </c>
      <c r="B175" s="29">
        <v>31</v>
      </c>
      <c r="C175" s="30">
        <f t="shared" si="10"/>
        <v>1178</v>
      </c>
      <c r="D175" s="30">
        <f t="shared" si="11"/>
        <v>1240</v>
      </c>
      <c r="E175" s="59"/>
      <c r="F175" s="12"/>
      <c r="G175" s="12"/>
      <c r="H175" s="12"/>
    </row>
    <row r="176" spans="1:8" s="11" customFormat="1" ht="15">
      <c r="A176" s="32" t="s">
        <v>581</v>
      </c>
      <c r="B176" s="29">
        <v>31</v>
      </c>
      <c r="C176" s="30">
        <f t="shared" si="10"/>
        <v>1178</v>
      </c>
      <c r="D176" s="30">
        <f t="shared" si="11"/>
        <v>1240</v>
      </c>
      <c r="E176" s="59"/>
      <c r="F176" s="12"/>
      <c r="G176" s="12"/>
      <c r="H176" s="12"/>
    </row>
    <row r="177" spans="1:8" s="11" customFormat="1" ht="15">
      <c r="A177" s="32" t="s">
        <v>657</v>
      </c>
      <c r="B177" s="29">
        <v>31</v>
      </c>
      <c r="C177" s="30">
        <f t="shared" si="10"/>
        <v>1178</v>
      </c>
      <c r="D177" s="30">
        <f t="shared" si="11"/>
        <v>1240</v>
      </c>
      <c r="E177" s="59"/>
      <c r="F177" s="12"/>
      <c r="G177" s="12"/>
      <c r="H177" s="12"/>
    </row>
    <row r="178" spans="1:8" s="11" customFormat="1" ht="15">
      <c r="A178" s="33" t="s">
        <v>582</v>
      </c>
      <c r="B178" s="29">
        <v>33</v>
      </c>
      <c r="C178" s="30">
        <f t="shared" si="10"/>
        <v>1254</v>
      </c>
      <c r="D178" s="30">
        <f t="shared" si="11"/>
        <v>1320</v>
      </c>
      <c r="E178" s="59"/>
      <c r="F178" s="12"/>
      <c r="G178" s="12"/>
      <c r="H178" s="12"/>
    </row>
    <row r="179" spans="1:8" s="11" customFormat="1" ht="15">
      <c r="A179" s="32" t="s">
        <v>466</v>
      </c>
      <c r="B179" s="29">
        <v>32</v>
      </c>
      <c r="C179" s="30">
        <f t="shared" si="10"/>
        <v>1216</v>
      </c>
      <c r="D179" s="30">
        <f t="shared" si="11"/>
        <v>1280</v>
      </c>
      <c r="E179" s="59"/>
      <c r="F179" s="12"/>
      <c r="G179" s="12"/>
      <c r="H179" s="12"/>
    </row>
    <row r="180" spans="1:8" s="11" customFormat="1" ht="15">
      <c r="A180" s="32" t="s">
        <v>467</v>
      </c>
      <c r="B180" s="29">
        <v>33</v>
      </c>
      <c r="C180" s="30">
        <f t="shared" si="10"/>
        <v>1254</v>
      </c>
      <c r="D180" s="30">
        <f t="shared" si="11"/>
        <v>1320</v>
      </c>
      <c r="E180" s="59"/>
      <c r="F180" s="12"/>
      <c r="G180" s="12"/>
      <c r="H180" s="12"/>
    </row>
    <row r="181" spans="1:8" s="11" customFormat="1" ht="15">
      <c r="A181" s="28" t="s">
        <v>584</v>
      </c>
      <c r="B181" s="29">
        <v>30</v>
      </c>
      <c r="C181" s="30">
        <f t="shared" si="10"/>
        <v>1140</v>
      </c>
      <c r="D181" s="30">
        <f t="shared" si="11"/>
        <v>1200</v>
      </c>
      <c r="E181" s="59"/>
      <c r="F181" s="12"/>
      <c r="G181" s="12"/>
      <c r="H181" s="12"/>
    </row>
    <row r="182" spans="1:8" s="11" customFormat="1" ht="15">
      <c r="A182" s="33" t="s">
        <v>482</v>
      </c>
      <c r="B182" s="29">
        <v>30</v>
      </c>
      <c r="C182" s="30">
        <f t="shared" si="10"/>
        <v>1140</v>
      </c>
      <c r="D182" s="30">
        <f t="shared" si="11"/>
        <v>1200</v>
      </c>
      <c r="E182" s="59"/>
      <c r="F182" s="12"/>
      <c r="G182" s="12"/>
      <c r="H182" s="12"/>
    </row>
    <row r="183" spans="1:8" s="11" customFormat="1" ht="15">
      <c r="A183" s="33" t="s">
        <v>440</v>
      </c>
      <c r="B183" s="29">
        <v>30</v>
      </c>
      <c r="C183" s="30">
        <f t="shared" si="10"/>
        <v>1140</v>
      </c>
      <c r="D183" s="30">
        <f t="shared" si="11"/>
        <v>1200</v>
      </c>
      <c r="E183" s="59"/>
      <c r="F183" s="12"/>
      <c r="G183" s="12"/>
      <c r="H183" s="12"/>
    </row>
    <row r="184" spans="1:8" s="11" customFormat="1" ht="15">
      <c r="A184" s="28" t="s">
        <v>351</v>
      </c>
      <c r="B184" s="29">
        <v>28</v>
      </c>
      <c r="C184" s="30">
        <f t="shared" si="10"/>
        <v>1064</v>
      </c>
      <c r="D184" s="30">
        <f t="shared" si="11"/>
        <v>1120</v>
      </c>
      <c r="E184" s="59"/>
      <c r="F184" s="12"/>
      <c r="G184" s="12"/>
      <c r="H184" s="12"/>
    </row>
    <row r="185" spans="1:8" s="11" customFormat="1" ht="15">
      <c r="A185" s="28" t="s">
        <v>449</v>
      </c>
      <c r="B185" s="29">
        <v>28</v>
      </c>
      <c r="C185" s="30">
        <f t="shared" si="10"/>
        <v>1064</v>
      </c>
      <c r="D185" s="30">
        <f t="shared" si="11"/>
        <v>1120</v>
      </c>
      <c r="E185" s="59"/>
      <c r="F185" s="12"/>
      <c r="G185" s="12"/>
      <c r="H185" s="12"/>
    </row>
    <row r="186" spans="1:8" s="11" customFormat="1" ht="15">
      <c r="A186" s="28" t="s">
        <v>678</v>
      </c>
      <c r="B186" s="29">
        <v>29</v>
      </c>
      <c r="C186" s="30">
        <f t="shared" si="10"/>
        <v>1102</v>
      </c>
      <c r="D186" s="30">
        <f t="shared" si="11"/>
        <v>1160</v>
      </c>
      <c r="E186" s="59"/>
      <c r="F186" s="12"/>
      <c r="G186" s="12"/>
      <c r="H186" s="12"/>
    </row>
    <row r="187" spans="1:8" s="11" customFormat="1" ht="15">
      <c r="A187" s="28" t="s">
        <v>730</v>
      </c>
      <c r="B187" s="29">
        <v>31</v>
      </c>
      <c r="C187" s="30">
        <f t="shared" si="10"/>
        <v>1178</v>
      </c>
      <c r="D187" s="30">
        <f t="shared" si="11"/>
        <v>1240</v>
      </c>
      <c r="E187" s="59"/>
      <c r="F187" s="12"/>
      <c r="G187" s="12"/>
      <c r="H187" s="12"/>
    </row>
    <row r="188" spans="1:8" s="11" customFormat="1" ht="15">
      <c r="A188" s="28" t="s">
        <v>587</v>
      </c>
      <c r="B188" s="29">
        <v>30</v>
      </c>
      <c r="C188" s="30">
        <f t="shared" si="10"/>
        <v>1140</v>
      </c>
      <c r="D188" s="30">
        <f t="shared" si="11"/>
        <v>1200</v>
      </c>
      <c r="E188" s="59"/>
      <c r="F188" s="12"/>
      <c r="G188" s="12"/>
      <c r="H188" s="12"/>
    </row>
    <row r="189" spans="1:8" s="11" customFormat="1" ht="15">
      <c r="A189" s="28" t="s">
        <v>588</v>
      </c>
      <c r="B189" s="29">
        <v>30</v>
      </c>
      <c r="C189" s="30">
        <f t="shared" si="10"/>
        <v>1140</v>
      </c>
      <c r="D189" s="30">
        <f t="shared" si="11"/>
        <v>1200</v>
      </c>
      <c r="E189" s="59"/>
      <c r="F189" s="12"/>
      <c r="G189" s="12"/>
      <c r="H189" s="12"/>
    </row>
    <row r="190" spans="1:8" s="11" customFormat="1" ht="15">
      <c r="A190" s="28" t="s">
        <v>586</v>
      </c>
      <c r="B190" s="29">
        <v>27</v>
      </c>
      <c r="C190" s="30">
        <f t="shared" si="10"/>
        <v>1026</v>
      </c>
      <c r="D190" s="30">
        <f t="shared" si="11"/>
        <v>1080</v>
      </c>
      <c r="E190" s="59"/>
      <c r="F190" s="12"/>
      <c r="G190" s="12"/>
      <c r="H190" s="12"/>
    </row>
    <row r="191" spans="1:8" s="11" customFormat="1" ht="15">
      <c r="A191" s="28" t="s">
        <v>589</v>
      </c>
      <c r="B191" s="29">
        <v>27</v>
      </c>
      <c r="C191" s="30">
        <f aca="true" t="shared" si="12" ref="C191:C230">B191*$C$3</f>
        <v>1026</v>
      </c>
      <c r="D191" s="30">
        <f aca="true" t="shared" si="13" ref="D191:D230">B191*$D$3</f>
        <v>1080</v>
      </c>
      <c r="E191" s="59"/>
      <c r="F191" s="12"/>
      <c r="G191" s="12"/>
      <c r="H191" s="12"/>
    </row>
    <row r="192" spans="1:8" s="11" customFormat="1" ht="15">
      <c r="A192" s="28" t="s">
        <v>676</v>
      </c>
      <c r="B192" s="29">
        <v>30</v>
      </c>
      <c r="C192" s="30">
        <f>B192*$C$3</f>
        <v>1140</v>
      </c>
      <c r="D192" s="30">
        <f>B192*$D$3</f>
        <v>1200</v>
      </c>
      <c r="E192" s="59"/>
      <c r="F192" s="12"/>
      <c r="G192" s="12"/>
      <c r="H192" s="12"/>
    </row>
    <row r="193" spans="1:8" s="11" customFormat="1" ht="15">
      <c r="A193" s="28" t="s">
        <v>751</v>
      </c>
      <c r="B193" s="29">
        <v>30</v>
      </c>
      <c r="C193" s="30">
        <f>B193*$C$3</f>
        <v>1140</v>
      </c>
      <c r="D193" s="30">
        <f>B193*$D$3</f>
        <v>1200</v>
      </c>
      <c r="E193" s="59"/>
      <c r="F193" s="12"/>
      <c r="G193" s="12"/>
      <c r="H193" s="12"/>
    </row>
    <row r="194" spans="1:8" s="11" customFormat="1" ht="15">
      <c r="A194" s="28" t="s">
        <v>459</v>
      </c>
      <c r="B194" s="29">
        <v>32</v>
      </c>
      <c r="C194" s="30">
        <f t="shared" si="12"/>
        <v>1216</v>
      </c>
      <c r="D194" s="30">
        <f t="shared" si="13"/>
        <v>1280</v>
      </c>
      <c r="E194" s="59"/>
      <c r="F194" s="12"/>
      <c r="G194" s="12"/>
      <c r="H194" s="12"/>
    </row>
    <row r="195" spans="1:8" s="11" customFormat="1" ht="15">
      <c r="A195" s="28" t="s">
        <v>590</v>
      </c>
      <c r="B195" s="29">
        <v>29</v>
      </c>
      <c r="C195" s="30">
        <f t="shared" si="12"/>
        <v>1102</v>
      </c>
      <c r="D195" s="30">
        <f t="shared" si="13"/>
        <v>1160</v>
      </c>
      <c r="E195" s="59"/>
      <c r="F195" s="12"/>
      <c r="G195" s="12"/>
      <c r="H195" s="12"/>
    </row>
    <row r="196" spans="1:8" s="11" customFormat="1" ht="15">
      <c r="A196" s="28" t="s">
        <v>679</v>
      </c>
      <c r="B196" s="29">
        <v>30</v>
      </c>
      <c r="C196" s="30">
        <f t="shared" si="12"/>
        <v>1140</v>
      </c>
      <c r="D196" s="30">
        <f t="shared" si="13"/>
        <v>1200</v>
      </c>
      <c r="E196" s="59"/>
      <c r="F196" s="12"/>
      <c r="G196" s="12"/>
      <c r="H196" s="12"/>
    </row>
    <row r="197" spans="1:8" s="11" customFormat="1" ht="15">
      <c r="A197" s="28" t="s">
        <v>430</v>
      </c>
      <c r="B197" s="29">
        <v>29</v>
      </c>
      <c r="C197" s="30">
        <f t="shared" si="12"/>
        <v>1102</v>
      </c>
      <c r="D197" s="30">
        <f t="shared" si="13"/>
        <v>1160</v>
      </c>
      <c r="E197" s="59"/>
      <c r="F197" s="12"/>
      <c r="G197" s="12"/>
      <c r="H197" s="12"/>
    </row>
    <row r="198" spans="1:8" s="11" customFormat="1" ht="15">
      <c r="A198" s="28" t="s">
        <v>469</v>
      </c>
      <c r="B198" s="29">
        <v>27</v>
      </c>
      <c r="C198" s="30">
        <f t="shared" si="12"/>
        <v>1026</v>
      </c>
      <c r="D198" s="30">
        <f t="shared" si="13"/>
        <v>1080</v>
      </c>
      <c r="E198" s="59"/>
      <c r="F198" s="12"/>
      <c r="G198" s="12"/>
      <c r="H198" s="12"/>
    </row>
    <row r="199" spans="1:8" s="11" customFormat="1" ht="15">
      <c r="A199" s="28" t="s">
        <v>752</v>
      </c>
      <c r="B199" s="29">
        <v>28</v>
      </c>
      <c r="C199" s="30">
        <f t="shared" si="12"/>
        <v>1064</v>
      </c>
      <c r="D199" s="30">
        <f t="shared" si="13"/>
        <v>1120</v>
      </c>
      <c r="E199" s="59"/>
      <c r="F199" s="12"/>
      <c r="G199" s="12"/>
      <c r="H199" s="12"/>
    </row>
    <row r="200" spans="1:5" s="11" customFormat="1" ht="15">
      <c r="A200" s="34" t="s">
        <v>654</v>
      </c>
      <c r="B200" s="29">
        <v>34</v>
      </c>
      <c r="C200" s="30">
        <f t="shared" si="12"/>
        <v>1292</v>
      </c>
      <c r="D200" s="30">
        <f t="shared" si="13"/>
        <v>1360</v>
      </c>
      <c r="E200" s="61"/>
    </row>
    <row r="201" spans="1:8" s="11" customFormat="1" ht="15">
      <c r="A201" s="34" t="s">
        <v>415</v>
      </c>
      <c r="B201" s="29">
        <v>31</v>
      </c>
      <c r="C201" s="30">
        <f t="shared" si="12"/>
        <v>1178</v>
      </c>
      <c r="D201" s="30">
        <f t="shared" si="13"/>
        <v>1240</v>
      </c>
      <c r="E201" s="59"/>
      <c r="F201" s="12"/>
      <c r="G201" s="12"/>
      <c r="H201" s="12"/>
    </row>
    <row r="202" spans="1:8" s="11" customFormat="1" ht="15">
      <c r="A202" s="34" t="s">
        <v>445</v>
      </c>
      <c r="B202" s="29">
        <v>35</v>
      </c>
      <c r="C202" s="30">
        <f t="shared" si="12"/>
        <v>1330</v>
      </c>
      <c r="D202" s="30">
        <f t="shared" si="13"/>
        <v>1400</v>
      </c>
      <c r="E202" s="59"/>
      <c r="F202" s="12"/>
      <c r="G202" s="12"/>
      <c r="H202" s="12"/>
    </row>
    <row r="203" spans="1:8" s="11" customFormat="1" ht="15">
      <c r="A203" s="34" t="s">
        <v>731</v>
      </c>
      <c r="B203" s="29">
        <v>35</v>
      </c>
      <c r="C203" s="30">
        <f t="shared" si="12"/>
        <v>1330</v>
      </c>
      <c r="D203" s="30">
        <f t="shared" si="13"/>
        <v>1400</v>
      </c>
      <c r="E203" s="59"/>
      <c r="F203" s="12"/>
      <c r="G203" s="12"/>
      <c r="H203" s="12"/>
    </row>
    <row r="204" spans="1:8" s="11" customFormat="1" ht="15">
      <c r="A204" s="34" t="s">
        <v>592</v>
      </c>
      <c r="B204" s="29">
        <v>26</v>
      </c>
      <c r="C204" s="30">
        <f t="shared" si="12"/>
        <v>988</v>
      </c>
      <c r="D204" s="30">
        <f t="shared" si="13"/>
        <v>1040</v>
      </c>
      <c r="E204" s="59"/>
      <c r="F204" s="12"/>
      <c r="G204" s="12"/>
      <c r="H204" s="12"/>
    </row>
    <row r="205" spans="1:8" s="11" customFormat="1" ht="15">
      <c r="A205" s="28" t="s">
        <v>593</v>
      </c>
      <c r="B205" s="29">
        <v>29</v>
      </c>
      <c r="C205" s="30">
        <f t="shared" si="12"/>
        <v>1102</v>
      </c>
      <c r="D205" s="30">
        <f t="shared" si="13"/>
        <v>1160</v>
      </c>
      <c r="E205" s="59"/>
      <c r="F205" s="12"/>
      <c r="G205" s="12"/>
      <c r="H205" s="12"/>
    </row>
    <row r="206" spans="1:8" s="11" customFormat="1" ht="15">
      <c r="A206" s="28" t="s">
        <v>662</v>
      </c>
      <c r="B206" s="29">
        <v>32</v>
      </c>
      <c r="C206" s="30">
        <f t="shared" si="12"/>
        <v>1216</v>
      </c>
      <c r="D206" s="30">
        <f t="shared" si="13"/>
        <v>1280</v>
      </c>
      <c r="E206" s="59"/>
      <c r="F206" s="12"/>
      <c r="G206" s="12"/>
      <c r="H206" s="12"/>
    </row>
    <row r="207" spans="1:8" s="11" customFormat="1" ht="15">
      <c r="A207" s="28" t="s">
        <v>350</v>
      </c>
      <c r="B207" s="29">
        <v>32</v>
      </c>
      <c r="C207" s="30">
        <f t="shared" si="12"/>
        <v>1216</v>
      </c>
      <c r="D207" s="30">
        <f t="shared" si="13"/>
        <v>1280</v>
      </c>
      <c r="E207" s="59"/>
      <c r="F207" s="12"/>
      <c r="G207" s="12"/>
      <c r="H207" s="12"/>
    </row>
    <row r="208" spans="1:8" s="11" customFormat="1" ht="15">
      <c r="A208" s="34" t="s">
        <v>423</v>
      </c>
      <c r="B208" s="29">
        <v>25</v>
      </c>
      <c r="C208" s="30">
        <f t="shared" si="12"/>
        <v>950</v>
      </c>
      <c r="D208" s="30">
        <f t="shared" si="13"/>
        <v>1000</v>
      </c>
      <c r="E208" s="59"/>
      <c r="F208" s="12"/>
      <c r="G208" s="12"/>
      <c r="H208" s="12"/>
    </row>
    <row r="209" spans="1:8" s="11" customFormat="1" ht="15">
      <c r="A209" s="34" t="s">
        <v>677</v>
      </c>
      <c r="B209" s="29">
        <v>33</v>
      </c>
      <c r="C209" s="30">
        <f t="shared" si="12"/>
        <v>1254</v>
      </c>
      <c r="D209" s="30">
        <f t="shared" si="13"/>
        <v>1320</v>
      </c>
      <c r="E209" s="59"/>
      <c r="F209" s="12"/>
      <c r="G209" s="12"/>
      <c r="H209" s="12"/>
    </row>
    <row r="210" spans="1:8" s="11" customFormat="1" ht="15">
      <c r="A210" s="34" t="s">
        <v>667</v>
      </c>
      <c r="B210" s="29">
        <v>34</v>
      </c>
      <c r="C210" s="30">
        <f t="shared" si="12"/>
        <v>1292</v>
      </c>
      <c r="D210" s="30">
        <f t="shared" si="13"/>
        <v>1360</v>
      </c>
      <c r="E210" s="59"/>
      <c r="F210" s="12"/>
      <c r="G210" s="12"/>
      <c r="H210" s="12"/>
    </row>
    <row r="211" spans="1:8" s="11" customFormat="1" ht="15">
      <c r="A211" s="34" t="s">
        <v>732</v>
      </c>
      <c r="B211" s="29">
        <v>37</v>
      </c>
      <c r="C211" s="30">
        <f t="shared" si="12"/>
        <v>1406</v>
      </c>
      <c r="D211" s="30">
        <f t="shared" si="13"/>
        <v>1480</v>
      </c>
      <c r="E211" s="59"/>
      <c r="F211" s="12"/>
      <c r="G211" s="12"/>
      <c r="H211" s="12"/>
    </row>
    <row r="212" spans="1:8" s="11" customFormat="1" ht="15">
      <c r="A212" s="34" t="s">
        <v>668</v>
      </c>
      <c r="B212" s="29">
        <v>35</v>
      </c>
      <c r="C212" s="30">
        <f>B212*$C$3</f>
        <v>1330</v>
      </c>
      <c r="D212" s="30">
        <f>B212*$D$3</f>
        <v>1400</v>
      </c>
      <c r="E212" s="59"/>
      <c r="F212" s="12"/>
      <c r="G212" s="12"/>
      <c r="H212" s="12"/>
    </row>
    <row r="213" spans="1:8" s="11" customFormat="1" ht="15">
      <c r="A213" s="34" t="s">
        <v>594</v>
      </c>
      <c r="B213" s="29">
        <v>28</v>
      </c>
      <c r="C213" s="30">
        <f t="shared" si="12"/>
        <v>1064</v>
      </c>
      <c r="D213" s="30">
        <f t="shared" si="13"/>
        <v>1120</v>
      </c>
      <c r="E213" s="59"/>
      <c r="F213" s="12"/>
      <c r="G213" s="12"/>
      <c r="H213" s="12"/>
    </row>
    <row r="214" spans="1:8" s="11" customFormat="1" ht="15">
      <c r="A214" s="34" t="s">
        <v>595</v>
      </c>
      <c r="B214" s="29">
        <v>30</v>
      </c>
      <c r="C214" s="30">
        <f t="shared" si="12"/>
        <v>1140</v>
      </c>
      <c r="D214" s="30">
        <f t="shared" si="13"/>
        <v>1200</v>
      </c>
      <c r="E214" s="59"/>
      <c r="F214" s="12"/>
      <c r="G214" s="12"/>
      <c r="H214" s="12"/>
    </row>
    <row r="215" spans="1:8" s="11" customFormat="1" ht="15">
      <c r="A215" s="34" t="s">
        <v>733</v>
      </c>
      <c r="B215" s="29">
        <v>33</v>
      </c>
      <c r="C215" s="30">
        <f t="shared" si="12"/>
        <v>1254</v>
      </c>
      <c r="D215" s="30">
        <f t="shared" si="13"/>
        <v>1320</v>
      </c>
      <c r="E215" s="59"/>
      <c r="F215" s="12"/>
      <c r="G215" s="12"/>
      <c r="H215" s="12"/>
    </row>
    <row r="216" spans="1:5" s="11" customFormat="1" ht="15">
      <c r="A216" s="28" t="s">
        <v>597</v>
      </c>
      <c r="B216" s="29">
        <v>28</v>
      </c>
      <c r="C216" s="30">
        <f t="shared" si="12"/>
        <v>1064</v>
      </c>
      <c r="D216" s="30">
        <f t="shared" si="13"/>
        <v>1120</v>
      </c>
      <c r="E216" s="61"/>
    </row>
    <row r="217" spans="1:5" s="11" customFormat="1" ht="15">
      <c r="A217" s="28" t="s">
        <v>673</v>
      </c>
      <c r="B217" s="29">
        <v>28</v>
      </c>
      <c r="C217" s="30">
        <f t="shared" si="12"/>
        <v>1064</v>
      </c>
      <c r="D217" s="30">
        <f t="shared" si="13"/>
        <v>1120</v>
      </c>
      <c r="E217" s="61"/>
    </row>
    <row r="218" spans="1:5" s="11" customFormat="1" ht="15">
      <c r="A218" s="28" t="s">
        <v>598</v>
      </c>
      <c r="B218" s="29">
        <v>28</v>
      </c>
      <c r="C218" s="30">
        <f t="shared" si="12"/>
        <v>1064</v>
      </c>
      <c r="D218" s="30">
        <f t="shared" si="13"/>
        <v>1120</v>
      </c>
      <c r="E218" s="61"/>
    </row>
    <row r="219" spans="1:5" s="11" customFormat="1" ht="15">
      <c r="A219" s="28" t="s">
        <v>674</v>
      </c>
      <c r="B219" s="29">
        <v>29</v>
      </c>
      <c r="C219" s="30">
        <f>B219*$C$3</f>
        <v>1102</v>
      </c>
      <c r="D219" s="30">
        <f>B219*$D$3</f>
        <v>1160</v>
      </c>
      <c r="E219" s="61"/>
    </row>
    <row r="220" spans="1:5" s="11" customFormat="1" ht="15">
      <c r="A220" s="28" t="s">
        <v>734</v>
      </c>
      <c r="B220" s="29">
        <v>29</v>
      </c>
      <c r="C220" s="30">
        <f>B220*$C$3</f>
        <v>1102</v>
      </c>
      <c r="D220" s="30">
        <f>B220*$D$3</f>
        <v>1160</v>
      </c>
      <c r="E220" s="61"/>
    </row>
    <row r="221" spans="1:5" s="11" customFormat="1" ht="15">
      <c r="A221" s="28" t="s">
        <v>413</v>
      </c>
      <c r="B221" s="29">
        <v>28</v>
      </c>
      <c r="C221" s="30">
        <f t="shared" si="12"/>
        <v>1064</v>
      </c>
      <c r="D221" s="30">
        <f t="shared" si="13"/>
        <v>1120</v>
      </c>
      <c r="E221" s="61"/>
    </row>
    <row r="222" spans="1:5" s="11" customFormat="1" ht="15">
      <c r="A222" s="28" t="s">
        <v>110</v>
      </c>
      <c r="B222" s="29">
        <v>31</v>
      </c>
      <c r="C222" s="30">
        <f t="shared" si="12"/>
        <v>1178</v>
      </c>
      <c r="D222" s="30">
        <f t="shared" si="13"/>
        <v>1240</v>
      </c>
      <c r="E222" s="61"/>
    </row>
    <row r="223" spans="1:5" s="11" customFormat="1" ht="15">
      <c r="A223" s="28" t="s">
        <v>448</v>
      </c>
      <c r="B223" s="29">
        <v>31</v>
      </c>
      <c r="C223" s="30">
        <f t="shared" si="12"/>
        <v>1178</v>
      </c>
      <c r="D223" s="30">
        <f t="shared" si="13"/>
        <v>1240</v>
      </c>
      <c r="E223" s="61"/>
    </row>
    <row r="224" spans="1:5" s="11" customFormat="1" ht="15">
      <c r="A224" s="28" t="s">
        <v>323</v>
      </c>
      <c r="B224" s="29">
        <v>32</v>
      </c>
      <c r="C224" s="30">
        <f t="shared" si="12"/>
        <v>1216</v>
      </c>
      <c r="D224" s="30">
        <f t="shared" si="13"/>
        <v>1280</v>
      </c>
      <c r="E224" s="61"/>
    </row>
    <row r="225" spans="1:5" s="11" customFormat="1" ht="15">
      <c r="A225" s="28" t="s">
        <v>295</v>
      </c>
      <c r="B225" s="29">
        <v>30</v>
      </c>
      <c r="C225" s="30">
        <f t="shared" si="12"/>
        <v>1140</v>
      </c>
      <c r="D225" s="30">
        <f t="shared" si="13"/>
        <v>1200</v>
      </c>
      <c r="E225" s="61"/>
    </row>
    <row r="226" spans="1:5" s="11" customFormat="1" ht="15">
      <c r="A226" s="28" t="s">
        <v>599</v>
      </c>
      <c r="B226" s="29">
        <v>35</v>
      </c>
      <c r="C226" s="30">
        <f t="shared" si="12"/>
        <v>1330</v>
      </c>
      <c r="D226" s="30">
        <f t="shared" si="13"/>
        <v>1400</v>
      </c>
      <c r="E226" s="61"/>
    </row>
    <row r="227" spans="1:5" s="11" customFormat="1" ht="15">
      <c r="A227" s="28" t="s">
        <v>735</v>
      </c>
      <c r="B227" s="29">
        <v>29</v>
      </c>
      <c r="C227" s="30">
        <f t="shared" si="12"/>
        <v>1102</v>
      </c>
      <c r="D227" s="30">
        <f t="shared" si="13"/>
        <v>1160</v>
      </c>
      <c r="E227" s="61"/>
    </row>
    <row r="228" spans="1:5" s="11" customFormat="1" ht="15">
      <c r="A228" s="28" t="s">
        <v>441</v>
      </c>
      <c r="B228" s="29">
        <v>27</v>
      </c>
      <c r="C228" s="30">
        <f t="shared" si="12"/>
        <v>1026</v>
      </c>
      <c r="D228" s="30">
        <f t="shared" si="13"/>
        <v>1080</v>
      </c>
      <c r="E228" s="61"/>
    </row>
    <row r="229" spans="1:5" s="11" customFormat="1" ht="15">
      <c r="A229" s="28" t="s">
        <v>680</v>
      </c>
      <c r="B229" s="29">
        <v>32</v>
      </c>
      <c r="C229" s="30">
        <f t="shared" si="12"/>
        <v>1216</v>
      </c>
      <c r="D229" s="30">
        <f t="shared" si="13"/>
        <v>1280</v>
      </c>
      <c r="E229" s="61"/>
    </row>
    <row r="230" spans="1:5" s="11" customFormat="1" ht="15">
      <c r="A230" s="28" t="s">
        <v>601</v>
      </c>
      <c r="B230" s="29">
        <v>31</v>
      </c>
      <c r="C230" s="30">
        <f t="shared" si="12"/>
        <v>1178</v>
      </c>
      <c r="D230" s="30">
        <f t="shared" si="13"/>
        <v>1240</v>
      </c>
      <c r="E230" s="61"/>
    </row>
    <row r="231" spans="1:5" s="11" customFormat="1" ht="15">
      <c r="A231" s="28" t="s">
        <v>603</v>
      </c>
      <c r="B231" s="29">
        <v>36</v>
      </c>
      <c r="C231" s="30">
        <f aca="true" t="shared" si="14" ref="C231:C257">B231*$C$3</f>
        <v>1368</v>
      </c>
      <c r="D231" s="30">
        <f aca="true" t="shared" si="15" ref="D231:D257">B231*$D$3</f>
        <v>1440</v>
      </c>
      <c r="E231" s="61"/>
    </row>
    <row r="232" spans="1:5" s="11" customFormat="1" ht="15">
      <c r="A232" s="28" t="s">
        <v>417</v>
      </c>
      <c r="B232" s="29">
        <v>34</v>
      </c>
      <c r="C232" s="30">
        <f t="shared" si="14"/>
        <v>1292</v>
      </c>
      <c r="D232" s="30">
        <f t="shared" si="15"/>
        <v>1360</v>
      </c>
      <c r="E232" s="61"/>
    </row>
    <row r="233" spans="1:5" s="11" customFormat="1" ht="15">
      <c r="A233" s="28" t="s">
        <v>605</v>
      </c>
      <c r="B233" s="29">
        <v>35</v>
      </c>
      <c r="C233" s="30">
        <f t="shared" si="14"/>
        <v>1330</v>
      </c>
      <c r="D233" s="30">
        <f t="shared" si="15"/>
        <v>1400</v>
      </c>
      <c r="E233" s="61"/>
    </row>
    <row r="234" spans="1:5" s="11" customFormat="1" ht="15">
      <c r="A234" s="28" t="s">
        <v>471</v>
      </c>
      <c r="B234" s="29">
        <v>30</v>
      </c>
      <c r="C234" s="30">
        <f t="shared" si="14"/>
        <v>1140</v>
      </c>
      <c r="D234" s="30">
        <f t="shared" si="15"/>
        <v>1200</v>
      </c>
      <c r="E234" s="61"/>
    </row>
    <row r="235" spans="1:5" s="11" customFormat="1" ht="15">
      <c r="A235" s="28" t="s">
        <v>666</v>
      </c>
      <c r="B235" s="29">
        <v>29</v>
      </c>
      <c r="C235" s="30">
        <f t="shared" si="14"/>
        <v>1102</v>
      </c>
      <c r="D235" s="30">
        <f t="shared" si="15"/>
        <v>1160</v>
      </c>
      <c r="E235" s="61"/>
    </row>
    <row r="236" spans="1:5" s="11" customFormat="1" ht="15">
      <c r="A236" s="28" t="s">
        <v>606</v>
      </c>
      <c r="B236" s="29">
        <v>35</v>
      </c>
      <c r="C236" s="30">
        <f t="shared" si="14"/>
        <v>1330</v>
      </c>
      <c r="D236" s="30">
        <f t="shared" si="15"/>
        <v>1400</v>
      </c>
      <c r="E236" s="61"/>
    </row>
    <row r="237" spans="1:5" s="11" customFormat="1" ht="15">
      <c r="A237" s="28" t="s">
        <v>174</v>
      </c>
      <c r="B237" s="29">
        <v>29</v>
      </c>
      <c r="C237" s="30">
        <f t="shared" si="14"/>
        <v>1102</v>
      </c>
      <c r="D237" s="30">
        <f t="shared" si="15"/>
        <v>1160</v>
      </c>
      <c r="E237" s="61"/>
    </row>
    <row r="238" spans="1:5" s="11" customFormat="1" ht="15">
      <c r="A238" s="28" t="s">
        <v>683</v>
      </c>
      <c r="B238" s="29">
        <v>29</v>
      </c>
      <c r="C238" s="30">
        <f t="shared" si="14"/>
        <v>1102</v>
      </c>
      <c r="D238" s="30">
        <f t="shared" si="15"/>
        <v>1160</v>
      </c>
      <c r="E238" s="61"/>
    </row>
    <row r="239" spans="1:5" s="11" customFormat="1" ht="15">
      <c r="A239" s="28" t="s">
        <v>744</v>
      </c>
      <c r="B239" s="29">
        <v>31</v>
      </c>
      <c r="C239" s="30">
        <f t="shared" si="14"/>
        <v>1178</v>
      </c>
      <c r="D239" s="30">
        <f t="shared" si="15"/>
        <v>1240</v>
      </c>
      <c r="E239" s="61"/>
    </row>
    <row r="240" spans="1:5" s="11" customFormat="1" ht="15">
      <c r="A240" s="28" t="s">
        <v>475</v>
      </c>
      <c r="B240" s="29">
        <v>31</v>
      </c>
      <c r="C240" s="30">
        <f t="shared" si="14"/>
        <v>1178</v>
      </c>
      <c r="D240" s="30">
        <f t="shared" si="15"/>
        <v>1240</v>
      </c>
      <c r="E240" s="61"/>
    </row>
    <row r="241" spans="1:5" s="11" customFormat="1" ht="15">
      <c r="A241" s="28" t="s">
        <v>665</v>
      </c>
      <c r="B241" s="29">
        <v>27</v>
      </c>
      <c r="C241" s="30">
        <f t="shared" si="14"/>
        <v>1026</v>
      </c>
      <c r="D241" s="30">
        <f t="shared" si="15"/>
        <v>1080</v>
      </c>
      <c r="E241" s="61"/>
    </row>
    <row r="242" spans="1:5" s="11" customFormat="1" ht="15">
      <c r="A242" s="28" t="s">
        <v>607</v>
      </c>
      <c r="B242" s="29">
        <v>30</v>
      </c>
      <c r="C242" s="30">
        <f t="shared" si="14"/>
        <v>1140</v>
      </c>
      <c r="D242" s="30">
        <f t="shared" si="15"/>
        <v>1200</v>
      </c>
      <c r="E242" s="61"/>
    </row>
    <row r="243" spans="1:5" s="11" customFormat="1" ht="15">
      <c r="A243" s="28" t="s">
        <v>608</v>
      </c>
      <c r="B243" s="29">
        <v>30</v>
      </c>
      <c r="C243" s="30">
        <f t="shared" si="14"/>
        <v>1140</v>
      </c>
      <c r="D243" s="30">
        <f t="shared" si="15"/>
        <v>1200</v>
      </c>
      <c r="E243" s="61"/>
    </row>
    <row r="244" spans="1:5" s="11" customFormat="1" ht="15">
      <c r="A244" s="28" t="s">
        <v>610</v>
      </c>
      <c r="B244" s="29">
        <v>27</v>
      </c>
      <c r="C244" s="30">
        <f t="shared" si="14"/>
        <v>1026</v>
      </c>
      <c r="D244" s="30">
        <f t="shared" si="15"/>
        <v>1080</v>
      </c>
      <c r="E244" s="61"/>
    </row>
    <row r="245" spans="1:5" s="11" customFormat="1" ht="15">
      <c r="A245" s="28" t="s">
        <v>611</v>
      </c>
      <c r="B245" s="29">
        <v>27</v>
      </c>
      <c r="C245" s="30">
        <f t="shared" si="14"/>
        <v>1026</v>
      </c>
      <c r="D245" s="30">
        <f t="shared" si="15"/>
        <v>1080</v>
      </c>
      <c r="E245" s="61"/>
    </row>
    <row r="246" spans="1:5" s="11" customFormat="1" ht="15">
      <c r="A246" s="28" t="s">
        <v>753</v>
      </c>
      <c r="B246" s="29">
        <v>31</v>
      </c>
      <c r="C246" s="30">
        <f t="shared" si="14"/>
        <v>1178</v>
      </c>
      <c r="D246" s="30">
        <f t="shared" si="15"/>
        <v>1240</v>
      </c>
      <c r="E246" s="61"/>
    </row>
    <row r="247" spans="1:5" s="11" customFormat="1" ht="15">
      <c r="A247" s="28" t="s">
        <v>507</v>
      </c>
      <c r="B247" s="29">
        <v>31</v>
      </c>
      <c r="C247" s="30">
        <f t="shared" si="14"/>
        <v>1178</v>
      </c>
      <c r="D247" s="30">
        <f t="shared" si="15"/>
        <v>1240</v>
      </c>
      <c r="E247" s="61"/>
    </row>
    <row r="248" spans="1:5" s="11" customFormat="1" ht="15">
      <c r="A248" s="28" t="s">
        <v>754</v>
      </c>
      <c r="B248" s="29">
        <v>33</v>
      </c>
      <c r="C248" s="30">
        <f t="shared" si="14"/>
        <v>1254</v>
      </c>
      <c r="D248" s="30">
        <f t="shared" si="15"/>
        <v>1320</v>
      </c>
      <c r="E248" s="61"/>
    </row>
    <row r="249" spans="1:5" s="11" customFormat="1" ht="15">
      <c r="A249" s="28" t="s">
        <v>613</v>
      </c>
      <c r="B249" s="29">
        <v>32</v>
      </c>
      <c r="C249" s="30">
        <f t="shared" si="14"/>
        <v>1216</v>
      </c>
      <c r="D249" s="30">
        <f t="shared" si="15"/>
        <v>1280</v>
      </c>
      <c r="E249" s="61"/>
    </row>
    <row r="250" spans="1:5" s="11" customFormat="1" ht="15">
      <c r="A250" s="28" t="s">
        <v>618</v>
      </c>
      <c r="B250" s="29">
        <v>33</v>
      </c>
      <c r="C250" s="30">
        <f t="shared" si="14"/>
        <v>1254</v>
      </c>
      <c r="D250" s="30">
        <f t="shared" si="15"/>
        <v>1320</v>
      </c>
      <c r="E250" s="61"/>
    </row>
    <row r="251" spans="1:5" s="11" customFormat="1" ht="15">
      <c r="A251" s="28" t="s">
        <v>622</v>
      </c>
      <c r="B251" s="29">
        <v>29</v>
      </c>
      <c r="C251" s="30">
        <f t="shared" si="14"/>
        <v>1102</v>
      </c>
      <c r="D251" s="30">
        <f t="shared" si="15"/>
        <v>1160</v>
      </c>
      <c r="E251" s="61"/>
    </row>
    <row r="252" spans="1:5" s="11" customFormat="1" ht="15">
      <c r="A252" s="28" t="s">
        <v>619</v>
      </c>
      <c r="B252" s="29">
        <v>31</v>
      </c>
      <c r="C252" s="30">
        <f t="shared" si="14"/>
        <v>1178</v>
      </c>
      <c r="D252" s="30">
        <f t="shared" si="15"/>
        <v>1240</v>
      </c>
      <c r="E252" s="61"/>
    </row>
    <row r="253" spans="1:5" s="11" customFormat="1" ht="15">
      <c r="A253" s="28" t="s">
        <v>620</v>
      </c>
      <c r="B253" s="29">
        <v>29</v>
      </c>
      <c r="C253" s="30">
        <f t="shared" si="14"/>
        <v>1102</v>
      </c>
      <c r="D253" s="30">
        <f t="shared" si="15"/>
        <v>1160</v>
      </c>
      <c r="E253" s="61"/>
    </row>
    <row r="254" spans="1:5" s="11" customFormat="1" ht="15">
      <c r="A254" s="28" t="s">
        <v>616</v>
      </c>
      <c r="B254" s="29">
        <v>32</v>
      </c>
      <c r="C254" s="30">
        <f t="shared" si="14"/>
        <v>1216</v>
      </c>
      <c r="D254" s="30">
        <f t="shared" si="15"/>
        <v>1280</v>
      </c>
      <c r="E254" s="61"/>
    </row>
    <row r="255" spans="1:5" s="11" customFormat="1" ht="15">
      <c r="A255" s="28" t="s">
        <v>347</v>
      </c>
      <c r="B255" s="29">
        <v>30</v>
      </c>
      <c r="C255" s="30">
        <f t="shared" si="14"/>
        <v>1140</v>
      </c>
      <c r="D255" s="30">
        <f t="shared" si="15"/>
        <v>1200</v>
      </c>
      <c r="E255" s="61"/>
    </row>
    <row r="256" spans="1:5" s="11" customFormat="1" ht="15">
      <c r="A256" s="28" t="s">
        <v>379</v>
      </c>
      <c r="B256" s="29">
        <v>32</v>
      </c>
      <c r="C256" s="30">
        <f t="shared" si="14"/>
        <v>1216</v>
      </c>
      <c r="D256" s="30">
        <f t="shared" si="15"/>
        <v>1280</v>
      </c>
      <c r="E256" s="61"/>
    </row>
    <row r="257" spans="1:8" s="11" customFormat="1" ht="15">
      <c r="A257" s="32" t="s">
        <v>626</v>
      </c>
      <c r="B257" s="29">
        <v>36</v>
      </c>
      <c r="C257" s="30">
        <f t="shared" si="14"/>
        <v>1368</v>
      </c>
      <c r="D257" s="30">
        <f t="shared" si="15"/>
        <v>1440</v>
      </c>
      <c r="E257" s="59"/>
      <c r="F257" s="12"/>
      <c r="G257" s="12"/>
      <c r="H257" s="12"/>
    </row>
    <row r="258" spans="1:5" s="11" customFormat="1" ht="15">
      <c r="A258" s="28" t="s">
        <v>628</v>
      </c>
      <c r="B258" s="29">
        <v>30</v>
      </c>
      <c r="C258" s="30">
        <f aca="true" t="shared" si="16" ref="C258:C292">B258*$C$3</f>
        <v>1140</v>
      </c>
      <c r="D258" s="30">
        <f aca="true" t="shared" si="17" ref="D258:D295">B258*$D$3</f>
        <v>1200</v>
      </c>
      <c r="E258" s="61"/>
    </row>
    <row r="259" spans="1:5" s="11" customFormat="1" ht="15">
      <c r="A259" s="28" t="s">
        <v>629</v>
      </c>
      <c r="B259" s="29">
        <v>32</v>
      </c>
      <c r="C259" s="30">
        <f t="shared" si="16"/>
        <v>1216</v>
      </c>
      <c r="D259" s="30">
        <f t="shared" si="17"/>
        <v>1280</v>
      </c>
      <c r="E259" s="61"/>
    </row>
    <row r="260" spans="1:5" s="11" customFormat="1" ht="15">
      <c r="A260" s="28" t="s">
        <v>755</v>
      </c>
      <c r="B260" s="29">
        <v>32</v>
      </c>
      <c r="C260" s="30">
        <f t="shared" si="16"/>
        <v>1216</v>
      </c>
      <c r="D260" s="30">
        <f t="shared" si="17"/>
        <v>1280</v>
      </c>
      <c r="E260" s="61"/>
    </row>
    <row r="261" spans="1:5" s="11" customFormat="1" ht="15">
      <c r="A261" s="28" t="s">
        <v>630</v>
      </c>
      <c r="B261" s="29">
        <v>32</v>
      </c>
      <c r="C261" s="30">
        <f t="shared" si="16"/>
        <v>1216</v>
      </c>
      <c r="D261" s="30">
        <f t="shared" si="17"/>
        <v>1280</v>
      </c>
      <c r="E261" s="61"/>
    </row>
    <row r="262" spans="1:5" s="11" customFormat="1" ht="15">
      <c r="A262" s="28" t="s">
        <v>637</v>
      </c>
      <c r="B262" s="29">
        <v>30</v>
      </c>
      <c r="C262" s="30">
        <f t="shared" si="16"/>
        <v>1140</v>
      </c>
      <c r="D262" s="30">
        <f t="shared" si="17"/>
        <v>1200</v>
      </c>
      <c r="E262" s="61"/>
    </row>
    <row r="263" spans="1:5" s="11" customFormat="1" ht="15">
      <c r="A263" s="17" t="s">
        <v>638</v>
      </c>
      <c r="B263" s="52">
        <v>30</v>
      </c>
      <c r="C263" s="53">
        <f t="shared" si="16"/>
        <v>1140</v>
      </c>
      <c r="D263" s="53">
        <f t="shared" si="17"/>
        <v>1200</v>
      </c>
      <c r="E263" s="62" t="s">
        <v>691</v>
      </c>
    </row>
    <row r="264" spans="1:5" s="11" customFormat="1" ht="15">
      <c r="A264" s="28" t="s">
        <v>639</v>
      </c>
      <c r="B264" s="29">
        <v>30</v>
      </c>
      <c r="C264" s="30">
        <f t="shared" si="16"/>
        <v>1140</v>
      </c>
      <c r="D264" s="30">
        <f t="shared" si="17"/>
        <v>1200</v>
      </c>
      <c r="E264" s="61"/>
    </row>
    <row r="265" spans="1:5" s="11" customFormat="1" ht="15">
      <c r="A265" s="28" t="s">
        <v>634</v>
      </c>
      <c r="B265" s="29">
        <v>30</v>
      </c>
      <c r="C265" s="30">
        <f t="shared" si="16"/>
        <v>1140</v>
      </c>
      <c r="D265" s="30">
        <f t="shared" si="17"/>
        <v>1200</v>
      </c>
      <c r="E265" s="61"/>
    </row>
    <row r="266" spans="1:5" s="11" customFormat="1" ht="15">
      <c r="A266" s="28" t="s">
        <v>632</v>
      </c>
      <c r="B266" s="29">
        <v>30</v>
      </c>
      <c r="C266" s="30">
        <f t="shared" si="16"/>
        <v>1140</v>
      </c>
      <c r="D266" s="30">
        <f t="shared" si="17"/>
        <v>1200</v>
      </c>
      <c r="E266" s="61"/>
    </row>
    <row r="267" spans="1:5" s="11" customFormat="1" ht="15">
      <c r="A267" s="28" t="s">
        <v>633</v>
      </c>
      <c r="B267" s="29">
        <v>30</v>
      </c>
      <c r="C267" s="30">
        <f t="shared" si="16"/>
        <v>1140</v>
      </c>
      <c r="D267" s="30">
        <f t="shared" si="17"/>
        <v>1200</v>
      </c>
      <c r="E267" s="61"/>
    </row>
    <row r="268" spans="1:5" s="11" customFormat="1" ht="15">
      <c r="A268" s="28" t="s">
        <v>635</v>
      </c>
      <c r="B268" s="29">
        <v>32</v>
      </c>
      <c r="C268" s="30">
        <f t="shared" si="16"/>
        <v>1216</v>
      </c>
      <c r="D268" s="30">
        <f t="shared" si="17"/>
        <v>1280</v>
      </c>
      <c r="E268" s="61"/>
    </row>
    <row r="269" spans="1:5" s="11" customFormat="1" ht="15">
      <c r="A269" s="28" t="s">
        <v>636</v>
      </c>
      <c r="B269" s="29">
        <v>32</v>
      </c>
      <c r="C269" s="30">
        <f t="shared" si="16"/>
        <v>1216</v>
      </c>
      <c r="D269" s="30">
        <f t="shared" si="17"/>
        <v>1280</v>
      </c>
      <c r="E269" s="61"/>
    </row>
    <row r="270" spans="1:5" s="11" customFormat="1" ht="15">
      <c r="A270" s="28" t="s">
        <v>736</v>
      </c>
      <c r="B270" s="29">
        <v>33</v>
      </c>
      <c r="C270" s="30">
        <f t="shared" si="16"/>
        <v>1254</v>
      </c>
      <c r="D270" s="30">
        <f t="shared" si="17"/>
        <v>1320</v>
      </c>
      <c r="E270" s="61"/>
    </row>
    <row r="271" spans="1:5" s="11" customFormat="1" ht="15">
      <c r="A271" s="28" t="s">
        <v>640</v>
      </c>
      <c r="B271" s="29">
        <v>32</v>
      </c>
      <c r="C271" s="30">
        <f t="shared" si="16"/>
        <v>1216</v>
      </c>
      <c r="D271" s="30">
        <f t="shared" si="17"/>
        <v>1280</v>
      </c>
      <c r="E271" s="61"/>
    </row>
    <row r="272" spans="1:5" s="11" customFormat="1" ht="15">
      <c r="A272" s="28" t="s">
        <v>681</v>
      </c>
      <c r="B272" s="29">
        <v>32</v>
      </c>
      <c r="C272" s="30">
        <f t="shared" si="16"/>
        <v>1216</v>
      </c>
      <c r="D272" s="30">
        <f t="shared" si="17"/>
        <v>1280</v>
      </c>
      <c r="E272" s="61"/>
    </row>
    <row r="273" spans="1:5" s="11" customFormat="1" ht="15">
      <c r="A273" s="28" t="s">
        <v>472</v>
      </c>
      <c r="B273" s="29">
        <v>33</v>
      </c>
      <c r="C273" s="30">
        <f t="shared" si="16"/>
        <v>1254</v>
      </c>
      <c r="D273" s="30">
        <f t="shared" si="17"/>
        <v>1320</v>
      </c>
      <c r="E273" s="61"/>
    </row>
    <row r="274" spans="1:5" s="11" customFormat="1" ht="15">
      <c r="A274" s="28" t="s">
        <v>484</v>
      </c>
      <c r="B274" s="29">
        <v>33</v>
      </c>
      <c r="C274" s="30">
        <f t="shared" si="16"/>
        <v>1254</v>
      </c>
      <c r="D274" s="30">
        <f t="shared" si="17"/>
        <v>1320</v>
      </c>
      <c r="E274" s="61"/>
    </row>
    <row r="275" spans="1:5" s="11" customFormat="1" ht="15">
      <c r="A275" s="28" t="s">
        <v>756</v>
      </c>
      <c r="B275" s="29">
        <v>33</v>
      </c>
      <c r="C275" s="30">
        <f t="shared" si="16"/>
        <v>1254</v>
      </c>
      <c r="D275" s="30">
        <f t="shared" si="17"/>
        <v>1320</v>
      </c>
      <c r="E275" s="61"/>
    </row>
    <row r="276" spans="1:5" s="11" customFormat="1" ht="15">
      <c r="A276" s="28" t="s">
        <v>483</v>
      </c>
      <c r="B276" s="29">
        <v>35</v>
      </c>
      <c r="C276" s="30">
        <f t="shared" si="16"/>
        <v>1330</v>
      </c>
      <c r="D276" s="30">
        <f t="shared" si="17"/>
        <v>1400</v>
      </c>
      <c r="E276" s="61"/>
    </row>
    <row r="277" spans="1:5" s="11" customFormat="1" ht="15">
      <c r="A277" s="28" t="s">
        <v>647</v>
      </c>
      <c r="B277" s="29">
        <v>34</v>
      </c>
      <c r="C277" s="30">
        <f t="shared" si="16"/>
        <v>1292</v>
      </c>
      <c r="D277" s="30">
        <f t="shared" si="17"/>
        <v>1360</v>
      </c>
      <c r="E277" s="61"/>
    </row>
    <row r="278" spans="1:5" s="11" customFormat="1" ht="15">
      <c r="A278" s="28" t="s">
        <v>737</v>
      </c>
      <c r="B278" s="29">
        <v>32</v>
      </c>
      <c r="C278" s="30">
        <f t="shared" si="16"/>
        <v>1216</v>
      </c>
      <c r="D278" s="30">
        <f t="shared" si="17"/>
        <v>1280</v>
      </c>
      <c r="E278" s="61"/>
    </row>
    <row r="279" spans="1:5" s="11" customFormat="1" ht="15">
      <c r="A279" s="28" t="s">
        <v>450</v>
      </c>
      <c r="B279" s="29">
        <v>29</v>
      </c>
      <c r="C279" s="30">
        <f t="shared" si="16"/>
        <v>1102</v>
      </c>
      <c r="D279" s="30">
        <f t="shared" si="17"/>
        <v>1160</v>
      </c>
      <c r="E279" s="61"/>
    </row>
    <row r="280" spans="1:5" s="11" customFormat="1" ht="15">
      <c r="A280" s="28" t="s">
        <v>675</v>
      </c>
      <c r="B280" s="29">
        <v>31</v>
      </c>
      <c r="C280" s="30">
        <f t="shared" si="16"/>
        <v>1178</v>
      </c>
      <c r="D280" s="30">
        <f t="shared" si="17"/>
        <v>1240</v>
      </c>
      <c r="E280" s="61"/>
    </row>
    <row r="281" spans="1:5" s="11" customFormat="1" ht="15">
      <c r="A281" s="28" t="s">
        <v>642</v>
      </c>
      <c r="B281" s="29">
        <v>33</v>
      </c>
      <c r="C281" s="30">
        <f t="shared" si="16"/>
        <v>1254</v>
      </c>
      <c r="D281" s="30">
        <f t="shared" si="17"/>
        <v>1320</v>
      </c>
      <c r="E281" s="61"/>
    </row>
    <row r="282" spans="1:5" s="11" customFormat="1" ht="15">
      <c r="A282" s="28" t="s">
        <v>669</v>
      </c>
      <c r="B282" s="29">
        <v>33</v>
      </c>
      <c r="C282" s="30">
        <f t="shared" si="16"/>
        <v>1254</v>
      </c>
      <c r="D282" s="30">
        <f t="shared" si="17"/>
        <v>1320</v>
      </c>
      <c r="E282" s="61"/>
    </row>
    <row r="283" spans="1:5" s="11" customFormat="1" ht="15">
      <c r="A283" s="28" t="s">
        <v>643</v>
      </c>
      <c r="B283" s="29">
        <v>33</v>
      </c>
      <c r="C283" s="30">
        <f t="shared" si="16"/>
        <v>1254</v>
      </c>
      <c r="D283" s="30">
        <f t="shared" si="17"/>
        <v>1320</v>
      </c>
      <c r="E283" s="61"/>
    </row>
    <row r="284" spans="1:5" s="11" customFormat="1" ht="15">
      <c r="A284" s="34" t="s">
        <v>644</v>
      </c>
      <c r="B284" s="29">
        <v>36</v>
      </c>
      <c r="C284" s="30">
        <f t="shared" si="16"/>
        <v>1368</v>
      </c>
      <c r="D284" s="30">
        <f t="shared" si="17"/>
        <v>1440</v>
      </c>
      <c r="E284" s="61"/>
    </row>
    <row r="285" spans="1:5" s="11" customFormat="1" ht="15">
      <c r="A285" s="34" t="s">
        <v>645</v>
      </c>
      <c r="B285" s="29">
        <v>38</v>
      </c>
      <c r="C285" s="30">
        <f t="shared" si="16"/>
        <v>1444</v>
      </c>
      <c r="D285" s="30">
        <f t="shared" si="17"/>
        <v>1520</v>
      </c>
      <c r="E285" s="61"/>
    </row>
    <row r="286" spans="1:5" s="11" customFormat="1" ht="15">
      <c r="A286" s="34" t="s">
        <v>650</v>
      </c>
      <c r="B286" s="29">
        <v>36</v>
      </c>
      <c r="C286" s="30">
        <f t="shared" si="16"/>
        <v>1368</v>
      </c>
      <c r="D286" s="30">
        <f t="shared" si="17"/>
        <v>1440</v>
      </c>
      <c r="E286" s="61"/>
    </row>
    <row r="287" spans="1:5" s="11" customFormat="1" ht="15">
      <c r="A287" s="34" t="s">
        <v>648</v>
      </c>
      <c r="B287" s="29">
        <v>34</v>
      </c>
      <c r="C287" s="30">
        <f t="shared" si="16"/>
        <v>1292</v>
      </c>
      <c r="D287" s="30">
        <f t="shared" si="17"/>
        <v>1360</v>
      </c>
      <c r="E287" s="61"/>
    </row>
    <row r="288" spans="1:5" s="11" customFormat="1" ht="15">
      <c r="A288" s="34" t="s">
        <v>649</v>
      </c>
      <c r="B288" s="29">
        <v>36</v>
      </c>
      <c r="C288" s="30">
        <f t="shared" si="16"/>
        <v>1368</v>
      </c>
      <c r="D288" s="30">
        <f t="shared" si="17"/>
        <v>1440</v>
      </c>
      <c r="E288" s="61"/>
    </row>
    <row r="289" spans="1:5" s="11" customFormat="1" ht="15">
      <c r="A289" s="34" t="s">
        <v>651</v>
      </c>
      <c r="B289" s="29">
        <v>31</v>
      </c>
      <c r="C289" s="30">
        <f t="shared" si="16"/>
        <v>1178</v>
      </c>
      <c r="D289" s="30">
        <f t="shared" si="17"/>
        <v>1240</v>
      </c>
      <c r="E289" s="61"/>
    </row>
    <row r="290" spans="1:5" s="11" customFormat="1" ht="15">
      <c r="A290" s="34" t="s">
        <v>746</v>
      </c>
      <c r="B290" s="29">
        <v>33</v>
      </c>
      <c r="C290" s="30">
        <f t="shared" si="16"/>
        <v>1254</v>
      </c>
      <c r="D290" s="30">
        <f t="shared" si="17"/>
        <v>1320</v>
      </c>
      <c r="E290" s="61"/>
    </row>
    <row r="291" spans="1:5" s="11" customFormat="1" ht="15">
      <c r="A291" s="34" t="s">
        <v>652</v>
      </c>
      <c r="B291" s="29">
        <v>35</v>
      </c>
      <c r="C291" s="30">
        <f t="shared" si="16"/>
        <v>1330</v>
      </c>
      <c r="D291" s="30">
        <f t="shared" si="17"/>
        <v>1400</v>
      </c>
      <c r="E291" s="61"/>
    </row>
    <row r="292" spans="1:5" s="11" customFormat="1" ht="15">
      <c r="A292" s="34" t="s">
        <v>653</v>
      </c>
      <c r="B292" s="29">
        <v>29</v>
      </c>
      <c r="C292" s="30">
        <f t="shared" si="16"/>
        <v>1102</v>
      </c>
      <c r="D292" s="30">
        <f t="shared" si="17"/>
        <v>1160</v>
      </c>
      <c r="E292" s="61"/>
    </row>
    <row r="293" spans="1:5" s="11" customFormat="1" ht="15">
      <c r="A293" s="34" t="s">
        <v>661</v>
      </c>
      <c r="B293" s="29">
        <v>30</v>
      </c>
      <c r="C293" s="30">
        <f>B293*$C$3</f>
        <v>1140</v>
      </c>
      <c r="D293" s="30">
        <f t="shared" si="17"/>
        <v>1200</v>
      </c>
      <c r="E293" s="61"/>
    </row>
    <row r="294" spans="1:5" s="11" customFormat="1" ht="15">
      <c r="A294" s="34" t="s">
        <v>443</v>
      </c>
      <c r="B294" s="29">
        <v>29</v>
      </c>
      <c r="C294" s="30">
        <f>B294*$C$3</f>
        <v>1102</v>
      </c>
      <c r="D294" s="30">
        <f t="shared" si="17"/>
        <v>1160</v>
      </c>
      <c r="E294" s="61"/>
    </row>
    <row r="295" spans="1:5" s="11" customFormat="1" ht="15">
      <c r="A295" s="34" t="s">
        <v>136</v>
      </c>
      <c r="B295" s="29">
        <v>30</v>
      </c>
      <c r="C295" s="30">
        <f>B295*$C$3</f>
        <v>1140</v>
      </c>
      <c r="D295" s="30">
        <f t="shared" si="17"/>
        <v>1200</v>
      </c>
      <c r="E295" s="61"/>
    </row>
    <row r="296" spans="1:47" ht="12.75">
      <c r="A296" s="9"/>
      <c r="B296" s="10"/>
      <c r="C296" s="10"/>
      <c r="D296" s="10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/>
      <c r="AS296"/>
      <c r="AT296"/>
      <c r="AU296"/>
    </row>
    <row r="297" spans="1:5" s="11" customFormat="1" ht="12.75">
      <c r="A297" s="9"/>
      <c r="B297" s="10"/>
      <c r="C297" s="10"/>
      <c r="D297" s="10"/>
      <c r="E297" s="63"/>
    </row>
    <row r="298" spans="1:5" s="11" customFormat="1" ht="56.25" customHeight="1">
      <c r="A298" s="69" t="s">
        <v>655</v>
      </c>
      <c r="B298" s="70"/>
      <c r="C298" s="70"/>
      <c r="D298" s="71"/>
      <c r="E298" s="63"/>
    </row>
    <row r="299" spans="1:5" s="11" customFormat="1" ht="33.75" customHeight="1">
      <c r="A299" s="72" t="s">
        <v>656</v>
      </c>
      <c r="B299" s="73"/>
      <c r="C299" s="73"/>
      <c r="D299" s="74"/>
      <c r="E299" s="63"/>
    </row>
    <row r="300" spans="1:5" s="11" customFormat="1" ht="12.75">
      <c r="A300" s="9"/>
      <c r="B300" s="10"/>
      <c r="C300" s="10"/>
      <c r="D300" s="10"/>
      <c r="E300" s="63"/>
    </row>
    <row r="301" spans="1:5" s="11" customFormat="1" ht="12.75">
      <c r="A301" s="9"/>
      <c r="B301" s="10"/>
      <c r="C301" s="10"/>
      <c r="D301" s="10"/>
      <c r="E301" s="63"/>
    </row>
    <row r="302" spans="1:5" s="11" customFormat="1" ht="12.75">
      <c r="A302" s="9"/>
      <c r="B302" s="10"/>
      <c r="C302" s="10"/>
      <c r="D302" s="10"/>
      <c r="E302" s="63"/>
    </row>
    <row r="303" spans="1:5" s="11" customFormat="1" ht="12.75">
      <c r="A303" s="9"/>
      <c r="B303" s="10"/>
      <c r="C303" s="10"/>
      <c r="D303" s="10"/>
      <c r="E303" s="63"/>
    </row>
    <row r="304" spans="1:5" s="11" customFormat="1" ht="12.75">
      <c r="A304" s="9"/>
      <c r="B304" s="10"/>
      <c r="C304" s="10"/>
      <c r="D304" s="10"/>
      <c r="E304" s="63"/>
    </row>
    <row r="305" spans="1:5" s="11" customFormat="1" ht="12.75">
      <c r="A305" s="9"/>
      <c r="B305" s="10"/>
      <c r="C305" s="10"/>
      <c r="D305" s="10"/>
      <c r="E305" s="63"/>
    </row>
    <row r="306" spans="1:5" s="11" customFormat="1" ht="12.75">
      <c r="A306" s="9"/>
      <c r="B306" s="10"/>
      <c r="C306" s="10"/>
      <c r="D306" s="10"/>
      <c r="E306" s="63"/>
    </row>
    <row r="307" spans="1:5" s="11" customFormat="1" ht="12.75">
      <c r="A307" s="9"/>
      <c r="B307" s="10"/>
      <c r="C307" s="10"/>
      <c r="D307" s="10"/>
      <c r="E307" s="63"/>
    </row>
    <row r="308" spans="1:5" s="11" customFormat="1" ht="12.75">
      <c r="A308" s="9"/>
      <c r="B308" s="10"/>
      <c r="C308" s="10"/>
      <c r="D308" s="10"/>
      <c r="E308" s="63"/>
    </row>
    <row r="309" spans="1:5" s="11" customFormat="1" ht="12.75">
      <c r="A309" s="9"/>
      <c r="B309" s="10"/>
      <c r="C309" s="10"/>
      <c r="D309" s="10"/>
      <c r="E309" s="63"/>
    </row>
    <row r="310" spans="1:5" s="11" customFormat="1" ht="12.75">
      <c r="A310" s="9"/>
      <c r="B310" s="10"/>
      <c r="C310" s="10"/>
      <c r="D310" s="10"/>
      <c r="E310" s="63"/>
    </row>
    <row r="311" spans="1:5" s="11" customFormat="1" ht="12.75">
      <c r="A311" s="9"/>
      <c r="B311" s="10"/>
      <c r="C311" s="10"/>
      <c r="D311" s="10"/>
      <c r="E311" s="63"/>
    </row>
    <row r="312" spans="1:5" s="11" customFormat="1" ht="12.75">
      <c r="A312" s="9"/>
      <c r="B312" s="10"/>
      <c r="C312" s="10"/>
      <c r="D312" s="10"/>
      <c r="E312" s="63"/>
    </row>
    <row r="313" spans="1:5" s="11" customFormat="1" ht="12.75">
      <c r="A313" s="9"/>
      <c r="B313" s="10"/>
      <c r="C313" s="10"/>
      <c r="D313" s="10"/>
      <c r="E313" s="63"/>
    </row>
    <row r="314" spans="1:5" s="11" customFormat="1" ht="12.75">
      <c r="A314" s="9"/>
      <c r="B314" s="10"/>
      <c r="C314" s="10"/>
      <c r="D314" s="10"/>
      <c r="E314" s="63"/>
    </row>
    <row r="315" spans="1:5" s="11" customFormat="1" ht="12.75">
      <c r="A315" s="9"/>
      <c r="B315" s="10"/>
      <c r="C315" s="10"/>
      <c r="D315" s="10"/>
      <c r="E315" s="63"/>
    </row>
    <row r="316" spans="1:5" s="11" customFormat="1" ht="12.75">
      <c r="A316" s="9"/>
      <c r="B316" s="10"/>
      <c r="C316" s="10"/>
      <c r="D316" s="10"/>
      <c r="E316" s="63"/>
    </row>
    <row r="317" spans="1:5" s="11" customFormat="1" ht="12.75">
      <c r="A317" s="9"/>
      <c r="B317" s="10"/>
      <c r="C317" s="10"/>
      <c r="D317" s="10"/>
      <c r="E317" s="63"/>
    </row>
    <row r="318" spans="1:5" s="11" customFormat="1" ht="12.75">
      <c r="A318" s="9"/>
      <c r="B318" s="10"/>
      <c r="C318" s="10"/>
      <c r="D318" s="10"/>
      <c r="E318" s="63"/>
    </row>
    <row r="319" spans="1:5" s="11" customFormat="1" ht="12.75">
      <c r="A319" s="9"/>
      <c r="B319" s="10"/>
      <c r="C319" s="10"/>
      <c r="D319" s="10"/>
      <c r="E319" s="63"/>
    </row>
    <row r="320" spans="1:5" s="11" customFormat="1" ht="12.75">
      <c r="A320" s="9"/>
      <c r="B320" s="10"/>
      <c r="C320" s="10"/>
      <c r="D320" s="10"/>
      <c r="E320" s="63"/>
    </row>
    <row r="321" spans="1:5" s="11" customFormat="1" ht="12.75">
      <c r="A321" s="9"/>
      <c r="B321" s="10"/>
      <c r="C321" s="10"/>
      <c r="D321" s="10"/>
      <c r="E321" s="63"/>
    </row>
    <row r="322" spans="1:5" s="11" customFormat="1" ht="12.75">
      <c r="A322" s="9"/>
      <c r="B322" s="10"/>
      <c r="C322" s="10"/>
      <c r="D322" s="10"/>
      <c r="E322" s="63"/>
    </row>
    <row r="323" spans="1:5" s="11" customFormat="1" ht="12.75">
      <c r="A323" s="9"/>
      <c r="B323" s="10"/>
      <c r="C323" s="10"/>
      <c r="D323" s="10"/>
      <c r="E323" s="63"/>
    </row>
    <row r="324" spans="1:5" s="11" customFormat="1" ht="12.75">
      <c r="A324" s="9"/>
      <c r="B324" s="10"/>
      <c r="C324" s="10"/>
      <c r="D324" s="10"/>
      <c r="E324" s="63"/>
    </row>
    <row r="325" spans="1:5" s="11" customFormat="1" ht="12.75">
      <c r="A325" s="9"/>
      <c r="B325" s="10"/>
      <c r="C325" s="10"/>
      <c r="D325" s="10"/>
      <c r="E325" s="63"/>
    </row>
    <row r="326" spans="1:5" s="11" customFormat="1" ht="12.75">
      <c r="A326" s="9"/>
      <c r="B326" s="10"/>
      <c r="C326" s="10"/>
      <c r="D326" s="10"/>
      <c r="E326" s="63"/>
    </row>
    <row r="327" spans="1:5" s="11" customFormat="1" ht="12.75">
      <c r="A327" s="9"/>
      <c r="B327" s="10"/>
      <c r="C327" s="10"/>
      <c r="D327" s="10"/>
      <c r="E327" s="63"/>
    </row>
    <row r="328" spans="1:5" s="11" customFormat="1" ht="12.75">
      <c r="A328" s="9"/>
      <c r="B328" s="10"/>
      <c r="C328" s="10"/>
      <c r="D328" s="10"/>
      <c r="E328" s="63"/>
    </row>
    <row r="329" spans="1:5" s="11" customFormat="1" ht="12.75">
      <c r="A329" s="9"/>
      <c r="B329" s="10"/>
      <c r="C329" s="10"/>
      <c r="D329" s="10"/>
      <c r="E329" s="63"/>
    </row>
    <row r="330" spans="1:5" s="11" customFormat="1" ht="12.75">
      <c r="A330" s="9"/>
      <c r="B330" s="10"/>
      <c r="C330" s="10"/>
      <c r="D330" s="10"/>
      <c r="E330" s="63"/>
    </row>
    <row r="331" spans="1:5" s="11" customFormat="1" ht="12.75">
      <c r="A331" s="9"/>
      <c r="B331" s="10"/>
      <c r="C331" s="10"/>
      <c r="D331" s="10"/>
      <c r="E331" s="63"/>
    </row>
    <row r="332" spans="1:5" s="11" customFormat="1" ht="12.75">
      <c r="A332" s="9"/>
      <c r="B332" s="10"/>
      <c r="C332" s="10"/>
      <c r="D332" s="10"/>
      <c r="E332" s="63"/>
    </row>
    <row r="333" spans="1:5" s="11" customFormat="1" ht="12.75">
      <c r="A333" s="9"/>
      <c r="B333" s="10"/>
      <c r="C333" s="10"/>
      <c r="D333" s="10"/>
      <c r="E333" s="63"/>
    </row>
    <row r="334" spans="1:5" s="11" customFormat="1" ht="12.75">
      <c r="A334" s="9"/>
      <c r="B334" s="10"/>
      <c r="C334" s="10"/>
      <c r="D334" s="10"/>
      <c r="E334" s="63"/>
    </row>
    <row r="335" spans="1:5" s="11" customFormat="1" ht="12.75">
      <c r="A335" s="9"/>
      <c r="B335" s="10"/>
      <c r="C335" s="10"/>
      <c r="D335" s="10"/>
      <c r="E335" s="63"/>
    </row>
    <row r="336" spans="1:5" s="11" customFormat="1" ht="12.75">
      <c r="A336" s="9"/>
      <c r="B336" s="10"/>
      <c r="C336" s="10"/>
      <c r="D336" s="10"/>
      <c r="E336" s="63"/>
    </row>
    <row r="337" spans="1:5" s="11" customFormat="1" ht="12.75">
      <c r="A337" s="9"/>
      <c r="B337" s="10"/>
      <c r="C337" s="10"/>
      <c r="D337" s="10"/>
      <c r="E337" s="63"/>
    </row>
    <row r="338" spans="1:5" s="11" customFormat="1" ht="12.75">
      <c r="A338" s="9"/>
      <c r="B338" s="10"/>
      <c r="C338" s="10"/>
      <c r="D338" s="10"/>
      <c r="E338" s="63"/>
    </row>
    <row r="339" spans="1:5" s="11" customFormat="1" ht="12.75">
      <c r="A339" s="9"/>
      <c r="B339" s="10"/>
      <c r="C339" s="10"/>
      <c r="D339" s="10"/>
      <c r="E339" s="63"/>
    </row>
    <row r="340" spans="1:5" s="11" customFormat="1" ht="12.75">
      <c r="A340" s="9"/>
      <c r="B340" s="10"/>
      <c r="C340" s="10"/>
      <c r="D340" s="10"/>
      <c r="E340" s="63"/>
    </row>
    <row r="341" spans="1:5" s="11" customFormat="1" ht="12.75">
      <c r="A341" s="9"/>
      <c r="B341" s="10"/>
      <c r="C341" s="10"/>
      <c r="D341" s="10"/>
      <c r="E341" s="63"/>
    </row>
    <row r="342" spans="1:5" s="11" customFormat="1" ht="12.75">
      <c r="A342" s="9"/>
      <c r="B342" s="10"/>
      <c r="C342" s="10"/>
      <c r="D342" s="10"/>
      <c r="E342" s="63"/>
    </row>
    <row r="343" spans="1:5" s="11" customFormat="1" ht="12.75">
      <c r="A343" s="9"/>
      <c r="B343" s="10"/>
      <c r="C343" s="10"/>
      <c r="D343" s="10"/>
      <c r="E343" s="63"/>
    </row>
    <row r="344" spans="1:5" s="11" customFormat="1" ht="12.75">
      <c r="A344" s="9"/>
      <c r="B344" s="10"/>
      <c r="C344" s="10"/>
      <c r="D344" s="10"/>
      <c r="E344" s="63"/>
    </row>
    <row r="345" spans="1:5" s="11" customFormat="1" ht="12.75">
      <c r="A345" s="9"/>
      <c r="B345" s="10"/>
      <c r="C345" s="10"/>
      <c r="D345" s="10"/>
      <c r="E345" s="63"/>
    </row>
    <row r="346" spans="1:5" s="11" customFormat="1" ht="12.75">
      <c r="A346" s="9"/>
      <c r="B346" s="10"/>
      <c r="C346" s="10"/>
      <c r="D346" s="10"/>
      <c r="E346" s="63"/>
    </row>
    <row r="347" spans="1:5" s="11" customFormat="1" ht="12.75">
      <c r="A347" s="9"/>
      <c r="B347" s="10"/>
      <c r="C347" s="10"/>
      <c r="D347" s="10"/>
      <c r="E347" s="63"/>
    </row>
    <row r="348" spans="1:5" s="11" customFormat="1" ht="12.75">
      <c r="A348" s="9"/>
      <c r="B348" s="10"/>
      <c r="C348" s="10"/>
      <c r="D348" s="10"/>
      <c r="E348" s="63"/>
    </row>
    <row r="349" spans="1:5" s="11" customFormat="1" ht="12.75">
      <c r="A349" s="9"/>
      <c r="B349" s="10"/>
      <c r="C349" s="10"/>
      <c r="D349" s="10"/>
      <c r="E349" s="63"/>
    </row>
    <row r="350" spans="1:5" s="11" customFormat="1" ht="12.75">
      <c r="A350" s="9"/>
      <c r="B350" s="10"/>
      <c r="C350" s="10"/>
      <c r="D350" s="10"/>
      <c r="E350" s="63"/>
    </row>
    <row r="351" spans="1:5" s="11" customFormat="1" ht="12.75">
      <c r="A351" s="9"/>
      <c r="B351" s="10"/>
      <c r="C351" s="10"/>
      <c r="D351" s="10"/>
      <c r="E351" s="63"/>
    </row>
    <row r="352" spans="1:5" s="11" customFormat="1" ht="12.75">
      <c r="A352" s="9"/>
      <c r="B352" s="10"/>
      <c r="C352" s="10"/>
      <c r="D352" s="10"/>
      <c r="E352" s="63"/>
    </row>
    <row r="353" spans="1:5" s="11" customFormat="1" ht="12.75">
      <c r="A353" s="9"/>
      <c r="B353" s="10"/>
      <c r="C353" s="10"/>
      <c r="D353" s="10"/>
      <c r="E353" s="63"/>
    </row>
    <row r="354" spans="1:5" s="11" customFormat="1" ht="12.75">
      <c r="A354" s="9"/>
      <c r="B354" s="10"/>
      <c r="C354" s="10"/>
      <c r="D354" s="10"/>
      <c r="E354" s="63"/>
    </row>
    <row r="355" spans="1:5" s="11" customFormat="1" ht="12.75">
      <c r="A355" s="9"/>
      <c r="B355" s="10"/>
      <c r="C355" s="10"/>
      <c r="D355" s="10"/>
      <c r="E355" s="63"/>
    </row>
    <row r="356" spans="1:5" s="11" customFormat="1" ht="12.75">
      <c r="A356" s="9"/>
      <c r="B356" s="10"/>
      <c r="C356" s="10"/>
      <c r="D356" s="10"/>
      <c r="E356" s="63"/>
    </row>
    <row r="357" spans="1:5" s="11" customFormat="1" ht="12.75">
      <c r="A357" s="9"/>
      <c r="B357" s="10"/>
      <c r="C357" s="10"/>
      <c r="D357" s="10"/>
      <c r="E357" s="63"/>
    </row>
    <row r="358" spans="1:5" s="11" customFormat="1" ht="12.75">
      <c r="A358" s="9"/>
      <c r="B358" s="10"/>
      <c r="C358" s="10"/>
      <c r="D358" s="10"/>
      <c r="E358" s="63"/>
    </row>
    <row r="359" spans="1:5" s="11" customFormat="1" ht="12.75">
      <c r="A359" s="9"/>
      <c r="B359" s="10"/>
      <c r="C359" s="10"/>
      <c r="D359" s="10"/>
      <c r="E359" s="63"/>
    </row>
    <row r="360" spans="1:5" s="11" customFormat="1" ht="12.75">
      <c r="A360" s="9"/>
      <c r="B360" s="10"/>
      <c r="C360" s="10"/>
      <c r="D360" s="10"/>
      <c r="E360" s="63"/>
    </row>
    <row r="361" spans="1:5" s="11" customFormat="1" ht="12.75">
      <c r="A361" s="9"/>
      <c r="B361" s="10"/>
      <c r="C361" s="10"/>
      <c r="D361" s="10"/>
      <c r="E361" s="63"/>
    </row>
    <row r="362" spans="1:5" s="11" customFormat="1" ht="12.75">
      <c r="A362" s="9"/>
      <c r="B362" s="10"/>
      <c r="C362" s="10"/>
      <c r="D362" s="10"/>
      <c r="E362" s="63"/>
    </row>
    <row r="363" spans="1:5" s="11" customFormat="1" ht="12.75">
      <c r="A363" s="9"/>
      <c r="B363" s="10"/>
      <c r="C363" s="10"/>
      <c r="D363" s="10"/>
      <c r="E363" s="63"/>
    </row>
    <row r="364" spans="1:5" s="11" customFormat="1" ht="12.75">
      <c r="A364" s="9"/>
      <c r="B364" s="10"/>
      <c r="C364" s="10"/>
      <c r="D364" s="10"/>
      <c r="E364" s="63"/>
    </row>
    <row r="365" spans="1:5" s="11" customFormat="1" ht="12.75">
      <c r="A365" s="9"/>
      <c r="B365" s="10"/>
      <c r="C365" s="10"/>
      <c r="D365" s="10"/>
      <c r="E365" s="63"/>
    </row>
    <row r="366" spans="1:5" s="11" customFormat="1" ht="12.75">
      <c r="A366" s="9"/>
      <c r="B366" s="10"/>
      <c r="C366" s="10"/>
      <c r="D366" s="10"/>
      <c r="E366" s="63"/>
    </row>
    <row r="367" spans="1:5" s="11" customFormat="1" ht="12.75">
      <c r="A367" s="9"/>
      <c r="B367" s="10"/>
      <c r="C367" s="10"/>
      <c r="D367" s="10"/>
      <c r="E367" s="63"/>
    </row>
    <row r="368" spans="1:5" s="11" customFormat="1" ht="12.75">
      <c r="A368" s="9"/>
      <c r="B368" s="10"/>
      <c r="C368" s="10"/>
      <c r="D368" s="10"/>
      <c r="E368" s="63"/>
    </row>
    <row r="369" spans="1:5" s="11" customFormat="1" ht="12.75">
      <c r="A369" s="9"/>
      <c r="B369" s="10"/>
      <c r="C369" s="10"/>
      <c r="D369" s="10"/>
      <c r="E369" s="63"/>
    </row>
    <row r="370" spans="1:5" s="11" customFormat="1" ht="12.75">
      <c r="A370" s="9"/>
      <c r="B370" s="10"/>
      <c r="C370" s="10"/>
      <c r="D370" s="10"/>
      <c r="E370" s="63"/>
    </row>
    <row r="371" spans="1:5" s="11" customFormat="1" ht="12.75">
      <c r="A371" s="9"/>
      <c r="B371" s="10"/>
      <c r="C371" s="10"/>
      <c r="D371" s="10"/>
      <c r="E371" s="63"/>
    </row>
    <row r="372" spans="1:5" s="11" customFormat="1" ht="12.75">
      <c r="A372" s="9"/>
      <c r="B372" s="10"/>
      <c r="C372" s="10"/>
      <c r="D372" s="10"/>
      <c r="E372" s="63"/>
    </row>
    <row r="373" spans="1:5" s="11" customFormat="1" ht="12.75">
      <c r="A373" s="9"/>
      <c r="B373" s="10"/>
      <c r="C373" s="10"/>
      <c r="D373" s="10"/>
      <c r="E373" s="63"/>
    </row>
    <row r="374" spans="1:5" s="11" customFormat="1" ht="12.75">
      <c r="A374" s="9"/>
      <c r="B374" s="10"/>
      <c r="C374" s="10"/>
      <c r="D374" s="10"/>
      <c r="E374" s="63"/>
    </row>
    <row r="375" spans="1:5" s="11" customFormat="1" ht="12.75">
      <c r="A375" s="9"/>
      <c r="B375" s="10"/>
      <c r="C375" s="10"/>
      <c r="D375" s="10"/>
      <c r="E375" s="63"/>
    </row>
    <row r="376" spans="1:5" s="11" customFormat="1" ht="12.75">
      <c r="A376" s="9"/>
      <c r="B376" s="10"/>
      <c r="C376" s="10"/>
      <c r="D376" s="10"/>
      <c r="E376" s="63"/>
    </row>
    <row r="377" spans="1:5" s="11" customFormat="1" ht="12.75">
      <c r="A377" s="9"/>
      <c r="B377" s="10"/>
      <c r="C377" s="10"/>
      <c r="D377" s="10"/>
      <c r="E377" s="63"/>
    </row>
    <row r="378" spans="1:5" s="11" customFormat="1" ht="12.75">
      <c r="A378" s="9"/>
      <c r="B378" s="10"/>
      <c r="C378" s="10"/>
      <c r="D378" s="10"/>
      <c r="E378" s="63"/>
    </row>
    <row r="379" spans="1:5" s="11" customFormat="1" ht="12.75">
      <c r="A379" s="9"/>
      <c r="B379" s="10"/>
      <c r="C379" s="10"/>
      <c r="D379" s="10"/>
      <c r="E379" s="63"/>
    </row>
    <row r="380" spans="1:5" s="11" customFormat="1" ht="12.75">
      <c r="A380" s="9"/>
      <c r="B380" s="10"/>
      <c r="C380" s="10"/>
      <c r="D380" s="10"/>
      <c r="E380" s="63"/>
    </row>
    <row r="381" spans="1:5" s="11" customFormat="1" ht="12.75">
      <c r="A381" s="9"/>
      <c r="B381" s="10"/>
      <c r="C381" s="10"/>
      <c r="D381" s="10"/>
      <c r="E381" s="63"/>
    </row>
    <row r="382" spans="1:5" s="11" customFormat="1" ht="12.75">
      <c r="A382" s="9"/>
      <c r="B382" s="10"/>
      <c r="C382" s="10"/>
      <c r="D382" s="10"/>
      <c r="E382" s="63"/>
    </row>
    <row r="383" spans="1:5" s="11" customFormat="1" ht="12.75">
      <c r="A383" s="9"/>
      <c r="B383" s="10"/>
      <c r="C383" s="10"/>
      <c r="D383" s="10"/>
      <c r="E383" s="63"/>
    </row>
    <row r="384" spans="1:5" s="11" customFormat="1" ht="12.75">
      <c r="A384" s="9"/>
      <c r="B384" s="10"/>
      <c r="C384" s="10"/>
      <c r="D384" s="10"/>
      <c r="E384" s="63"/>
    </row>
    <row r="385" spans="1:5" s="11" customFormat="1" ht="12.75">
      <c r="A385" s="9"/>
      <c r="B385" s="10"/>
      <c r="C385" s="10"/>
      <c r="D385" s="10"/>
      <c r="E385" s="63"/>
    </row>
    <row r="386" spans="1:5" s="11" customFormat="1" ht="12.75">
      <c r="A386" s="9"/>
      <c r="B386" s="10"/>
      <c r="C386" s="10"/>
      <c r="D386" s="10"/>
      <c r="E386" s="63"/>
    </row>
    <row r="387" spans="1:5" s="11" customFormat="1" ht="12.75">
      <c r="A387" s="9"/>
      <c r="B387" s="10"/>
      <c r="C387" s="10"/>
      <c r="D387" s="10"/>
      <c r="E387" s="63"/>
    </row>
    <row r="388" spans="1:5" s="11" customFormat="1" ht="12.75">
      <c r="A388" s="9"/>
      <c r="B388" s="10"/>
      <c r="C388" s="10"/>
      <c r="D388" s="10"/>
      <c r="E388" s="63"/>
    </row>
    <row r="389" spans="1:5" s="11" customFormat="1" ht="12.75">
      <c r="A389" s="9"/>
      <c r="B389" s="10"/>
      <c r="C389" s="10"/>
      <c r="D389" s="10"/>
      <c r="E389" s="63"/>
    </row>
    <row r="390" spans="1:5" s="11" customFormat="1" ht="12.75">
      <c r="A390" s="9"/>
      <c r="B390" s="10"/>
      <c r="C390" s="10"/>
      <c r="D390" s="10"/>
      <c r="E390" s="63"/>
    </row>
    <row r="391" spans="1:5" s="11" customFormat="1" ht="12.75">
      <c r="A391" s="9"/>
      <c r="B391" s="10"/>
      <c r="C391" s="10"/>
      <c r="D391" s="10"/>
      <c r="E391" s="63"/>
    </row>
    <row r="392" spans="1:5" s="11" customFormat="1" ht="12.75">
      <c r="A392" s="9"/>
      <c r="B392" s="10"/>
      <c r="C392" s="10"/>
      <c r="D392" s="10"/>
      <c r="E392" s="63"/>
    </row>
    <row r="393" spans="1:5" s="11" customFormat="1" ht="12.75">
      <c r="A393" s="9"/>
      <c r="B393" s="10"/>
      <c r="C393" s="10"/>
      <c r="D393" s="10"/>
      <c r="E393" s="63"/>
    </row>
    <row r="394" spans="1:5" s="11" customFormat="1" ht="12.75">
      <c r="A394" s="9"/>
      <c r="B394" s="10"/>
      <c r="C394" s="10"/>
      <c r="D394" s="10"/>
      <c r="E394" s="63"/>
    </row>
    <row r="395" spans="1:5" s="11" customFormat="1" ht="12.75">
      <c r="A395" s="9"/>
      <c r="B395" s="10"/>
      <c r="C395" s="10"/>
      <c r="D395" s="10"/>
      <c r="E395" s="63"/>
    </row>
    <row r="396" spans="1:5" s="11" customFormat="1" ht="12.75">
      <c r="A396" s="9"/>
      <c r="B396" s="10"/>
      <c r="C396" s="10"/>
      <c r="D396" s="10"/>
      <c r="E396" s="63"/>
    </row>
    <row r="397" spans="1:5" s="11" customFormat="1" ht="12.75">
      <c r="A397" s="9"/>
      <c r="B397" s="10"/>
      <c r="C397" s="10"/>
      <c r="D397" s="10"/>
      <c r="E397" s="63"/>
    </row>
    <row r="398" spans="1:5" s="11" customFormat="1" ht="12.75">
      <c r="A398" s="9"/>
      <c r="B398" s="10"/>
      <c r="C398" s="10"/>
      <c r="D398" s="10"/>
      <c r="E398" s="63"/>
    </row>
    <row r="399" spans="1:5" s="11" customFormat="1" ht="12.75">
      <c r="A399" s="9"/>
      <c r="B399" s="10"/>
      <c r="C399" s="10"/>
      <c r="D399" s="10"/>
      <c r="E399" s="63"/>
    </row>
    <row r="400" spans="1:5" s="11" customFormat="1" ht="12.75">
      <c r="A400" s="9"/>
      <c r="B400" s="10"/>
      <c r="C400" s="10"/>
      <c r="D400" s="10"/>
      <c r="E400" s="63"/>
    </row>
    <row r="401" spans="1:5" s="11" customFormat="1" ht="12.75">
      <c r="A401" s="9"/>
      <c r="B401" s="10"/>
      <c r="C401" s="10"/>
      <c r="D401" s="10"/>
      <c r="E401" s="63"/>
    </row>
    <row r="402" spans="1:5" s="11" customFormat="1" ht="12.75">
      <c r="A402" s="9"/>
      <c r="B402" s="10"/>
      <c r="C402" s="10"/>
      <c r="D402" s="10"/>
      <c r="E402" s="63"/>
    </row>
    <row r="403" spans="1:5" s="11" customFormat="1" ht="12.75">
      <c r="A403" s="9"/>
      <c r="B403" s="10"/>
      <c r="C403" s="10"/>
      <c r="D403" s="10"/>
      <c r="E403" s="63"/>
    </row>
    <row r="404" spans="1:5" s="11" customFormat="1" ht="12.75">
      <c r="A404" s="9"/>
      <c r="B404" s="10"/>
      <c r="C404" s="10"/>
      <c r="D404" s="10"/>
      <c r="E404" s="63"/>
    </row>
    <row r="405" spans="1:5" s="11" customFormat="1" ht="12.75">
      <c r="A405" s="9"/>
      <c r="B405" s="10"/>
      <c r="C405" s="10"/>
      <c r="D405" s="10"/>
      <c r="E405" s="63"/>
    </row>
    <row r="406" spans="1:5" s="11" customFormat="1" ht="12.75">
      <c r="A406" s="9"/>
      <c r="B406" s="10"/>
      <c r="C406" s="10"/>
      <c r="D406" s="10"/>
      <c r="E406" s="63"/>
    </row>
    <row r="407" spans="1:5" s="11" customFormat="1" ht="12.75">
      <c r="A407" s="9"/>
      <c r="B407" s="10"/>
      <c r="C407" s="10"/>
      <c r="D407" s="10"/>
      <c r="E407" s="63"/>
    </row>
    <row r="408" spans="1:5" s="11" customFormat="1" ht="12.75">
      <c r="A408" s="9"/>
      <c r="B408" s="10"/>
      <c r="C408" s="10"/>
      <c r="D408" s="10"/>
      <c r="E408" s="63"/>
    </row>
    <row r="409" spans="1:5" s="11" customFormat="1" ht="12.75">
      <c r="A409" s="9"/>
      <c r="B409" s="10"/>
      <c r="C409" s="10"/>
      <c r="D409" s="10"/>
      <c r="E409" s="63"/>
    </row>
    <row r="410" spans="1:5" s="11" customFormat="1" ht="12.75">
      <c r="A410" s="9"/>
      <c r="B410" s="10"/>
      <c r="C410" s="10"/>
      <c r="D410" s="10"/>
      <c r="E410" s="63"/>
    </row>
    <row r="411" spans="1:5" s="11" customFormat="1" ht="12.75">
      <c r="A411" s="9"/>
      <c r="B411" s="10"/>
      <c r="C411" s="10"/>
      <c r="D411" s="10"/>
      <c r="E411" s="63"/>
    </row>
    <row r="412" spans="1:5" s="11" customFormat="1" ht="12.75">
      <c r="A412" s="9"/>
      <c r="B412" s="10"/>
      <c r="C412" s="10"/>
      <c r="D412" s="10"/>
      <c r="E412" s="63"/>
    </row>
    <row r="413" spans="1:5" s="11" customFormat="1" ht="12.75">
      <c r="A413" s="9"/>
      <c r="B413" s="10"/>
      <c r="C413" s="10"/>
      <c r="D413" s="10"/>
      <c r="E413" s="63"/>
    </row>
    <row r="414" spans="1:5" s="11" customFormat="1" ht="12.75">
      <c r="A414" s="9"/>
      <c r="B414" s="10"/>
      <c r="C414" s="10"/>
      <c r="D414" s="10"/>
      <c r="E414" s="63"/>
    </row>
    <row r="415" spans="1:5" s="11" customFormat="1" ht="12.75">
      <c r="A415" s="9"/>
      <c r="B415" s="10"/>
      <c r="C415" s="10"/>
      <c r="D415" s="10"/>
      <c r="E415" s="63"/>
    </row>
    <row r="416" spans="1:5" s="11" customFormat="1" ht="12.75">
      <c r="A416" s="9"/>
      <c r="B416" s="10"/>
      <c r="C416" s="10"/>
      <c r="D416" s="10"/>
      <c r="E416" s="63"/>
    </row>
    <row r="417" spans="1:5" s="11" customFormat="1" ht="12.75">
      <c r="A417" s="9"/>
      <c r="B417" s="10"/>
      <c r="C417" s="10"/>
      <c r="D417" s="10"/>
      <c r="E417" s="63"/>
    </row>
    <row r="418" spans="1:5" s="11" customFormat="1" ht="12.75">
      <c r="A418" s="9"/>
      <c r="B418" s="10"/>
      <c r="C418" s="10"/>
      <c r="D418" s="10"/>
      <c r="E418" s="63"/>
    </row>
    <row r="419" spans="1:5" s="11" customFormat="1" ht="12.75">
      <c r="A419" s="9"/>
      <c r="B419" s="10"/>
      <c r="C419" s="10"/>
      <c r="D419" s="10"/>
      <c r="E419" s="63"/>
    </row>
    <row r="420" spans="1:5" s="11" customFormat="1" ht="12.75">
      <c r="A420" s="9"/>
      <c r="B420" s="10"/>
      <c r="C420" s="10"/>
      <c r="D420" s="10"/>
      <c r="E420" s="63"/>
    </row>
    <row r="421" spans="1:5" s="11" customFormat="1" ht="12.75">
      <c r="A421" s="9"/>
      <c r="B421" s="10"/>
      <c r="C421" s="10"/>
      <c r="D421" s="10"/>
      <c r="E421" s="63"/>
    </row>
    <row r="422" spans="1:5" s="11" customFormat="1" ht="12.75">
      <c r="A422" s="9"/>
      <c r="B422" s="10"/>
      <c r="C422" s="10"/>
      <c r="D422" s="10"/>
      <c r="E422" s="63"/>
    </row>
    <row r="423" spans="1:5" s="11" customFormat="1" ht="12.75">
      <c r="A423" s="9"/>
      <c r="B423" s="10"/>
      <c r="C423" s="10"/>
      <c r="D423" s="10"/>
      <c r="E423" s="63"/>
    </row>
    <row r="424" spans="1:5" s="11" customFormat="1" ht="12.75">
      <c r="A424" s="9"/>
      <c r="B424" s="10"/>
      <c r="C424" s="10"/>
      <c r="D424" s="10"/>
      <c r="E424" s="63"/>
    </row>
    <row r="425" spans="1:5" s="11" customFormat="1" ht="12.75">
      <c r="A425" s="9"/>
      <c r="B425" s="10"/>
      <c r="C425" s="10"/>
      <c r="D425" s="10"/>
      <c r="E425" s="63"/>
    </row>
    <row r="426" spans="1:5" s="11" customFormat="1" ht="12.75">
      <c r="A426" s="9"/>
      <c r="B426" s="10"/>
      <c r="C426" s="10"/>
      <c r="D426" s="10"/>
      <c r="E426" s="63"/>
    </row>
    <row r="427" spans="1:5" s="11" customFormat="1" ht="12.75">
      <c r="A427" s="9"/>
      <c r="B427" s="10"/>
      <c r="C427" s="10"/>
      <c r="D427" s="10"/>
      <c r="E427" s="63"/>
    </row>
    <row r="428" spans="1:5" s="11" customFormat="1" ht="12.75">
      <c r="A428" s="9"/>
      <c r="B428" s="10"/>
      <c r="C428" s="10"/>
      <c r="D428" s="10"/>
      <c r="E428" s="63"/>
    </row>
    <row r="429" spans="1:5" s="8" customFormat="1" ht="12.75">
      <c r="A429" s="6"/>
      <c r="B429" s="7"/>
      <c r="C429" s="7"/>
      <c r="D429" s="7"/>
      <c r="E429" s="64"/>
    </row>
    <row r="430" spans="1:5" s="8" customFormat="1" ht="12.75">
      <c r="A430" s="6"/>
      <c r="B430" s="7"/>
      <c r="C430" s="7"/>
      <c r="D430" s="7"/>
      <c r="E430" s="64"/>
    </row>
    <row r="431" spans="1:5" s="8" customFormat="1" ht="12.75">
      <c r="A431" s="6"/>
      <c r="B431" s="7"/>
      <c r="C431" s="7"/>
      <c r="D431" s="7"/>
      <c r="E431" s="64"/>
    </row>
    <row r="432" spans="1:5" s="8" customFormat="1" ht="12.75">
      <c r="A432" s="6"/>
      <c r="B432" s="7"/>
      <c r="C432" s="7"/>
      <c r="D432" s="7"/>
      <c r="E432" s="64"/>
    </row>
    <row r="433" spans="1:5" s="8" customFormat="1" ht="12.75">
      <c r="A433" s="6"/>
      <c r="B433" s="7"/>
      <c r="C433" s="7"/>
      <c r="D433" s="7"/>
      <c r="E433" s="64"/>
    </row>
    <row r="434" spans="1:5" s="8" customFormat="1" ht="12.75">
      <c r="A434" s="6"/>
      <c r="B434" s="7"/>
      <c r="C434" s="7"/>
      <c r="D434" s="7"/>
      <c r="E434" s="64"/>
    </row>
    <row r="435" spans="1:5" s="8" customFormat="1" ht="12.75">
      <c r="A435" s="6"/>
      <c r="B435" s="7"/>
      <c r="C435" s="7"/>
      <c r="D435" s="7"/>
      <c r="E435" s="64"/>
    </row>
    <row r="436" spans="1:5" s="8" customFormat="1" ht="12.75">
      <c r="A436" s="6"/>
      <c r="B436" s="7"/>
      <c r="C436" s="7"/>
      <c r="D436" s="7"/>
      <c r="E436" s="64"/>
    </row>
    <row r="437" spans="1:5" s="8" customFormat="1" ht="12.75">
      <c r="A437" s="6"/>
      <c r="B437" s="7"/>
      <c r="C437" s="7"/>
      <c r="D437" s="7"/>
      <c r="E437" s="64"/>
    </row>
    <row r="438" spans="1:5" s="8" customFormat="1" ht="12.75">
      <c r="A438" s="6"/>
      <c r="B438" s="7"/>
      <c r="C438" s="7"/>
      <c r="D438" s="7"/>
      <c r="E438" s="64"/>
    </row>
  </sheetData>
  <sheetProtection selectLockedCells="1" selectUnlockedCells="1"/>
  <mergeCells count="7">
    <mergeCell ref="A1:D1"/>
    <mergeCell ref="A4:D4"/>
    <mergeCell ref="A168:D168"/>
    <mergeCell ref="A298:D298"/>
    <mergeCell ref="A299:D299"/>
    <mergeCell ref="A2:A3"/>
    <mergeCell ref="B2:B3"/>
  </mergeCells>
  <printOptions/>
  <pageMargins left="0.25" right="0.25" top="0.21041666666666667" bottom="0.2520833333333333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60"/>
  <sheetViews>
    <sheetView zoomScalePageLayoutView="0" workbookViewId="0" topLeftCell="A304">
      <selection activeCell="A319" sqref="A319"/>
    </sheetView>
  </sheetViews>
  <sheetFormatPr defaultColWidth="9.140625" defaultRowHeight="12.75"/>
  <cols>
    <col min="1" max="1" width="27.28125" style="8" customWidth="1"/>
    <col min="2" max="4" width="9.140625" style="40" customWidth="1"/>
    <col min="5" max="5" width="33.8515625" style="11" customWidth="1"/>
    <col min="6" max="42" width="9.140625" style="11" customWidth="1"/>
  </cols>
  <sheetData>
    <row r="1" spans="1:4" s="11" customFormat="1" ht="15" hidden="1">
      <c r="A1" s="16" t="s">
        <v>78</v>
      </c>
      <c r="B1" s="39" t="s">
        <v>242</v>
      </c>
      <c r="C1" s="40"/>
      <c r="D1" s="40"/>
    </row>
    <row r="2" spans="1:44" s="11" customFormat="1" ht="15" hidden="1">
      <c r="A2" s="15" t="s">
        <v>302</v>
      </c>
      <c r="B2" s="41">
        <v>34</v>
      </c>
      <c r="C2" s="42"/>
      <c r="D2" s="4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" s="11" customFormat="1" ht="15" hidden="1">
      <c r="A3" s="16" t="s">
        <v>215</v>
      </c>
      <c r="B3" s="39"/>
      <c r="C3" s="40"/>
      <c r="D3" s="40"/>
    </row>
    <row r="4" spans="1:29" s="11" customFormat="1" ht="15" hidden="1">
      <c r="A4" s="15" t="s">
        <v>181</v>
      </c>
      <c r="B4" s="43"/>
      <c r="C4" s="44"/>
      <c r="D4" s="4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42" s="11" customFormat="1" ht="15" hidden="1">
      <c r="A5" s="15" t="s">
        <v>190</v>
      </c>
      <c r="B5" s="41">
        <v>36</v>
      </c>
      <c r="C5" s="42"/>
      <c r="D5" s="4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38" s="11" customFormat="1" ht="15" hidden="1">
      <c r="A6" s="15" t="s">
        <v>189</v>
      </c>
      <c r="B6" s="45"/>
      <c r="C6" s="44"/>
      <c r="D6" s="4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4" s="11" customFormat="1" ht="15" hidden="1">
      <c r="A7" s="15" t="s">
        <v>191</v>
      </c>
      <c r="B7" s="39"/>
      <c r="C7" s="40"/>
      <c r="D7" s="40"/>
    </row>
    <row r="8" spans="1:38" s="11" customFormat="1" ht="15" hidden="1">
      <c r="A8" s="15" t="s">
        <v>192</v>
      </c>
      <c r="B8" s="45"/>
      <c r="C8" s="44"/>
      <c r="D8" s="4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4" s="11" customFormat="1" ht="15" hidden="1">
      <c r="A9" s="16" t="s">
        <v>83</v>
      </c>
      <c r="B9" s="41">
        <v>26</v>
      </c>
      <c r="C9" s="42"/>
      <c r="D9" s="40"/>
    </row>
    <row r="10" spans="1:4" s="11" customFormat="1" ht="15" hidden="1">
      <c r="A10" s="16" t="s">
        <v>40</v>
      </c>
      <c r="B10" s="39"/>
      <c r="C10" s="40"/>
      <c r="D10" s="40"/>
    </row>
    <row r="11" spans="1:5" s="11" customFormat="1" ht="15" hidden="1">
      <c r="A11" s="16" t="s">
        <v>77</v>
      </c>
      <c r="B11" s="41">
        <v>31</v>
      </c>
      <c r="C11" s="42"/>
      <c r="D11" s="42"/>
      <c r="E11" s="12"/>
    </row>
    <row r="12" spans="1:27" s="11" customFormat="1" ht="15" hidden="1">
      <c r="A12" s="16" t="s">
        <v>51</v>
      </c>
      <c r="B12" s="43"/>
      <c r="C12" s="44"/>
      <c r="D12" s="4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4" s="11" customFormat="1" ht="32.25" customHeight="1" hidden="1">
      <c r="A13" s="15" t="s">
        <v>180</v>
      </c>
      <c r="B13" s="39"/>
      <c r="C13" s="40"/>
      <c r="D13" s="40"/>
    </row>
    <row r="14" spans="1:4" s="11" customFormat="1" ht="15" hidden="1">
      <c r="A14" s="15" t="s">
        <v>193</v>
      </c>
      <c r="B14" s="45"/>
      <c r="C14" s="40"/>
      <c r="D14" s="40"/>
    </row>
    <row r="15" spans="1:27" s="11" customFormat="1" ht="15" hidden="1">
      <c r="A15" s="15" t="s">
        <v>182</v>
      </c>
      <c r="B15" s="43"/>
      <c r="C15" s="44"/>
      <c r="D15" s="4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s="11" customFormat="1" ht="15" hidden="1">
      <c r="A16" s="15" t="s">
        <v>183</v>
      </c>
      <c r="B16" s="43"/>
      <c r="C16" s="44"/>
      <c r="D16" s="4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4" s="11" customFormat="1" ht="15" hidden="1">
      <c r="A17" s="15" t="s">
        <v>142</v>
      </c>
      <c r="B17" s="41">
        <v>31</v>
      </c>
      <c r="C17" s="42"/>
      <c r="D17" s="40"/>
    </row>
    <row r="18" spans="1:4" s="11" customFormat="1" ht="15" hidden="1">
      <c r="A18" s="15" t="s">
        <v>101</v>
      </c>
      <c r="B18" s="41">
        <v>32</v>
      </c>
      <c r="C18" s="42"/>
      <c r="D18" s="40"/>
    </row>
    <row r="19" spans="1:4" s="11" customFormat="1" ht="15" hidden="1">
      <c r="A19" s="15" t="s">
        <v>23</v>
      </c>
      <c r="B19" s="39"/>
      <c r="C19" s="40"/>
      <c r="D19" s="40"/>
    </row>
    <row r="20" spans="1:29" s="11" customFormat="1" ht="15" hidden="1">
      <c r="A20" s="15" t="s">
        <v>29</v>
      </c>
      <c r="B20" s="43"/>
      <c r="C20" s="44"/>
      <c r="D20" s="4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s="11" customFormat="1" ht="15" hidden="1">
      <c r="A21" s="15" t="s">
        <v>24</v>
      </c>
      <c r="B21" s="43"/>
      <c r="C21" s="44"/>
      <c r="D21" s="4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4" s="11" customFormat="1" ht="15" hidden="1">
      <c r="A22" s="15" t="s">
        <v>38</v>
      </c>
      <c r="B22" s="39"/>
      <c r="C22" s="40"/>
      <c r="D22" s="40"/>
    </row>
    <row r="23" spans="1:5" s="11" customFormat="1" ht="15" hidden="1">
      <c r="A23" s="15" t="s">
        <v>124</v>
      </c>
      <c r="B23" s="41">
        <v>35</v>
      </c>
      <c r="C23" s="42"/>
      <c r="D23" s="42"/>
      <c r="E23" s="12"/>
    </row>
    <row r="24" spans="1:4" s="11" customFormat="1" ht="15" hidden="1">
      <c r="A24" s="15" t="s">
        <v>126</v>
      </c>
      <c r="B24" s="39"/>
      <c r="C24" s="40"/>
      <c r="D24" s="40"/>
    </row>
    <row r="25" spans="1:4" s="11" customFormat="1" ht="15" hidden="1">
      <c r="A25" s="15" t="s">
        <v>166</v>
      </c>
      <c r="B25" s="45"/>
      <c r="C25" s="40"/>
      <c r="D25" s="40"/>
    </row>
    <row r="26" spans="1:29" s="11" customFormat="1" ht="15" hidden="1">
      <c r="A26" s="15" t="s">
        <v>21</v>
      </c>
      <c r="B26" s="43"/>
      <c r="C26" s="44"/>
      <c r="D26" s="4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s="11" customFormat="1" ht="15" hidden="1">
      <c r="A27" s="15" t="s">
        <v>273</v>
      </c>
      <c r="B27" s="41">
        <v>31</v>
      </c>
      <c r="C27" s="44"/>
      <c r="D27" s="4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7" s="11" customFormat="1" ht="15" hidden="1">
      <c r="A28" s="15" t="s">
        <v>55</v>
      </c>
      <c r="B28" s="43"/>
      <c r="C28" s="44"/>
      <c r="D28" s="4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9" s="11" customFormat="1" ht="15" hidden="1">
      <c r="A29" s="15" t="s">
        <v>65</v>
      </c>
      <c r="B29" s="43"/>
      <c r="C29" s="44"/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7" s="11" customFormat="1" ht="15" hidden="1">
      <c r="A30" s="15" t="s">
        <v>95</v>
      </c>
      <c r="B30" s="43"/>
      <c r="C30" s="44"/>
      <c r="D30" s="4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4" s="11" customFormat="1" ht="15" hidden="1">
      <c r="A31" s="16" t="s">
        <v>199</v>
      </c>
      <c r="B31" s="39"/>
      <c r="C31" s="40"/>
      <c r="D31" s="40"/>
    </row>
    <row r="32" spans="1:27" s="11" customFormat="1" ht="15" hidden="1">
      <c r="A32" s="15" t="s">
        <v>99</v>
      </c>
      <c r="B32" s="43"/>
      <c r="C32" s="44"/>
      <c r="D32" s="4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4" s="11" customFormat="1" ht="15" hidden="1">
      <c r="A33" s="15" t="s">
        <v>145</v>
      </c>
      <c r="B33" s="39"/>
      <c r="C33" s="40"/>
      <c r="D33" s="40"/>
    </row>
    <row r="34" spans="1:4" s="11" customFormat="1" ht="15" hidden="1">
      <c r="A34" s="15" t="s">
        <v>145</v>
      </c>
      <c r="B34" s="39"/>
      <c r="C34" s="40"/>
      <c r="D34" s="40"/>
    </row>
    <row r="35" spans="1:8" s="11" customFormat="1" ht="15" hidden="1">
      <c r="A35" s="15" t="s">
        <v>146</v>
      </c>
      <c r="B35" s="41">
        <v>33</v>
      </c>
      <c r="C35" s="42"/>
      <c r="D35" s="44"/>
      <c r="E35" s="13"/>
      <c r="F35" s="13"/>
      <c r="G35" s="13"/>
      <c r="H35" s="13"/>
    </row>
    <row r="36" spans="1:10" s="11" customFormat="1" ht="15" hidden="1">
      <c r="A36" s="15" t="s">
        <v>194</v>
      </c>
      <c r="B36" s="41">
        <v>33</v>
      </c>
      <c r="C36" s="42"/>
      <c r="D36" s="42"/>
      <c r="E36" s="12"/>
      <c r="F36" s="13"/>
      <c r="G36" s="13"/>
      <c r="H36" s="13"/>
      <c r="I36" s="13"/>
      <c r="J36" s="13"/>
    </row>
    <row r="37" spans="1:4" s="11" customFormat="1" ht="15" hidden="1">
      <c r="A37" s="15" t="s">
        <v>147</v>
      </c>
      <c r="B37" s="39"/>
      <c r="C37" s="40"/>
      <c r="D37" s="40"/>
    </row>
    <row r="38" spans="1:10" s="11" customFormat="1" ht="15" hidden="1">
      <c r="A38" s="15" t="s">
        <v>168</v>
      </c>
      <c r="B38" s="41">
        <v>33</v>
      </c>
      <c r="C38" s="42"/>
      <c r="D38" s="42"/>
      <c r="E38" s="12"/>
      <c r="F38" s="13"/>
      <c r="G38" s="13"/>
      <c r="H38" s="13"/>
      <c r="I38" s="13"/>
      <c r="J38" s="13"/>
    </row>
    <row r="39" spans="1:8" s="11" customFormat="1" ht="15" hidden="1">
      <c r="A39" s="15" t="s">
        <v>171</v>
      </c>
      <c r="B39" s="41">
        <v>36</v>
      </c>
      <c r="C39" s="42"/>
      <c r="D39" s="44"/>
      <c r="E39" s="13"/>
      <c r="F39" s="13"/>
      <c r="G39" s="13"/>
      <c r="H39" s="13"/>
    </row>
    <row r="40" spans="1:4" s="11" customFormat="1" ht="15" hidden="1">
      <c r="A40" s="15" t="s">
        <v>196</v>
      </c>
      <c r="B40" s="39"/>
      <c r="C40" s="40"/>
      <c r="D40" s="40"/>
    </row>
    <row r="41" spans="1:27" s="11" customFormat="1" ht="15" hidden="1">
      <c r="A41" s="15" t="s">
        <v>20</v>
      </c>
      <c r="B41" s="43"/>
      <c r="C41" s="44"/>
      <c r="D41" s="4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9" s="11" customFormat="1" ht="15" hidden="1">
      <c r="A42" s="15" t="s">
        <v>76</v>
      </c>
      <c r="B42" s="43"/>
      <c r="C42" s="44"/>
      <c r="D42" s="4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s="11" customFormat="1" ht="15" hidden="1">
      <c r="A43" s="15" t="s">
        <v>26</v>
      </c>
      <c r="B43" s="43"/>
      <c r="C43" s="44"/>
      <c r="D43" s="4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10" s="11" customFormat="1" ht="15" hidden="1">
      <c r="A44" s="15" t="s">
        <v>292</v>
      </c>
      <c r="B44" s="41">
        <v>33</v>
      </c>
      <c r="C44" s="42"/>
      <c r="D44" s="42"/>
      <c r="E44" s="12"/>
      <c r="F44" s="13"/>
      <c r="G44" s="13"/>
      <c r="H44" s="13"/>
      <c r="I44" s="13"/>
      <c r="J44" s="13"/>
    </row>
    <row r="45" spans="1:29" s="11" customFormat="1" ht="15" hidden="1">
      <c r="A45" s="15" t="s">
        <v>0</v>
      </c>
      <c r="B45" s="43"/>
      <c r="C45" s="44"/>
      <c r="D45" s="4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4" s="11" customFormat="1" ht="15" hidden="1">
      <c r="A46" s="15" t="s">
        <v>36</v>
      </c>
      <c r="B46" s="45"/>
      <c r="C46" s="40"/>
      <c r="D46" s="40"/>
    </row>
    <row r="47" spans="1:4" s="11" customFormat="1" ht="15" hidden="1">
      <c r="A47" s="15" t="s">
        <v>243</v>
      </c>
      <c r="B47" s="39"/>
      <c r="C47" s="40"/>
      <c r="D47" s="40"/>
    </row>
    <row r="48" spans="1:5" s="11" customFormat="1" ht="15" hidden="1">
      <c r="A48" s="15" t="s">
        <v>208</v>
      </c>
      <c r="B48" s="41">
        <v>31</v>
      </c>
      <c r="C48" s="42"/>
      <c r="D48" s="42"/>
      <c r="E48" s="12"/>
    </row>
    <row r="49" spans="1:4" s="11" customFormat="1" ht="15" hidden="1">
      <c r="A49" s="15" t="s">
        <v>177</v>
      </c>
      <c r="B49" s="45"/>
      <c r="C49" s="40"/>
      <c r="D49" s="40"/>
    </row>
    <row r="50" spans="1:29" s="11" customFormat="1" ht="15" hidden="1">
      <c r="A50" s="15" t="s">
        <v>45</v>
      </c>
      <c r="B50" s="43"/>
      <c r="C50" s="44"/>
      <c r="D50" s="4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7" s="11" customFormat="1" ht="15" hidden="1">
      <c r="A51" s="15" t="s">
        <v>82</v>
      </c>
      <c r="B51" s="43"/>
      <c r="C51" s="44"/>
      <c r="D51" s="4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5" s="11" customFormat="1" ht="15" hidden="1">
      <c r="A52" s="15" t="s">
        <v>175</v>
      </c>
      <c r="B52" s="41">
        <v>31</v>
      </c>
      <c r="C52" s="42"/>
      <c r="D52" s="42"/>
      <c r="E52" s="12"/>
    </row>
    <row r="53" spans="1:27" s="11" customFormat="1" ht="15" hidden="1">
      <c r="A53" s="15" t="s">
        <v>73</v>
      </c>
      <c r="B53" s="43"/>
      <c r="C53" s="44"/>
      <c r="D53" s="4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4" s="11" customFormat="1" ht="15" hidden="1">
      <c r="A54" s="15" t="s">
        <v>11</v>
      </c>
      <c r="B54" s="39"/>
      <c r="C54" s="40"/>
      <c r="D54" s="40"/>
    </row>
    <row r="55" spans="1:29" s="11" customFormat="1" ht="15" hidden="1">
      <c r="A55" s="15" t="s">
        <v>70</v>
      </c>
      <c r="B55" s="43"/>
      <c r="C55" s="44"/>
      <c r="D55" s="4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s="11" customFormat="1" ht="15" hidden="1">
      <c r="A56" s="15" t="s">
        <v>61</v>
      </c>
      <c r="B56" s="43"/>
      <c r="C56" s="44"/>
      <c r="D56" s="4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7" s="11" customFormat="1" ht="15" hidden="1">
      <c r="A57" s="15" t="s">
        <v>81</v>
      </c>
      <c r="B57" s="43"/>
      <c r="C57" s="44"/>
      <c r="D57" s="4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s="11" customFormat="1" ht="15" hidden="1">
      <c r="A58" s="15" t="s">
        <v>120</v>
      </c>
      <c r="B58" s="43"/>
      <c r="C58" s="44"/>
      <c r="D58" s="4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s="11" customFormat="1" ht="15" hidden="1">
      <c r="A59" s="15" t="s">
        <v>1</v>
      </c>
      <c r="B59" s="43"/>
      <c r="C59" s="44"/>
      <c r="D59" s="4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8" s="11" customFormat="1" ht="15" hidden="1">
      <c r="A60" s="15" t="s">
        <v>202</v>
      </c>
      <c r="B60" s="41">
        <v>34</v>
      </c>
      <c r="C60" s="42"/>
      <c r="D60" s="44"/>
      <c r="E60" s="13"/>
      <c r="F60" s="13"/>
      <c r="G60" s="13"/>
      <c r="H60" s="13"/>
    </row>
    <row r="61" spans="1:27" s="11" customFormat="1" ht="15" hidden="1">
      <c r="A61" s="15" t="s">
        <v>98</v>
      </c>
      <c r="B61" s="43"/>
      <c r="C61" s="44"/>
      <c r="D61" s="4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s="11" customFormat="1" ht="15" hidden="1">
      <c r="A62" s="15" t="s">
        <v>54</v>
      </c>
      <c r="B62" s="43"/>
      <c r="C62" s="44"/>
      <c r="D62" s="4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9" s="11" customFormat="1" ht="15" hidden="1">
      <c r="A63" s="15" t="s">
        <v>25</v>
      </c>
      <c r="B63" s="43"/>
      <c r="C63" s="44"/>
      <c r="D63" s="4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8" s="11" customFormat="1" ht="15" hidden="1">
      <c r="A64" s="15" t="s">
        <v>71</v>
      </c>
      <c r="B64" s="41">
        <v>34</v>
      </c>
      <c r="C64" s="42"/>
      <c r="D64" s="44"/>
      <c r="E64" s="13"/>
      <c r="F64" s="13"/>
      <c r="G64" s="13"/>
      <c r="H64" s="13"/>
    </row>
    <row r="65" spans="1:4" s="11" customFormat="1" ht="15" hidden="1">
      <c r="A65" s="15" t="s">
        <v>113</v>
      </c>
      <c r="B65" s="41">
        <v>29</v>
      </c>
      <c r="C65" s="44"/>
      <c r="D65" s="40"/>
    </row>
    <row r="66" spans="1:5" s="11" customFormat="1" ht="15" hidden="1">
      <c r="A66" s="15" t="s">
        <v>47</v>
      </c>
      <c r="B66" s="41">
        <v>33</v>
      </c>
      <c r="C66" s="42"/>
      <c r="D66" s="42"/>
      <c r="E66" s="12"/>
    </row>
    <row r="67" spans="1:4" s="11" customFormat="1" ht="15" hidden="1">
      <c r="A67" s="15" t="s">
        <v>213</v>
      </c>
      <c r="B67" s="39"/>
      <c r="C67" s="40"/>
      <c r="D67" s="40"/>
    </row>
    <row r="68" spans="1:5" s="11" customFormat="1" ht="15" hidden="1">
      <c r="A68" s="15" t="s">
        <v>236</v>
      </c>
      <c r="B68" s="41">
        <v>31</v>
      </c>
      <c r="C68" s="42"/>
      <c r="D68" s="42"/>
      <c r="E68" s="12"/>
    </row>
    <row r="69" spans="1:4" s="11" customFormat="1" ht="15" hidden="1">
      <c r="A69" s="15" t="s">
        <v>212</v>
      </c>
      <c r="B69" s="41">
        <v>31</v>
      </c>
      <c r="C69" s="42"/>
      <c r="D69" s="40"/>
    </row>
    <row r="70" spans="1:4" s="11" customFormat="1" ht="15" hidden="1">
      <c r="A70" s="15" t="s">
        <v>270</v>
      </c>
      <c r="B70" s="39"/>
      <c r="C70" s="40"/>
      <c r="D70" s="40"/>
    </row>
    <row r="71" spans="1:4" s="11" customFormat="1" ht="15" hidden="1">
      <c r="A71" s="15" t="s">
        <v>149</v>
      </c>
      <c r="B71" s="41">
        <v>33</v>
      </c>
      <c r="C71" s="42"/>
      <c r="D71" s="40"/>
    </row>
    <row r="72" spans="1:27" s="11" customFormat="1" ht="15" hidden="1">
      <c r="A72" s="15" t="s">
        <v>32</v>
      </c>
      <c r="B72" s="43"/>
      <c r="C72" s="44"/>
      <c r="D72" s="44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4" s="11" customFormat="1" ht="15" hidden="1">
      <c r="A73" s="15" t="s">
        <v>140</v>
      </c>
      <c r="B73" s="39"/>
      <c r="C73" s="40"/>
      <c r="D73" s="40"/>
    </row>
    <row r="74" spans="1:4" s="11" customFormat="1" ht="15" hidden="1">
      <c r="A74" s="15" t="s">
        <v>88</v>
      </c>
      <c r="B74" s="39"/>
      <c r="C74" s="40"/>
      <c r="D74" s="40"/>
    </row>
    <row r="75" spans="1:45" ht="15" hidden="1">
      <c r="A75" s="15" t="s">
        <v>165</v>
      </c>
      <c r="B75" s="39"/>
      <c r="AQ75" s="11"/>
      <c r="AR75" s="11"/>
      <c r="AS75" s="11"/>
    </row>
    <row r="76" spans="1:45" ht="15" hidden="1">
      <c r="A76" s="15" t="s">
        <v>3</v>
      </c>
      <c r="B76" s="41">
        <v>32</v>
      </c>
      <c r="C76" s="42"/>
      <c r="AQ76" s="11"/>
      <c r="AR76" s="11"/>
      <c r="AS76" s="11"/>
    </row>
    <row r="77" spans="1:45" ht="15" hidden="1">
      <c r="A77" s="15" t="s">
        <v>4</v>
      </c>
      <c r="B77" s="41">
        <v>31</v>
      </c>
      <c r="C77" s="42"/>
      <c r="AQ77" s="11"/>
      <c r="AR77" s="11"/>
      <c r="AS77" s="11"/>
    </row>
    <row r="78" spans="1:45" ht="15" hidden="1">
      <c r="A78" s="15" t="s">
        <v>58</v>
      </c>
      <c r="B78" s="43"/>
      <c r="C78" s="44"/>
      <c r="D78" s="44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Q78" s="11"/>
      <c r="AR78" s="11"/>
      <c r="AS78" s="11"/>
    </row>
    <row r="79" spans="1:29" s="11" customFormat="1" ht="15" hidden="1">
      <c r="A79" s="15" t="s">
        <v>91</v>
      </c>
      <c r="B79" s="43"/>
      <c r="C79" s="44"/>
      <c r="D79" s="44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7" s="11" customFormat="1" ht="15" hidden="1">
      <c r="A80" s="15" t="s">
        <v>59</v>
      </c>
      <c r="B80" s="43"/>
      <c r="C80" s="44"/>
      <c r="D80" s="44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4" s="11" customFormat="1" ht="15" hidden="1">
      <c r="A81" s="15" t="s">
        <v>87</v>
      </c>
      <c r="B81" s="39"/>
      <c r="C81" s="40"/>
      <c r="D81" s="40"/>
    </row>
    <row r="82" spans="1:4" s="11" customFormat="1" ht="15" hidden="1">
      <c r="A82" s="15" t="s">
        <v>129</v>
      </c>
      <c r="B82" s="39"/>
      <c r="C82" s="40"/>
      <c r="D82" s="40"/>
    </row>
    <row r="83" spans="1:29" s="11" customFormat="1" ht="15" hidden="1">
      <c r="A83" s="15" t="s">
        <v>68</v>
      </c>
      <c r="B83" s="43"/>
      <c r="C83" s="44"/>
      <c r="D83" s="44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s="11" customFormat="1" ht="15" hidden="1">
      <c r="A84" s="15" t="s">
        <v>85</v>
      </c>
      <c r="B84" s="43"/>
      <c r="C84" s="44"/>
      <c r="D84" s="44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s="11" customFormat="1" ht="15" hidden="1">
      <c r="A85" s="15" t="s">
        <v>67</v>
      </c>
      <c r="B85" s="43"/>
      <c r="C85" s="44"/>
      <c r="D85" s="44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s="11" customFormat="1" ht="15" hidden="1">
      <c r="A86" s="15" t="s">
        <v>57</v>
      </c>
      <c r="B86" s="43"/>
      <c r="C86" s="44"/>
      <c r="D86" s="44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s="11" customFormat="1" ht="15" hidden="1">
      <c r="A87" s="15" t="s">
        <v>72</v>
      </c>
      <c r="B87" s="43"/>
      <c r="C87" s="44"/>
      <c r="D87" s="44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7" s="11" customFormat="1" ht="15" hidden="1">
      <c r="A88" s="15" t="s">
        <v>48</v>
      </c>
      <c r="B88" s="43"/>
      <c r="C88" s="44"/>
      <c r="D88" s="44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9" s="11" customFormat="1" ht="15" hidden="1">
      <c r="A89" s="15" t="s">
        <v>108</v>
      </c>
      <c r="B89" s="43"/>
      <c r="C89" s="44"/>
      <c r="D89" s="44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4" s="11" customFormat="1" ht="15" hidden="1">
      <c r="A90" s="15" t="s">
        <v>143</v>
      </c>
      <c r="B90" s="41">
        <v>31</v>
      </c>
      <c r="C90" s="42"/>
      <c r="D90" s="40"/>
    </row>
    <row r="91" spans="1:4" s="11" customFormat="1" ht="15" hidden="1">
      <c r="A91" s="15" t="s">
        <v>27</v>
      </c>
      <c r="B91" s="39"/>
      <c r="C91" s="40"/>
      <c r="D91" s="40"/>
    </row>
    <row r="92" spans="1:4" s="11" customFormat="1" ht="15" hidden="1">
      <c r="A92" s="15" t="s">
        <v>211</v>
      </c>
      <c r="B92" s="41">
        <v>30</v>
      </c>
      <c r="C92" s="40"/>
      <c r="D92" s="40"/>
    </row>
    <row r="93" spans="1:4" s="11" customFormat="1" ht="15" hidden="1">
      <c r="A93" s="15" t="s">
        <v>14</v>
      </c>
      <c r="B93" s="41">
        <v>32</v>
      </c>
      <c r="C93" s="40"/>
      <c r="D93" s="40"/>
    </row>
    <row r="94" spans="1:29" s="11" customFormat="1" ht="15" hidden="1">
      <c r="A94" s="15" t="s">
        <v>15</v>
      </c>
      <c r="B94" s="43"/>
      <c r="C94" s="44"/>
      <c r="D94" s="4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45" s="11" customFormat="1" ht="15" hidden="1">
      <c r="A95" s="15" t="s">
        <v>39</v>
      </c>
      <c r="B95" s="39"/>
      <c r="C95" s="40"/>
      <c r="D95" s="40"/>
      <c r="AS95"/>
    </row>
    <row r="96" spans="1:45" s="11" customFormat="1" ht="15" hidden="1">
      <c r="A96" s="15" t="s">
        <v>56</v>
      </c>
      <c r="B96" s="39"/>
      <c r="C96" s="40"/>
      <c r="D96" s="40"/>
      <c r="AS96"/>
    </row>
    <row r="97" spans="1:45" s="11" customFormat="1" ht="15" hidden="1">
      <c r="A97" s="15" t="s">
        <v>125</v>
      </c>
      <c r="B97" s="43"/>
      <c r="C97" s="44"/>
      <c r="D97" s="4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S97"/>
    </row>
    <row r="98" spans="1:5" s="11" customFormat="1" ht="15" hidden="1">
      <c r="A98" s="15" t="s">
        <v>304</v>
      </c>
      <c r="B98" s="41">
        <v>34</v>
      </c>
      <c r="C98" s="42"/>
      <c r="D98" s="42"/>
      <c r="E98" s="12"/>
    </row>
    <row r="99" spans="1:4" s="11" customFormat="1" ht="15" hidden="1">
      <c r="A99" s="15" t="s">
        <v>176</v>
      </c>
      <c r="B99" s="41">
        <v>27</v>
      </c>
      <c r="C99" s="40"/>
      <c r="D99" s="40"/>
    </row>
    <row r="100" spans="1:4" s="11" customFormat="1" ht="15" hidden="1">
      <c r="A100" s="15" t="s">
        <v>155</v>
      </c>
      <c r="B100" s="41">
        <v>32</v>
      </c>
      <c r="C100" s="40"/>
      <c r="D100" s="40"/>
    </row>
    <row r="101" spans="1:45" s="11" customFormat="1" ht="15" hidden="1">
      <c r="A101" s="15" t="s">
        <v>178</v>
      </c>
      <c r="B101" s="39"/>
      <c r="C101" s="40"/>
      <c r="D101" s="40"/>
      <c r="AQ101"/>
      <c r="AR101"/>
      <c r="AS101"/>
    </row>
    <row r="102" spans="1:44" s="11" customFormat="1" ht="15" hidden="1">
      <c r="A102" s="15" t="s">
        <v>34</v>
      </c>
      <c r="B102" s="39"/>
      <c r="C102" s="40"/>
      <c r="D102" s="40"/>
      <c r="AQ102"/>
      <c r="AR102"/>
    </row>
    <row r="103" spans="1:27" s="11" customFormat="1" ht="15" hidden="1">
      <c r="A103" s="15" t="s">
        <v>74</v>
      </c>
      <c r="B103" s="43"/>
      <c r="C103" s="44"/>
      <c r="D103" s="44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4" s="11" customFormat="1" ht="30.75" hidden="1">
      <c r="A104" s="15" t="s">
        <v>164</v>
      </c>
      <c r="B104" s="41">
        <v>3</v>
      </c>
      <c r="C104" s="40"/>
      <c r="D104" s="40"/>
    </row>
    <row r="105" spans="1:4" s="11" customFormat="1" ht="15" hidden="1">
      <c r="A105" s="15" t="s">
        <v>160</v>
      </c>
      <c r="B105" s="41">
        <v>31</v>
      </c>
      <c r="C105" s="40"/>
      <c r="D105" s="40"/>
    </row>
    <row r="106" spans="1:4" s="11" customFormat="1" ht="15" hidden="1">
      <c r="A106" s="15" t="s">
        <v>156</v>
      </c>
      <c r="B106" s="41">
        <v>31</v>
      </c>
      <c r="C106" s="40"/>
      <c r="D106" s="40"/>
    </row>
    <row r="107" spans="1:4" s="11" customFormat="1" ht="15" hidden="1">
      <c r="A107" s="15" t="s">
        <v>179</v>
      </c>
      <c r="B107" s="39"/>
      <c r="C107" s="40"/>
      <c r="D107" s="40"/>
    </row>
    <row r="108" spans="1:4" s="11" customFormat="1" ht="15" hidden="1">
      <c r="A108" s="15" t="s">
        <v>179</v>
      </c>
      <c r="B108" s="39"/>
      <c r="C108" s="40"/>
      <c r="D108" s="40"/>
    </row>
    <row r="109" spans="1:4" s="11" customFormat="1" ht="15" hidden="1">
      <c r="A109" s="15" t="s">
        <v>185</v>
      </c>
      <c r="B109" s="41">
        <v>35</v>
      </c>
      <c r="C109" s="42"/>
      <c r="D109" s="40"/>
    </row>
    <row r="110" spans="1:5" s="11" customFormat="1" ht="15" hidden="1">
      <c r="A110" s="15" t="s">
        <v>221</v>
      </c>
      <c r="B110" s="41">
        <v>35</v>
      </c>
      <c r="C110" s="42"/>
      <c r="D110" s="42"/>
      <c r="E110" s="12"/>
    </row>
    <row r="111" spans="1:5" s="11" customFormat="1" ht="15" hidden="1">
      <c r="A111" s="15" t="s">
        <v>187</v>
      </c>
      <c r="B111" s="41">
        <v>35</v>
      </c>
      <c r="C111" s="42"/>
      <c r="D111" s="42"/>
      <c r="E111" s="12"/>
    </row>
    <row r="112" spans="1:5" s="11" customFormat="1" ht="15" hidden="1">
      <c r="A112" s="15" t="s">
        <v>188</v>
      </c>
      <c r="B112" s="41">
        <v>35</v>
      </c>
      <c r="C112" s="42"/>
      <c r="D112" s="42"/>
      <c r="E112" s="12"/>
    </row>
    <row r="113" spans="1:5" s="11" customFormat="1" ht="15" hidden="1">
      <c r="A113" s="15" t="s">
        <v>303</v>
      </c>
      <c r="B113" s="41">
        <v>35</v>
      </c>
      <c r="C113" s="42"/>
      <c r="D113" s="42"/>
      <c r="E113" s="12"/>
    </row>
    <row r="114" spans="1:29" s="11" customFormat="1" ht="15" hidden="1">
      <c r="A114" s="15" t="s">
        <v>6</v>
      </c>
      <c r="B114" s="43"/>
      <c r="C114" s="44"/>
      <c r="D114" s="44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4" s="11" customFormat="1" ht="15" hidden="1">
      <c r="A115" s="15" t="s">
        <v>100</v>
      </c>
      <c r="B115" s="45"/>
      <c r="C115" s="40"/>
      <c r="D115" s="40"/>
    </row>
    <row r="116" spans="1:4" s="11" customFormat="1" ht="15" hidden="1">
      <c r="A116" s="15" t="s">
        <v>90</v>
      </c>
      <c r="B116" s="39"/>
      <c r="C116" s="40"/>
      <c r="D116" s="40"/>
    </row>
    <row r="117" spans="1:4" s="11" customFormat="1" ht="15" hidden="1">
      <c r="A117" s="15" t="s">
        <v>107</v>
      </c>
      <c r="B117" s="41">
        <v>35</v>
      </c>
      <c r="C117" s="42"/>
      <c r="D117" s="40"/>
    </row>
    <row r="118" spans="1:5" s="11" customFormat="1" ht="15" hidden="1">
      <c r="A118" s="15" t="s">
        <v>42</v>
      </c>
      <c r="B118" s="41">
        <v>34</v>
      </c>
      <c r="C118" s="42"/>
      <c r="D118" s="42"/>
      <c r="E118" s="12"/>
    </row>
    <row r="119" spans="1:4" s="11" customFormat="1" ht="15" hidden="1">
      <c r="A119" s="15" t="s">
        <v>94</v>
      </c>
      <c r="B119" s="41">
        <v>25</v>
      </c>
      <c r="C119" s="40"/>
      <c r="D119" s="40"/>
    </row>
    <row r="120" spans="1:29" s="11" customFormat="1" ht="15" hidden="1">
      <c r="A120" s="15" t="s">
        <v>161</v>
      </c>
      <c r="B120" s="43"/>
      <c r="C120" s="44"/>
      <c r="D120" s="44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:4" s="11" customFormat="1" ht="15" hidden="1">
      <c r="A121" s="15" t="s">
        <v>22</v>
      </c>
      <c r="B121" s="41">
        <v>33</v>
      </c>
      <c r="C121" s="40"/>
      <c r="D121" s="40"/>
    </row>
    <row r="122" spans="1:4" s="11" customFormat="1" ht="15" hidden="1">
      <c r="A122" s="15" t="s">
        <v>63</v>
      </c>
      <c r="B122" s="41">
        <v>31</v>
      </c>
      <c r="C122" s="40"/>
      <c r="D122" s="40"/>
    </row>
    <row r="123" spans="1:4" s="11" customFormat="1" ht="15" hidden="1">
      <c r="A123" s="15" t="s">
        <v>64</v>
      </c>
      <c r="B123" s="41">
        <v>33</v>
      </c>
      <c r="C123" s="40"/>
      <c r="D123" s="40"/>
    </row>
    <row r="124" spans="1:27" s="11" customFormat="1" ht="15" hidden="1">
      <c r="A124" s="15" t="s">
        <v>7</v>
      </c>
      <c r="B124" s="43"/>
      <c r="C124" s="44"/>
      <c r="D124" s="44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s="11" customFormat="1" ht="15" hidden="1">
      <c r="A125" s="15" t="s">
        <v>69</v>
      </c>
      <c r="B125" s="43"/>
      <c r="C125" s="44"/>
      <c r="D125" s="44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s="11" customFormat="1" ht="15" hidden="1">
      <c r="A126" s="15" t="s">
        <v>116</v>
      </c>
      <c r="B126" s="43"/>
      <c r="C126" s="44"/>
      <c r="D126" s="44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s="11" customFormat="1" ht="15" hidden="1">
      <c r="A127" s="15" t="s">
        <v>84</v>
      </c>
      <c r="B127" s="43"/>
      <c r="C127" s="44"/>
      <c r="D127" s="44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5" s="11" customFormat="1" ht="15" hidden="1">
      <c r="A128" s="15" t="s">
        <v>290</v>
      </c>
      <c r="B128" s="41">
        <v>31</v>
      </c>
      <c r="C128" s="42"/>
      <c r="D128" s="42"/>
      <c r="E128" s="12"/>
    </row>
    <row r="129" spans="1:27" s="11" customFormat="1" ht="15" hidden="1">
      <c r="A129" s="15" t="s">
        <v>43</v>
      </c>
      <c r="B129" s="43"/>
      <c r="C129" s="44"/>
      <c r="D129" s="44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4" s="11" customFormat="1" ht="15" hidden="1">
      <c r="A130" s="15" t="s">
        <v>135</v>
      </c>
      <c r="B130" s="41">
        <v>25</v>
      </c>
      <c r="C130" s="40"/>
      <c r="D130" s="40"/>
    </row>
    <row r="131" spans="1:4" s="11" customFormat="1" ht="15" hidden="1">
      <c r="A131" s="15" t="s">
        <v>197</v>
      </c>
      <c r="B131" s="41">
        <v>31</v>
      </c>
      <c r="C131" s="40"/>
      <c r="D131" s="40"/>
    </row>
    <row r="132" spans="1:44" s="11" customFormat="1" ht="15" hidden="1">
      <c r="A132" s="15" t="s">
        <v>133</v>
      </c>
      <c r="B132" s="39"/>
      <c r="C132" s="40"/>
      <c r="D132" s="40"/>
      <c r="AQ132"/>
      <c r="AR132"/>
    </row>
    <row r="133" spans="1:4" s="11" customFormat="1" ht="15" hidden="1">
      <c r="A133" s="15" t="s">
        <v>134</v>
      </c>
      <c r="B133" s="41">
        <v>47</v>
      </c>
      <c r="C133" s="40"/>
      <c r="D133" s="40"/>
    </row>
    <row r="134" spans="1:4" s="11" customFormat="1" ht="15" hidden="1">
      <c r="A134" s="15" t="s">
        <v>205</v>
      </c>
      <c r="B134" s="41">
        <v>35</v>
      </c>
      <c r="C134" s="42"/>
      <c r="D134" s="40"/>
    </row>
    <row r="135" spans="1:27" s="11" customFormat="1" ht="15" hidden="1">
      <c r="A135" s="15" t="s">
        <v>60</v>
      </c>
      <c r="B135" s="43"/>
      <c r="C135" s="44"/>
      <c r="D135" s="4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5" s="11" customFormat="1" ht="15" hidden="1">
      <c r="A136" s="15" t="s">
        <v>8</v>
      </c>
      <c r="B136" s="41">
        <v>37</v>
      </c>
      <c r="C136" s="42"/>
      <c r="D136" s="42"/>
      <c r="E136" s="12"/>
    </row>
    <row r="137" spans="1:4" s="11" customFormat="1" ht="15" hidden="1">
      <c r="A137" s="15" t="s">
        <v>217</v>
      </c>
      <c r="B137" s="41">
        <v>33</v>
      </c>
      <c r="C137" s="40"/>
      <c r="D137" s="40"/>
    </row>
    <row r="138" spans="1:4" s="11" customFormat="1" ht="15" hidden="1">
      <c r="A138" s="15" t="s">
        <v>30</v>
      </c>
      <c r="B138" s="41">
        <v>28</v>
      </c>
      <c r="C138" s="40"/>
      <c r="D138" s="40"/>
    </row>
    <row r="139" spans="1:27" s="11" customFormat="1" ht="15" hidden="1">
      <c r="A139" s="15" t="s">
        <v>198</v>
      </c>
      <c r="B139" s="43"/>
      <c r="C139" s="44"/>
      <c r="D139" s="44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5" s="11" customFormat="1" ht="15" hidden="1">
      <c r="A140" s="15" t="s">
        <v>122</v>
      </c>
      <c r="B140" s="41">
        <v>35</v>
      </c>
      <c r="C140" s="42"/>
      <c r="D140" s="42"/>
      <c r="E140" s="12"/>
    </row>
    <row r="141" spans="1:4" s="11" customFormat="1" ht="15" hidden="1">
      <c r="A141" s="15" t="s">
        <v>28</v>
      </c>
      <c r="B141" s="39"/>
      <c r="C141" s="40"/>
      <c r="D141" s="40"/>
    </row>
    <row r="142" spans="1:27" s="11" customFormat="1" ht="15" hidden="1">
      <c r="A142" s="15" t="s">
        <v>123</v>
      </c>
      <c r="B142" s="43"/>
      <c r="C142" s="44"/>
      <c r="D142" s="44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4" s="11" customFormat="1" ht="15" hidden="1">
      <c r="A143" s="15" t="s">
        <v>121</v>
      </c>
      <c r="B143" s="41">
        <v>35</v>
      </c>
      <c r="C143" s="42"/>
      <c r="D143" s="40"/>
    </row>
    <row r="144" spans="1:27" s="11" customFormat="1" ht="15" hidden="1">
      <c r="A144" s="15" t="s">
        <v>131</v>
      </c>
      <c r="B144" s="43"/>
      <c r="C144" s="44"/>
      <c r="D144" s="44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4" s="11" customFormat="1" ht="15" hidden="1">
      <c r="A145" s="15" t="s">
        <v>152</v>
      </c>
      <c r="B145" s="41">
        <v>34</v>
      </c>
      <c r="C145" s="42"/>
      <c r="D145" s="40"/>
    </row>
    <row r="146" spans="1:4" s="11" customFormat="1" ht="15" hidden="1">
      <c r="A146" s="15" t="s">
        <v>18</v>
      </c>
      <c r="B146" s="41">
        <v>31</v>
      </c>
      <c r="C146" s="40"/>
      <c r="D146" s="40"/>
    </row>
    <row r="147" spans="1:27" s="11" customFormat="1" ht="15" hidden="1">
      <c r="A147" s="15" t="s">
        <v>49</v>
      </c>
      <c r="B147" s="43"/>
      <c r="C147" s="44"/>
      <c r="D147" s="44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9" s="11" customFormat="1" ht="15" hidden="1">
      <c r="A148" s="15" t="s">
        <v>105</v>
      </c>
      <c r="B148" s="43"/>
      <c r="C148" s="44"/>
      <c r="D148" s="44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:29" s="11" customFormat="1" ht="15" hidden="1">
      <c r="A149" s="15" t="s">
        <v>109</v>
      </c>
      <c r="B149" s="43"/>
      <c r="C149" s="44"/>
      <c r="D149" s="44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:27" s="11" customFormat="1" ht="15" hidden="1">
      <c r="A150" s="15" t="s">
        <v>44</v>
      </c>
      <c r="B150" s="43"/>
      <c r="C150" s="44"/>
      <c r="D150" s="44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4" s="11" customFormat="1" ht="15" hidden="1">
      <c r="A151" s="15" t="s">
        <v>31</v>
      </c>
      <c r="B151" s="39"/>
      <c r="C151" s="40"/>
      <c r="D151" s="40"/>
    </row>
    <row r="152" spans="1:6" s="11" customFormat="1" ht="15" hidden="1">
      <c r="A152" s="15" t="s">
        <v>115</v>
      </c>
      <c r="B152" s="41">
        <v>33</v>
      </c>
      <c r="C152" s="46"/>
      <c r="D152" s="42"/>
      <c r="E152" s="12"/>
      <c r="F152" s="12"/>
    </row>
    <row r="153" spans="1:4" s="11" customFormat="1" ht="15" hidden="1">
      <c r="A153" s="15" t="s">
        <v>137</v>
      </c>
      <c r="B153" s="39"/>
      <c r="C153" s="40"/>
      <c r="D153" s="40"/>
    </row>
    <row r="154" spans="1:5" s="11" customFormat="1" ht="15" hidden="1">
      <c r="A154" s="15" t="s">
        <v>9</v>
      </c>
      <c r="B154" s="41">
        <v>37</v>
      </c>
      <c r="C154" s="42"/>
      <c r="D154" s="42"/>
      <c r="E154" s="12"/>
    </row>
    <row r="155" spans="1:5" s="11" customFormat="1" ht="15" hidden="1">
      <c r="A155" s="15" t="s">
        <v>10</v>
      </c>
      <c r="B155" s="41">
        <v>37</v>
      </c>
      <c r="C155" s="42"/>
      <c r="D155" s="42"/>
      <c r="E155" s="12"/>
    </row>
    <row r="156" spans="1:4" s="11" customFormat="1" ht="15" hidden="1">
      <c r="A156" s="15" t="s">
        <v>132</v>
      </c>
      <c r="B156" s="41">
        <v>31</v>
      </c>
      <c r="C156" s="42"/>
      <c r="D156" s="40"/>
    </row>
    <row r="157" spans="1:29" s="11" customFormat="1" ht="15" hidden="1">
      <c r="A157" s="15" t="s">
        <v>19</v>
      </c>
      <c r="B157" s="43"/>
      <c r="C157" s="44"/>
      <c r="D157" s="44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44" s="11" customFormat="1" ht="15" hidden="1">
      <c r="A158" s="15" t="s">
        <v>53</v>
      </c>
      <c r="B158" s="39"/>
      <c r="C158" s="40"/>
      <c r="D158" s="40"/>
      <c r="AQ158"/>
      <c r="AR158"/>
    </row>
    <row r="159" spans="1:5" s="11" customFormat="1" ht="15">
      <c r="A159" s="17" t="s">
        <v>403</v>
      </c>
      <c r="B159" s="47">
        <v>34</v>
      </c>
      <c r="C159" s="47">
        <v>646</v>
      </c>
      <c r="D159" s="47">
        <v>680</v>
      </c>
      <c r="E159" s="19" t="s">
        <v>320</v>
      </c>
    </row>
    <row r="160" spans="1:47" s="11" customFormat="1" ht="15">
      <c r="A160" s="23" t="s">
        <v>375</v>
      </c>
      <c r="B160" s="47">
        <v>26</v>
      </c>
      <c r="C160" s="48">
        <v>936</v>
      </c>
      <c r="D160" s="48">
        <v>988</v>
      </c>
      <c r="E160" s="19" t="s">
        <v>322</v>
      </c>
      <c r="F160" s="5"/>
      <c r="G160" s="5"/>
      <c r="H160" s="5"/>
      <c r="AP160"/>
      <c r="AQ160"/>
      <c r="AR160"/>
      <c r="AS160"/>
      <c r="AT160"/>
      <c r="AU160"/>
    </row>
    <row r="161" spans="1:47" s="11" customFormat="1" ht="15">
      <c r="A161" s="17" t="s">
        <v>302</v>
      </c>
      <c r="B161" s="47">
        <v>35</v>
      </c>
      <c r="C161" s="47">
        <v>630</v>
      </c>
      <c r="D161" s="47">
        <v>665</v>
      </c>
      <c r="E161" s="19" t="s">
        <v>322</v>
      </c>
      <c r="F161" s="12"/>
      <c r="G161" s="12"/>
      <c r="H161" s="12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</row>
    <row r="162" spans="1:47" s="11" customFormat="1" ht="15">
      <c r="A162" s="20" t="s">
        <v>201</v>
      </c>
      <c r="B162" s="49">
        <v>35</v>
      </c>
      <c r="C162" s="47">
        <v>630</v>
      </c>
      <c r="D162" s="47">
        <v>665</v>
      </c>
      <c r="E162" s="19" t="s">
        <v>322</v>
      </c>
      <c r="F162" s="12"/>
      <c r="G162" s="12"/>
      <c r="H162" s="12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</row>
    <row r="163" spans="1:47" s="11" customFormat="1" ht="15">
      <c r="A163" s="17" t="s">
        <v>256</v>
      </c>
      <c r="B163" s="47">
        <v>34</v>
      </c>
      <c r="C163" s="47">
        <v>646</v>
      </c>
      <c r="D163" s="47">
        <v>680</v>
      </c>
      <c r="E163" s="19" t="s">
        <v>320</v>
      </c>
      <c r="F163" s="12"/>
      <c r="G163" s="12"/>
      <c r="H163" s="12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</row>
    <row r="164" spans="1:8" s="11" customFormat="1" ht="15">
      <c r="A164" s="23" t="s">
        <v>80</v>
      </c>
      <c r="B164" s="47">
        <v>0</v>
      </c>
      <c r="C164" s="47">
        <f>B164*30</f>
        <v>0</v>
      </c>
      <c r="D164" s="47">
        <f>B164*32</f>
        <v>0</v>
      </c>
      <c r="E164" s="27" t="s">
        <v>320</v>
      </c>
      <c r="F164" s="12"/>
      <c r="G164" s="12"/>
      <c r="H164" s="12"/>
    </row>
    <row r="165" spans="1:8" s="11" customFormat="1" ht="15">
      <c r="A165" s="23" t="s">
        <v>102</v>
      </c>
      <c r="B165" s="47">
        <v>0</v>
      </c>
      <c r="C165" s="47">
        <f>B165*30</f>
        <v>0</v>
      </c>
      <c r="D165" s="47">
        <f>B165*32</f>
        <v>0</v>
      </c>
      <c r="E165" s="27" t="s">
        <v>320</v>
      </c>
      <c r="F165" s="12"/>
      <c r="G165" s="12"/>
      <c r="H165" s="12"/>
    </row>
    <row r="166" spans="1:8" s="11" customFormat="1" ht="15">
      <c r="A166" s="23" t="s">
        <v>230</v>
      </c>
      <c r="B166" s="47">
        <v>32</v>
      </c>
      <c r="C166" s="47">
        <f>B166*19</f>
        <v>608</v>
      </c>
      <c r="D166" s="47">
        <f>B166*20</f>
        <v>640</v>
      </c>
      <c r="E166" s="19" t="s">
        <v>322</v>
      </c>
      <c r="F166" s="12"/>
      <c r="G166" s="12"/>
      <c r="H166" s="12"/>
    </row>
    <row r="167" spans="1:8" s="11" customFormat="1" ht="15">
      <c r="A167" s="23" t="s">
        <v>262</v>
      </c>
      <c r="B167" s="47">
        <v>32</v>
      </c>
      <c r="C167" s="47">
        <v>576</v>
      </c>
      <c r="D167" s="47">
        <v>608</v>
      </c>
      <c r="E167" s="19" t="s">
        <v>322</v>
      </c>
      <c r="F167" s="12"/>
      <c r="G167" s="12"/>
      <c r="H167" s="12"/>
    </row>
    <row r="168" spans="1:47" s="11" customFormat="1" ht="15">
      <c r="A168" s="17" t="s">
        <v>453</v>
      </c>
      <c r="B168" s="47">
        <v>43</v>
      </c>
      <c r="C168" s="47">
        <f>B168*21</f>
        <v>903</v>
      </c>
      <c r="D168" s="47">
        <f>B168*22</f>
        <v>946</v>
      </c>
      <c r="E168" s="19" t="s">
        <v>322</v>
      </c>
      <c r="AQ168"/>
      <c r="AR168"/>
      <c r="AS168"/>
      <c r="AT168"/>
      <c r="AU168"/>
    </row>
    <row r="169" spans="1:47" s="11" customFormat="1" ht="15">
      <c r="A169" s="17" t="s">
        <v>324</v>
      </c>
      <c r="B169" s="47">
        <v>36</v>
      </c>
      <c r="C169" s="47">
        <v>648</v>
      </c>
      <c r="D169" s="47">
        <v>684</v>
      </c>
      <c r="E169" s="19" t="s">
        <v>322</v>
      </c>
      <c r="F169" s="12"/>
      <c r="G169" s="12"/>
      <c r="H169" s="12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</row>
    <row r="170" spans="1:8" s="11" customFormat="1" ht="15">
      <c r="A170" s="23" t="s">
        <v>263</v>
      </c>
      <c r="B170" s="47">
        <v>31</v>
      </c>
      <c r="C170" s="47">
        <v>589</v>
      </c>
      <c r="D170" s="47">
        <v>620</v>
      </c>
      <c r="E170" s="19" t="s">
        <v>322</v>
      </c>
      <c r="F170" s="12"/>
      <c r="G170" s="12"/>
      <c r="H170" s="12"/>
    </row>
    <row r="171" spans="1:8" s="11" customFormat="1" ht="15">
      <c r="A171" s="23" t="s">
        <v>52</v>
      </c>
      <c r="B171" s="47">
        <v>25</v>
      </c>
      <c r="C171" s="47">
        <f>B171*19</f>
        <v>475</v>
      </c>
      <c r="D171" s="47">
        <f>B171*20</f>
        <v>500</v>
      </c>
      <c r="E171" s="19" t="s">
        <v>322</v>
      </c>
      <c r="F171" s="12"/>
      <c r="G171" s="12"/>
      <c r="H171" s="12"/>
    </row>
    <row r="172" spans="1:8" s="11" customFormat="1" ht="15">
      <c r="A172" s="23" t="s">
        <v>111</v>
      </c>
      <c r="B172" s="47">
        <v>27</v>
      </c>
      <c r="C172" s="47">
        <v>513</v>
      </c>
      <c r="D172" s="47">
        <v>540</v>
      </c>
      <c r="E172" s="19" t="s">
        <v>322</v>
      </c>
      <c r="F172" s="12"/>
      <c r="G172" s="12"/>
      <c r="H172" s="12"/>
    </row>
    <row r="173" spans="1:8" s="11" customFormat="1" ht="15">
      <c r="A173" s="23" t="s">
        <v>349</v>
      </c>
      <c r="B173" s="47">
        <v>33</v>
      </c>
      <c r="C173" s="47">
        <f>B173*19</f>
        <v>627</v>
      </c>
      <c r="D173" s="47">
        <f>B173*20</f>
        <v>660</v>
      </c>
      <c r="E173" s="19" t="s">
        <v>322</v>
      </c>
      <c r="F173" s="12"/>
      <c r="G173" s="12"/>
      <c r="H173" s="12"/>
    </row>
    <row r="174" spans="1:47" s="11" customFormat="1" ht="15">
      <c r="A174" s="17" t="s">
        <v>325</v>
      </c>
      <c r="B174" s="47">
        <v>34</v>
      </c>
      <c r="C174" s="48">
        <v>1292</v>
      </c>
      <c r="D174" s="48">
        <v>1360</v>
      </c>
      <c r="E174" s="19" t="s">
        <v>322</v>
      </c>
      <c r="F174" s="12"/>
      <c r="G174" s="12"/>
      <c r="H174" s="12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</row>
    <row r="175" spans="1:47" s="11" customFormat="1" ht="15">
      <c r="A175" s="17" t="s">
        <v>366</v>
      </c>
      <c r="B175" s="47">
        <v>37</v>
      </c>
      <c r="C175" s="47">
        <v>666</v>
      </c>
      <c r="D175" s="47">
        <v>703</v>
      </c>
      <c r="E175" s="19" t="s">
        <v>322</v>
      </c>
      <c r="F175" s="12"/>
      <c r="G175" s="12"/>
      <c r="H175" s="12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</row>
    <row r="176" spans="1:8" s="11" customFormat="1" ht="15">
      <c r="A176" s="23" t="s">
        <v>421</v>
      </c>
      <c r="B176" s="47">
        <v>33</v>
      </c>
      <c r="C176" s="47">
        <v>693</v>
      </c>
      <c r="D176" s="47">
        <v>726</v>
      </c>
      <c r="E176" s="19" t="s">
        <v>322</v>
      </c>
      <c r="F176" s="12"/>
      <c r="G176" s="12"/>
      <c r="H176" s="12"/>
    </row>
    <row r="177" spans="1:8" s="11" customFormat="1" ht="15">
      <c r="A177" s="23" t="s">
        <v>376</v>
      </c>
      <c r="B177" s="47">
        <v>32</v>
      </c>
      <c r="C177" s="47">
        <f>B177*19</f>
        <v>608</v>
      </c>
      <c r="D177" s="47">
        <f>B177*20</f>
        <v>640</v>
      </c>
      <c r="E177" s="22" t="s">
        <v>322</v>
      </c>
      <c r="F177" s="12"/>
      <c r="G177" s="12"/>
      <c r="H177" s="12"/>
    </row>
    <row r="178" spans="1:8" s="11" customFormat="1" ht="15">
      <c r="A178" s="23" t="s">
        <v>365</v>
      </c>
      <c r="B178" s="47">
        <v>30</v>
      </c>
      <c r="C178" s="47">
        <v>570</v>
      </c>
      <c r="D178" s="47">
        <v>600</v>
      </c>
      <c r="E178" s="22" t="s">
        <v>320</v>
      </c>
      <c r="F178" s="12"/>
      <c r="G178" s="12"/>
      <c r="H178" s="12"/>
    </row>
    <row r="179" spans="1:47" s="11" customFormat="1" ht="15">
      <c r="A179" s="17" t="s">
        <v>388</v>
      </c>
      <c r="B179" s="47">
        <v>33</v>
      </c>
      <c r="C179" s="48">
        <v>1254</v>
      </c>
      <c r="D179" s="48">
        <v>1320</v>
      </c>
      <c r="E179" s="22" t="s">
        <v>322</v>
      </c>
      <c r="F179" s="12"/>
      <c r="G179" s="12"/>
      <c r="H179" s="12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</row>
    <row r="180" spans="1:47" s="11" customFormat="1" ht="15">
      <c r="A180" s="17" t="s">
        <v>326</v>
      </c>
      <c r="B180" s="47">
        <v>37</v>
      </c>
      <c r="C180" s="47">
        <v>703</v>
      </c>
      <c r="D180" s="47">
        <v>740</v>
      </c>
      <c r="E180" s="26" t="s">
        <v>320</v>
      </c>
      <c r="F180" s="12"/>
      <c r="G180" s="12"/>
      <c r="H180" s="12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</row>
    <row r="181" spans="1:8" s="11" customFormat="1" ht="15">
      <c r="A181" s="23" t="s">
        <v>272</v>
      </c>
      <c r="B181" s="47">
        <v>31</v>
      </c>
      <c r="C181" s="47">
        <v>589</v>
      </c>
      <c r="D181" s="47">
        <v>620</v>
      </c>
      <c r="E181" s="22" t="s">
        <v>322</v>
      </c>
      <c r="F181" s="12"/>
      <c r="G181" s="12"/>
      <c r="H181" s="12"/>
    </row>
    <row r="182" spans="1:8" s="11" customFormat="1" ht="15">
      <c r="A182" s="17" t="s">
        <v>389</v>
      </c>
      <c r="B182" s="47">
        <v>0</v>
      </c>
      <c r="C182" s="47">
        <f>B182*30</f>
        <v>0</v>
      </c>
      <c r="D182" s="47">
        <f>B182*32</f>
        <v>0</v>
      </c>
      <c r="E182" s="38" t="s">
        <v>320</v>
      </c>
      <c r="F182" s="12"/>
      <c r="G182" s="12"/>
      <c r="H182" s="12"/>
    </row>
    <row r="183" spans="1:8" s="11" customFormat="1" ht="15">
      <c r="A183" s="17" t="s">
        <v>412</v>
      </c>
      <c r="B183" s="47">
        <v>34</v>
      </c>
      <c r="C183" s="47">
        <v>646</v>
      </c>
      <c r="D183" s="47">
        <v>680</v>
      </c>
      <c r="E183" s="26" t="s">
        <v>320</v>
      </c>
      <c r="F183" s="12"/>
      <c r="G183" s="12"/>
      <c r="H183" s="12"/>
    </row>
    <row r="184" spans="1:47" s="11" customFormat="1" ht="15">
      <c r="A184" s="17" t="s">
        <v>327</v>
      </c>
      <c r="B184" s="47">
        <v>34</v>
      </c>
      <c r="C184" s="47">
        <f>B184*19</f>
        <v>646</v>
      </c>
      <c r="D184" s="47">
        <f>B184*20</f>
        <v>680</v>
      </c>
      <c r="E184" s="22" t="s">
        <v>322</v>
      </c>
      <c r="F184" s="12"/>
      <c r="G184" s="12"/>
      <c r="H184" s="12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</row>
    <row r="185" spans="1:8" s="11" customFormat="1" ht="15">
      <c r="A185" s="17" t="s">
        <v>89</v>
      </c>
      <c r="B185" s="47">
        <v>0</v>
      </c>
      <c r="C185" s="47">
        <f>B185*30</f>
        <v>0</v>
      </c>
      <c r="D185" s="47">
        <f>B185*32</f>
        <v>0</v>
      </c>
      <c r="E185" s="38" t="s">
        <v>320</v>
      </c>
      <c r="F185" s="12"/>
      <c r="G185" s="12"/>
      <c r="H185" s="12"/>
    </row>
    <row r="186" spans="1:8" s="11" customFormat="1" ht="15">
      <c r="A186" s="17" t="s">
        <v>519</v>
      </c>
      <c r="B186" s="47">
        <v>36</v>
      </c>
      <c r="C186" s="48">
        <v>1296</v>
      </c>
      <c r="D186" s="48">
        <v>1368</v>
      </c>
      <c r="E186" s="22" t="s">
        <v>322</v>
      </c>
      <c r="F186" s="12"/>
      <c r="G186" s="12"/>
      <c r="H186" s="12"/>
    </row>
    <row r="187" spans="1:8" s="11" customFormat="1" ht="15">
      <c r="A187" s="23" t="s">
        <v>461</v>
      </c>
      <c r="B187" s="47">
        <v>29</v>
      </c>
      <c r="C187" s="48">
        <v>1044</v>
      </c>
      <c r="D187" s="48">
        <v>1102</v>
      </c>
      <c r="E187" s="22" t="s">
        <v>322</v>
      </c>
      <c r="F187" s="12"/>
      <c r="G187" s="12"/>
      <c r="H187" s="12"/>
    </row>
    <row r="188" spans="1:8" s="11" customFormat="1" ht="15">
      <c r="A188" s="17" t="s">
        <v>148</v>
      </c>
      <c r="B188" s="47">
        <v>35</v>
      </c>
      <c r="C188" s="47">
        <v>665</v>
      </c>
      <c r="D188" s="47">
        <v>700</v>
      </c>
      <c r="E188" s="26" t="s">
        <v>320</v>
      </c>
      <c r="F188" s="12"/>
      <c r="G188" s="12"/>
      <c r="H188" s="12"/>
    </row>
    <row r="189" spans="1:8" s="11" customFormat="1" ht="15">
      <c r="A189" s="17" t="s">
        <v>144</v>
      </c>
      <c r="B189" s="47">
        <v>35</v>
      </c>
      <c r="C189" s="48">
        <v>1295</v>
      </c>
      <c r="D189" s="48">
        <v>1365</v>
      </c>
      <c r="E189" s="22" t="s">
        <v>322</v>
      </c>
      <c r="F189" s="12"/>
      <c r="G189" s="12"/>
      <c r="H189" s="12"/>
    </row>
    <row r="190" spans="1:8" s="11" customFormat="1" ht="15">
      <c r="A190" s="17" t="s">
        <v>274</v>
      </c>
      <c r="B190" s="47">
        <v>34</v>
      </c>
      <c r="C190" s="48">
        <v>1292</v>
      </c>
      <c r="D190" s="48">
        <v>1360</v>
      </c>
      <c r="E190" s="22" t="s">
        <v>322</v>
      </c>
      <c r="F190" s="12"/>
      <c r="G190" s="12"/>
      <c r="H190" s="12"/>
    </row>
    <row r="191" spans="1:8" s="11" customFormat="1" ht="15">
      <c r="A191" s="17" t="s">
        <v>424</v>
      </c>
      <c r="B191" s="47">
        <v>34</v>
      </c>
      <c r="C191" s="47">
        <v>714</v>
      </c>
      <c r="D191" s="47">
        <v>748</v>
      </c>
      <c r="E191" s="22" t="s">
        <v>320</v>
      </c>
      <c r="F191" s="12"/>
      <c r="G191" s="12"/>
      <c r="H191" s="12"/>
    </row>
    <row r="192" spans="1:8" s="11" customFormat="1" ht="15">
      <c r="A192" s="17" t="s">
        <v>184</v>
      </c>
      <c r="B192" s="47">
        <v>36</v>
      </c>
      <c r="C192" s="48">
        <v>1332</v>
      </c>
      <c r="D192" s="48">
        <v>1404</v>
      </c>
      <c r="E192" s="22" t="s">
        <v>322</v>
      </c>
      <c r="F192" s="12"/>
      <c r="G192" s="12"/>
      <c r="H192" s="12"/>
    </row>
    <row r="193" spans="1:13" s="11" customFormat="1" ht="15">
      <c r="A193" s="17" t="s">
        <v>195</v>
      </c>
      <c r="B193" s="47">
        <v>36</v>
      </c>
      <c r="C193" s="48">
        <v>1332</v>
      </c>
      <c r="D193" s="48">
        <v>1404</v>
      </c>
      <c r="E193" s="22" t="s">
        <v>322</v>
      </c>
      <c r="F193" s="14"/>
      <c r="G193" s="14"/>
      <c r="H193" s="14"/>
      <c r="I193" s="14"/>
      <c r="J193" s="14"/>
      <c r="K193" s="14"/>
      <c r="L193" s="14"/>
      <c r="M193" s="14"/>
    </row>
    <row r="194" spans="1:13" s="11" customFormat="1" ht="15">
      <c r="A194" s="17" t="s">
        <v>257</v>
      </c>
      <c r="B194" s="47">
        <v>44</v>
      </c>
      <c r="C194" s="47">
        <f>B194*19</f>
        <v>836</v>
      </c>
      <c r="D194" s="47">
        <f>B194*20</f>
        <v>880</v>
      </c>
      <c r="E194" s="22" t="s">
        <v>322</v>
      </c>
      <c r="F194" s="12"/>
      <c r="G194" s="12"/>
      <c r="H194" s="12"/>
      <c r="I194" s="13"/>
      <c r="J194" s="13"/>
      <c r="K194" s="13"/>
      <c r="L194" s="13"/>
      <c r="M194" s="13"/>
    </row>
    <row r="195" spans="1:13" s="11" customFormat="1" ht="15">
      <c r="A195" s="17" t="s">
        <v>255</v>
      </c>
      <c r="B195" s="47">
        <v>37</v>
      </c>
      <c r="C195" s="47">
        <f>B195*19</f>
        <v>703</v>
      </c>
      <c r="D195" s="47">
        <f>B195*20</f>
        <v>740</v>
      </c>
      <c r="E195" s="22" t="s">
        <v>322</v>
      </c>
      <c r="F195" s="12"/>
      <c r="G195" s="12"/>
      <c r="H195" s="12"/>
      <c r="I195" s="13"/>
      <c r="J195" s="13"/>
      <c r="K195" s="13"/>
      <c r="L195" s="13"/>
      <c r="M195" s="13"/>
    </row>
    <row r="196" spans="1:13" s="11" customFormat="1" ht="15">
      <c r="A196" s="17" t="s">
        <v>286</v>
      </c>
      <c r="B196" s="47">
        <v>36</v>
      </c>
      <c r="C196" s="47">
        <f>B196*19</f>
        <v>684</v>
      </c>
      <c r="D196" s="47">
        <f>B196*20</f>
        <v>720</v>
      </c>
      <c r="E196" s="22" t="s">
        <v>322</v>
      </c>
      <c r="F196" s="12"/>
      <c r="G196" s="12"/>
      <c r="H196" s="12"/>
      <c r="I196" s="13"/>
      <c r="J196" s="13"/>
      <c r="K196" s="13"/>
      <c r="L196" s="13"/>
      <c r="M196" s="13"/>
    </row>
    <row r="197" spans="1:13" s="11" customFormat="1" ht="15">
      <c r="A197" s="17" t="s">
        <v>251</v>
      </c>
      <c r="B197" s="47">
        <v>36</v>
      </c>
      <c r="C197" s="47">
        <f>B197*19</f>
        <v>684</v>
      </c>
      <c r="D197" s="47">
        <f>B197*20</f>
        <v>720</v>
      </c>
      <c r="E197" s="22" t="s">
        <v>322</v>
      </c>
      <c r="F197" s="12"/>
      <c r="G197" s="12"/>
      <c r="H197" s="12"/>
      <c r="I197" s="13"/>
      <c r="J197" s="13"/>
      <c r="K197" s="13"/>
      <c r="L197" s="13"/>
      <c r="M197" s="13"/>
    </row>
    <row r="198" spans="1:13" s="11" customFormat="1" ht="15">
      <c r="A198" s="17" t="s">
        <v>247</v>
      </c>
      <c r="B198" s="47">
        <v>39</v>
      </c>
      <c r="C198" s="47">
        <f>B198*19</f>
        <v>741</v>
      </c>
      <c r="D198" s="47">
        <f>B198*20</f>
        <v>780</v>
      </c>
      <c r="E198" s="22" t="s">
        <v>322</v>
      </c>
      <c r="F198" s="12"/>
      <c r="G198" s="12"/>
      <c r="H198" s="12"/>
      <c r="I198" s="13"/>
      <c r="J198" s="13"/>
      <c r="K198" s="13"/>
      <c r="L198" s="13"/>
      <c r="M198" s="13"/>
    </row>
    <row r="199" spans="1:13" s="11" customFormat="1" ht="15">
      <c r="A199" s="17" t="s">
        <v>367</v>
      </c>
      <c r="B199" s="47">
        <v>34</v>
      </c>
      <c r="C199" s="47">
        <v>646</v>
      </c>
      <c r="D199" s="47">
        <v>680</v>
      </c>
      <c r="E199" s="26" t="s">
        <v>320</v>
      </c>
      <c r="F199" s="12"/>
      <c r="G199" s="12"/>
      <c r="H199" s="12"/>
      <c r="I199" s="13"/>
      <c r="J199" s="13"/>
      <c r="K199" s="13"/>
      <c r="L199" s="13"/>
      <c r="M199" s="13"/>
    </row>
    <row r="200" spans="1:13" s="11" customFormat="1" ht="15">
      <c r="A200" s="17" t="s">
        <v>368</v>
      </c>
      <c r="B200" s="47">
        <v>34</v>
      </c>
      <c r="C200" s="47">
        <v>714</v>
      </c>
      <c r="D200" s="47">
        <v>748</v>
      </c>
      <c r="E200" s="22" t="s">
        <v>320</v>
      </c>
      <c r="F200" s="12"/>
      <c r="G200" s="12"/>
      <c r="H200" s="12"/>
      <c r="I200" s="13"/>
      <c r="J200" s="13"/>
      <c r="K200" s="13"/>
      <c r="L200" s="13"/>
      <c r="M200" s="13"/>
    </row>
    <row r="201" spans="1:13" s="11" customFormat="1" ht="15">
      <c r="A201" s="17" t="s">
        <v>369</v>
      </c>
      <c r="B201" s="47">
        <v>37</v>
      </c>
      <c r="C201" s="47">
        <v>777</v>
      </c>
      <c r="D201" s="47">
        <v>814</v>
      </c>
      <c r="E201" s="22" t="s">
        <v>320</v>
      </c>
      <c r="F201" s="12"/>
      <c r="G201" s="12"/>
      <c r="H201" s="12"/>
      <c r="I201" s="13"/>
      <c r="J201" s="13"/>
      <c r="K201" s="13"/>
      <c r="L201" s="13"/>
      <c r="M201" s="13"/>
    </row>
    <row r="202" spans="1:13" s="11" customFormat="1" ht="15">
      <c r="A202" s="17" t="s">
        <v>258</v>
      </c>
      <c r="B202" s="47">
        <v>36</v>
      </c>
      <c r="C202" s="47">
        <f>B202*19</f>
        <v>684</v>
      </c>
      <c r="D202" s="47">
        <f>B202*20</f>
        <v>720</v>
      </c>
      <c r="E202" s="22" t="s">
        <v>322</v>
      </c>
      <c r="F202" s="12"/>
      <c r="G202" s="12"/>
      <c r="H202" s="12"/>
      <c r="I202" s="13"/>
      <c r="J202" s="13"/>
      <c r="K202" s="13"/>
      <c r="L202" s="13"/>
      <c r="M202" s="13"/>
    </row>
    <row r="203" spans="1:13" s="11" customFormat="1" ht="15">
      <c r="A203" s="17" t="s">
        <v>391</v>
      </c>
      <c r="B203" s="47">
        <v>37</v>
      </c>
      <c r="C203" s="47">
        <v>777</v>
      </c>
      <c r="D203" s="47">
        <v>814</v>
      </c>
      <c r="E203" s="22" t="s">
        <v>320</v>
      </c>
      <c r="F203" s="12"/>
      <c r="G203" s="12"/>
      <c r="H203" s="12"/>
      <c r="I203" s="13"/>
      <c r="J203" s="13"/>
      <c r="K203" s="13"/>
      <c r="L203" s="13"/>
      <c r="M203" s="13"/>
    </row>
    <row r="204" spans="1:13" s="11" customFormat="1" ht="15">
      <c r="A204" s="17" t="s">
        <v>167</v>
      </c>
      <c r="B204" s="47">
        <v>0</v>
      </c>
      <c r="C204" s="47">
        <f>B204*30</f>
        <v>0</v>
      </c>
      <c r="D204" s="47">
        <f>B204*32</f>
        <v>0</v>
      </c>
      <c r="E204" s="38" t="s">
        <v>320</v>
      </c>
      <c r="F204" s="12"/>
      <c r="G204" s="12"/>
      <c r="H204" s="12"/>
      <c r="I204" s="13"/>
      <c r="J204" s="13"/>
      <c r="K204" s="13"/>
      <c r="L204" s="13"/>
      <c r="M204" s="13"/>
    </row>
    <row r="205" spans="1:8" s="11" customFormat="1" ht="15">
      <c r="A205" s="23" t="s">
        <v>232</v>
      </c>
      <c r="B205" s="47">
        <v>31</v>
      </c>
      <c r="C205" s="47">
        <f>B205*19</f>
        <v>589</v>
      </c>
      <c r="D205" s="47">
        <f>B205*20</f>
        <v>620</v>
      </c>
      <c r="E205" s="22" t="s">
        <v>322</v>
      </c>
      <c r="F205" s="12"/>
      <c r="G205" s="12"/>
      <c r="H205" s="12"/>
    </row>
    <row r="206" spans="1:8" s="11" customFormat="1" ht="15">
      <c r="A206" s="17" t="s">
        <v>154</v>
      </c>
      <c r="B206" s="47">
        <v>31</v>
      </c>
      <c r="C206" s="47">
        <v>558</v>
      </c>
      <c r="D206" s="47">
        <v>589</v>
      </c>
      <c r="E206" s="22" t="s">
        <v>322</v>
      </c>
      <c r="F206" s="12"/>
      <c r="G206" s="12"/>
      <c r="H206" s="12"/>
    </row>
    <row r="207" spans="1:8" s="11" customFormat="1" ht="15">
      <c r="A207" s="17" t="s">
        <v>153</v>
      </c>
      <c r="B207" s="47">
        <v>31</v>
      </c>
      <c r="C207" s="47">
        <v>558</v>
      </c>
      <c r="D207" s="47">
        <v>589</v>
      </c>
      <c r="E207" s="22" t="s">
        <v>322</v>
      </c>
      <c r="F207" s="12"/>
      <c r="G207" s="12"/>
      <c r="H207" s="12"/>
    </row>
    <row r="208" spans="1:13" s="11" customFormat="1" ht="15">
      <c r="A208" s="17" t="s">
        <v>106</v>
      </c>
      <c r="B208" s="47">
        <v>33</v>
      </c>
      <c r="C208" s="47">
        <f>B208*19</f>
        <v>627</v>
      </c>
      <c r="D208" s="47">
        <f>B208*20</f>
        <v>660</v>
      </c>
      <c r="E208" s="22" t="s">
        <v>322</v>
      </c>
      <c r="F208" s="12"/>
      <c r="G208" s="12"/>
      <c r="H208" s="12"/>
      <c r="I208" s="13"/>
      <c r="J208" s="13"/>
      <c r="K208" s="13"/>
      <c r="L208" s="13"/>
      <c r="M208" s="13"/>
    </row>
    <row r="209" spans="1:13" s="11" customFormat="1" ht="15">
      <c r="A209" s="17" t="s">
        <v>248</v>
      </c>
      <c r="B209" s="47">
        <v>34</v>
      </c>
      <c r="C209" s="47">
        <v>646</v>
      </c>
      <c r="D209" s="47">
        <v>680</v>
      </c>
      <c r="E209" s="26" t="s">
        <v>320</v>
      </c>
      <c r="F209" s="12"/>
      <c r="G209" s="12"/>
      <c r="H209" s="12"/>
      <c r="I209" s="13"/>
      <c r="J209" s="13"/>
      <c r="K209" s="13"/>
      <c r="L209" s="13"/>
      <c r="M209" s="13"/>
    </row>
    <row r="210" spans="1:13" s="11" customFormat="1" ht="15">
      <c r="A210" s="17" t="s">
        <v>328</v>
      </c>
      <c r="B210" s="47">
        <v>36</v>
      </c>
      <c r="C210" s="47">
        <v>684</v>
      </c>
      <c r="D210" s="47">
        <v>720</v>
      </c>
      <c r="E210" s="22" t="s">
        <v>320</v>
      </c>
      <c r="F210" s="12"/>
      <c r="G210" s="12"/>
      <c r="H210" s="12"/>
      <c r="I210" s="13"/>
      <c r="J210" s="13"/>
      <c r="K210" s="13"/>
      <c r="L210" s="13"/>
      <c r="M210" s="13"/>
    </row>
    <row r="211" spans="1:13" s="11" customFormat="1" ht="15">
      <c r="A211" s="17" t="s">
        <v>329</v>
      </c>
      <c r="B211" s="47">
        <v>37</v>
      </c>
      <c r="C211" s="47">
        <v>703</v>
      </c>
      <c r="D211" s="47">
        <v>740</v>
      </c>
      <c r="E211" s="22" t="s">
        <v>320</v>
      </c>
      <c r="F211" s="12"/>
      <c r="G211" s="12"/>
      <c r="H211" s="12"/>
      <c r="I211" s="13"/>
      <c r="J211" s="13"/>
      <c r="K211" s="13"/>
      <c r="L211" s="13"/>
      <c r="M211" s="13"/>
    </row>
    <row r="212" spans="1:8" s="11" customFormat="1" ht="15">
      <c r="A212" s="17" t="s">
        <v>210</v>
      </c>
      <c r="B212" s="47">
        <v>27</v>
      </c>
      <c r="C212" s="48">
        <v>972</v>
      </c>
      <c r="D212" s="48">
        <v>1026</v>
      </c>
      <c r="E212" s="22" t="s">
        <v>322</v>
      </c>
      <c r="F212" s="12"/>
      <c r="G212" s="12"/>
      <c r="H212" s="12"/>
    </row>
    <row r="213" spans="1:8" s="11" customFormat="1" ht="15">
      <c r="A213" s="17" t="s">
        <v>219</v>
      </c>
      <c r="B213" s="47">
        <v>31</v>
      </c>
      <c r="C213" s="47">
        <v>558</v>
      </c>
      <c r="D213" s="47">
        <v>589</v>
      </c>
      <c r="E213" s="22" t="s">
        <v>322</v>
      </c>
      <c r="F213" s="12"/>
      <c r="G213" s="12"/>
      <c r="H213" s="12"/>
    </row>
    <row r="214" spans="1:8" s="11" customFormat="1" ht="15">
      <c r="A214" s="17" t="s">
        <v>275</v>
      </c>
      <c r="B214" s="47">
        <v>31</v>
      </c>
      <c r="C214" s="47">
        <f>B214*19</f>
        <v>589</v>
      </c>
      <c r="D214" s="47">
        <f>B214*20</f>
        <v>620</v>
      </c>
      <c r="E214" s="22" t="s">
        <v>322</v>
      </c>
      <c r="F214" s="12"/>
      <c r="G214" s="12"/>
      <c r="H214" s="12"/>
    </row>
    <row r="215" spans="1:8" s="11" customFormat="1" ht="15">
      <c r="A215" s="17" t="s">
        <v>209</v>
      </c>
      <c r="B215" s="47">
        <v>28</v>
      </c>
      <c r="C215" s="48">
        <v>1008</v>
      </c>
      <c r="D215" s="48">
        <v>1064</v>
      </c>
      <c r="E215" s="22" t="s">
        <v>322</v>
      </c>
      <c r="F215" s="12"/>
      <c r="G215" s="12"/>
      <c r="H215" s="12"/>
    </row>
    <row r="216" spans="1:8" s="11" customFormat="1" ht="15">
      <c r="A216" s="17" t="s">
        <v>33</v>
      </c>
      <c r="B216" s="47">
        <v>27</v>
      </c>
      <c r="C216" s="47">
        <f>B216*19</f>
        <v>513</v>
      </c>
      <c r="D216" s="47">
        <f>B216*20</f>
        <v>540</v>
      </c>
      <c r="E216" s="22" t="s">
        <v>322</v>
      </c>
      <c r="F216" s="12"/>
      <c r="G216" s="12"/>
      <c r="H216" s="12"/>
    </row>
    <row r="217" spans="1:8" s="11" customFormat="1" ht="15">
      <c r="A217" s="17" t="s">
        <v>420</v>
      </c>
      <c r="B217" s="47">
        <v>29</v>
      </c>
      <c r="C217" s="47">
        <v>551</v>
      </c>
      <c r="D217" s="47">
        <v>580</v>
      </c>
      <c r="E217" s="22" t="s">
        <v>320</v>
      </c>
      <c r="F217" s="12"/>
      <c r="G217" s="12"/>
      <c r="H217" s="12"/>
    </row>
    <row r="218" spans="1:8" s="11" customFormat="1" ht="15">
      <c r="A218" s="17" t="s">
        <v>432</v>
      </c>
      <c r="B218" s="47">
        <v>30</v>
      </c>
      <c r="C218" s="47">
        <v>630</v>
      </c>
      <c r="D218" s="47">
        <v>660</v>
      </c>
      <c r="E218" s="22" t="s">
        <v>322</v>
      </c>
      <c r="F218" s="12"/>
      <c r="G218" s="12"/>
      <c r="H218" s="12"/>
    </row>
    <row r="219" spans="1:8" s="11" customFormat="1" ht="15">
      <c r="A219" s="17" t="s">
        <v>264</v>
      </c>
      <c r="B219" s="47">
        <v>0</v>
      </c>
      <c r="C219" s="47">
        <v>0</v>
      </c>
      <c r="D219" s="47">
        <v>0</v>
      </c>
      <c r="E219" s="38" t="s">
        <v>320</v>
      </c>
      <c r="F219" s="12"/>
      <c r="G219" s="12"/>
      <c r="H219" s="12"/>
    </row>
    <row r="220" spans="1:8" s="11" customFormat="1" ht="15">
      <c r="A220" s="17" t="s">
        <v>373</v>
      </c>
      <c r="B220" s="47">
        <v>28</v>
      </c>
      <c r="C220" s="48">
        <v>1008</v>
      </c>
      <c r="D220" s="48">
        <v>1064</v>
      </c>
      <c r="E220" s="22" t="s">
        <v>322</v>
      </c>
      <c r="F220" s="12"/>
      <c r="G220" s="12"/>
      <c r="H220" s="12"/>
    </row>
    <row r="221" spans="1:13" s="11" customFormat="1" ht="15">
      <c r="A221" s="17" t="s">
        <v>315</v>
      </c>
      <c r="B221" s="47">
        <v>34</v>
      </c>
      <c r="C221" s="47">
        <v>646</v>
      </c>
      <c r="D221" s="47">
        <v>680</v>
      </c>
      <c r="E221" s="22" t="s">
        <v>320</v>
      </c>
      <c r="F221" s="12"/>
      <c r="G221" s="12"/>
      <c r="H221" s="12"/>
      <c r="I221" s="13"/>
      <c r="J221" s="13"/>
      <c r="K221" s="13"/>
      <c r="L221" s="13"/>
      <c r="M221" s="13"/>
    </row>
    <row r="222" spans="1:8" s="11" customFormat="1" ht="15">
      <c r="A222" s="17" t="s">
        <v>401</v>
      </c>
      <c r="B222" s="47">
        <v>35</v>
      </c>
      <c r="C222" s="47">
        <v>665</v>
      </c>
      <c r="D222" s="47">
        <v>700</v>
      </c>
      <c r="E222" s="22" t="s">
        <v>320</v>
      </c>
      <c r="F222" s="12"/>
      <c r="G222" s="12"/>
      <c r="H222" s="12"/>
    </row>
    <row r="223" spans="1:8" s="11" customFormat="1" ht="15">
      <c r="A223" s="17" t="s">
        <v>431</v>
      </c>
      <c r="B223" s="47">
        <v>0</v>
      </c>
      <c r="C223" s="47">
        <v>0</v>
      </c>
      <c r="D223" s="47">
        <v>0</v>
      </c>
      <c r="E223" s="38" t="s">
        <v>320</v>
      </c>
      <c r="F223" s="12"/>
      <c r="G223" s="12"/>
      <c r="H223" s="12"/>
    </row>
    <row r="224" spans="1:13" s="11" customFormat="1" ht="15">
      <c r="A224" s="17" t="s">
        <v>41</v>
      </c>
      <c r="B224" s="47">
        <v>32</v>
      </c>
      <c r="C224" s="47">
        <f>B224*19</f>
        <v>608</v>
      </c>
      <c r="D224" s="47">
        <f>B224*20</f>
        <v>640</v>
      </c>
      <c r="E224" s="22" t="s">
        <v>322</v>
      </c>
      <c r="F224" s="12"/>
      <c r="G224" s="12"/>
      <c r="H224" s="12"/>
      <c r="I224" s="13"/>
      <c r="J224" s="13"/>
      <c r="K224" s="13"/>
      <c r="L224" s="13"/>
      <c r="M224" s="13"/>
    </row>
    <row r="225" spans="1:8" s="11" customFormat="1" ht="15">
      <c r="A225" s="17" t="s">
        <v>231</v>
      </c>
      <c r="B225" s="47">
        <v>31</v>
      </c>
      <c r="C225" s="47">
        <v>589</v>
      </c>
      <c r="D225" s="47">
        <v>620</v>
      </c>
      <c r="E225" s="26" t="s">
        <v>320</v>
      </c>
      <c r="F225" s="12"/>
      <c r="G225" s="12"/>
      <c r="H225" s="12"/>
    </row>
    <row r="226" spans="1:8" s="11" customFormat="1" ht="15">
      <c r="A226" s="17" t="s">
        <v>173</v>
      </c>
      <c r="B226" s="47">
        <v>30</v>
      </c>
      <c r="C226" s="47">
        <v>570</v>
      </c>
      <c r="D226" s="47">
        <v>600</v>
      </c>
      <c r="E226" s="22" t="s">
        <v>322</v>
      </c>
      <c r="F226" s="12"/>
      <c r="G226" s="12"/>
      <c r="H226" s="12"/>
    </row>
    <row r="227" spans="1:8" s="11" customFormat="1" ht="15">
      <c r="A227" s="17" t="s">
        <v>214</v>
      </c>
      <c r="B227" s="47">
        <v>31</v>
      </c>
      <c r="C227" s="47">
        <v>589</v>
      </c>
      <c r="D227" s="47">
        <v>620</v>
      </c>
      <c r="E227" s="22" t="s">
        <v>322</v>
      </c>
      <c r="F227" s="12"/>
      <c r="G227" s="12"/>
      <c r="H227" s="12"/>
    </row>
    <row r="228" spans="1:13" s="11" customFormat="1" ht="15">
      <c r="A228" s="17" t="s">
        <v>463</v>
      </c>
      <c r="B228" s="47">
        <v>34</v>
      </c>
      <c r="C228" s="48">
        <f>B228*36</f>
        <v>1224</v>
      </c>
      <c r="D228" s="48">
        <f>B228*38</f>
        <v>1292</v>
      </c>
      <c r="E228" s="22" t="s">
        <v>322</v>
      </c>
      <c r="F228" s="12"/>
      <c r="G228" s="12"/>
      <c r="H228" s="12"/>
      <c r="I228" s="13"/>
      <c r="J228" s="13"/>
      <c r="K228" s="13"/>
      <c r="L228" s="13"/>
      <c r="M228" s="13"/>
    </row>
    <row r="229" spans="1:13" s="11" customFormat="1" ht="15">
      <c r="A229" s="17" t="s">
        <v>245</v>
      </c>
      <c r="B229" s="47">
        <v>34</v>
      </c>
      <c r="C229" s="47">
        <f>B229*19</f>
        <v>646</v>
      </c>
      <c r="D229" s="47">
        <f>B229*20</f>
        <v>680</v>
      </c>
      <c r="E229" s="22" t="s">
        <v>322</v>
      </c>
      <c r="F229" s="12"/>
      <c r="G229" s="12"/>
      <c r="H229" s="12"/>
      <c r="I229" s="13"/>
      <c r="J229" s="13"/>
      <c r="K229" s="13"/>
      <c r="L229" s="13"/>
      <c r="M229" s="13"/>
    </row>
    <row r="230" spans="1:8" s="11" customFormat="1" ht="15">
      <c r="A230" s="17" t="s">
        <v>12</v>
      </c>
      <c r="B230" s="47">
        <v>28</v>
      </c>
      <c r="C230" s="47">
        <v>504</v>
      </c>
      <c r="D230" s="47">
        <v>532</v>
      </c>
      <c r="E230" s="22" t="s">
        <v>322</v>
      </c>
      <c r="F230" s="13"/>
      <c r="G230" s="13"/>
      <c r="H230" s="13"/>
    </row>
    <row r="231" spans="1:13" s="11" customFormat="1" ht="15">
      <c r="A231" s="17" t="s">
        <v>206</v>
      </c>
      <c r="B231" s="47">
        <v>35</v>
      </c>
      <c r="C231" s="47">
        <f>B231*19</f>
        <v>665</v>
      </c>
      <c r="D231" s="47">
        <f>B231*20</f>
        <v>700</v>
      </c>
      <c r="E231" s="22" t="s">
        <v>322</v>
      </c>
      <c r="F231" s="12"/>
      <c r="G231" s="12"/>
      <c r="H231" s="12"/>
      <c r="I231" s="13"/>
      <c r="J231" s="13"/>
      <c r="K231" s="13"/>
      <c r="L231" s="13"/>
      <c r="M231" s="13"/>
    </row>
    <row r="232" spans="1:8" s="11" customFormat="1" ht="15">
      <c r="A232" s="17" t="s">
        <v>233</v>
      </c>
      <c r="B232" s="47">
        <v>31</v>
      </c>
      <c r="C232" s="47">
        <f>B232*19</f>
        <v>589</v>
      </c>
      <c r="D232" s="47">
        <f>B232*20</f>
        <v>620</v>
      </c>
      <c r="E232" s="22" t="s">
        <v>322</v>
      </c>
      <c r="F232" s="12"/>
      <c r="G232" s="12"/>
      <c r="H232" s="12"/>
    </row>
    <row r="233" spans="1:8" s="11" customFormat="1" ht="15">
      <c r="A233" s="17" t="s">
        <v>93</v>
      </c>
      <c r="B233" s="47">
        <v>0</v>
      </c>
      <c r="C233" s="47">
        <f>B233*30</f>
        <v>0</v>
      </c>
      <c r="D233" s="47">
        <f>B233*32</f>
        <v>0</v>
      </c>
      <c r="E233" s="38" t="s">
        <v>320</v>
      </c>
      <c r="F233" s="12"/>
      <c r="G233" s="12"/>
      <c r="H233" s="12"/>
    </row>
    <row r="234" spans="1:8" s="11" customFormat="1" ht="15">
      <c r="A234" s="17" t="s">
        <v>112</v>
      </c>
      <c r="B234" s="47">
        <v>0</v>
      </c>
      <c r="C234" s="47">
        <f>B234*30</f>
        <v>0</v>
      </c>
      <c r="D234" s="47">
        <f>B234*32</f>
        <v>0</v>
      </c>
      <c r="E234" s="38" t="s">
        <v>320</v>
      </c>
      <c r="F234" s="12"/>
      <c r="G234" s="12"/>
      <c r="H234" s="12"/>
    </row>
    <row r="235" spans="1:8" s="11" customFormat="1" ht="15">
      <c r="A235" s="17" t="s">
        <v>228</v>
      </c>
      <c r="B235" s="47">
        <v>32</v>
      </c>
      <c r="C235" s="47">
        <v>608</v>
      </c>
      <c r="D235" s="47">
        <v>640</v>
      </c>
      <c r="E235" s="22" t="s">
        <v>320</v>
      </c>
      <c r="F235" s="12"/>
      <c r="G235" s="12"/>
      <c r="H235" s="12"/>
    </row>
    <row r="236" spans="1:8" s="11" customFormat="1" ht="15">
      <c r="A236" s="17" t="s">
        <v>497</v>
      </c>
      <c r="B236" s="47">
        <v>33</v>
      </c>
      <c r="C236" s="48">
        <v>1188</v>
      </c>
      <c r="D236" s="48">
        <v>1254</v>
      </c>
      <c r="E236" s="22" t="s">
        <v>322</v>
      </c>
      <c r="F236" s="12"/>
      <c r="G236" s="12"/>
      <c r="H236" s="12"/>
    </row>
    <row r="237" spans="1:8" s="11" customFormat="1" ht="15">
      <c r="A237" s="17" t="s">
        <v>276</v>
      </c>
      <c r="B237" s="47">
        <v>32</v>
      </c>
      <c r="C237" s="47">
        <f>B237*19</f>
        <v>608</v>
      </c>
      <c r="D237" s="47">
        <f>B237*20</f>
        <v>640</v>
      </c>
      <c r="E237" s="22" t="s">
        <v>322</v>
      </c>
      <c r="F237" s="12"/>
      <c r="G237" s="12"/>
      <c r="H237" s="12"/>
    </row>
    <row r="238" spans="1:8" s="11" customFormat="1" ht="15">
      <c r="A238" s="17" t="s">
        <v>418</v>
      </c>
      <c r="B238" s="47">
        <v>0</v>
      </c>
      <c r="C238" s="47">
        <v>0</v>
      </c>
      <c r="D238" s="47">
        <v>0</v>
      </c>
      <c r="E238" s="38" t="s">
        <v>320</v>
      </c>
      <c r="F238" s="12"/>
      <c r="G238" s="12"/>
      <c r="H238" s="12"/>
    </row>
    <row r="239" spans="1:8" s="11" customFormat="1" ht="15">
      <c r="A239" s="17" t="s">
        <v>227</v>
      </c>
      <c r="B239" s="47">
        <v>29</v>
      </c>
      <c r="C239" s="48">
        <v>1044</v>
      </c>
      <c r="D239" s="48">
        <v>1102</v>
      </c>
      <c r="E239" s="22" t="s">
        <v>322</v>
      </c>
      <c r="F239" s="12"/>
      <c r="G239" s="12"/>
      <c r="H239" s="12"/>
    </row>
    <row r="240" spans="1:13" s="11" customFormat="1" ht="15">
      <c r="A240" s="17" t="s">
        <v>2</v>
      </c>
      <c r="B240" s="47">
        <v>34</v>
      </c>
      <c r="C240" s="47">
        <f>B240*19</f>
        <v>646</v>
      </c>
      <c r="D240" s="47">
        <f>B240*20</f>
        <v>680</v>
      </c>
      <c r="E240" s="22" t="s">
        <v>322</v>
      </c>
      <c r="F240" s="12"/>
      <c r="G240" s="12"/>
      <c r="H240" s="12"/>
      <c r="I240" s="13"/>
      <c r="J240" s="13"/>
      <c r="K240" s="13"/>
      <c r="L240" s="13"/>
      <c r="M240" s="13"/>
    </row>
    <row r="241" spans="1:8" s="11" customFormat="1" ht="15">
      <c r="A241" s="17" t="s">
        <v>117</v>
      </c>
      <c r="B241" s="47">
        <v>36</v>
      </c>
      <c r="C241" s="47">
        <f>B241*19</f>
        <v>684</v>
      </c>
      <c r="D241" s="47">
        <f>B241*20</f>
        <v>720</v>
      </c>
      <c r="E241" s="22" t="s">
        <v>322</v>
      </c>
      <c r="F241" s="12"/>
      <c r="G241" s="12"/>
      <c r="H241" s="12"/>
    </row>
    <row r="242" spans="1:8" s="11" customFormat="1" ht="15">
      <c r="A242" s="17" t="s">
        <v>331</v>
      </c>
      <c r="B242" s="47">
        <v>34</v>
      </c>
      <c r="C242" s="47">
        <v>646</v>
      </c>
      <c r="D242" s="47">
        <v>680</v>
      </c>
      <c r="E242" s="26" t="s">
        <v>320</v>
      </c>
      <c r="F242" s="12"/>
      <c r="G242" s="12"/>
      <c r="H242" s="12"/>
    </row>
    <row r="243" spans="1:8" s="11" customFormat="1" ht="15">
      <c r="A243" s="17" t="s">
        <v>128</v>
      </c>
      <c r="B243" s="47">
        <v>34</v>
      </c>
      <c r="C243" s="47">
        <v>646</v>
      </c>
      <c r="D243" s="47">
        <v>680</v>
      </c>
      <c r="E243" s="26" t="s">
        <v>320</v>
      </c>
      <c r="F243" s="12"/>
      <c r="G243" s="12"/>
      <c r="H243" s="12"/>
    </row>
    <row r="244" spans="1:8" s="11" customFormat="1" ht="15">
      <c r="A244" s="17" t="s">
        <v>141</v>
      </c>
      <c r="B244" s="47">
        <v>34</v>
      </c>
      <c r="C244" s="47">
        <f>B244*19</f>
        <v>646</v>
      </c>
      <c r="D244" s="47">
        <f>B244*20</f>
        <v>680</v>
      </c>
      <c r="E244" s="22" t="s">
        <v>322</v>
      </c>
      <c r="F244" s="12"/>
      <c r="G244" s="12"/>
      <c r="H244" s="12"/>
    </row>
    <row r="245" spans="1:8" s="11" customFormat="1" ht="15">
      <c r="A245" s="17" t="s">
        <v>380</v>
      </c>
      <c r="B245" s="47">
        <v>34</v>
      </c>
      <c r="C245" s="47">
        <v>646</v>
      </c>
      <c r="D245" s="47">
        <v>680</v>
      </c>
      <c r="E245" s="26" t="s">
        <v>320</v>
      </c>
      <c r="F245" s="12"/>
      <c r="G245" s="12"/>
      <c r="H245" s="12"/>
    </row>
    <row r="246" spans="1:8" s="11" customFormat="1" ht="15">
      <c r="A246" s="17" t="s">
        <v>408</v>
      </c>
      <c r="B246" s="47">
        <v>0</v>
      </c>
      <c r="C246" s="47">
        <f>B246*30</f>
        <v>0</v>
      </c>
      <c r="D246" s="47">
        <f>B246*32</f>
        <v>0</v>
      </c>
      <c r="E246" s="38" t="s">
        <v>320</v>
      </c>
      <c r="F246" s="12"/>
      <c r="G246" s="12"/>
      <c r="H246" s="12"/>
    </row>
    <row r="247" spans="1:8" s="11" customFormat="1" ht="15">
      <c r="A247" s="17" t="s">
        <v>271</v>
      </c>
      <c r="B247" s="47">
        <v>32</v>
      </c>
      <c r="C247" s="47">
        <v>672</v>
      </c>
      <c r="D247" s="47">
        <v>704</v>
      </c>
      <c r="E247" s="22" t="s">
        <v>322</v>
      </c>
      <c r="F247" s="12"/>
      <c r="G247" s="12"/>
      <c r="H247" s="12"/>
    </row>
    <row r="248" spans="1:8" s="11" customFormat="1" ht="15">
      <c r="A248" s="17" t="s">
        <v>218</v>
      </c>
      <c r="B248" s="47">
        <v>32</v>
      </c>
      <c r="C248" s="47">
        <v>672</v>
      </c>
      <c r="D248" s="47">
        <v>704</v>
      </c>
      <c r="E248" s="22" t="s">
        <v>322</v>
      </c>
      <c r="F248" s="12"/>
      <c r="G248" s="12"/>
      <c r="H248" s="12"/>
    </row>
    <row r="249" spans="1:8" s="11" customFormat="1" ht="15">
      <c r="A249" s="17" t="s">
        <v>363</v>
      </c>
      <c r="B249" s="47">
        <v>32</v>
      </c>
      <c r="C249" s="47">
        <v>608</v>
      </c>
      <c r="D249" s="47">
        <v>640</v>
      </c>
      <c r="E249" s="26" t="s">
        <v>320</v>
      </c>
      <c r="F249" s="12"/>
      <c r="G249" s="12"/>
      <c r="H249" s="12"/>
    </row>
    <row r="250" spans="1:8" s="11" customFormat="1" ht="15">
      <c r="A250" s="17" t="s">
        <v>62</v>
      </c>
      <c r="B250" s="47">
        <v>32</v>
      </c>
      <c r="C250" s="47">
        <f>B250*19</f>
        <v>608</v>
      </c>
      <c r="D250" s="47">
        <f>B250*20</f>
        <v>640</v>
      </c>
      <c r="E250" s="22" t="s">
        <v>322</v>
      </c>
      <c r="F250" s="12"/>
      <c r="G250" s="12"/>
      <c r="H250" s="12"/>
    </row>
    <row r="251" spans="1:8" s="11" customFormat="1" ht="15">
      <c r="A251" s="17" t="s">
        <v>332</v>
      </c>
      <c r="B251" s="47">
        <v>37</v>
      </c>
      <c r="C251" s="47">
        <v>777</v>
      </c>
      <c r="D251" s="47">
        <v>814</v>
      </c>
      <c r="E251" s="22" t="s">
        <v>320</v>
      </c>
      <c r="F251" s="12"/>
      <c r="G251" s="12"/>
      <c r="H251" s="12"/>
    </row>
    <row r="252" spans="1:8" s="11" customFormat="1" ht="15">
      <c r="A252" s="17" t="s">
        <v>364</v>
      </c>
      <c r="B252" s="47">
        <v>32</v>
      </c>
      <c r="C252" s="47">
        <v>576</v>
      </c>
      <c r="D252" s="47">
        <v>608</v>
      </c>
      <c r="E252" s="22" t="s">
        <v>322</v>
      </c>
      <c r="F252" s="12"/>
      <c r="G252" s="12"/>
      <c r="H252" s="12"/>
    </row>
    <row r="253" spans="1:8" s="11" customFormat="1" ht="15">
      <c r="A253" s="17" t="s">
        <v>277</v>
      </c>
      <c r="B253" s="47">
        <v>33</v>
      </c>
      <c r="C253" s="47">
        <v>627</v>
      </c>
      <c r="D253" s="47">
        <v>660</v>
      </c>
      <c r="E253" s="22" t="s">
        <v>320</v>
      </c>
      <c r="F253" s="12"/>
      <c r="G253" s="12"/>
      <c r="H253" s="12"/>
    </row>
    <row r="254" spans="1:8" s="11" customFormat="1" ht="15">
      <c r="A254" s="17" t="s">
        <v>437</v>
      </c>
      <c r="B254" s="47">
        <v>38</v>
      </c>
      <c r="C254" s="48">
        <v>1406</v>
      </c>
      <c r="D254" s="48">
        <v>1482</v>
      </c>
      <c r="E254" s="22" t="s">
        <v>322</v>
      </c>
      <c r="F254" s="12"/>
      <c r="G254" s="12"/>
      <c r="H254" s="12"/>
    </row>
    <row r="255" spans="1:8" s="11" customFormat="1" ht="15">
      <c r="A255" s="17" t="s">
        <v>150</v>
      </c>
      <c r="B255" s="47">
        <v>34</v>
      </c>
      <c r="C255" s="47">
        <v>646</v>
      </c>
      <c r="D255" s="47">
        <v>680</v>
      </c>
      <c r="E255" s="22" t="s">
        <v>320</v>
      </c>
      <c r="F255" s="12"/>
      <c r="G255" s="12"/>
      <c r="H255" s="12"/>
    </row>
    <row r="256" spans="1:8" s="11" customFormat="1" ht="15">
      <c r="A256" s="17" t="s">
        <v>306</v>
      </c>
      <c r="B256" s="47">
        <v>34</v>
      </c>
      <c r="C256" s="47">
        <v>646</v>
      </c>
      <c r="D256" s="47">
        <v>680</v>
      </c>
      <c r="E256" s="22" t="s">
        <v>320</v>
      </c>
      <c r="F256" s="12"/>
      <c r="G256" s="12"/>
      <c r="H256" s="12"/>
    </row>
    <row r="257" spans="1:8" s="11" customFormat="1" ht="15">
      <c r="A257" s="17" t="s">
        <v>422</v>
      </c>
      <c r="B257" s="47">
        <v>35</v>
      </c>
      <c r="C257" s="47">
        <v>735</v>
      </c>
      <c r="D257" s="47">
        <v>770</v>
      </c>
      <c r="E257" s="22" t="s">
        <v>322</v>
      </c>
      <c r="F257" s="12"/>
      <c r="G257" s="12"/>
      <c r="H257" s="12"/>
    </row>
    <row r="258" spans="1:8" s="11" customFormat="1" ht="15">
      <c r="A258" s="17" t="s">
        <v>278</v>
      </c>
      <c r="B258" s="47">
        <v>34</v>
      </c>
      <c r="C258" s="47">
        <v>646</v>
      </c>
      <c r="D258" s="47">
        <v>680</v>
      </c>
      <c r="E258" s="22" t="s">
        <v>320</v>
      </c>
      <c r="F258" s="12"/>
      <c r="G258" s="12"/>
      <c r="H258" s="12"/>
    </row>
    <row r="259" spans="1:8" s="11" customFormat="1" ht="15">
      <c r="A259" s="24" t="s">
        <v>96</v>
      </c>
      <c r="B259" s="50">
        <v>33</v>
      </c>
      <c r="C259" s="47">
        <v>627</v>
      </c>
      <c r="D259" s="47">
        <v>660</v>
      </c>
      <c r="E259" s="26" t="s">
        <v>320</v>
      </c>
      <c r="F259" s="13"/>
      <c r="G259" s="13"/>
      <c r="H259" s="13"/>
    </row>
    <row r="260" spans="1:8" s="11" customFormat="1" ht="15">
      <c r="A260" s="17" t="s">
        <v>103</v>
      </c>
      <c r="B260" s="47">
        <v>0</v>
      </c>
      <c r="C260" s="47">
        <v>0</v>
      </c>
      <c r="D260" s="47">
        <v>0</v>
      </c>
      <c r="E260" s="27" t="s">
        <v>320</v>
      </c>
      <c r="F260" s="13"/>
      <c r="G260" s="13"/>
      <c r="H260" s="13"/>
    </row>
    <row r="261" spans="1:8" s="11" customFormat="1" ht="15">
      <c r="A261" s="17" t="s">
        <v>223</v>
      </c>
      <c r="B261" s="47">
        <v>29</v>
      </c>
      <c r="C261" s="47">
        <v>522</v>
      </c>
      <c r="D261" s="47">
        <v>551</v>
      </c>
      <c r="E261" s="19" t="s">
        <v>322</v>
      </c>
      <c r="F261" s="13"/>
      <c r="G261" s="13"/>
      <c r="H261" s="13"/>
    </row>
    <row r="262" spans="1:8" s="11" customFormat="1" ht="15">
      <c r="A262" s="17" t="s">
        <v>35</v>
      </c>
      <c r="B262" s="47">
        <v>26</v>
      </c>
      <c r="C262" s="47">
        <f>B262*19</f>
        <v>494</v>
      </c>
      <c r="D262" s="47">
        <f>B262*20</f>
        <v>520</v>
      </c>
      <c r="E262" s="19" t="s">
        <v>322</v>
      </c>
      <c r="F262" s="13"/>
      <c r="G262" s="13"/>
      <c r="H262" s="13"/>
    </row>
    <row r="263" spans="1:8" s="11" customFormat="1" ht="15">
      <c r="A263" s="17" t="s">
        <v>301</v>
      </c>
      <c r="B263" s="47">
        <v>28</v>
      </c>
      <c r="C263" s="47">
        <v>588</v>
      </c>
      <c r="D263" s="47">
        <v>616</v>
      </c>
      <c r="E263" s="19" t="s">
        <v>322</v>
      </c>
      <c r="F263" s="13"/>
      <c r="G263" s="13"/>
      <c r="H263" s="13"/>
    </row>
    <row r="264" spans="1:8" s="11" customFormat="1" ht="15">
      <c r="A264" s="17" t="s">
        <v>279</v>
      </c>
      <c r="B264" s="47">
        <v>34</v>
      </c>
      <c r="C264" s="47">
        <f>B264*19</f>
        <v>646</v>
      </c>
      <c r="D264" s="47">
        <f>B264*20</f>
        <v>680</v>
      </c>
      <c r="E264" s="19" t="s">
        <v>322</v>
      </c>
      <c r="F264" s="13"/>
      <c r="G264" s="13"/>
      <c r="H264" s="13"/>
    </row>
    <row r="265" spans="1:8" s="11" customFormat="1" ht="15">
      <c r="A265" s="17" t="s">
        <v>428</v>
      </c>
      <c r="B265" s="47">
        <v>39</v>
      </c>
      <c r="C265" s="47">
        <f>B265*21</f>
        <v>819</v>
      </c>
      <c r="D265" s="47">
        <f>B265*22</f>
        <v>858</v>
      </c>
      <c r="E265" s="19" t="s">
        <v>322</v>
      </c>
      <c r="F265" s="12"/>
      <c r="G265" s="12"/>
      <c r="H265" s="12"/>
    </row>
    <row r="266" spans="1:8" s="11" customFormat="1" ht="15">
      <c r="A266" s="17" t="s">
        <v>435</v>
      </c>
      <c r="B266" s="47">
        <v>40</v>
      </c>
      <c r="C266" s="48">
        <v>1520</v>
      </c>
      <c r="D266" s="48">
        <v>1600</v>
      </c>
      <c r="E266" s="19" t="s">
        <v>322</v>
      </c>
      <c r="F266" s="12"/>
      <c r="G266" s="12"/>
      <c r="H266" s="12"/>
    </row>
    <row r="267" spans="1:8" s="11" customFormat="1" ht="15">
      <c r="A267" s="17" t="s">
        <v>308</v>
      </c>
      <c r="B267" s="47">
        <v>35</v>
      </c>
      <c r="C267" s="47">
        <f>B267*19</f>
        <v>665</v>
      </c>
      <c r="D267" s="47">
        <f>B267*20</f>
        <v>700</v>
      </c>
      <c r="E267" s="19" t="s">
        <v>322</v>
      </c>
      <c r="F267" s="12"/>
      <c r="G267" s="12"/>
      <c r="H267" s="12"/>
    </row>
    <row r="268" spans="1:8" s="11" customFormat="1" ht="15">
      <c r="A268" s="17" t="s">
        <v>169</v>
      </c>
      <c r="B268" s="47">
        <v>35</v>
      </c>
      <c r="C268" s="47">
        <v>665</v>
      </c>
      <c r="D268" s="47">
        <v>700</v>
      </c>
      <c r="E268" s="19" t="s">
        <v>320</v>
      </c>
      <c r="F268" s="12"/>
      <c r="G268" s="12"/>
      <c r="H268" s="12"/>
    </row>
    <row r="269" spans="1:5" s="11" customFormat="1" ht="15">
      <c r="A269" s="17" t="s">
        <v>50</v>
      </c>
      <c r="B269" s="47">
        <v>26</v>
      </c>
      <c r="C269" s="47">
        <f>B269*19</f>
        <v>494</v>
      </c>
      <c r="D269" s="47">
        <f>B269*20</f>
        <v>520</v>
      </c>
      <c r="E269" s="19" t="s">
        <v>322</v>
      </c>
    </row>
    <row r="270" spans="1:5" s="11" customFormat="1" ht="15">
      <c r="A270" s="17" t="s">
        <v>358</v>
      </c>
      <c r="B270" s="47">
        <v>0</v>
      </c>
      <c r="C270" s="47">
        <f>B270*30</f>
        <v>0</v>
      </c>
      <c r="D270" s="47">
        <f>B270*32</f>
        <v>0</v>
      </c>
      <c r="E270" s="27" t="s">
        <v>320</v>
      </c>
    </row>
    <row r="271" spans="1:5" s="11" customFormat="1" ht="15">
      <c r="A271" s="17" t="s">
        <v>357</v>
      </c>
      <c r="B271" s="47">
        <v>30</v>
      </c>
      <c r="C271" s="47">
        <v>630</v>
      </c>
      <c r="D271" s="47">
        <v>660</v>
      </c>
      <c r="E271" s="19" t="s">
        <v>322</v>
      </c>
    </row>
    <row r="272" spans="1:5" s="11" customFormat="1" ht="15">
      <c r="A272" s="17" t="s">
        <v>378</v>
      </c>
      <c r="B272" s="47">
        <v>33</v>
      </c>
      <c r="C272" s="47">
        <f>B272*19</f>
        <v>627</v>
      </c>
      <c r="D272" s="47">
        <f>B272*20</f>
        <v>660</v>
      </c>
      <c r="E272" s="19" t="s">
        <v>322</v>
      </c>
    </row>
    <row r="273" spans="1:8" s="11" customFormat="1" ht="15">
      <c r="A273" s="17" t="s">
        <v>454</v>
      </c>
      <c r="B273" s="47">
        <v>38</v>
      </c>
      <c r="C273" s="48">
        <v>1406</v>
      </c>
      <c r="D273" s="48">
        <v>1482</v>
      </c>
      <c r="E273" s="19" t="s">
        <v>322</v>
      </c>
      <c r="F273" s="12"/>
      <c r="G273" s="12"/>
      <c r="H273" s="12"/>
    </row>
    <row r="274" spans="1:5" s="11" customFormat="1" ht="15">
      <c r="A274" s="17" t="s">
        <v>79</v>
      </c>
      <c r="B274" s="47">
        <v>30</v>
      </c>
      <c r="C274" s="47">
        <v>540</v>
      </c>
      <c r="D274" s="47">
        <v>570</v>
      </c>
      <c r="E274" s="19" t="s">
        <v>322</v>
      </c>
    </row>
    <row r="275" spans="1:8" s="11" customFormat="1" ht="15">
      <c r="A275" s="17" t="s">
        <v>241</v>
      </c>
      <c r="B275" s="47">
        <v>36</v>
      </c>
      <c r="C275" s="47">
        <f>B275*19</f>
        <v>684</v>
      </c>
      <c r="D275" s="47">
        <f>B275*20</f>
        <v>720</v>
      </c>
      <c r="E275" s="19" t="s">
        <v>322</v>
      </c>
      <c r="F275" s="12"/>
      <c r="G275" s="12"/>
      <c r="H275" s="12"/>
    </row>
    <row r="276" spans="1:8" s="11" customFormat="1" ht="15">
      <c r="A276" s="17" t="s">
        <v>259</v>
      </c>
      <c r="B276" s="47">
        <v>38</v>
      </c>
      <c r="C276" s="47">
        <f>B276*19</f>
        <v>722</v>
      </c>
      <c r="D276" s="47">
        <f>B276*20</f>
        <v>760</v>
      </c>
      <c r="E276" s="19" t="s">
        <v>322</v>
      </c>
      <c r="F276" s="12"/>
      <c r="G276" s="12"/>
      <c r="H276" s="12"/>
    </row>
    <row r="277" spans="1:8" s="11" customFormat="1" ht="15">
      <c r="A277" s="17" t="s">
        <v>5</v>
      </c>
      <c r="B277" s="47">
        <v>31</v>
      </c>
      <c r="C277" s="47">
        <f>B277*19</f>
        <v>589</v>
      </c>
      <c r="D277" s="47">
        <f>B277*20</f>
        <v>620</v>
      </c>
      <c r="E277" s="19" t="s">
        <v>322</v>
      </c>
      <c r="F277" s="12"/>
      <c r="G277" s="12"/>
      <c r="H277" s="12"/>
    </row>
    <row r="278" spans="1:5" s="11" customFormat="1" ht="15">
      <c r="A278" s="17" t="s">
        <v>13</v>
      </c>
      <c r="B278" s="47">
        <v>30</v>
      </c>
      <c r="C278" s="47">
        <f>B278*19</f>
        <v>570</v>
      </c>
      <c r="D278" s="47">
        <f>B278*20</f>
        <v>600</v>
      </c>
      <c r="E278" s="19" t="s">
        <v>322</v>
      </c>
    </row>
    <row r="279" spans="1:5" s="11" customFormat="1" ht="15">
      <c r="A279" s="17" t="s">
        <v>345</v>
      </c>
      <c r="B279" s="47">
        <v>0</v>
      </c>
      <c r="C279" s="47">
        <v>0</v>
      </c>
      <c r="D279" s="47">
        <v>0</v>
      </c>
      <c r="E279" s="27" t="s">
        <v>320</v>
      </c>
    </row>
    <row r="280" spans="1:5" s="11" customFormat="1" ht="15">
      <c r="A280" s="17" t="s">
        <v>305</v>
      </c>
      <c r="B280" s="47">
        <v>32</v>
      </c>
      <c r="C280" s="47">
        <f>B280*19</f>
        <v>608</v>
      </c>
      <c r="D280" s="47">
        <f>B280*20</f>
        <v>640</v>
      </c>
      <c r="E280" s="19" t="s">
        <v>322</v>
      </c>
    </row>
    <row r="281" spans="1:5" s="11" customFormat="1" ht="15">
      <c r="A281" s="17" t="s">
        <v>470</v>
      </c>
      <c r="B281" s="47">
        <v>34</v>
      </c>
      <c r="C281" s="48">
        <v>1224</v>
      </c>
      <c r="D281" s="48">
        <v>1292</v>
      </c>
      <c r="E281" s="19" t="s">
        <v>322</v>
      </c>
    </row>
    <row r="282" spans="1:47" s="11" customFormat="1" ht="15">
      <c r="A282" s="17" t="s">
        <v>216</v>
      </c>
      <c r="B282" s="47">
        <v>35</v>
      </c>
      <c r="C282" s="47">
        <v>630</v>
      </c>
      <c r="D282" s="47">
        <v>665</v>
      </c>
      <c r="E282" s="19" t="s">
        <v>322</v>
      </c>
      <c r="F282" s="12"/>
      <c r="G282" s="12"/>
      <c r="H282" s="12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</row>
    <row r="283" spans="1:47" s="11" customFormat="1" ht="15">
      <c r="A283" s="17" t="s">
        <v>237</v>
      </c>
      <c r="B283" s="47">
        <v>36</v>
      </c>
      <c r="C283" s="47">
        <v>648</v>
      </c>
      <c r="D283" s="47">
        <v>684</v>
      </c>
      <c r="E283" s="19" t="s">
        <v>322</v>
      </c>
      <c r="F283" s="12"/>
      <c r="G283" s="12"/>
      <c r="H283" s="12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</row>
    <row r="284" spans="1:47" s="11" customFormat="1" ht="15">
      <c r="A284" s="17" t="s">
        <v>287</v>
      </c>
      <c r="B284" s="47">
        <v>37</v>
      </c>
      <c r="C284" s="47">
        <v>703</v>
      </c>
      <c r="D284" s="47">
        <v>740</v>
      </c>
      <c r="E284" s="19" t="s">
        <v>320</v>
      </c>
      <c r="F284" s="12"/>
      <c r="G284" s="12"/>
      <c r="H284" s="12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</row>
    <row r="285" spans="1:47" s="11" customFormat="1" ht="15">
      <c r="A285" s="17" t="s">
        <v>310</v>
      </c>
      <c r="B285" s="47">
        <v>34</v>
      </c>
      <c r="C285" s="48">
        <v>1292</v>
      </c>
      <c r="D285" s="48">
        <v>1360</v>
      </c>
      <c r="E285" s="19" t="s">
        <v>322</v>
      </c>
      <c r="F285" s="12"/>
      <c r="G285" s="12"/>
      <c r="H285" s="12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</row>
    <row r="286" spans="1:5" s="11" customFormat="1" ht="15">
      <c r="A286" s="17" t="s">
        <v>460</v>
      </c>
      <c r="B286" s="47">
        <v>35</v>
      </c>
      <c r="C286" s="48">
        <v>1330</v>
      </c>
      <c r="D286" s="48">
        <v>1400</v>
      </c>
      <c r="E286" s="19" t="s">
        <v>322</v>
      </c>
    </row>
    <row r="287" spans="1:47" s="11" customFormat="1" ht="15">
      <c r="A287" s="17" t="s">
        <v>335</v>
      </c>
      <c r="B287" s="47">
        <v>38</v>
      </c>
      <c r="C287" s="47">
        <v>722</v>
      </c>
      <c r="D287" s="47">
        <v>760</v>
      </c>
      <c r="E287" s="18" t="s">
        <v>320</v>
      </c>
      <c r="F287" s="12"/>
      <c r="G287" s="12"/>
      <c r="H287" s="12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</row>
    <row r="288" spans="1:47" s="11" customFormat="1" ht="15">
      <c r="A288" s="17" t="s">
        <v>385</v>
      </c>
      <c r="B288" s="47">
        <v>37</v>
      </c>
      <c r="C288" s="47">
        <v>666</v>
      </c>
      <c r="D288" s="47">
        <v>703</v>
      </c>
      <c r="E288" s="19" t="s">
        <v>322</v>
      </c>
      <c r="F288" s="12"/>
      <c r="G288" s="12"/>
      <c r="H288" s="12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</row>
    <row r="289" spans="1:5" s="11" customFormat="1" ht="15">
      <c r="A289" s="17" t="s">
        <v>480</v>
      </c>
      <c r="B289" s="47">
        <v>34</v>
      </c>
      <c r="C289" s="48">
        <v>1292</v>
      </c>
      <c r="D289" s="48">
        <v>1360</v>
      </c>
      <c r="E289" s="19" t="s">
        <v>322</v>
      </c>
    </row>
    <row r="290" spans="1:47" s="11" customFormat="1" ht="15">
      <c r="A290" s="24" t="s">
        <v>336</v>
      </c>
      <c r="B290" s="50">
        <v>37</v>
      </c>
      <c r="C290" s="47">
        <v>703</v>
      </c>
      <c r="D290" s="47">
        <v>740</v>
      </c>
      <c r="E290" s="18" t="s">
        <v>320</v>
      </c>
      <c r="F290" s="12"/>
      <c r="G290" s="12"/>
      <c r="H290" s="12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</row>
    <row r="291" spans="1:47" s="11" customFormat="1" ht="15">
      <c r="A291" s="17" t="s">
        <v>316</v>
      </c>
      <c r="B291" s="47">
        <v>35</v>
      </c>
      <c r="C291" s="47">
        <f>B291*19</f>
        <v>665</v>
      </c>
      <c r="D291" s="47">
        <f>B291*20</f>
        <v>700</v>
      </c>
      <c r="E291" s="19" t="s">
        <v>322</v>
      </c>
      <c r="F291" s="12"/>
      <c r="G291" s="12"/>
      <c r="H291" s="12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</row>
    <row r="292" spans="1:47" s="11" customFormat="1" ht="15">
      <c r="A292" s="17" t="s">
        <v>362</v>
      </c>
      <c r="B292" s="47">
        <v>35</v>
      </c>
      <c r="C292" s="47">
        <v>665</v>
      </c>
      <c r="D292" s="47">
        <v>700</v>
      </c>
      <c r="E292" s="19" t="s">
        <v>320</v>
      </c>
      <c r="F292" s="12"/>
      <c r="G292" s="12"/>
      <c r="H292" s="12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</row>
    <row r="293" spans="1:47" s="11" customFormat="1" ht="15">
      <c r="A293" s="17" t="s">
        <v>548</v>
      </c>
      <c r="B293" s="47">
        <v>38</v>
      </c>
      <c r="C293" s="48">
        <v>1368</v>
      </c>
      <c r="D293" s="48">
        <v>1444</v>
      </c>
      <c r="E293" s="19" t="s">
        <v>322</v>
      </c>
      <c r="F293" s="12"/>
      <c r="G293" s="12"/>
      <c r="H293" s="12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</row>
    <row r="294" spans="1:47" s="11" customFormat="1" ht="15">
      <c r="A294" s="17" t="s">
        <v>337</v>
      </c>
      <c r="B294" s="47">
        <v>37</v>
      </c>
      <c r="C294" s="47">
        <v>666</v>
      </c>
      <c r="D294" s="47">
        <v>703</v>
      </c>
      <c r="E294" s="19" t="s">
        <v>322</v>
      </c>
      <c r="F294" s="12"/>
      <c r="G294" s="12"/>
      <c r="H294" s="12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</row>
    <row r="295" spans="1:5" s="11" customFormat="1" ht="15">
      <c r="A295" s="17" t="s">
        <v>311</v>
      </c>
      <c r="B295" s="47">
        <v>33</v>
      </c>
      <c r="C295" s="47">
        <f>B295*19</f>
        <v>627</v>
      </c>
      <c r="D295" s="47">
        <f>B295*20</f>
        <v>660</v>
      </c>
      <c r="E295" s="19" t="s">
        <v>322</v>
      </c>
    </row>
    <row r="296" spans="1:5" s="11" customFormat="1" ht="15">
      <c r="A296" s="17" t="s">
        <v>602</v>
      </c>
      <c r="B296" s="47">
        <v>31</v>
      </c>
      <c r="C296" s="48">
        <v>1116</v>
      </c>
      <c r="D296" s="48">
        <v>1178</v>
      </c>
      <c r="E296" s="19" t="s">
        <v>322</v>
      </c>
    </row>
    <row r="297" spans="1:8" s="11" customFormat="1" ht="15">
      <c r="A297" s="24" t="s">
        <v>309</v>
      </c>
      <c r="B297" s="50">
        <v>34</v>
      </c>
      <c r="C297" s="50">
        <v>714</v>
      </c>
      <c r="D297" s="47">
        <v>748</v>
      </c>
      <c r="E297" s="19" t="s">
        <v>322</v>
      </c>
      <c r="F297" s="12"/>
      <c r="G297" s="12"/>
      <c r="H297" s="12"/>
    </row>
    <row r="298" spans="1:5" s="11" customFormat="1" ht="15">
      <c r="A298" s="17" t="s">
        <v>265</v>
      </c>
      <c r="B298" s="47">
        <v>30</v>
      </c>
      <c r="C298" s="47">
        <f>B298*19</f>
        <v>570</v>
      </c>
      <c r="D298" s="47">
        <f>B298*20</f>
        <v>600</v>
      </c>
      <c r="E298" s="21" t="s">
        <v>320</v>
      </c>
    </row>
    <row r="299" spans="1:5" s="11" customFormat="1" ht="15">
      <c r="A299" s="17" t="s">
        <v>266</v>
      </c>
      <c r="B299" s="47">
        <v>30</v>
      </c>
      <c r="C299" s="47">
        <v>540</v>
      </c>
      <c r="D299" s="47">
        <v>570</v>
      </c>
      <c r="E299" s="19" t="s">
        <v>322</v>
      </c>
    </row>
    <row r="300" spans="1:5" s="11" customFormat="1" ht="15">
      <c r="A300" s="17" t="s">
        <v>138</v>
      </c>
      <c r="B300" s="47">
        <v>30</v>
      </c>
      <c r="C300" s="47">
        <v>540</v>
      </c>
      <c r="D300" s="47">
        <v>570</v>
      </c>
      <c r="E300" s="19" t="s">
        <v>322</v>
      </c>
    </row>
    <row r="301" spans="1:8" s="11" customFormat="1" ht="15">
      <c r="A301" s="17" t="s">
        <v>186</v>
      </c>
      <c r="B301" s="47">
        <v>36</v>
      </c>
      <c r="C301" s="47">
        <v>756</v>
      </c>
      <c r="D301" s="47">
        <v>792</v>
      </c>
      <c r="E301" s="19" t="s">
        <v>322</v>
      </c>
      <c r="F301" s="12"/>
      <c r="G301" s="12"/>
      <c r="H301" s="12"/>
    </row>
    <row r="302" spans="1:8" s="11" customFormat="1" ht="15">
      <c r="A302" s="17" t="s">
        <v>352</v>
      </c>
      <c r="B302" s="47">
        <v>36</v>
      </c>
      <c r="C302" s="47">
        <v>756</v>
      </c>
      <c r="D302" s="47">
        <v>792</v>
      </c>
      <c r="E302" s="19" t="s">
        <v>322</v>
      </c>
      <c r="F302" s="12"/>
      <c r="G302" s="12"/>
      <c r="H302" s="12"/>
    </row>
    <row r="303" spans="1:8" s="11" customFormat="1" ht="15">
      <c r="A303" s="17" t="s">
        <v>238</v>
      </c>
      <c r="B303" s="47">
        <v>36</v>
      </c>
      <c r="C303" s="47">
        <v>756</v>
      </c>
      <c r="D303" s="47">
        <v>792</v>
      </c>
      <c r="E303" s="19" t="s">
        <v>322</v>
      </c>
      <c r="F303" s="12"/>
      <c r="G303" s="12"/>
      <c r="H303" s="12"/>
    </row>
    <row r="304" spans="1:8" s="11" customFormat="1" ht="15">
      <c r="A304" s="17" t="s">
        <v>260</v>
      </c>
      <c r="B304" s="47">
        <v>36</v>
      </c>
      <c r="C304" s="47">
        <v>684</v>
      </c>
      <c r="D304" s="47">
        <v>720</v>
      </c>
      <c r="E304" s="18" t="s">
        <v>320</v>
      </c>
      <c r="F304" s="12"/>
      <c r="G304" s="12"/>
      <c r="H304" s="12"/>
    </row>
    <row r="305" spans="1:8" s="11" customFormat="1" ht="15">
      <c r="A305" s="17" t="s">
        <v>381</v>
      </c>
      <c r="B305" s="47">
        <v>36</v>
      </c>
      <c r="C305" s="47">
        <v>684</v>
      </c>
      <c r="D305" s="47">
        <v>720</v>
      </c>
      <c r="E305" s="18" t="s">
        <v>320</v>
      </c>
      <c r="F305" s="12"/>
      <c r="G305" s="12"/>
      <c r="H305" s="12"/>
    </row>
    <row r="306" spans="1:8" s="11" customFormat="1" ht="15">
      <c r="A306" s="17" t="s">
        <v>235</v>
      </c>
      <c r="B306" s="47">
        <v>35</v>
      </c>
      <c r="C306" s="47">
        <f>B306*19</f>
        <v>665</v>
      </c>
      <c r="D306" s="47">
        <f>B306*20</f>
        <v>700</v>
      </c>
      <c r="E306" s="19" t="s">
        <v>322</v>
      </c>
      <c r="F306" s="12"/>
      <c r="G306" s="12"/>
      <c r="H306" s="12"/>
    </row>
    <row r="307" spans="1:8" s="11" customFormat="1" ht="15">
      <c r="A307" s="17" t="s">
        <v>179</v>
      </c>
      <c r="B307" s="47">
        <v>38</v>
      </c>
      <c r="C307" s="48">
        <v>1406</v>
      </c>
      <c r="D307" s="48">
        <v>1482</v>
      </c>
      <c r="E307" s="19" t="s">
        <v>322</v>
      </c>
      <c r="F307" s="12"/>
      <c r="G307" s="12"/>
      <c r="H307" s="12"/>
    </row>
    <row r="308" spans="1:8" s="11" customFormat="1" ht="15">
      <c r="A308" s="17" t="s">
        <v>244</v>
      </c>
      <c r="B308" s="47">
        <v>35</v>
      </c>
      <c r="C308" s="47">
        <f>B308*19</f>
        <v>665</v>
      </c>
      <c r="D308" s="47">
        <f>B308*20</f>
        <v>700</v>
      </c>
      <c r="E308" s="19" t="s">
        <v>322</v>
      </c>
      <c r="F308" s="12"/>
      <c r="G308" s="12"/>
      <c r="H308" s="12"/>
    </row>
    <row r="309" spans="1:8" s="11" customFormat="1" ht="15">
      <c r="A309" s="17" t="s">
        <v>410</v>
      </c>
      <c r="B309" s="47">
        <v>35</v>
      </c>
      <c r="C309" s="47">
        <v>735</v>
      </c>
      <c r="D309" s="47">
        <v>770</v>
      </c>
      <c r="E309" s="19" t="s">
        <v>322</v>
      </c>
      <c r="F309" s="12"/>
      <c r="G309" s="12"/>
      <c r="H309" s="12"/>
    </row>
    <row r="310" spans="1:8" s="11" customFormat="1" ht="15">
      <c r="A310" s="17" t="s">
        <v>222</v>
      </c>
      <c r="B310" s="47">
        <v>37</v>
      </c>
      <c r="C310" s="47">
        <f>B310*19</f>
        <v>703</v>
      </c>
      <c r="D310" s="47">
        <f>B310*20</f>
        <v>740</v>
      </c>
      <c r="E310" s="19" t="s">
        <v>322</v>
      </c>
      <c r="F310" s="12"/>
      <c r="G310" s="12"/>
      <c r="H310" s="12"/>
    </row>
    <row r="311" spans="1:8" s="11" customFormat="1" ht="15">
      <c r="A311" s="17" t="s">
        <v>387</v>
      </c>
      <c r="B311" s="47">
        <v>38</v>
      </c>
      <c r="C311" s="47">
        <v>798</v>
      </c>
      <c r="D311" s="47">
        <v>836</v>
      </c>
      <c r="E311" s="19" t="s">
        <v>322</v>
      </c>
      <c r="F311" s="12"/>
      <c r="G311" s="12"/>
      <c r="H311" s="12"/>
    </row>
    <row r="312" spans="1:8" s="11" customFormat="1" ht="15">
      <c r="A312" s="17" t="s">
        <v>557</v>
      </c>
      <c r="B312" s="47">
        <v>37</v>
      </c>
      <c r="C312" s="48">
        <v>1332</v>
      </c>
      <c r="D312" s="48">
        <v>1406</v>
      </c>
      <c r="E312" s="19" t="s">
        <v>322</v>
      </c>
      <c r="F312" s="12"/>
      <c r="G312" s="12"/>
      <c r="H312" s="12"/>
    </row>
    <row r="313" spans="1:5" s="11" customFormat="1" ht="15">
      <c r="A313" s="17" t="s">
        <v>419</v>
      </c>
      <c r="B313" s="47">
        <v>31</v>
      </c>
      <c r="C313" s="47">
        <v>589</v>
      </c>
      <c r="D313" s="47">
        <v>620</v>
      </c>
      <c r="E313" s="19" t="s">
        <v>320</v>
      </c>
    </row>
    <row r="314" spans="1:8" s="11" customFormat="1" ht="15">
      <c r="A314" s="17" t="s">
        <v>246</v>
      </c>
      <c r="B314" s="47">
        <v>35</v>
      </c>
      <c r="C314" s="47">
        <v>665</v>
      </c>
      <c r="D314" s="47">
        <v>700</v>
      </c>
      <c r="E314" s="18" t="s">
        <v>320</v>
      </c>
      <c r="F314" s="12"/>
      <c r="G314" s="12"/>
      <c r="H314" s="12"/>
    </row>
    <row r="315" spans="1:5" s="11" customFormat="1" ht="15">
      <c r="A315" s="17" t="s">
        <v>16</v>
      </c>
      <c r="B315" s="47">
        <v>29</v>
      </c>
      <c r="C315" s="47">
        <f>B315*19</f>
        <v>551</v>
      </c>
      <c r="D315" s="47">
        <f>B315*20</f>
        <v>580</v>
      </c>
      <c r="E315" s="19" t="s">
        <v>322</v>
      </c>
    </row>
    <row r="316" spans="1:5" s="11" customFormat="1" ht="15">
      <c r="A316" s="17" t="s">
        <v>604</v>
      </c>
      <c r="B316" s="47">
        <v>28</v>
      </c>
      <c r="C316" s="48">
        <v>1008</v>
      </c>
      <c r="D316" s="48">
        <v>1064</v>
      </c>
      <c r="E316" s="19" t="s">
        <v>322</v>
      </c>
    </row>
    <row r="317" spans="1:8" s="11" customFormat="1" ht="15">
      <c r="A317" s="17" t="s">
        <v>200</v>
      </c>
      <c r="B317" s="47">
        <v>35</v>
      </c>
      <c r="C317" s="47">
        <v>630</v>
      </c>
      <c r="D317" s="47">
        <v>665</v>
      </c>
      <c r="E317" s="19" t="s">
        <v>322</v>
      </c>
      <c r="F317" s="12"/>
      <c r="G317" s="12"/>
      <c r="H317" s="12"/>
    </row>
    <row r="318" spans="1:8" s="11" customFormat="1" ht="15">
      <c r="A318" s="17" t="s">
        <v>172</v>
      </c>
      <c r="B318" s="47">
        <v>35</v>
      </c>
      <c r="C318" s="47">
        <v>630</v>
      </c>
      <c r="D318" s="47">
        <v>665</v>
      </c>
      <c r="E318" s="19" t="s">
        <v>322</v>
      </c>
      <c r="F318" s="12"/>
      <c r="G318" s="12"/>
      <c r="H318" s="12"/>
    </row>
    <row r="319" spans="1:8" s="11" customFormat="1" ht="15">
      <c r="A319" s="17" t="s">
        <v>317</v>
      </c>
      <c r="B319" s="47">
        <v>35</v>
      </c>
      <c r="C319" s="47">
        <v>630</v>
      </c>
      <c r="D319" s="47">
        <v>665</v>
      </c>
      <c r="E319" s="19" t="s">
        <v>322</v>
      </c>
      <c r="F319" s="12"/>
      <c r="G319" s="12"/>
      <c r="H319" s="12"/>
    </row>
    <row r="320" spans="1:8" s="11" customFormat="1" ht="15">
      <c r="A320" s="17" t="s">
        <v>477</v>
      </c>
      <c r="B320" s="47">
        <v>0</v>
      </c>
      <c r="C320" s="48">
        <f>B320*36</f>
        <v>0</v>
      </c>
      <c r="D320" s="48">
        <f>B320*38</f>
        <v>0</v>
      </c>
      <c r="E320" s="19" t="s">
        <v>322</v>
      </c>
      <c r="F320" s="12"/>
      <c r="G320" s="12"/>
      <c r="H320" s="12"/>
    </row>
    <row r="321" spans="1:8" s="11" customFormat="1" ht="15">
      <c r="A321" s="17" t="s">
        <v>429</v>
      </c>
      <c r="B321" s="47">
        <v>36</v>
      </c>
      <c r="C321" s="48">
        <v>1368</v>
      </c>
      <c r="D321" s="48">
        <v>1440</v>
      </c>
      <c r="E321" s="22" t="s">
        <v>322</v>
      </c>
      <c r="F321" s="12"/>
      <c r="G321" s="12"/>
      <c r="H321" s="12"/>
    </row>
    <row r="322" spans="1:8" s="11" customFormat="1" ht="15">
      <c r="A322" s="17" t="s">
        <v>130</v>
      </c>
      <c r="B322" s="47">
        <v>36</v>
      </c>
      <c r="C322" s="47">
        <v>684</v>
      </c>
      <c r="D322" s="47">
        <v>720</v>
      </c>
      <c r="E322" s="26" t="s">
        <v>320</v>
      </c>
      <c r="F322" s="12"/>
      <c r="G322" s="12"/>
      <c r="H322" s="12"/>
    </row>
    <row r="323" spans="1:8" s="11" customFormat="1" ht="15">
      <c r="A323" s="17" t="s">
        <v>151</v>
      </c>
      <c r="B323" s="47">
        <v>35</v>
      </c>
      <c r="C323" s="47">
        <v>665</v>
      </c>
      <c r="D323" s="47">
        <v>700</v>
      </c>
      <c r="E323" s="26" t="s">
        <v>320</v>
      </c>
      <c r="F323" s="12"/>
      <c r="G323" s="12"/>
      <c r="H323" s="12"/>
    </row>
    <row r="324" spans="1:47" ht="46.5">
      <c r="A324" s="17" t="s">
        <v>224</v>
      </c>
      <c r="B324" s="47">
        <v>29</v>
      </c>
      <c r="C324" s="47">
        <f>B324*19</f>
        <v>551</v>
      </c>
      <c r="D324" s="47">
        <f>B324*20</f>
        <v>580</v>
      </c>
      <c r="E324" s="19" t="s">
        <v>322</v>
      </c>
      <c r="AQ324" s="11"/>
      <c r="AR324" s="11"/>
      <c r="AS324" s="11"/>
      <c r="AT324" s="11"/>
      <c r="AU324" s="11"/>
    </row>
    <row r="325" spans="1:5" s="11" customFormat="1" ht="15">
      <c r="A325" s="17" t="s">
        <v>17</v>
      </c>
      <c r="B325" s="47">
        <v>26</v>
      </c>
      <c r="C325" s="47">
        <f>B325*19</f>
        <v>494</v>
      </c>
      <c r="D325" s="47">
        <f>B325*20</f>
        <v>520</v>
      </c>
      <c r="E325" s="19" t="s">
        <v>322</v>
      </c>
    </row>
    <row r="326" spans="1:5" s="11" customFormat="1" ht="15">
      <c r="A326" s="17" t="s">
        <v>299</v>
      </c>
      <c r="B326" s="47">
        <v>28</v>
      </c>
      <c r="C326" s="47">
        <v>588</v>
      </c>
      <c r="D326" s="47">
        <v>616</v>
      </c>
      <c r="E326" s="19" t="s">
        <v>322</v>
      </c>
    </row>
    <row r="327" spans="1:5" s="11" customFormat="1" ht="46.5">
      <c r="A327" s="17" t="s">
        <v>360</v>
      </c>
      <c r="B327" s="47">
        <v>30</v>
      </c>
      <c r="C327" s="47">
        <v>570</v>
      </c>
      <c r="D327" s="47">
        <v>600</v>
      </c>
      <c r="E327" s="19" t="s">
        <v>320</v>
      </c>
    </row>
    <row r="328" spans="1:5" s="11" customFormat="1" ht="46.5">
      <c r="A328" s="17" t="s">
        <v>374</v>
      </c>
      <c r="B328" s="47">
        <v>31</v>
      </c>
      <c r="C328" s="47">
        <v>589</v>
      </c>
      <c r="D328" s="47">
        <v>620</v>
      </c>
      <c r="E328" s="19" t="s">
        <v>320</v>
      </c>
    </row>
    <row r="329" spans="1:5" s="11" customFormat="1" ht="15">
      <c r="A329" s="17" t="s">
        <v>414</v>
      </c>
      <c r="B329" s="47">
        <v>0</v>
      </c>
      <c r="C329" s="47">
        <f>B329*30</f>
        <v>0</v>
      </c>
      <c r="D329" s="47">
        <f>B329*32</f>
        <v>0</v>
      </c>
      <c r="E329" s="27" t="s">
        <v>320</v>
      </c>
    </row>
    <row r="330" spans="1:5" s="11" customFormat="1" ht="15">
      <c r="A330" s="17" t="s">
        <v>348</v>
      </c>
      <c r="B330" s="47">
        <v>0</v>
      </c>
      <c r="C330" s="47">
        <f>B330*30</f>
        <v>0</v>
      </c>
      <c r="D330" s="47">
        <f>B330*32</f>
        <v>0</v>
      </c>
      <c r="E330" s="27" t="s">
        <v>320</v>
      </c>
    </row>
    <row r="331" spans="1:5" s="11" customFormat="1" ht="15">
      <c r="A331" s="24" t="s">
        <v>226</v>
      </c>
      <c r="B331" s="50">
        <v>0</v>
      </c>
      <c r="C331" s="47">
        <f>B331*30</f>
        <v>0</v>
      </c>
      <c r="D331" s="47">
        <f>B331*32</f>
        <v>0</v>
      </c>
      <c r="E331" s="27" t="s">
        <v>320</v>
      </c>
    </row>
    <row r="332" spans="1:5" s="11" customFormat="1" ht="15">
      <c r="A332" s="17" t="s">
        <v>312</v>
      </c>
      <c r="B332" s="47">
        <v>34</v>
      </c>
      <c r="C332" s="47">
        <v>646</v>
      </c>
      <c r="D332" s="47">
        <v>680</v>
      </c>
      <c r="E332" s="19" t="s">
        <v>320</v>
      </c>
    </row>
    <row r="333" spans="1:5" s="11" customFormat="1" ht="15">
      <c r="A333" s="17" t="s">
        <v>609</v>
      </c>
      <c r="B333" s="47">
        <v>31</v>
      </c>
      <c r="C333" s="48">
        <v>1116</v>
      </c>
      <c r="D333" s="48">
        <v>1178</v>
      </c>
      <c r="E333" s="19" t="s">
        <v>322</v>
      </c>
    </row>
    <row r="334" spans="1:5" s="11" customFormat="1" ht="15">
      <c r="A334" s="17" t="s">
        <v>267</v>
      </c>
      <c r="B334" s="47">
        <v>32</v>
      </c>
      <c r="C334" s="47">
        <v>576</v>
      </c>
      <c r="D334" s="47">
        <v>608</v>
      </c>
      <c r="E334" s="19" t="s">
        <v>322</v>
      </c>
    </row>
    <row r="335" spans="1:8" s="11" customFormat="1" ht="15">
      <c r="A335" s="17" t="s">
        <v>66</v>
      </c>
      <c r="B335" s="47">
        <v>28</v>
      </c>
      <c r="C335" s="47">
        <f>B335*19</f>
        <v>532</v>
      </c>
      <c r="D335" s="47">
        <f>B335*20</f>
        <v>560</v>
      </c>
      <c r="E335" s="19" t="s">
        <v>322</v>
      </c>
      <c r="F335" s="12"/>
      <c r="G335" s="12"/>
      <c r="H335" s="12"/>
    </row>
    <row r="336" spans="1:5" s="11" customFormat="1" ht="15">
      <c r="A336" s="17" t="s">
        <v>612</v>
      </c>
      <c r="B336" s="47">
        <v>34</v>
      </c>
      <c r="C336" s="48">
        <v>1224</v>
      </c>
      <c r="D336" s="48">
        <v>1292</v>
      </c>
      <c r="E336" s="19" t="s">
        <v>322</v>
      </c>
    </row>
    <row r="337" spans="1:5" s="11" customFormat="1" ht="15">
      <c r="A337" s="17" t="s">
        <v>280</v>
      </c>
      <c r="B337" s="47">
        <v>33</v>
      </c>
      <c r="C337" s="47">
        <f>B337*19</f>
        <v>627</v>
      </c>
      <c r="D337" s="47">
        <f>B337*20</f>
        <v>660</v>
      </c>
      <c r="E337" s="19" t="s">
        <v>322</v>
      </c>
    </row>
    <row r="338" spans="1:8" s="11" customFormat="1" ht="15">
      <c r="A338" s="17" t="s">
        <v>339</v>
      </c>
      <c r="B338" s="47">
        <v>36</v>
      </c>
      <c r="C338" s="47">
        <v>684</v>
      </c>
      <c r="D338" s="47">
        <v>720</v>
      </c>
      <c r="E338" s="19" t="s">
        <v>320</v>
      </c>
      <c r="F338" s="12"/>
      <c r="G338" s="12"/>
      <c r="H338" s="12"/>
    </row>
    <row r="339" spans="1:8" s="11" customFormat="1" ht="15">
      <c r="A339" s="17" t="s">
        <v>411</v>
      </c>
      <c r="B339" s="47">
        <v>36</v>
      </c>
      <c r="C339" s="48">
        <v>1368</v>
      </c>
      <c r="D339" s="48">
        <v>1440</v>
      </c>
      <c r="E339" s="19" t="s">
        <v>322</v>
      </c>
      <c r="F339" s="12"/>
      <c r="G339" s="12"/>
      <c r="H339" s="12"/>
    </row>
    <row r="340" spans="1:8" s="11" customFormat="1" ht="15">
      <c r="A340" s="17" t="s">
        <v>288</v>
      </c>
      <c r="B340" s="47">
        <v>34</v>
      </c>
      <c r="C340" s="47">
        <f>B340*19</f>
        <v>646</v>
      </c>
      <c r="D340" s="47">
        <f>B340*20</f>
        <v>680</v>
      </c>
      <c r="E340" s="19" t="s">
        <v>322</v>
      </c>
      <c r="F340" s="12"/>
      <c r="G340" s="12"/>
      <c r="H340" s="12"/>
    </row>
    <row r="341" spans="1:5" s="11" customFormat="1" ht="15">
      <c r="A341" s="17" t="s">
        <v>404</v>
      </c>
      <c r="B341" s="47">
        <v>0</v>
      </c>
      <c r="C341" s="47">
        <v>0</v>
      </c>
      <c r="D341" s="47">
        <v>0</v>
      </c>
      <c r="E341" s="27" t="s">
        <v>320</v>
      </c>
    </row>
    <row r="342" spans="1:5" s="11" customFormat="1" ht="15">
      <c r="A342" s="17" t="s">
        <v>405</v>
      </c>
      <c r="B342" s="47">
        <v>33</v>
      </c>
      <c r="C342" s="47">
        <v>693</v>
      </c>
      <c r="D342" s="47">
        <v>726</v>
      </c>
      <c r="E342" s="19" t="s">
        <v>322</v>
      </c>
    </row>
    <row r="343" spans="1:5" s="11" customFormat="1" ht="15">
      <c r="A343" s="17" t="s">
        <v>621</v>
      </c>
      <c r="B343" s="47">
        <v>30</v>
      </c>
      <c r="C343" s="48">
        <v>1080</v>
      </c>
      <c r="D343" s="48">
        <v>1140</v>
      </c>
      <c r="E343" s="19" t="s">
        <v>322</v>
      </c>
    </row>
    <row r="344" spans="1:5" s="11" customFormat="1" ht="15">
      <c r="A344" s="17" t="s">
        <v>624</v>
      </c>
      <c r="B344" s="47">
        <v>30</v>
      </c>
      <c r="C344" s="48">
        <v>1080</v>
      </c>
      <c r="D344" s="48">
        <v>1140</v>
      </c>
      <c r="E344" s="19" t="s">
        <v>322</v>
      </c>
    </row>
    <row r="345" spans="1:8" s="11" customFormat="1" ht="15">
      <c r="A345" s="25" t="s">
        <v>452</v>
      </c>
      <c r="B345" s="47">
        <v>36</v>
      </c>
      <c r="C345" s="48">
        <v>1368</v>
      </c>
      <c r="D345" s="48">
        <v>1440</v>
      </c>
      <c r="E345" s="19" t="s">
        <v>322</v>
      </c>
      <c r="F345" s="12"/>
      <c r="G345" s="12"/>
      <c r="H345" s="12"/>
    </row>
    <row r="346" spans="1:8" s="11" customFormat="1" ht="15">
      <c r="A346" s="25" t="s">
        <v>382</v>
      </c>
      <c r="B346" s="47">
        <v>36</v>
      </c>
      <c r="C346" s="47">
        <v>684</v>
      </c>
      <c r="D346" s="47">
        <v>720</v>
      </c>
      <c r="E346" s="18" t="s">
        <v>320</v>
      </c>
      <c r="F346" s="12"/>
      <c r="G346" s="12"/>
      <c r="H346" s="12"/>
    </row>
    <row r="347" spans="1:5" s="11" customFormat="1" ht="15">
      <c r="A347" s="17" t="s">
        <v>442</v>
      </c>
      <c r="B347" s="47">
        <v>35</v>
      </c>
      <c r="C347" s="47">
        <v>665</v>
      </c>
      <c r="D347" s="47">
        <v>700</v>
      </c>
      <c r="E347" s="19" t="s">
        <v>320</v>
      </c>
    </row>
    <row r="348" spans="1:5" s="11" customFormat="1" ht="15">
      <c r="A348" s="17" t="s">
        <v>447</v>
      </c>
      <c r="B348" s="47">
        <v>34</v>
      </c>
      <c r="C348" s="47">
        <v>646</v>
      </c>
      <c r="D348" s="47">
        <v>680</v>
      </c>
      <c r="E348" s="19" t="s">
        <v>320</v>
      </c>
    </row>
    <row r="349" spans="1:8" s="11" customFormat="1" ht="15">
      <c r="A349" s="17" t="s">
        <v>318</v>
      </c>
      <c r="B349" s="47">
        <v>33</v>
      </c>
      <c r="C349" s="48">
        <f>B349*36</f>
        <v>1188</v>
      </c>
      <c r="D349" s="48">
        <f>B349*38</f>
        <v>1254</v>
      </c>
      <c r="E349" s="19" t="s">
        <v>322</v>
      </c>
      <c r="F349" s="12"/>
      <c r="G349" s="12"/>
      <c r="H349" s="12"/>
    </row>
    <row r="350" spans="1:8" s="11" customFormat="1" ht="15">
      <c r="A350" s="17" t="s">
        <v>313</v>
      </c>
      <c r="B350" s="47">
        <v>31</v>
      </c>
      <c r="C350" s="47">
        <f>B350*19</f>
        <v>589</v>
      </c>
      <c r="D350" s="47">
        <f>B350*20</f>
        <v>620</v>
      </c>
      <c r="E350" s="19" t="s">
        <v>322</v>
      </c>
      <c r="F350" s="12"/>
      <c r="G350" s="12"/>
      <c r="H350" s="12"/>
    </row>
    <row r="351" spans="1:8" s="11" customFormat="1" ht="15">
      <c r="A351" s="17" t="s">
        <v>341</v>
      </c>
      <c r="B351" s="47">
        <v>32</v>
      </c>
      <c r="C351" s="47">
        <v>608</v>
      </c>
      <c r="D351" s="47">
        <v>640</v>
      </c>
      <c r="E351" s="18" t="s">
        <v>320</v>
      </c>
      <c r="F351" s="12"/>
      <c r="G351" s="12"/>
      <c r="H351" s="12"/>
    </row>
    <row r="352" spans="1:8" s="11" customFormat="1" ht="15">
      <c r="A352" s="17" t="s">
        <v>396</v>
      </c>
      <c r="B352" s="47">
        <v>38</v>
      </c>
      <c r="C352" s="47">
        <v>798</v>
      </c>
      <c r="D352" s="47">
        <v>836</v>
      </c>
      <c r="E352" s="19" t="s">
        <v>322</v>
      </c>
      <c r="F352" s="12"/>
      <c r="G352" s="12"/>
      <c r="H352" s="12"/>
    </row>
    <row r="353" spans="1:5" s="11" customFormat="1" ht="15">
      <c r="A353" s="17" t="s">
        <v>207</v>
      </c>
      <c r="B353" s="47">
        <v>0</v>
      </c>
      <c r="C353" s="47">
        <f>B353*30</f>
        <v>0</v>
      </c>
      <c r="D353" s="47">
        <f>B353*32</f>
        <v>0</v>
      </c>
      <c r="E353" s="27" t="s">
        <v>320</v>
      </c>
    </row>
    <row r="354" spans="1:5" s="11" customFormat="1" ht="15">
      <c r="A354" s="17" t="s">
        <v>300</v>
      </c>
      <c r="B354" s="47">
        <v>30</v>
      </c>
      <c r="C354" s="47">
        <v>630</v>
      </c>
      <c r="D354" s="47">
        <v>660</v>
      </c>
      <c r="E354" s="19" t="s">
        <v>322</v>
      </c>
    </row>
    <row r="355" spans="1:8" s="11" customFormat="1" ht="15">
      <c r="A355" s="17" t="s">
        <v>397</v>
      </c>
      <c r="B355" s="47">
        <v>38</v>
      </c>
      <c r="C355" s="47">
        <v>722</v>
      </c>
      <c r="D355" s="47">
        <v>760</v>
      </c>
      <c r="E355" s="19" t="s">
        <v>320</v>
      </c>
      <c r="F355" s="12"/>
      <c r="G355" s="12"/>
      <c r="H355" s="12"/>
    </row>
    <row r="356" spans="1:5" s="11" customFormat="1" ht="15">
      <c r="A356" s="17" t="s">
        <v>157</v>
      </c>
      <c r="B356" s="47">
        <v>30</v>
      </c>
      <c r="C356" s="47">
        <v>540</v>
      </c>
      <c r="D356" s="47">
        <v>570</v>
      </c>
      <c r="E356" s="19" t="s">
        <v>322</v>
      </c>
    </row>
    <row r="357" spans="1:5" s="11" customFormat="1" ht="15">
      <c r="A357" s="17" t="s">
        <v>92</v>
      </c>
      <c r="B357" s="47">
        <v>31</v>
      </c>
      <c r="C357" s="47">
        <f>B357*19</f>
        <v>589</v>
      </c>
      <c r="D357" s="47">
        <f>B357*20</f>
        <v>620</v>
      </c>
      <c r="E357" s="19" t="s">
        <v>322</v>
      </c>
    </row>
    <row r="358" spans="1:5" s="11" customFormat="1" ht="15">
      <c r="A358" s="17" t="s">
        <v>114</v>
      </c>
      <c r="B358" s="47">
        <v>31</v>
      </c>
      <c r="C358" s="47">
        <f>B358*19</f>
        <v>589</v>
      </c>
      <c r="D358" s="47">
        <f>B358*20</f>
        <v>620</v>
      </c>
      <c r="E358" s="19" t="s">
        <v>322</v>
      </c>
    </row>
    <row r="359" spans="1:5" s="11" customFormat="1" ht="15">
      <c r="A359" s="17" t="s">
        <v>371</v>
      </c>
      <c r="B359" s="47">
        <v>31</v>
      </c>
      <c r="C359" s="47">
        <v>558</v>
      </c>
      <c r="D359" s="47">
        <v>589</v>
      </c>
      <c r="E359" s="19" t="s">
        <v>322</v>
      </c>
    </row>
    <row r="360" spans="1:5" s="11" customFormat="1" ht="15">
      <c r="A360" s="24" t="s">
        <v>281</v>
      </c>
      <c r="B360" s="47">
        <v>31</v>
      </c>
      <c r="C360" s="47">
        <v>558</v>
      </c>
      <c r="D360" s="47">
        <v>589</v>
      </c>
      <c r="E360" s="19" t="s">
        <v>322</v>
      </c>
    </row>
    <row r="361" spans="1:5" s="11" customFormat="1" ht="15">
      <c r="A361" s="17" t="s">
        <v>370</v>
      </c>
      <c r="B361" s="47">
        <v>31</v>
      </c>
      <c r="C361" s="47">
        <v>558</v>
      </c>
      <c r="D361" s="47">
        <v>589</v>
      </c>
      <c r="E361" s="19" t="s">
        <v>322</v>
      </c>
    </row>
    <row r="362" spans="1:5" s="11" customFormat="1" ht="15">
      <c r="A362" s="17" t="s">
        <v>641</v>
      </c>
      <c r="B362" s="47">
        <v>33</v>
      </c>
      <c r="C362" s="48">
        <v>1188</v>
      </c>
      <c r="D362" s="48">
        <v>1254</v>
      </c>
      <c r="E362" s="19" t="s">
        <v>322</v>
      </c>
    </row>
    <row r="363" spans="1:8" s="11" customFormat="1" ht="15">
      <c r="A363" s="17" t="s">
        <v>291</v>
      </c>
      <c r="B363" s="47">
        <v>33</v>
      </c>
      <c r="C363" s="47">
        <f>B363*19</f>
        <v>627</v>
      </c>
      <c r="D363" s="47">
        <f>B363*20</f>
        <v>660</v>
      </c>
      <c r="E363" s="19" t="s">
        <v>322</v>
      </c>
      <c r="F363" s="12"/>
      <c r="G363" s="12"/>
      <c r="H363" s="12"/>
    </row>
    <row r="364" spans="1:8" s="11" customFormat="1" ht="15">
      <c r="A364" s="17" t="s">
        <v>307</v>
      </c>
      <c r="B364" s="47">
        <v>0</v>
      </c>
      <c r="C364" s="47">
        <f>B364*30</f>
        <v>0</v>
      </c>
      <c r="D364" s="47">
        <f>B364*32</f>
        <v>0</v>
      </c>
      <c r="E364" s="27" t="s">
        <v>320</v>
      </c>
      <c r="F364" s="12"/>
      <c r="G364" s="12"/>
      <c r="H364" s="12"/>
    </row>
    <row r="365" spans="1:8" s="11" customFormat="1" ht="15">
      <c r="A365" s="17" t="s">
        <v>203</v>
      </c>
      <c r="B365" s="47">
        <v>33</v>
      </c>
      <c r="C365" s="47">
        <f>B365*19</f>
        <v>627</v>
      </c>
      <c r="D365" s="47">
        <f>B365*20</f>
        <v>660</v>
      </c>
      <c r="E365" s="19"/>
      <c r="F365" s="12"/>
      <c r="G365" s="12"/>
      <c r="H365" s="12"/>
    </row>
    <row r="366" spans="1:8" s="11" customFormat="1" ht="15">
      <c r="A366" s="17" t="s">
        <v>204</v>
      </c>
      <c r="B366" s="47">
        <v>33</v>
      </c>
      <c r="C366" s="47">
        <v>627</v>
      </c>
      <c r="D366" s="47">
        <v>660</v>
      </c>
      <c r="E366" s="26" t="s">
        <v>320</v>
      </c>
      <c r="F366" s="12"/>
      <c r="G366" s="12"/>
      <c r="H366" s="12"/>
    </row>
    <row r="367" spans="1:8" s="11" customFormat="1" ht="15">
      <c r="A367" s="17" t="s">
        <v>342</v>
      </c>
      <c r="B367" s="51">
        <v>36</v>
      </c>
      <c r="C367" s="47">
        <v>648</v>
      </c>
      <c r="D367" s="47">
        <v>684</v>
      </c>
      <c r="E367" s="22" t="s">
        <v>322</v>
      </c>
      <c r="F367" s="12"/>
      <c r="G367" s="12"/>
      <c r="H367" s="12"/>
    </row>
    <row r="368" spans="1:8" s="11" customFormat="1" ht="15">
      <c r="A368" s="17" t="s">
        <v>240</v>
      </c>
      <c r="B368" s="51">
        <v>0</v>
      </c>
      <c r="C368" s="47">
        <f>B368*30</f>
        <v>0</v>
      </c>
      <c r="D368" s="47">
        <f>B368*32</f>
        <v>0</v>
      </c>
      <c r="E368" s="38" t="s">
        <v>320</v>
      </c>
      <c r="F368" s="12"/>
      <c r="G368" s="12"/>
      <c r="H368" s="12"/>
    </row>
    <row r="369" spans="1:5" s="11" customFormat="1" ht="15">
      <c r="A369" s="17" t="s">
        <v>282</v>
      </c>
      <c r="B369" s="47">
        <v>31</v>
      </c>
      <c r="C369" s="47">
        <f>B369*19</f>
        <v>589</v>
      </c>
      <c r="D369" s="47">
        <f>B369*20</f>
        <v>620</v>
      </c>
      <c r="E369" s="19" t="s">
        <v>322</v>
      </c>
    </row>
    <row r="370" spans="1:5" s="11" customFormat="1" ht="15">
      <c r="A370" s="17" t="s">
        <v>294</v>
      </c>
      <c r="B370" s="47">
        <v>31</v>
      </c>
      <c r="C370" s="47">
        <v>651</v>
      </c>
      <c r="D370" s="47">
        <v>682</v>
      </c>
      <c r="E370" s="19" t="s">
        <v>322</v>
      </c>
    </row>
    <row r="371" spans="1:5" s="11" customFormat="1" ht="15">
      <c r="A371" s="17" t="s">
        <v>283</v>
      </c>
      <c r="B371" s="47">
        <v>31</v>
      </c>
      <c r="C371" s="47">
        <f>B371*19</f>
        <v>589</v>
      </c>
      <c r="D371" s="47">
        <f>B371*20</f>
        <v>620</v>
      </c>
      <c r="E371" s="19" t="s">
        <v>322</v>
      </c>
    </row>
    <row r="372" spans="1:8" s="11" customFormat="1" ht="15">
      <c r="A372" s="17" t="s">
        <v>456</v>
      </c>
      <c r="B372" s="51">
        <v>40</v>
      </c>
      <c r="C372" s="48">
        <v>1480</v>
      </c>
      <c r="D372" s="48">
        <v>1560</v>
      </c>
      <c r="E372" s="19" t="s">
        <v>322</v>
      </c>
      <c r="F372" s="12"/>
      <c r="G372" s="12"/>
      <c r="H372" s="12"/>
    </row>
    <row r="373" spans="1:5" s="11" customFormat="1" ht="15">
      <c r="A373" s="17" t="s">
        <v>284</v>
      </c>
      <c r="B373" s="47">
        <v>35</v>
      </c>
      <c r="C373" s="47">
        <v>665</v>
      </c>
      <c r="D373" s="47">
        <v>700</v>
      </c>
      <c r="E373" s="18" t="s">
        <v>320</v>
      </c>
    </row>
    <row r="374" spans="1:8" s="11" customFormat="1" ht="15">
      <c r="A374" s="17" t="s">
        <v>384</v>
      </c>
      <c r="B374" s="51">
        <v>0</v>
      </c>
      <c r="C374" s="47">
        <f>B374*30</f>
        <v>0</v>
      </c>
      <c r="D374" s="47">
        <f>B374*32</f>
        <v>0</v>
      </c>
      <c r="E374" s="27" t="s">
        <v>320</v>
      </c>
      <c r="F374" s="12"/>
      <c r="G374" s="12"/>
      <c r="H374" s="12"/>
    </row>
    <row r="375" spans="1:8" s="11" customFormat="1" ht="15">
      <c r="A375" s="17" t="s">
        <v>261</v>
      </c>
      <c r="B375" s="51">
        <v>36</v>
      </c>
      <c r="C375" s="48">
        <v>1368</v>
      </c>
      <c r="D375" s="48">
        <v>1440</v>
      </c>
      <c r="E375" s="19" t="s">
        <v>322</v>
      </c>
      <c r="F375" s="12"/>
      <c r="G375" s="12"/>
      <c r="H375" s="12"/>
    </row>
    <row r="376" spans="1:8" s="11" customFormat="1" ht="15">
      <c r="A376" s="17" t="s">
        <v>250</v>
      </c>
      <c r="B376" s="47">
        <v>35</v>
      </c>
      <c r="C376" s="47">
        <f>B376*19</f>
        <v>665</v>
      </c>
      <c r="D376" s="47">
        <f>B376*20</f>
        <v>700</v>
      </c>
      <c r="E376" s="19" t="s">
        <v>322</v>
      </c>
      <c r="F376" s="12"/>
      <c r="G376" s="12"/>
      <c r="H376" s="12"/>
    </row>
    <row r="377" spans="1:8" s="11" customFormat="1" ht="15">
      <c r="A377" s="17" t="s">
        <v>406</v>
      </c>
      <c r="B377" s="51">
        <v>36</v>
      </c>
      <c r="C377" s="47">
        <v>684</v>
      </c>
      <c r="D377" s="47">
        <v>720</v>
      </c>
      <c r="E377" s="18" t="s">
        <v>320</v>
      </c>
      <c r="F377" s="12"/>
      <c r="G377" s="12"/>
      <c r="H377" s="12"/>
    </row>
    <row r="378" spans="1:8" s="11" customFormat="1" ht="15">
      <c r="A378" s="17" t="s">
        <v>383</v>
      </c>
      <c r="B378" s="51">
        <v>36</v>
      </c>
      <c r="C378" s="47">
        <v>756</v>
      </c>
      <c r="D378" s="47">
        <v>792</v>
      </c>
      <c r="E378" s="19" t="s">
        <v>320</v>
      </c>
      <c r="F378" s="12"/>
      <c r="G378" s="12"/>
      <c r="H378" s="12"/>
    </row>
    <row r="379" spans="1:8" s="11" customFormat="1" ht="15">
      <c r="A379" s="17" t="s">
        <v>249</v>
      </c>
      <c r="B379" s="47">
        <v>37</v>
      </c>
      <c r="C379" s="47">
        <f>B379*19</f>
        <v>703</v>
      </c>
      <c r="D379" s="47">
        <f>B379*20</f>
        <v>740</v>
      </c>
      <c r="E379" s="19" t="s">
        <v>322</v>
      </c>
      <c r="F379" s="12"/>
      <c r="G379" s="12"/>
      <c r="H379" s="12"/>
    </row>
    <row r="380" spans="1:5" s="11" customFormat="1" ht="15">
      <c r="A380" s="17" t="s">
        <v>97</v>
      </c>
      <c r="B380" s="47">
        <v>0</v>
      </c>
      <c r="C380" s="47">
        <v>0</v>
      </c>
      <c r="D380" s="47">
        <v>0</v>
      </c>
      <c r="E380" s="27" t="s">
        <v>320</v>
      </c>
    </row>
    <row r="381" spans="1:5" s="11" customFormat="1" ht="15">
      <c r="A381" s="17" t="s">
        <v>229</v>
      </c>
      <c r="B381" s="47">
        <v>33</v>
      </c>
      <c r="C381" s="47">
        <v>627</v>
      </c>
      <c r="D381" s="47">
        <v>660</v>
      </c>
      <c r="E381" s="19" t="s">
        <v>320</v>
      </c>
    </row>
    <row r="382" spans="1:8" s="11" customFormat="1" ht="15">
      <c r="A382" s="17" t="s">
        <v>399</v>
      </c>
      <c r="B382" s="51">
        <v>38</v>
      </c>
      <c r="C382" s="47">
        <v>798</v>
      </c>
      <c r="D382" s="47">
        <v>836</v>
      </c>
      <c r="E382" s="19" t="s">
        <v>320</v>
      </c>
      <c r="F382" s="12"/>
      <c r="G382" s="12"/>
      <c r="H382" s="12"/>
    </row>
    <row r="383" spans="1:5" s="11" customFormat="1" ht="15">
      <c r="A383" s="17" t="s">
        <v>285</v>
      </c>
      <c r="B383" s="47">
        <v>34</v>
      </c>
      <c r="C383" s="47">
        <v>646</v>
      </c>
      <c r="D383" s="47">
        <v>680</v>
      </c>
      <c r="E383" s="19" t="s">
        <v>320</v>
      </c>
    </row>
    <row r="384" spans="1:5" s="11" customFormat="1" ht="15">
      <c r="A384" s="17" t="s">
        <v>234</v>
      </c>
      <c r="B384" s="47">
        <v>33</v>
      </c>
      <c r="C384" s="47">
        <f>B384*19</f>
        <v>627</v>
      </c>
      <c r="D384" s="47">
        <f>B384*20</f>
        <v>660</v>
      </c>
      <c r="E384" s="19" t="s">
        <v>322</v>
      </c>
    </row>
    <row r="385" spans="1:5" s="11" customFormat="1" ht="15">
      <c r="A385" s="17" t="s">
        <v>162</v>
      </c>
      <c r="B385" s="47">
        <v>33</v>
      </c>
      <c r="C385" s="47">
        <v>594</v>
      </c>
      <c r="D385" s="47">
        <v>627</v>
      </c>
      <c r="E385" s="19" t="s">
        <v>322</v>
      </c>
    </row>
    <row r="386" spans="1:5" s="11" customFormat="1" ht="15">
      <c r="A386" s="17" t="s">
        <v>268</v>
      </c>
      <c r="B386" s="47">
        <v>31</v>
      </c>
      <c r="C386" s="47">
        <f>B386*19</f>
        <v>589</v>
      </c>
      <c r="D386" s="47">
        <f>B386*20</f>
        <v>620</v>
      </c>
      <c r="E386" s="21" t="s">
        <v>320</v>
      </c>
    </row>
    <row r="387" spans="1:5" s="11" customFormat="1" ht="15">
      <c r="A387" s="17" t="s">
        <v>158</v>
      </c>
      <c r="B387" s="47">
        <v>33</v>
      </c>
      <c r="C387" s="47">
        <v>594</v>
      </c>
      <c r="D387" s="47">
        <v>627</v>
      </c>
      <c r="E387" s="19" t="s">
        <v>322</v>
      </c>
    </row>
    <row r="388" spans="1:5" s="11" customFormat="1" ht="15">
      <c r="A388" s="17" t="s">
        <v>269</v>
      </c>
      <c r="B388" s="47">
        <v>33</v>
      </c>
      <c r="C388" s="47">
        <v>594</v>
      </c>
      <c r="D388" s="47">
        <v>627</v>
      </c>
      <c r="E388" s="19" t="s">
        <v>322</v>
      </c>
    </row>
    <row r="389" spans="1:8" s="11" customFormat="1" ht="15">
      <c r="A389" s="17" t="s">
        <v>439</v>
      </c>
      <c r="B389" s="51">
        <v>36</v>
      </c>
      <c r="C389" s="48">
        <v>1296</v>
      </c>
      <c r="D389" s="48">
        <v>1368</v>
      </c>
      <c r="E389" s="19" t="s">
        <v>322</v>
      </c>
      <c r="F389" s="12"/>
      <c r="G389" s="12"/>
      <c r="H389" s="12"/>
    </row>
    <row r="390" spans="1:8" s="11" customFormat="1" ht="15">
      <c r="A390" s="17" t="s">
        <v>343</v>
      </c>
      <c r="B390" s="47">
        <v>37</v>
      </c>
      <c r="C390" s="47">
        <v>666</v>
      </c>
      <c r="D390" s="47">
        <v>703</v>
      </c>
      <c r="E390" s="19" t="s">
        <v>322</v>
      </c>
      <c r="F390" s="12"/>
      <c r="G390" s="12"/>
      <c r="H390" s="12"/>
    </row>
    <row r="391" spans="1:8" s="11" customFormat="1" ht="15">
      <c r="A391" s="17" t="s">
        <v>433</v>
      </c>
      <c r="B391" s="51">
        <v>34</v>
      </c>
      <c r="C391" s="48">
        <v>1292</v>
      </c>
      <c r="D391" s="48">
        <v>1360</v>
      </c>
      <c r="E391" s="19" t="s">
        <v>322</v>
      </c>
      <c r="F391" s="12"/>
      <c r="G391" s="12"/>
      <c r="H391" s="12"/>
    </row>
    <row r="392" spans="1:8" s="11" customFormat="1" ht="15">
      <c r="A392" s="17" t="s">
        <v>356</v>
      </c>
      <c r="B392" s="47">
        <v>40</v>
      </c>
      <c r="C392" s="47">
        <v>720</v>
      </c>
      <c r="D392" s="47">
        <v>760</v>
      </c>
      <c r="E392" s="19" t="s">
        <v>322</v>
      </c>
      <c r="F392" s="12"/>
      <c r="G392" s="12"/>
      <c r="H392" s="12"/>
    </row>
    <row r="393" spans="1:47" ht="15">
      <c r="A393" s="17" t="s">
        <v>319</v>
      </c>
      <c r="B393" s="47">
        <v>38</v>
      </c>
      <c r="C393" s="47">
        <f>B393*19</f>
        <v>722</v>
      </c>
      <c r="D393" s="47">
        <f>B393*20</f>
        <v>760</v>
      </c>
      <c r="E393" s="19" t="s">
        <v>322</v>
      </c>
      <c r="F393" s="12"/>
      <c r="G393" s="12"/>
      <c r="H393" s="12"/>
      <c r="AQ393" s="11"/>
      <c r="AR393" s="11"/>
      <c r="AS393" s="11"/>
      <c r="AT393" s="11"/>
      <c r="AU393" s="11"/>
    </row>
    <row r="394" spans="1:8" s="11" customFormat="1" ht="15">
      <c r="A394" s="17" t="s">
        <v>321</v>
      </c>
      <c r="B394" s="47">
        <v>38</v>
      </c>
      <c r="C394" s="47">
        <v>722</v>
      </c>
      <c r="D394" s="47">
        <v>760</v>
      </c>
      <c r="E394" s="19" t="s">
        <v>320</v>
      </c>
      <c r="F394" s="12"/>
      <c r="G394" s="12"/>
      <c r="H394" s="12"/>
    </row>
    <row r="395" spans="1:8" s="11" customFormat="1" ht="15">
      <c r="A395" s="17" t="s">
        <v>298</v>
      </c>
      <c r="B395" s="47">
        <v>34</v>
      </c>
      <c r="C395" s="47">
        <v>646</v>
      </c>
      <c r="D395" s="47">
        <v>680</v>
      </c>
      <c r="E395" s="18" t="s">
        <v>320</v>
      </c>
      <c r="F395" s="12"/>
      <c r="G395" s="12"/>
      <c r="H395" s="12"/>
    </row>
    <row r="396" spans="1:8" s="11" customFormat="1" ht="15">
      <c r="A396" s="17" t="s">
        <v>75</v>
      </c>
      <c r="B396" s="47">
        <v>34</v>
      </c>
      <c r="C396" s="47">
        <f>B396*19</f>
        <v>646</v>
      </c>
      <c r="D396" s="47">
        <f>B396*20</f>
        <v>680</v>
      </c>
      <c r="E396" s="19" t="s">
        <v>322</v>
      </c>
      <c r="F396" s="12"/>
      <c r="G396" s="12"/>
      <c r="H396" s="12"/>
    </row>
    <row r="397" spans="1:5" s="11" customFormat="1" ht="15">
      <c r="A397" s="17" t="s">
        <v>104</v>
      </c>
      <c r="B397" s="47">
        <v>32</v>
      </c>
      <c r="C397" s="47">
        <v>576</v>
      </c>
      <c r="D397" s="47">
        <v>608</v>
      </c>
      <c r="E397" s="19" t="s">
        <v>322</v>
      </c>
    </row>
    <row r="398" spans="1:5" s="11" customFormat="1" ht="15">
      <c r="A398" s="17" t="s">
        <v>220</v>
      </c>
      <c r="B398" s="47">
        <v>34</v>
      </c>
      <c r="C398" s="47">
        <v>646</v>
      </c>
      <c r="D398" s="47">
        <v>680</v>
      </c>
      <c r="E398" s="18" t="s">
        <v>320</v>
      </c>
    </row>
    <row r="399" spans="1:5" s="11" customFormat="1" ht="15">
      <c r="A399" s="17" t="s">
        <v>163</v>
      </c>
      <c r="B399" s="47">
        <v>34</v>
      </c>
      <c r="C399" s="47">
        <v>612</v>
      </c>
      <c r="D399" s="47">
        <v>646</v>
      </c>
      <c r="E399" s="19" t="s">
        <v>322</v>
      </c>
    </row>
    <row r="400" spans="1:5" s="11" customFormat="1" ht="15">
      <c r="A400" s="17" t="s">
        <v>159</v>
      </c>
      <c r="B400" s="47">
        <v>34</v>
      </c>
      <c r="C400" s="47">
        <v>612</v>
      </c>
      <c r="D400" s="47">
        <v>646</v>
      </c>
      <c r="E400" s="19" t="s">
        <v>322</v>
      </c>
    </row>
    <row r="401" spans="1:8" s="11" customFormat="1" ht="15">
      <c r="A401" s="17" t="s">
        <v>37</v>
      </c>
      <c r="B401" s="47">
        <v>35</v>
      </c>
      <c r="C401" s="47">
        <v>630</v>
      </c>
      <c r="D401" s="47">
        <v>665</v>
      </c>
      <c r="E401" s="19" t="s">
        <v>322</v>
      </c>
      <c r="F401" s="12"/>
      <c r="G401" s="12"/>
      <c r="H401" s="12"/>
    </row>
    <row r="402" spans="1:5" s="11" customFormat="1" ht="15">
      <c r="A402" s="17" t="s">
        <v>46</v>
      </c>
      <c r="B402" s="47">
        <v>34</v>
      </c>
      <c r="C402" s="47">
        <v>612</v>
      </c>
      <c r="D402" s="47">
        <v>646</v>
      </c>
      <c r="E402" s="19" t="s">
        <v>322</v>
      </c>
    </row>
    <row r="403" spans="1:8" s="11" customFormat="1" ht="15">
      <c r="A403" s="17" t="s">
        <v>407</v>
      </c>
      <c r="B403" s="47">
        <v>0</v>
      </c>
      <c r="C403" s="47">
        <f>B403*30</f>
        <v>0</v>
      </c>
      <c r="D403" s="47">
        <f>B403*32</f>
        <v>0</v>
      </c>
      <c r="E403" s="27" t="s">
        <v>320</v>
      </c>
      <c r="F403" s="12"/>
      <c r="G403" s="12"/>
      <c r="H403" s="12"/>
    </row>
    <row r="404" spans="1:8" s="11" customFormat="1" ht="15">
      <c r="A404" s="17" t="s">
        <v>297</v>
      </c>
      <c r="B404" s="47">
        <v>33</v>
      </c>
      <c r="C404" s="47">
        <v>627</v>
      </c>
      <c r="D404" s="47">
        <v>660</v>
      </c>
      <c r="E404" s="18" t="s">
        <v>320</v>
      </c>
      <c r="F404" s="12"/>
      <c r="G404" s="12"/>
      <c r="H404" s="12"/>
    </row>
    <row r="405" spans="1:8" s="11" customFormat="1" ht="15">
      <c r="A405" s="17" t="s">
        <v>444</v>
      </c>
      <c r="B405" s="47">
        <v>31</v>
      </c>
      <c r="C405" s="48">
        <v>1178</v>
      </c>
      <c r="D405" s="48">
        <v>1240</v>
      </c>
      <c r="E405" s="19" t="s">
        <v>322</v>
      </c>
      <c r="F405" s="12"/>
      <c r="G405" s="12"/>
      <c r="H405" s="12"/>
    </row>
    <row r="406" spans="1:8" s="11" customFormat="1" ht="15">
      <c r="A406" s="17" t="s">
        <v>344</v>
      </c>
      <c r="B406" s="47">
        <v>0</v>
      </c>
      <c r="C406" s="47">
        <f>B406*30</f>
        <v>0</v>
      </c>
      <c r="D406" s="47">
        <f>B406*32</f>
        <v>0</v>
      </c>
      <c r="E406" s="27" t="s">
        <v>320</v>
      </c>
      <c r="F406" s="12"/>
      <c r="G406" s="12"/>
      <c r="H406" s="12"/>
    </row>
    <row r="407" spans="1:8" s="11" customFormat="1" ht="15">
      <c r="A407" s="17" t="s">
        <v>254</v>
      </c>
      <c r="B407" s="47">
        <v>31</v>
      </c>
      <c r="C407" s="47">
        <v>589</v>
      </c>
      <c r="D407" s="47">
        <v>620</v>
      </c>
      <c r="E407" s="19" t="s">
        <v>322</v>
      </c>
      <c r="F407" s="12"/>
      <c r="G407" s="12"/>
      <c r="H407" s="12"/>
    </row>
    <row r="408" spans="1:47" ht="15">
      <c r="A408" s="17" t="s">
        <v>512</v>
      </c>
      <c r="B408" s="52">
        <v>38</v>
      </c>
      <c r="C408" s="53">
        <v>1368</v>
      </c>
      <c r="D408" s="53">
        <v>1444</v>
      </c>
      <c r="E408" s="19" t="s">
        <v>691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1:47" s="11" customFormat="1" ht="15">
      <c r="A409" s="17" t="s">
        <v>489</v>
      </c>
      <c r="B409" s="52">
        <v>37</v>
      </c>
      <c r="C409" s="53">
        <v>1332</v>
      </c>
      <c r="D409" s="53">
        <v>1406</v>
      </c>
      <c r="E409" s="19" t="s">
        <v>691</v>
      </c>
      <c r="F409" s="12"/>
      <c r="G409" s="12"/>
      <c r="H409" s="12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</row>
    <row r="410" spans="1:8" s="11" customFormat="1" ht="15">
      <c r="A410" s="17" t="s">
        <v>520</v>
      </c>
      <c r="B410" s="52">
        <v>35</v>
      </c>
      <c r="C410" s="53">
        <v>1260</v>
      </c>
      <c r="D410" s="53">
        <v>1330</v>
      </c>
      <c r="E410" s="19" t="s">
        <v>691</v>
      </c>
      <c r="F410" s="12"/>
      <c r="G410" s="12"/>
      <c r="H410" s="12"/>
    </row>
    <row r="411" spans="1:13" s="11" customFormat="1" ht="15">
      <c r="A411" s="17" t="s">
        <v>390</v>
      </c>
      <c r="B411" s="52">
        <v>36</v>
      </c>
      <c r="C411" s="53">
        <v>1296</v>
      </c>
      <c r="D411" s="53">
        <v>1368</v>
      </c>
      <c r="E411" s="19" t="s">
        <v>691</v>
      </c>
      <c r="F411" s="12"/>
      <c r="G411" s="12"/>
      <c r="H411" s="12"/>
      <c r="I411" s="13"/>
      <c r="J411" s="13"/>
      <c r="K411" s="13"/>
      <c r="L411" s="13"/>
      <c r="M411" s="13"/>
    </row>
    <row r="412" spans="1:8" s="11" customFormat="1" ht="15">
      <c r="A412" s="17" t="s">
        <v>541</v>
      </c>
      <c r="B412" s="52">
        <v>41</v>
      </c>
      <c r="C412" s="53">
        <v>1476</v>
      </c>
      <c r="D412" s="53">
        <v>1558</v>
      </c>
      <c r="E412" s="19" t="s">
        <v>691</v>
      </c>
      <c r="F412" s="12"/>
      <c r="G412" s="12"/>
      <c r="H412" s="12"/>
    </row>
    <row r="413" spans="1:8" s="11" customFormat="1" ht="15">
      <c r="A413" s="17" t="s">
        <v>398</v>
      </c>
      <c r="B413" s="52">
        <v>37</v>
      </c>
      <c r="C413" s="53">
        <v>1332</v>
      </c>
      <c r="D413" s="53">
        <v>1406</v>
      </c>
      <c r="E413" s="19" t="s">
        <v>691</v>
      </c>
      <c r="F413" s="12"/>
      <c r="G413" s="12"/>
      <c r="H413" s="12"/>
    </row>
    <row r="414" spans="1:8" s="11" customFormat="1" ht="15">
      <c r="A414" s="17" t="s">
        <v>585</v>
      </c>
      <c r="B414" s="52">
        <v>29</v>
      </c>
      <c r="C414" s="53">
        <v>1044</v>
      </c>
      <c r="D414" s="53">
        <v>1102</v>
      </c>
      <c r="E414" s="19" t="s">
        <v>691</v>
      </c>
      <c r="F414" s="12"/>
      <c r="G414" s="12"/>
      <c r="H414" s="12"/>
    </row>
    <row r="415" spans="1:5" s="11" customFormat="1" ht="15">
      <c r="A415" s="17" t="s">
        <v>614</v>
      </c>
      <c r="B415" s="52">
        <v>34</v>
      </c>
      <c r="C415" s="53">
        <v>1224</v>
      </c>
      <c r="D415" s="53">
        <v>1292</v>
      </c>
      <c r="E415" s="19" t="s">
        <v>691</v>
      </c>
    </row>
    <row r="416" spans="1:8" s="11" customFormat="1" ht="15">
      <c r="A416" s="17" t="s">
        <v>516</v>
      </c>
      <c r="B416" s="52">
        <v>32</v>
      </c>
      <c r="C416" s="53">
        <v>1184</v>
      </c>
      <c r="D416" s="53">
        <v>1248</v>
      </c>
      <c r="E416" s="19" t="s">
        <v>691</v>
      </c>
      <c r="F416" s="12"/>
      <c r="G416" s="12"/>
      <c r="H416" s="12"/>
    </row>
    <row r="417" spans="1:8" s="11" customFormat="1" ht="15">
      <c r="A417" s="17" t="s">
        <v>494</v>
      </c>
      <c r="B417" s="52">
        <v>36</v>
      </c>
      <c r="C417" s="53">
        <v>1332</v>
      </c>
      <c r="D417" s="53">
        <v>1404</v>
      </c>
      <c r="E417" s="19" t="s">
        <v>691</v>
      </c>
      <c r="F417" s="12"/>
      <c r="G417" s="12"/>
      <c r="H417" s="12"/>
    </row>
    <row r="418" spans="1:13" s="11" customFormat="1" ht="15">
      <c r="A418" s="17" t="s">
        <v>314</v>
      </c>
      <c r="B418" s="52">
        <v>36</v>
      </c>
      <c r="C418" s="53">
        <v>1332</v>
      </c>
      <c r="D418" s="53">
        <v>1404</v>
      </c>
      <c r="E418" s="19" t="s">
        <v>691</v>
      </c>
      <c r="F418" s="12"/>
      <c r="G418" s="12"/>
      <c r="H418" s="12"/>
      <c r="I418" s="13"/>
      <c r="J418" s="13"/>
      <c r="K418" s="13"/>
      <c r="L418" s="13"/>
      <c r="M418" s="13"/>
    </row>
    <row r="419" spans="1:13" s="11" customFormat="1" ht="15">
      <c r="A419" s="17" t="s">
        <v>524</v>
      </c>
      <c r="B419" s="52">
        <v>33</v>
      </c>
      <c r="C419" s="53">
        <v>1221</v>
      </c>
      <c r="D419" s="53">
        <v>1287</v>
      </c>
      <c r="E419" s="19" t="s">
        <v>691</v>
      </c>
      <c r="F419" s="12"/>
      <c r="G419" s="12"/>
      <c r="H419" s="12"/>
      <c r="I419" s="13"/>
      <c r="J419" s="13"/>
      <c r="K419" s="13"/>
      <c r="L419" s="13"/>
      <c r="M419" s="13"/>
    </row>
    <row r="420" spans="1:13" s="11" customFormat="1" ht="15">
      <c r="A420" s="17" t="s">
        <v>527</v>
      </c>
      <c r="B420" s="52">
        <v>36</v>
      </c>
      <c r="C420" s="53">
        <v>1332</v>
      </c>
      <c r="D420" s="53">
        <v>1404</v>
      </c>
      <c r="E420" s="19" t="s">
        <v>691</v>
      </c>
      <c r="F420" s="12"/>
      <c r="G420" s="12"/>
      <c r="H420" s="12"/>
      <c r="I420" s="13"/>
      <c r="J420" s="13"/>
      <c r="K420" s="13"/>
      <c r="L420" s="13"/>
      <c r="M420" s="13"/>
    </row>
    <row r="421" spans="1:13" s="11" customFormat="1" ht="15">
      <c r="A421" s="17" t="s">
        <v>528</v>
      </c>
      <c r="B421" s="52">
        <v>34</v>
      </c>
      <c r="C421" s="53">
        <v>1258</v>
      </c>
      <c r="D421" s="53">
        <v>1326</v>
      </c>
      <c r="E421" s="19" t="s">
        <v>691</v>
      </c>
      <c r="F421" s="12"/>
      <c r="G421" s="12"/>
      <c r="H421" s="12"/>
      <c r="I421" s="13"/>
      <c r="J421" s="13"/>
      <c r="K421" s="13"/>
      <c r="L421" s="13"/>
      <c r="M421" s="13"/>
    </row>
    <row r="422" spans="1:13" s="11" customFormat="1" ht="15">
      <c r="A422" s="17" t="s">
        <v>330</v>
      </c>
      <c r="B422" s="52">
        <v>32</v>
      </c>
      <c r="C422" s="53">
        <v>1184</v>
      </c>
      <c r="D422" s="53">
        <v>1248</v>
      </c>
      <c r="E422" s="19" t="s">
        <v>691</v>
      </c>
      <c r="F422" s="12"/>
      <c r="G422" s="12"/>
      <c r="H422" s="12"/>
      <c r="I422" s="13"/>
      <c r="J422" s="13"/>
      <c r="K422" s="13"/>
      <c r="L422" s="13"/>
      <c r="M422" s="13"/>
    </row>
    <row r="423" spans="1:13" s="11" customFormat="1" ht="15">
      <c r="A423" s="17" t="s">
        <v>535</v>
      </c>
      <c r="B423" s="52">
        <v>34</v>
      </c>
      <c r="C423" s="53">
        <v>1258</v>
      </c>
      <c r="D423" s="53">
        <v>1326</v>
      </c>
      <c r="E423" s="19" t="s">
        <v>691</v>
      </c>
      <c r="F423" s="12"/>
      <c r="G423" s="12"/>
      <c r="H423" s="12"/>
      <c r="I423" s="13"/>
      <c r="J423" s="13"/>
      <c r="K423" s="13"/>
      <c r="L423" s="13"/>
      <c r="M423" s="13"/>
    </row>
    <row r="424" spans="1:8" s="11" customFormat="1" ht="15">
      <c r="A424" s="17" t="s">
        <v>486</v>
      </c>
      <c r="B424" s="52">
        <v>36</v>
      </c>
      <c r="C424" s="53">
        <v>1332</v>
      </c>
      <c r="D424" s="53">
        <v>1404</v>
      </c>
      <c r="E424" s="19" t="s">
        <v>691</v>
      </c>
      <c r="F424" s="12"/>
      <c r="G424" s="12"/>
      <c r="H424" s="12"/>
    </row>
    <row r="425" spans="1:8" s="11" customFormat="1" ht="15">
      <c r="A425" s="17" t="s">
        <v>543</v>
      </c>
      <c r="B425" s="52">
        <v>42</v>
      </c>
      <c r="C425" s="53">
        <v>1554</v>
      </c>
      <c r="D425" s="53">
        <v>1638</v>
      </c>
      <c r="E425" s="19" t="s">
        <v>691</v>
      </c>
      <c r="F425" s="12"/>
      <c r="G425" s="12"/>
      <c r="H425" s="12"/>
    </row>
    <row r="426" spans="1:8" s="11" customFormat="1" ht="15">
      <c r="A426" s="17" t="s">
        <v>546</v>
      </c>
      <c r="B426" s="52">
        <v>32</v>
      </c>
      <c r="C426" s="53">
        <v>1184</v>
      </c>
      <c r="D426" s="53">
        <v>1248</v>
      </c>
      <c r="E426" s="19" t="s">
        <v>691</v>
      </c>
      <c r="F426" s="12"/>
      <c r="G426" s="12"/>
      <c r="H426" s="12"/>
    </row>
    <row r="427" spans="1:47" s="11" customFormat="1" ht="15">
      <c r="A427" s="17" t="s">
        <v>479</v>
      </c>
      <c r="B427" s="52">
        <v>37</v>
      </c>
      <c r="C427" s="53">
        <v>1369</v>
      </c>
      <c r="D427" s="53">
        <v>1443</v>
      </c>
      <c r="E427" s="19" t="s">
        <v>691</v>
      </c>
      <c r="F427" s="12"/>
      <c r="G427" s="12"/>
      <c r="H427" s="12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</row>
    <row r="428" spans="1:47" s="11" customFormat="1" ht="15">
      <c r="A428" s="17" t="s">
        <v>549</v>
      </c>
      <c r="B428" s="52">
        <v>39</v>
      </c>
      <c r="C428" s="53">
        <v>1443</v>
      </c>
      <c r="D428" s="53">
        <v>1521</v>
      </c>
      <c r="E428" s="19" t="s">
        <v>691</v>
      </c>
      <c r="F428" s="12"/>
      <c r="G428" s="12"/>
      <c r="H428" s="12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</row>
    <row r="429" spans="1:8" s="11" customFormat="1" ht="15">
      <c r="A429" s="17" t="s">
        <v>170</v>
      </c>
      <c r="B429" s="52">
        <v>34</v>
      </c>
      <c r="C429" s="53">
        <v>1258</v>
      </c>
      <c r="D429" s="53">
        <v>1326</v>
      </c>
      <c r="E429" s="19" t="s">
        <v>691</v>
      </c>
      <c r="F429" s="12"/>
      <c r="G429" s="12"/>
      <c r="H429" s="12"/>
    </row>
    <row r="430" spans="1:8" s="11" customFormat="1" ht="15">
      <c r="A430" s="17" t="s">
        <v>426</v>
      </c>
      <c r="B430" s="52">
        <v>33</v>
      </c>
      <c r="C430" s="53">
        <v>1221</v>
      </c>
      <c r="D430" s="53">
        <v>1287</v>
      </c>
      <c r="E430" s="19" t="s">
        <v>691</v>
      </c>
      <c r="F430" s="12"/>
      <c r="G430" s="12"/>
      <c r="H430" s="12"/>
    </row>
    <row r="431" spans="1:8" s="11" customFormat="1" ht="15">
      <c r="A431" s="17" t="s">
        <v>354</v>
      </c>
      <c r="B431" s="52">
        <v>34</v>
      </c>
      <c r="C431" s="53">
        <v>1258</v>
      </c>
      <c r="D431" s="53">
        <v>1326</v>
      </c>
      <c r="E431" s="19" t="s">
        <v>691</v>
      </c>
      <c r="F431" s="12"/>
      <c r="G431" s="12"/>
      <c r="H431" s="12"/>
    </row>
    <row r="432" spans="1:8" s="11" customFormat="1" ht="15">
      <c r="A432" s="17" t="s">
        <v>338</v>
      </c>
      <c r="B432" s="52">
        <v>37</v>
      </c>
      <c r="C432" s="53">
        <v>1369</v>
      </c>
      <c r="D432" s="53">
        <v>1443</v>
      </c>
      <c r="E432" s="19" t="s">
        <v>691</v>
      </c>
      <c r="F432" s="12"/>
      <c r="G432" s="12"/>
      <c r="H432" s="12"/>
    </row>
    <row r="433" spans="1:8" s="11" customFormat="1" ht="15">
      <c r="A433" s="17" t="s">
        <v>457</v>
      </c>
      <c r="B433" s="52">
        <v>41</v>
      </c>
      <c r="C433" s="53">
        <v>1517</v>
      </c>
      <c r="D433" s="53">
        <v>1599</v>
      </c>
      <c r="E433" s="19" t="s">
        <v>691</v>
      </c>
      <c r="F433" s="12"/>
      <c r="G433" s="12"/>
      <c r="H433" s="12"/>
    </row>
    <row r="434" spans="1:8" s="11" customFormat="1" ht="15">
      <c r="A434" s="17" t="s">
        <v>393</v>
      </c>
      <c r="B434" s="52">
        <v>42</v>
      </c>
      <c r="C434" s="53">
        <v>1554</v>
      </c>
      <c r="D434" s="53">
        <v>1638</v>
      </c>
      <c r="E434" s="19" t="s">
        <v>691</v>
      </c>
      <c r="F434" s="12"/>
      <c r="G434" s="12"/>
      <c r="H434" s="12"/>
    </row>
    <row r="435" spans="1:8" s="11" customFormat="1" ht="15">
      <c r="A435" s="17" t="s">
        <v>663</v>
      </c>
      <c r="B435" s="52">
        <v>35</v>
      </c>
      <c r="C435" s="53">
        <v>1295</v>
      </c>
      <c r="D435" s="53">
        <v>1365</v>
      </c>
      <c r="E435" s="19" t="s">
        <v>691</v>
      </c>
      <c r="F435" s="12"/>
      <c r="G435" s="12"/>
      <c r="H435" s="12"/>
    </row>
    <row r="436" spans="1:8" s="11" customFormat="1" ht="15">
      <c r="A436" s="17" t="s">
        <v>570</v>
      </c>
      <c r="B436" s="52">
        <v>35</v>
      </c>
      <c r="C436" s="53">
        <v>1295</v>
      </c>
      <c r="D436" s="53">
        <v>1365</v>
      </c>
      <c r="E436" s="19" t="s">
        <v>691</v>
      </c>
      <c r="F436" s="12"/>
      <c r="G436" s="12"/>
      <c r="H436" s="12"/>
    </row>
    <row r="437" spans="1:8" s="11" customFormat="1" ht="15">
      <c r="A437" s="17" t="s">
        <v>501</v>
      </c>
      <c r="B437" s="54">
        <v>36</v>
      </c>
      <c r="C437" s="53">
        <v>1332</v>
      </c>
      <c r="D437" s="53">
        <v>1404</v>
      </c>
      <c r="E437" s="19" t="s">
        <v>691</v>
      </c>
      <c r="F437" s="12"/>
      <c r="G437" s="12"/>
      <c r="H437" s="12"/>
    </row>
    <row r="438" spans="1:8" s="11" customFormat="1" ht="15">
      <c r="A438" s="17" t="s">
        <v>400</v>
      </c>
      <c r="B438" s="52">
        <v>31</v>
      </c>
      <c r="C438" s="53">
        <v>1147</v>
      </c>
      <c r="D438" s="53">
        <v>1209</v>
      </c>
      <c r="E438" s="19" t="s">
        <v>691</v>
      </c>
      <c r="F438" s="12"/>
      <c r="G438" s="12"/>
      <c r="H438" s="12"/>
    </row>
    <row r="439" spans="1:8" s="11" customFormat="1" ht="15">
      <c r="A439" s="17" t="s">
        <v>468</v>
      </c>
      <c r="B439" s="52">
        <v>25</v>
      </c>
      <c r="C439" s="53">
        <v>925</v>
      </c>
      <c r="D439" s="53">
        <v>975</v>
      </c>
      <c r="E439" s="19" t="s">
        <v>691</v>
      </c>
      <c r="F439" s="12"/>
      <c r="G439" s="12"/>
      <c r="H439" s="12"/>
    </row>
    <row r="440" spans="1:5" s="11" customFormat="1" ht="15">
      <c r="A440" s="17" t="s">
        <v>615</v>
      </c>
      <c r="B440" s="52">
        <v>25</v>
      </c>
      <c r="C440" s="53">
        <v>925</v>
      </c>
      <c r="D440" s="53">
        <v>975</v>
      </c>
      <c r="E440" s="19" t="s">
        <v>691</v>
      </c>
    </row>
    <row r="441" spans="1:5" s="11" customFormat="1" ht="15">
      <c r="A441" s="17" t="s">
        <v>617</v>
      </c>
      <c r="B441" s="52">
        <v>31</v>
      </c>
      <c r="C441" s="53">
        <v>1147</v>
      </c>
      <c r="D441" s="53">
        <v>1209</v>
      </c>
      <c r="E441" s="19" t="s">
        <v>691</v>
      </c>
    </row>
    <row r="442" spans="1:5" s="11" customFormat="1" ht="15">
      <c r="A442" s="17" t="s">
        <v>625</v>
      </c>
      <c r="B442" s="52">
        <v>29</v>
      </c>
      <c r="C442" s="53">
        <v>1073</v>
      </c>
      <c r="D442" s="53">
        <v>1131</v>
      </c>
      <c r="E442" s="19" t="s">
        <v>691</v>
      </c>
    </row>
    <row r="443" spans="1:8" s="11" customFormat="1" ht="15">
      <c r="A443" s="23" t="s">
        <v>627</v>
      </c>
      <c r="B443" s="52">
        <v>36</v>
      </c>
      <c r="C443" s="53">
        <v>1332</v>
      </c>
      <c r="D443" s="53">
        <v>1404</v>
      </c>
      <c r="E443" s="19" t="s">
        <v>691</v>
      </c>
      <c r="F443" s="12"/>
      <c r="G443" s="12"/>
      <c r="H443" s="12"/>
    </row>
    <row r="444" spans="1:5" s="11" customFormat="1" ht="15">
      <c r="A444" s="17" t="s">
        <v>631</v>
      </c>
      <c r="B444" s="52">
        <v>30</v>
      </c>
      <c r="C444" s="53">
        <v>1110</v>
      </c>
      <c r="D444" s="53">
        <v>1170</v>
      </c>
      <c r="E444" s="19" t="s">
        <v>691</v>
      </c>
    </row>
    <row r="445" spans="1:5" s="11" customFormat="1" ht="15">
      <c r="A445" s="17" t="s">
        <v>416</v>
      </c>
      <c r="B445" s="52">
        <v>32</v>
      </c>
      <c r="C445" s="53">
        <v>1184</v>
      </c>
      <c r="D445" s="53">
        <v>1248</v>
      </c>
      <c r="E445" s="19" t="s">
        <v>691</v>
      </c>
    </row>
    <row r="446" spans="1:8" s="11" customFormat="1" ht="15">
      <c r="A446" s="17" t="s">
        <v>340</v>
      </c>
      <c r="B446" s="52">
        <v>40</v>
      </c>
      <c r="C446" s="53">
        <v>1480</v>
      </c>
      <c r="D446" s="53">
        <v>1560</v>
      </c>
      <c r="E446" s="19" t="s">
        <v>691</v>
      </c>
      <c r="F446" s="12"/>
      <c r="G446" s="12"/>
      <c r="H446" s="12"/>
    </row>
    <row r="447" spans="1:42" ht="15">
      <c r="A447" s="23" t="s">
        <v>346</v>
      </c>
      <c r="B447" s="52">
        <v>26</v>
      </c>
      <c r="C447" s="53">
        <v>962</v>
      </c>
      <c r="D447" s="53">
        <v>1014</v>
      </c>
      <c r="E447" s="19" t="s">
        <v>691</v>
      </c>
      <c r="F447" s="5"/>
      <c r="G447" s="5"/>
      <c r="H447" s="5"/>
      <c r="AP447"/>
    </row>
    <row r="448" spans="1:8" s="11" customFormat="1" ht="15">
      <c r="A448" s="23" t="s">
        <v>296</v>
      </c>
      <c r="B448" s="52">
        <v>25</v>
      </c>
      <c r="C448" s="53">
        <v>925</v>
      </c>
      <c r="D448" s="53">
        <v>975</v>
      </c>
      <c r="E448" s="19" t="s">
        <v>691</v>
      </c>
      <c r="F448" s="12"/>
      <c r="G448" s="12"/>
      <c r="H448" s="12"/>
    </row>
    <row r="449" spans="1:8" s="11" customFormat="1" ht="15">
      <c r="A449" s="23" t="s">
        <v>583</v>
      </c>
      <c r="B449" s="52">
        <v>25</v>
      </c>
      <c r="C449" s="53">
        <v>925</v>
      </c>
      <c r="D449" s="53">
        <v>975</v>
      </c>
      <c r="E449" s="19" t="s">
        <v>691</v>
      </c>
      <c r="F449" s="12"/>
      <c r="G449" s="12"/>
      <c r="H449" s="12"/>
    </row>
    <row r="450" spans="1:8" s="11" customFormat="1" ht="15">
      <c r="A450" s="55" t="s">
        <v>473</v>
      </c>
      <c r="B450" s="52">
        <v>26</v>
      </c>
      <c r="C450" s="53">
        <v>962</v>
      </c>
      <c r="D450" s="53">
        <v>1014</v>
      </c>
      <c r="E450" s="19" t="s">
        <v>691</v>
      </c>
      <c r="F450" s="12"/>
      <c r="G450" s="12"/>
      <c r="H450" s="12"/>
    </row>
    <row r="451" spans="1:8" s="11" customFormat="1" ht="15">
      <c r="A451" s="23" t="s">
        <v>377</v>
      </c>
      <c r="B451" s="52">
        <v>30</v>
      </c>
      <c r="C451" s="53">
        <v>1110</v>
      </c>
      <c r="D451" s="53">
        <v>1170</v>
      </c>
      <c r="E451" s="19" t="s">
        <v>691</v>
      </c>
      <c r="F451" s="12"/>
      <c r="G451" s="12"/>
      <c r="H451" s="12"/>
    </row>
    <row r="452" spans="1:8" s="11" customFormat="1" ht="15">
      <c r="A452" s="23" t="s">
        <v>672</v>
      </c>
      <c r="B452" s="52">
        <v>27</v>
      </c>
      <c r="C452" s="53">
        <v>999</v>
      </c>
      <c r="D452" s="53">
        <v>1053</v>
      </c>
      <c r="E452" s="19" t="s">
        <v>691</v>
      </c>
      <c r="F452" s="12"/>
      <c r="G452" s="12"/>
      <c r="H452" s="12"/>
    </row>
    <row r="453" spans="1:8" s="11" customFormat="1" ht="15">
      <c r="A453" s="17" t="s">
        <v>359</v>
      </c>
      <c r="B453" s="52">
        <v>28</v>
      </c>
      <c r="C453" s="53">
        <v>1036</v>
      </c>
      <c r="D453" s="53">
        <v>1092</v>
      </c>
      <c r="E453" s="19" t="s">
        <v>691</v>
      </c>
      <c r="F453" s="12"/>
      <c r="G453" s="12"/>
      <c r="H453" s="12"/>
    </row>
    <row r="454" spans="1:8" s="11" customFormat="1" ht="15">
      <c r="A454" s="17" t="s">
        <v>402</v>
      </c>
      <c r="B454" s="52">
        <v>29</v>
      </c>
      <c r="C454" s="53">
        <v>1073</v>
      </c>
      <c r="D454" s="53">
        <v>1131</v>
      </c>
      <c r="E454" s="19" t="s">
        <v>691</v>
      </c>
      <c r="F454" s="12"/>
      <c r="G454" s="12"/>
      <c r="H454" s="12"/>
    </row>
    <row r="455" spans="1:8" s="11" customFormat="1" ht="15">
      <c r="A455" s="17" t="s">
        <v>591</v>
      </c>
      <c r="B455" s="52">
        <v>34</v>
      </c>
      <c r="C455" s="53">
        <v>1258</v>
      </c>
      <c r="D455" s="53">
        <v>1326</v>
      </c>
      <c r="E455" s="19" t="s">
        <v>691</v>
      </c>
      <c r="F455" s="12"/>
      <c r="G455" s="12"/>
      <c r="H455" s="12"/>
    </row>
    <row r="456" spans="1:8" s="11" customFormat="1" ht="15">
      <c r="A456" s="17" t="s">
        <v>596</v>
      </c>
      <c r="B456" s="52">
        <v>26</v>
      </c>
      <c r="C456" s="53">
        <v>962</v>
      </c>
      <c r="D456" s="53">
        <v>1014</v>
      </c>
      <c r="E456" s="19" t="s">
        <v>691</v>
      </c>
      <c r="F456" s="13"/>
      <c r="G456" s="13"/>
      <c r="H456" s="13"/>
    </row>
    <row r="457" spans="1:5" s="11" customFormat="1" ht="15">
      <c r="A457" s="17" t="s">
        <v>600</v>
      </c>
      <c r="B457" s="52">
        <v>31</v>
      </c>
      <c r="C457" s="53">
        <v>1147</v>
      </c>
      <c r="D457" s="53">
        <v>1209</v>
      </c>
      <c r="E457" s="19" t="s">
        <v>691</v>
      </c>
    </row>
    <row r="458" spans="1:5" s="11" customFormat="1" ht="15">
      <c r="A458" s="17" t="s">
        <v>361</v>
      </c>
      <c r="B458" s="52">
        <v>25</v>
      </c>
      <c r="C458" s="53">
        <v>925</v>
      </c>
      <c r="D458" s="53">
        <v>975</v>
      </c>
      <c r="E458" s="19" t="s">
        <v>691</v>
      </c>
    </row>
    <row r="459" spans="1:5" s="11" customFormat="1" ht="15">
      <c r="A459" s="17" t="s">
        <v>623</v>
      </c>
      <c r="B459" s="52">
        <v>27</v>
      </c>
      <c r="C459" s="53">
        <v>999</v>
      </c>
      <c r="D459" s="53">
        <v>1053</v>
      </c>
      <c r="E459" s="19" t="s">
        <v>691</v>
      </c>
    </row>
    <row r="460" spans="1:5" s="11" customFormat="1" ht="15">
      <c r="A460" s="17" t="s">
        <v>646</v>
      </c>
      <c r="B460" s="52">
        <v>29</v>
      </c>
      <c r="C460" s="53">
        <v>1073</v>
      </c>
      <c r="D460" s="53">
        <v>1131</v>
      </c>
      <c r="E460" s="19" t="s">
        <v>691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Aero</cp:lastModifiedBy>
  <cp:lastPrinted>2024-03-02T19:48:29Z</cp:lastPrinted>
  <dcterms:created xsi:type="dcterms:W3CDTF">2013-02-11T13:49:23Z</dcterms:created>
  <dcterms:modified xsi:type="dcterms:W3CDTF">2024-04-25T18:22:31Z</dcterms:modified>
  <cp:category/>
  <cp:version/>
  <cp:contentType/>
  <cp:contentStatus/>
</cp:coreProperties>
</file>