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85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'Лист1'!$A$12:$E$1829</definedName>
  </definedNames>
  <calcPr fullCalcOnLoad="1"/>
</workbook>
</file>

<file path=xl/sharedStrings.xml><?xml version="1.0" encoding="utf-8"?>
<sst xmlns="http://schemas.openxmlformats.org/spreadsheetml/2006/main" count="1834" uniqueCount="1830">
  <si>
    <t>Бланк замовлення</t>
  </si>
  <si>
    <t>Проставте кількість в колонці "Кількість"</t>
  </si>
  <si>
    <t>Обов'язково вкажіть контактні дані.</t>
  </si>
  <si>
    <t>П.І.П.</t>
  </si>
  <si>
    <t>Сума</t>
  </si>
  <si>
    <t>Телефон</t>
  </si>
  <si>
    <t>Доставка</t>
  </si>
  <si>
    <t>E-mail</t>
  </si>
  <si>
    <t>Замовлення відправляти на адресу zakaz@gelious.com</t>
  </si>
  <si>
    <t>Номенклатура</t>
  </si>
  <si>
    <t>Кількість</t>
  </si>
  <si>
    <t>Оптові, грн</t>
  </si>
  <si>
    <t>Альоша Попович Сер/стиг., до 1,5м,пл.-круглі, рожеві, 250г, м'яс., смачн., врож. 25 шт.</t>
  </si>
  <si>
    <t>Американський ребристий Сер/стиг., 1,5-2 м, червоні, 300-500г, стійк., врож.,смачн.,красив. 25 шт.</t>
  </si>
  <si>
    <t>Американський ребристий жовтий 25 шт.</t>
  </si>
  <si>
    <t>Амурський тигр Сер/ран., червон.із смужк., 1,2м, 120г,врож.,солінння.,салат. 25 шт.</t>
  </si>
  <si>
    <t>Ананасний  Ран., круг.,янтарно-жовтий,1,2-1,5 м,120-200г,солодкий.,м'ясист. 20 шт.</t>
  </si>
  <si>
    <t>Ананасний, ранній, круг.,янтарно-жовт,1,2-1,5 м,120-200г,кисло-солод. /10 г/</t>
  </si>
  <si>
    <t>Банан оранжевий Сер/стиг., 1,5м., видовж., до 7 см,100г, дуже смачн.та стійк. 20 шт.</t>
  </si>
  <si>
    <t>Банзай Сер/ран., 1,2 м,рожевий, 160-200г, дуж. смачн.,салатн. 25 шт.</t>
  </si>
  <si>
    <t>Батяня 25 шт.</t>
  </si>
  <si>
    <t>Бичий лоб  Сер/ран., 1,6м, округлоребр.,черв., до 600г., універс.,дуже стійк. 25 шт.</t>
  </si>
  <si>
    <t>Блево Сер/стиг., темно-син., всеред. червоний 80-100г,універс. підв. вміст віт С 25 шт.</t>
  </si>
  <si>
    <t>Богатир Маслова Cер/ран., 1-1,2м,кругл., червон.,300-400г,кращий для салатів 20 шт.</t>
  </si>
  <si>
    <t>Бояриня  Сер/стиг., рожев., вис.1,5м,кругл.200-250г, смачн.,стійк. 25 шт.</t>
  </si>
  <si>
    <t>Будьонівка Ран., 0,8-1м., черв-малинов, 150-350г,смачн.,м'ясист., не розтріск. 20 шт.</t>
  </si>
  <si>
    <t>Ведмежа лапа Сер/пізн., 1,5-2м, черв.,кубовидн., до 1 кг, стійкий, довго плод. 20 шт.</t>
  </si>
  <si>
    <t>Великий воїн Ран., 1,5-2м, малин.,плеск.-округ., 400-500 г, смачн., стійк. 25 шт.</t>
  </si>
  <si>
    <t>Вишенька Надран., 1,5-2м,червон., ліановидн.,8-10 г, смачн.,до 3,5кг/кущ 30 шт.</t>
  </si>
  <si>
    <t>Вождь червоношкірих Ран., 1м, рож.-черв.,серцевид., 300-600г, м'ясист., сахарист., стійкий. 25 шт.</t>
  </si>
  <si>
    <t>Волове серце оранжеве Сер/стиг., 1-1,8м, оранж., 100-400г різн.форми та розм., дуже смачний.  20 шт.</t>
  </si>
  <si>
    <t>Волове серце рожеве  сер/стиг., 1-1,8 м, рож.-мал.,до 400 г різн.форми та розм. /10 г/</t>
  </si>
  <si>
    <t>Волове серце рожево-малиновий Сер/стиг 1-1,8м, рож.-мал., 100-400г різн.фор та розм, дуже смач 20 шт</t>
  </si>
  <si>
    <t>Волове серце червоний Сер/стиг., 1,8м, черв.,серц., до 500г різн.форми та розм., лідер смаку. 20 шт.</t>
  </si>
  <si>
    <t>Гібрид 2 Тарасенко Сер/пізн., 1,5-2м, черв.,кругл. з нос., 50-70г, до 20 кг/кущ, стійк,солін. 20 шт</t>
  </si>
  <si>
    <t>Гібрид 6 Тарасенко  Сер/ран., 1,8м, червон., 300г, стійк., плодоносить довго, смачн. 25 шт.</t>
  </si>
  <si>
    <t>Гігант- 10 Новікова Сер/стиг., 2м, рож-малин., 500-600г, м’ясисті, дуже смачні. 20 шт.</t>
  </si>
  <si>
    <t>Гігант лимонний Сер/стиг., до 2,5м, округ-плеск.,700г, кисл.-солод.,салатн. 20 шт.</t>
  </si>
  <si>
    <t>Дамські пальчики Ран., 1м, подовжений, червоний 50-70г, дуже врож. 25 шт.</t>
  </si>
  <si>
    <t>Дворцовий  Ран., 1,2-1,5м, черв.,пл.-кругл., 500-600г, смачн., довго плод. 25 шт.</t>
  </si>
  <si>
    <t>Де барао золотий Сер/пізн., 1,5-2,5м, жовті, яйцевид., 60-70г, чудове засолювання. 20 шт.</t>
  </si>
  <si>
    <t>Де барао оранжевий Сер/пізн., 1,5-2,5м, оранж., яйцевид., 60-70г, чудове засолювання. 20 шт.</t>
  </si>
  <si>
    <t>Де барао рожевий Сер/пізн., 1,5-2,5м, рожев., овал., 60-70г, чудове засолювання. 20 шт.</t>
  </si>
  <si>
    <t>Де барао Царський червоний Сер/пізн., до 2,5м, овал.,120-150г, до 15 кг/кущ, універс.використ. 20 шт</t>
  </si>
  <si>
    <t>Де барао Царський оранжевий  Сер/пізн., до 2,5м, овал., 120-150г, до 15 кг/кущ, унів.використ. 25 шт</t>
  </si>
  <si>
    <t>Де барао Царський рожевий Сер/пізн., до 2,5м, овал., 120-150г, до 15 кг/кущ, універс.використ. 25 шт</t>
  </si>
  <si>
    <t>Де барао червоний Сер/пізн., 1,5-2,5м, червон., овал., 60-70г, чудове засолювання. 20 шт.</t>
  </si>
  <si>
    <t>Де барао чорний Сер/пізн., 1,5-2,5м, чорні., овал., 60-70г, чудове засолювання. 20 шт.</t>
  </si>
  <si>
    <t>Забава Сер/ран., до 2м, червон., циліндр., 150-300г, м'ясист., універс., вик. 15 шт.</t>
  </si>
  <si>
    <t>Зебра жовта  Сер/стиг., 1,8м, пл.-круг., жовті з оранж.смуж., 50-100 г, солодк. 30 шт.</t>
  </si>
  <si>
    <t>Золотий Кенігсберг  Сер/стиг., 1,5м, золот.,видовж., 250-300г, дуже стійк., смачн. 25 шт.</t>
  </si>
  <si>
    <t>Золото Китаю, ранній, 1,2-1,4 м,оранж., кругл., 150-200 г,смач /10 г/</t>
  </si>
  <si>
    <t>Золото Китаю Ран., 1,2-1,4м, оранжев., круглий, 150-200г, незрівн.смак.  20 шт.</t>
  </si>
  <si>
    <t>Імператорський Сер/пізн., гіг. круглий.,червон., м'ясист.  20 шт.</t>
  </si>
  <si>
    <t>Кардинал Сер/стиг., до 1,7м, 250-500г, інтенс.рожев.,довго зберіг., смачн.  20 шт.</t>
  </si>
  <si>
    <t>Корніївский  Сер/стиг., 1,5-1,7м, рож.-черв., округ.-плеск., 500-800г, стійк., смачн. 25 шт.</t>
  </si>
  <si>
    <t>Король гігантов Сер/ран., 1,6м., черв., пл.-круг., до 1 кг, стійк., дуже смачн. 25 шт.</t>
  </si>
  <si>
    <t>Король королів Сер/стиг., червоно-малин., до 1 кг, солодк., м'ясист. 20 шт.</t>
  </si>
  <si>
    <t>Космонавт Волков Сер/стиг., до 2м, круг., черв., 400-600г, один з кращих. 20 шт.</t>
  </si>
  <si>
    <t>Кримська роза Сер/стиг., 1,2-1,5м, грушев., тем.-рож., 90-120г, смачн.для консерв. 25 шт.</t>
  </si>
  <si>
    <t>Кума Сер/стиг., до 1,5м, черв., ребр., 500-600г, кращ.сок та соуси. 25 шт.</t>
  </si>
  <si>
    <t>Лампа Алладіна, сер/стиг, 1,4-1,6 м, груш.,золот.-оранж.,120-300г/10 г/</t>
  </si>
  <si>
    <t>Лампа Алладіна Сер/стиг, 1,4-1,6 м, груш.,золот.-оранж.,120-200г., солін., салат. 25 шт.</t>
  </si>
  <si>
    <t>Лілі-Марлен F1 Ран., БІФ, 1,8-2м, рожев., 220-350 г,без зел. плям,суперврож., стійк. 10 шт.</t>
  </si>
  <si>
    <t>Малахітова шкатулка Ран., 1,5м, жовто-зелен., 200-300г, солодк.,універс. 25 шт.</t>
  </si>
  <si>
    <t>Мандаринка Ран., 1,5-1,7м, яскр.-оранж., 80-100г, дуже врож., консерв. 25 шт.</t>
  </si>
  <si>
    <t>Мілліонер. до 2,5 м, среднеспел, плоскоокр. 500-800 г /25 шт./</t>
  </si>
  <si>
    <t>Надія Тарасенко Сер/стиг., 1,5-2м, сливка, черв.,100-120г, стійк., дуже врож. 20 шт.</t>
  </si>
  <si>
    <t>Новорічний черрі  Пізн., вис до 1,5м,вага до 15 г, дуже солодк., довг.зберіг 30 шт</t>
  </si>
  <si>
    <t>Орлине серце Самий ранній з рожевих, 1,2-1,5м,  до 300г, салатний. 25 шт.</t>
  </si>
  <si>
    <t>Перцевидний Сер/стиг., 1,4-2м, подов., черв., 140-200г, м`ясист., солодк. 20 шт.</t>
  </si>
  <si>
    <t>Пляжний черрі  Сер-ран.,1,2 м, коричн-борд., до 15г,солодк, винний смак. 30 шт</t>
  </si>
  <si>
    <t>Райська насолода Сер/стиг., 1,2-1,5м, червон., 400-500г, стійк., салатн., дуже смачн. 20 шт.</t>
  </si>
  <si>
    <t>Рожевий слон Сер/стиг., 1,7м, малин-рож., 600-700г, м'яс.,кращий для салатів. 20 шт.</t>
  </si>
  <si>
    <t>Рожевий фламінго Сер/ран., скоростиг.,1 м, слив. з нос.,150-200г,китиці з 4-5шт.,смачн. 20 шт.</t>
  </si>
  <si>
    <t>Розбите серце  Ран., 2 м, 200-300 г м'ясист., солодк, довго плодонос.., урож 25 шт</t>
  </si>
  <si>
    <t>Російський розмір Сер/стиг.гігант, 1,4-1,8м., черв.,плеск-округ., до 1,5 кг,дуж. смачний  20 шт.</t>
  </si>
  <si>
    <t>Сибірський гігант  Сер/стиг., до 2м, пл.-круг.,черв.,400-600г,соков.,для салат.,соус. 25 шт.</t>
  </si>
  <si>
    <t>Сибірський тигр рожевий 25 шт.</t>
  </si>
  <si>
    <t>Сливка гігант оранж Сер/ран., до 2м, зол.-оранж., до 250г, м'ясист., солод.,універс.  20 шт.</t>
  </si>
  <si>
    <t>Сливка гігант червона Сер/ран., до 2м, черв., до 250г, м'якуш щільний, солод.,універс.  25 шт.</t>
  </si>
  <si>
    <t>Сосулечка жовта Сер/пізн., до 1,8м, 50-60г, 25-35 плод., салат.,консерв., декорат. 20 шт.</t>
  </si>
  <si>
    <t>Сосулечка рожева Ран., до 1,8м, подовж.,кит.з 6-8 плодів, врож, смачн. 25 шт.</t>
  </si>
  <si>
    <t>Спринт таймер Сер/стиг., 1,3-1,5м, черв.,серцев., до 1 кг,лідер врожайн. 25 шт.</t>
  </si>
  <si>
    <t>Три товстуни Сер/стиг., 1,1-1,5м, черв.,пл-серц., до 800г,стійк, врож. 25 шт.</t>
  </si>
  <si>
    <t>Фейєрверк, ран.,1,5-1,8м,черв., з жовт.рис.,округ.-плис.,до 300г,найсмачн./10 г/</t>
  </si>
  <si>
    <t>Фейєрверк  Ран., 1,5-1,8м, черв.з жовт.рис., округ.-плес., 270-300г, найсмачн. 25 шт.</t>
  </si>
  <si>
    <t>Французький гроздєвой 25 шт.</t>
  </si>
  <si>
    <t>Хамелеон Сер/стиг.,1м, рож.-жовт.,солодк., до 1 кг, смачн., стійк. 20 шт.</t>
  </si>
  <si>
    <t>Хурма  Сер/ран., до 1,8м, овал, яскр-оранж., 200-600г, врож.,десертн. 20 шт.</t>
  </si>
  <si>
    <t>Цифомандра  Сер/стиг., до 2м, черв., 300-350г, в кит.6-8пл., довго зберіг.,смачн. 25 шт</t>
  </si>
  <si>
    <t>Сахарний бізон Сер/стиг., 1-1,5м, круг.,черв., 300-400г, м`ясист., універс.,стійк. 20 шт.</t>
  </si>
  <si>
    <t>Чорний принц Сер/стиг., 1,5-2м, округ, темно-корич., 300-400г, солодк.,салатн. 20 шт.</t>
  </si>
  <si>
    <t>Чорний слон Сер/стиг., 1,5-1,6м, круг., 200-300г, дуж. смачн.,кращ.для салатів. 25 шт.</t>
  </si>
  <si>
    <t>Чудо світу (Лимон -ліана) Сер/пізн., до 3м, лим-жовт. 70-100г, м`яс., салатн., засолоч.,стійк.25 шт</t>
  </si>
  <si>
    <t>Шапка Мономаха Сер/ран., гігант,1,5м,черв.,круг., до 900г,врож.,кращий на сік і пасту. 25 шт.</t>
  </si>
  <si>
    <t>Шарпей Сер/ран 1,5-2 м смачн., не розтріскується, плодоносить дуже довго, найкращ.для пасти 25 шт</t>
  </si>
  <si>
    <t>Ювілейний Тарасенко Сер/ран.,1,5м, окр., черв., 100-120г, універс.,врож.,стійк. 20 шт.</t>
  </si>
  <si>
    <t>Яблунька Росії Ран., 1,3м,окр., черв., 80-150г, соков.з кисл., врож.,консерв. 20 шт.</t>
  </si>
  <si>
    <t>Японський трюфель золотий Сер/ран.,1,5-2м, золотис.,ребр.,ламп.,100-120г,солодк.,універс.  25 шт.</t>
  </si>
  <si>
    <t>Японський трюфель рожевий Сер/ран., 1,5-2м, рожев.,ребр.,ламп.,100-120г,солодк.,універс.  25 шт.</t>
  </si>
  <si>
    <t>Агата Ран., 50см, округ., черв., 80-100г,дуже врож.,універс.,до 7 кг/кв.м 100 шт.</t>
  </si>
  <si>
    <t>Алка Над/ран.,60см,черв.,округл.,щільн.,з кисл.,90-100г, врож.,стійк. 30 шт. НОВИНКА!</t>
  </si>
  <si>
    <t>Андромеда F1 рожева Над/ран., 65см, пл-округ., щільні,90-120г, врож.,компл.стійк.  20 шт.</t>
  </si>
  <si>
    <t>Андромеда червона F1 Над/ран.,70см,округ.,червон.,150-160г,тепл.,врож.,салатн. 20 шт.</t>
  </si>
  <si>
    <t>Арізона, сер/стиг., 50-70см, округ.,ребр.,черв., 120-150г,врож.,універс. /10 г/</t>
  </si>
  <si>
    <t>Арізона Сер/стиг., 50-70см, округ.,ребр.,черв., 120-150г, врож.,універс. 100 шт.</t>
  </si>
  <si>
    <t>Балада Сер/ран., 60см,округ.,черв.,130-180г,універс.,до 9кг/кв.м 30 шт.</t>
  </si>
  <si>
    <t>Білий налив Ран., 50см, кругл., черв.,800-100г.,смачн., дуже врож. 100 шт.</t>
  </si>
  <si>
    <t>Видимо-невидимо Ран., 60-100см, круг., черв., 150-200г, підвищ.стійк.,до 5 кг/кущ 25 шт.</t>
  </si>
  <si>
    <t>Волгоградський 323 Ран.,до 50см,черв.,округл.,80-120г, врож.,смачн.,універс. 100 шт.</t>
  </si>
  <si>
    <t xml:space="preserve">Волгоградський 323, ран.,до 40 см,черв.,округл.,80-120 г,м`яс.,врож./500 шт/ </t>
  </si>
  <si>
    <t>Волгоградський 5/95, сер/пізн.,70 см, черв.,пл.-округ.,90-150 г,солод. 10 г</t>
  </si>
  <si>
    <t>Волгоградський 5/95 Сер/пізн.,60см, черв.,пл.-округ.,90-150г, смачн.,універс. 100 шт.</t>
  </si>
  <si>
    <t>Волгоградський 5/95, сер/пізн.,70 см, черв.,пл.-округ.,90-150 г,солод. 500 шт</t>
  </si>
  <si>
    <t>Господар Сер/стиг.,до 70см,округ.,черв.,м'ясист.,110-140г,врож.,універс. 100 шт.</t>
  </si>
  <si>
    <t>Дар Заволжя Ран.,60-70см,круг.,темн.-черв.,110-130г,смачн.,посухостійкий 100 шт.</t>
  </si>
  <si>
    <t>Дар Заволжя, ран.,60-70 см,круг.,темн.-черв.,до 130г,смачн., посухост. 500 шт</t>
  </si>
  <si>
    <t>Дар Заволжя рожевий, сер/ран.,50-60см,округ.,щільн.,80-110г,смачн. 10 г</t>
  </si>
  <si>
    <t>Дар Заволжя рожевий Сер/ран.,50-60см,округ.,щільн.,80-110г,смачн.,лідер ринку. 100 шт.</t>
  </si>
  <si>
    <t>Демидов Сер/стиг.,60-65см,кругл, рож., ребр., 100-120г,врож.,смачн. 25 шт.</t>
  </si>
  <si>
    <t>Джина Ран.,60-65см, черв.,круг.,150-160г, скоростиг.,врожайн. 30 шт.</t>
  </si>
  <si>
    <t>Дубок Ран.,40-50см,округ., черв., 90-120г, соков.,солодкі,універс. 25 шт.</t>
  </si>
  <si>
    <t>Ефемер Над/ран., 60-70см,округ., червон.,90-100г,солод.,лідер ранніх  30 шт.</t>
  </si>
  <si>
    <t>Загадка Ран.,50см,круг.,червон.,80-100г,кит.з 5-6 плод.,стійкий. 100 шт.</t>
  </si>
  <si>
    <t>Загадка, ран.,50 см,круг.,черв.,80-100г,стійк../500 шт/</t>
  </si>
  <si>
    <t>Золотий потік Ран.,50-65см,овал.,золот.,70 г, холодост.,врож.,універс. 30 шт.</t>
  </si>
  <si>
    <t>Золоті пальчики Над/ран., до 80см., оранж.,циліндр.,щільні, 30-40г,консерв. 30 шт.</t>
  </si>
  <si>
    <t>Ізгой Ран., 60-70см, округ.,черв.,300-400г,смачн.,стійкий. 25 шт.</t>
  </si>
  <si>
    <t>Іскорка Ран., 55см,черв., сливка,80-110г, відм.смак,стійк.,універс. 100 шт.</t>
  </si>
  <si>
    <t>Карась Сер/ран.,60-70см,округ., черв.,110-140г,смачн.,врож.,універс. 100 шт.</t>
  </si>
  <si>
    <t>Катюша Ран.,60-70см,черв.,округ.,80-100г,смачн.,соков.,універс. 25 шт.</t>
  </si>
  <si>
    <t>Колгоспний Сер/стиг.,до 60см,округ.,черв.,110-120г,дуже врож.,універс. 100 шт.</t>
  </si>
  <si>
    <t>Лагідний Ран.,50см, черв.сливка, 65-80г,м'ясист.,солодк.,врож.,універс. 100 шт.</t>
  </si>
  <si>
    <t>Лінда Кімнатний, суперскор.,35см,круг.,червон.,70-90г,універс. 20 шт.</t>
  </si>
  <si>
    <t>Любимий Сер/ран., 40-75см,округ., черв., 150-250г,дуж.смачн.,універс. 100 шт.</t>
  </si>
  <si>
    <t>Ляна(Приднест. НДІ ) Ран.,65см,округ.,черв.,100-120г,суперврож.,кращий з ранніх 100 шт.</t>
  </si>
  <si>
    <t>Ляна(Приднест. НДІ ) ран.,65 см., округ., черв., до 120г.. суперврож. /500 шт/</t>
  </si>
  <si>
    <t>Малинівка Сер/ран.,55-60см, овал.,малин.,65-80г, врож., відм.смак 30 шт.</t>
  </si>
  <si>
    <t>Малинове віконте,сер/ран., 60-70см., пл.-округ., рожев., 250г., смачн. /10 г/</t>
  </si>
  <si>
    <t>Малинове віконте Сер/ран.,60-70см, пл.-округ.,рожев.,250г,смачн.,свіж.сік. 30 шт.</t>
  </si>
  <si>
    <t>Малиновий дзвін Ран.,50-55см, округ.,рожев.,80-100г, дуже смачн.,стійк. 30 шт.</t>
  </si>
  <si>
    <t>Міссурі  Сер/стиг.,50см, черв.,овал.,100-120г, холодост.,трансп. 30 шт.</t>
  </si>
  <si>
    <t>Мічурінський Над/ран., до 50см, округ.,черв., 80-100г, смачн.,до 10 кг/кв.м 25 шт.</t>
  </si>
  <si>
    <t>Мобіл Сер/ран.,пл-округ.,черв.,90-120г, дуж.врож.,смачн.,універс. 100 шт.</t>
  </si>
  <si>
    <t>Монгольский карлик 25 шт</t>
  </si>
  <si>
    <t>Нептун F1 Дуже ран.,70см, пл.-округ.,черв.,130-150г, врож.,салат.,стійк. 20 шт.</t>
  </si>
  <si>
    <t>Новічок, сер/ран., 50-90 см,оранж.-черв., 75-105г, м'яс., смачн./10 г/</t>
  </si>
  <si>
    <t>Новічок Сер/ран.,50-60см,слив.,черв.,70-100г, м'ясист.,смачн.,унів. 100 шт.</t>
  </si>
  <si>
    <t>Новічок, сер/ран., 50-90 см,оранж.-черв., 75-105г, м'яс., смачн./500 шт/</t>
  </si>
  <si>
    <t>Обжора Ран.,70см,червон.слив.з нос.,60-70г,суперврож.,солодк.з кисл. 30 шт.</t>
  </si>
  <si>
    <t>Перлинка рожева Дуже ранній., балкон. смачн.,плоди блиск., солодкі 10-15гр. 20 шт.</t>
  </si>
  <si>
    <t>Північна королева, надран.,50-60см.,пл.-овал.,черв., до 150г, стійк./10 г/ НОВИНКА!</t>
  </si>
  <si>
    <t>Північна королева Над/ран.,50-60см, пл-ов.,черв.,до 150г,стійк.до хвор.та прир.умов  30 шт.</t>
  </si>
  <si>
    <t>Радісний, 50-60 см, среднесп., кругл., желтый до 200 г ,/25 шт./</t>
  </si>
  <si>
    <t>Ранній 83, ран., 40-60см, пл.-округ.,черв.,80-100г, врож.,універс./10 г/</t>
  </si>
  <si>
    <t>Ранній 83 Ран.,40-60см, пл-круг.,черв.,80-100г,дуже врож.,універс. 100 шт.</t>
  </si>
  <si>
    <t>Регіон (Донецький врожайний) Ран.,60-70см, округ.,черв.,100-120г,посухост.,чудов.розсада. 100 шт.</t>
  </si>
  <si>
    <t>Регіон, ран.,60-70см, округ.,черв.,до 120г, посухостійк./500 шт/</t>
  </si>
  <si>
    <t>Регіон, ран.,60-70см, округ.,черв.,до 120г, посухостійк. 10 г</t>
  </si>
  <si>
    <t>Ренет Над/ран.,40-50см,округ.,черв.,70-80г,щільн.,до 10кг/кв.м 25 шт.</t>
  </si>
  <si>
    <t>Ріо Гранде Сер/стиг.,70см,слив.-окр.,черв.,120г,щільн.,смачн.,універс. 30 шт.</t>
  </si>
  <si>
    <t>Ріо Гранде, сер/стиг., 70см., слив., округ., черв. 120 г,щільн.,смачн./500 шт/</t>
  </si>
  <si>
    <t>Ріо Фуего Сер/пізн.,70см,овал.,черв.,100г,смачн.,універс.,гарно зберіг. 30 шт.</t>
  </si>
  <si>
    <t>Самий ранній Над/ран.,60см,округ.,черв.,120-150г,смачн.,універс. 25 шт.</t>
  </si>
  <si>
    <t>Санька, дуж. ран., 30-40см., округ., черв.,до 120г,смачн.10 г/ Томат</t>
  </si>
  <si>
    <t>Санька Над/ран.,30-40см,округ.,черв.,100-120г,смачн.,до 8 кг/кв.м 30 шт.</t>
  </si>
  <si>
    <t>Санька, дуж. ран., 30-40см., округ., черв.,до 120г,смачн. /500 шт/</t>
  </si>
  <si>
    <t>Смілянський Рудаса Сер/ран.,70см, слив.-груш.,черв.,70г,стійк.,врож.,консерв. 30 шт.</t>
  </si>
  <si>
    <t>Союз 8 F1 Ран.,70см,пл-округ.,черв.,110-120г,дуже врож.,універс. 20 шт.</t>
  </si>
  <si>
    <t>Супер Стрейн Ран.,60см,окр.-овал.з нос.,до 120г, врож.,універс.,хворобост. 100 шт.</t>
  </si>
  <si>
    <t>СХ- 1 Рудаса Сер/ран.,70см,слив.черв.,до 120г,дуже стійк.та врож. 20 шт.</t>
  </si>
  <si>
    <t>Титан, сер/пізн., 50см., округ.,черв., 140г,смачн., стійк./10 г /</t>
  </si>
  <si>
    <t>Титан Сер/пізн.,50см,округ.,черв.,140г, смачн.,стійк.,добре зберіг. 100 шт.</t>
  </si>
  <si>
    <t>Факел Сер/ран.,40-60см,округ.,черв.,60-90г,кращ.для відкр.грунту 100 шт.</t>
  </si>
  <si>
    <t>Факел,  сер/ран.,40-50см,округ., черв.,60-90г,кращ. для відкр. грунту /500 шт/</t>
  </si>
  <si>
    <t>Фатіма  Ран.,40-50см, рожев.,серц.,300-400г, солодк.,не розтр.,стійк. 30 шт.</t>
  </si>
  <si>
    <t>Чайка  Ран.,50-60см,округ.,черв.,90-100г,консерв.,чудова розсада. 100 шт.</t>
  </si>
  <si>
    <t>Червона шапочка(имп.), ран., 40-60см.,округ., черв., 80-90см., смачн., врож. /10 г/</t>
  </si>
  <si>
    <t>Червона шапочка Ран.,40-60см,округ.,80-90г,в кит.4-5шт.,смачн.,врож.,солін.,паста. 100 шт.</t>
  </si>
  <si>
    <t>Червоний мисливець Над/ран.,60-80см, окр.-ов.,черв.,90-100 г, універс.,холодост. 15 шт.</t>
  </si>
  <si>
    <t>Яна Ультроскорост.,60см,округ.,черв.,80-90г,стійк.,дуже врож. 30 шт.</t>
  </si>
  <si>
    <t>Абаканський рожевий Ран., до 1-1,5м,рож.-малин.,серцев.,250-500г,смачн.,стійк. 30 шт.</t>
  </si>
  <si>
    <t>Атласний Сер/пізн.,60-70см,пл.-округ.,черв.,150-200г,м`ясист.,смачн.,універс. 25 шт.</t>
  </si>
  <si>
    <t>Великий Мао Сер/стиг.,1,2м, округ.,малин.,150-200г,салат.,конс.,підвищ.стійк. 25 шт.</t>
  </si>
  <si>
    <t>Золоте серце Ран.,70см, серцев.,оранж., до 300г, дуже солодк.,дієтичн. 20 шт.</t>
  </si>
  <si>
    <t>Король ранніх Ран.,80см, округ.,черв., 200-400г, дуже смачн.,врожайн. 25 шт.</t>
  </si>
  <si>
    <t>Леді Досконалість  Ран., до 80 см, кругл.200-250гр, гладк., смачн., ринков.сорт. 100 шт</t>
  </si>
  <si>
    <t>Олімп рожевий Сер/стиг.,1,2м, округ.,малин.,до 400г,кращій з десертн.,салат. 20 шт.</t>
  </si>
  <si>
    <t>Президент(Укр.) Ран.,аматорський сорт, 1,2м округ.,черв.,200-300г,стійк.,смачн. 20 шт.</t>
  </si>
  <si>
    <t>Рання любов Ран., до1м,округ.,рож.,300-400 г,м`ясист.,самий смачний,салат. 25 шт.</t>
  </si>
  <si>
    <t xml:space="preserve">Рожеві щічки, ран.,65-70см,округ., рожев.,до 300г,щільн., кисл.-солод.,смачн. /10 г/ </t>
  </si>
  <si>
    <t>Рожеві щічки Ран., 65-70см,округ.,рожев.,200-300г,щільн.,кисло-солод.,смачн. 20 шт.</t>
  </si>
  <si>
    <t>Цар-колокол Сер/ран.,80см,плос-серц.,темн.-рожев.,400-700г,стійк.,смачн. 25 шт.</t>
  </si>
  <si>
    <t>Царський подарунок  Сер/стиг.,80-100см,ребр.,рожев.,250-400г,не розтріск.,смачн. 25 шт.</t>
  </si>
  <si>
    <t>Цукровий пудовичок  Сер/стиг.,до 1 м, пл.-кр.,черв.-мал.,300-600г,солодк.,підв.стійк. 25 шт.</t>
  </si>
  <si>
    <t>Аіст Сер/ран.,бджол.,12-15см, для соління і консерв. 40 шт.</t>
  </si>
  <si>
    <t>Алексєіч F1 Ран.,партен., 7-9см,60-70г,без гіркоти,стійк.,універс.призн. 10 шт.</t>
  </si>
  <si>
    <t>Алладін F1 Ран.,бдж.,8-10см,горбкув.,без гірк.,один з кращ.для консерв. 20 шт.</t>
  </si>
  <si>
    <t>Амур F1 Над/ран.,партен., корніш.,дуж. смачн.,не жовтіють,універс.  10 шт.</t>
  </si>
  <si>
    <t>Апрельський F1  Ран.,партен.,14-22см,200-250г,холодост.,кращий для теплиць. 10 шт.</t>
  </si>
  <si>
    <t>Астерікс F1(Гол.) Сер/ран.,бджол.,10-12см,80-100г,дуже врожайний. 10 шт.</t>
  </si>
  <si>
    <t>Білий делікатес(Китай) Ран.,бджол.,12-15см,120-130г,біл.,дуж. смачн.,десертн.,стійкий. 10 шт.</t>
  </si>
  <si>
    <t>Бригадний F1 Ран.,бджол.,9-13см,чорношип.,смачн.,кращий для відкр.грунту. 20 шт.</t>
  </si>
  <si>
    <t>Весела компанія F1 Скор.,партен., корніш.,пучков.,стійк.,для консерв. 10 шт.</t>
  </si>
  <si>
    <t>Веселі метелики F1  Сер/ран.,бджол.,скор.,8-11см,світл.-зел.,стійк.,врож.,засол. 20 шт.</t>
  </si>
  <si>
    <t>Виноградна лоза F1  Ран.,бджол.,корн.,8-10см,хрусткі,пучков.,стійк.,гарне засол. 20 шт.</t>
  </si>
  <si>
    <t>Вірні друзі F1 Над/ран.,бджол.,8-10см,чорношип.,пучк.,до 5шт./вуз.,універс. 10 шт.</t>
  </si>
  <si>
    <t>Водограй F1 Сер/ран.,бджол.,9-11см,чорнош.,стійк.,для відкр.грунту,універс. 10 шт.</t>
  </si>
  <si>
    <t>Гейм Cер/стиг.,бджол.,10-11см.,70г.,універс.,товарн. 40 шт.</t>
  </si>
  <si>
    <t>Гектор F1(Гол.)  Над/ран.,,бджол.,95-100г,не жовт., гарн.для засол.,холодост. 10 шт.</t>
  </si>
  <si>
    <t>Гінга F1 Ран.,партен.,до 8см,хрусткий,врожайн.,кращ.для консерв. 10 шт.</t>
  </si>
  <si>
    <t>Голубчик F1 Ран.,бджол.,9-12см,80-95г,врож.,універс.,холодостійкий. 10 шт.</t>
  </si>
  <si>
    <t>Дальнєвосточний 6 Сер/піз., бджол.,12-18см,100-200г, дуж.cтійкий,смачн. 40 шт.</t>
  </si>
  <si>
    <t>Делікатес Сер/ран.,бджол.,11-13см, дуж.смачн.,універс., до 7 кг/кв.м 20 шт.</t>
  </si>
  <si>
    <t>Джекон F1 Сер/ран.,бджол.,корніш.8-11см,не жовт.,чудов.засолка. 20 шт.</t>
  </si>
  <si>
    <t>Джерело Ран., бджол.,корн.10-14см,смачн.,засол.,консерв.,врожайн. 40 шт.</t>
  </si>
  <si>
    <t>Дружна сімейка F1 Сер/ран., партен.,6-8см,пучков.,в вузлі 4-6 зав'яз., для засолюв і салат. 10 шт.</t>
  </si>
  <si>
    <t>Журавльонок F1 Сер/ран.,бджол.,10-12см,без гірк.,засол.,більш 10 кг/кв.м 10 шт.</t>
  </si>
  <si>
    <t>Закуска Ран.,бджол.,9-13см,дуже смачний,засол., врож.,стійкий. 20 шт.</t>
  </si>
  <si>
    <t>Зелений нефрит(імп.) Сер/стиг,бджол.,25-30см,дуж. смачний,тонкошкір.,стійк. 10 шт.</t>
  </si>
  <si>
    <t>Зозуля F1 Ран.,част. парт.,20-24см,250-300г,врож., смачн.,стійк,універс.,для теплиць. 10 шт.</t>
  </si>
  <si>
    <t>Зубрьонок F1 Сер/ран.,бджол.,10-12см,посухостійк., дуже смачн.,універс. 10 шт.</t>
  </si>
  <si>
    <t>Китайське чудо  Сер/ран.,бджол.,до 45см,тонкошкір.,дуж.смачний та врожайний. 10 шт.</t>
  </si>
  <si>
    <t>Кімнатний F1 Над/ран.,партен.,корніш.,в осін.-зим.пер.треба досвічувати. 10 шт.</t>
  </si>
  <si>
    <t>Козирна карта F1 Скоростиг.,партен.,корніш.,по 4-5 ог. в вузлі,універс.,стійкий. 10 шт.</t>
  </si>
  <si>
    <t>Конкурент Ран.,бджол.,9-12см, 70-100г,смачні,засолочн.,стійк. 40 шт.</t>
  </si>
  <si>
    <t>Крак F1 Сер/ран.,бджол.,8-10см,стаб.врож.,універс.,до 10кг/кв.м 20 шт.</t>
  </si>
  <si>
    <t>Круїз F1 Ран.,бджол.,8-10см, 95-100г,хруст.,засол.,високостійкий. 10 шт.</t>
  </si>
  <si>
    <t>Кузнєчик F1  Ран.,партен.,6-7см,дуже смачн.,універс.,до 14 кг/кв.м,стійк. 10 шт.</t>
  </si>
  <si>
    <t>Кущовий Ран.,бджол.,9-12см,100-130г,горбк.,чорношип.,кращий з засол. 40 шт.</t>
  </si>
  <si>
    <t>Левадний F1 Ран.,бджол.,8-10см,смачн.,чудов.товар.вигляд,для засол. 20 шт.</t>
  </si>
  <si>
    <t>Левіна F1(Гол.) Над/ран.,бджол.,8-12см,до 70г,дуже врожайн.,універс. 10 шт.</t>
  </si>
  <si>
    <t>Либелле F1(імп.) Ран.,бджол.,12-14см,100-150г,хруст.,дуже врож.,стійк.,універс. 20 шт.</t>
  </si>
  <si>
    <t>Лорд F1 Сер/стиг.,бджол.,10-12см,90-120г,смачн.,засолюв.,холодост. 10 шт.</t>
  </si>
  <si>
    <t>Лялюк Ран.,бджол.,10-11см, 85-90г,засол., дуже врожайний. 40 шт.</t>
  </si>
  <si>
    <t>Льоша F1 Над/ран.,бджол.,8-10см, 60-80г,універс., врож.,підвищ.стійк. 10 шт.</t>
  </si>
  <si>
    <t>Малюк F1 Ультр/скор.,бджол.,10-12см,80-115г,універс.,хворобост. 20 шт.</t>
  </si>
  <si>
    <t>Мальчик з пальчик F1 Скорост., партен.,пікуль 8-11см,до 6шт.в вузлі, засолочн. 10 шт.</t>
  </si>
  <si>
    <t>Матрьошка F1 Над/ран.,партен., корніш.9-12см,пучков.,засол.,компл.стійкисть . 10 шт.</t>
  </si>
  <si>
    <t>Маша F1(Гол.) Суп/скор., партен.,8-11см,дуже смачн.,універс.,посухост. 10 шт.</t>
  </si>
  <si>
    <t>Міг Сер/ран.,бджол.,13-15см,117-133г,врож.,засолюв.,відновлюється. 40 шт.</t>
  </si>
  <si>
    <t>Молодший лейтенант F1 Скорост.,партен., корніш.,пучков.,консерв.,врожайн.,посухост. 10 шт.</t>
  </si>
  <si>
    <t>Монастирський Сер/ран.,бджол.,9-11см,гарн.тов.вигл.,дуж.смачн.,врожайн. 10 шт.</t>
  </si>
  <si>
    <t>Муравей F1 Ран., партен., 8-11см,100-110г,без гірк.,універс.,дуже врож. 10 шт.</t>
  </si>
  <si>
    <t>Надія F1(Гол.) Ультра/ран.,бджол.,10-12см,80-110г,смачн.,універс.,дуже врож. 10 шт.</t>
  </si>
  <si>
    <t>Наташа F1(Гол.) Ран.,бджол.,9-12см,дуже гарн.тов.вигл.,універс.,підвищ.стійк. 10 шт.</t>
  </si>
  <si>
    <t>Ніжинський   Сер/стиг.,бджол.,12-15см,88-110г,універс.,врож.,для відкр.грунту 40 шт.</t>
  </si>
  <si>
    <t>Пальчик Скорост.,бджол.,9-13см,100-120г,врож.,універс.,дуже смачн. 40 шт.</t>
  </si>
  <si>
    <t>Паризький корнішон F1 Ран.,бджол.,10-12см,70-120г,без гірк.,універс.,врожайн. 20 шт.</t>
  </si>
  <si>
    <t>Підмосковні вечори F1 Скорост.,партен.,12-14см,засол.,тіньовитривал.,стійкий. 10 шт.</t>
  </si>
  <si>
    <t>Полан F1(імп.) Сер/стиг.,бджол.,10-12см,смачн.,консерв.,стійк.,транспорт. 20 шт.</t>
  </si>
  <si>
    <t>Потомак F1(Гол.) Сер/ран.,бджол.,9-12см,80-100г,дуж.врож.,стійк.,чудов.тов.вигл. 10 шт.</t>
  </si>
  <si>
    <t>Рацибор F1(імп.) Ран.,бджол.,7-12см,дуже врожайн.,стійк.,для засол.та консерв. 20 шт.</t>
  </si>
  <si>
    <t>Роднічок F1 Ран., бджол.,9-16см,87-107г,універс.,врожайн.,стійк.,зберіг. 20 шт.</t>
  </si>
  <si>
    <t>Російський стиль F1 Ран.,партен.,10-12см,в пуч.6-8 шт., без гірк.,хруст.,універс.врож. 10 шт.</t>
  </si>
  <si>
    <t>Руфус F1 Сер/ран.,бджол.,корніш.,ідеальні для консерв.,стійки,трансп. 20 шт.</t>
  </si>
  <si>
    <t>Самородок F1 Сер/ран.,бджол.,10-14см,90-110г,без гірк.,універс.,довго зберіг. 20 шт.</t>
  </si>
  <si>
    <t>Син полку  F1 Скорост.,партен.,корніш.6-8см,дуже смачн.,ідеал.для конс. 10 шт.</t>
  </si>
  <si>
    <t>Сквирський F1  Скорост.,бджол.,корніш.,не жовт.,стійк.,чудов.смак. 20 шт.</t>
  </si>
  <si>
    <t>Смак F1 Сер/ран.,бджол.,12-16см,смачн.,універс.,стійк.,довг.збор врож. 20 шт.</t>
  </si>
  <si>
    <t>Справжній полковник F1 Скорост.,партен.,12-13см,дуже смачн.,холодост.,дуже врож. 10 шт.</t>
  </si>
  <si>
    <t>Струмок F1 Сер/ран.,бджол.,10-12см,пучков.зав.,без гірк.,універсальн. 10 шт.</t>
  </si>
  <si>
    <t>Три танкісти F1 Скорост.,партен.,корніш.9-12см,пучков.,універс.,врожайн. 10 шт.</t>
  </si>
  <si>
    <t>Трой F1 Ран.,бджол.,8-10см,смачн.,універс.,товарн.,суперврожайн.посухост. 20 шт.</t>
  </si>
  <si>
    <t>Успіх Сер/ран.,бджол.,корніш.,14-16см,115-130г,універс.,врож. 40 шт.</t>
  </si>
  <si>
    <t>Фенікс 640 Пізн.,бджол.,16-18см,155-192г, універс.,стійкий,товарн. 40 шт.</t>
  </si>
  <si>
    <t>Фенікс-плюс Сер/ран.,бджол.,10-12см, без гіркоти, стійкий,врож.,трансп. 20 шт.</t>
  </si>
  <si>
    <t>Фермер  F1 Сер/стиг,бджол.,10-12см,80-100г,без гірк.,стійк.,дуже врожайн. 10 шт.</t>
  </si>
  <si>
    <t>Філіппок  F1 Сер/стиг.,парт.,корніш.6-8см,ідеальн.доя консерв.,стійкий 10 шт.</t>
  </si>
  <si>
    <t>Хробрий  Ран.,бджол.,10-11см, 85-90г,кращий для відкрит.грунту 20 шт.</t>
  </si>
  <si>
    <t>Цезар F1 Скорост.,бджол.,корніш.10-12см,85-100г,смачн.,універс.,врож. 20 шт.</t>
  </si>
  <si>
    <t>Шремский F1 Ран.,бджол.,10-11см,85-90г,кращ.для відкр.грунту,компл.стійк. 20 шт.</t>
  </si>
  <si>
    <t>Белосніжка Пізн., округл.,до 4кг,универс.,хворобост.,солін.,зберіг. 150 шт.</t>
  </si>
  <si>
    <t>Брауншвейгська Сер/пізн.,2,5-3кг, не тріск.,смачн.,універс.,невимог.до грунту. 150 шт.</t>
  </si>
  <si>
    <t>Дитмаршер Фрюер Ран., 0,8-1,2кг,холодост., ,вжив. у свіж.вигл.,врожайн. 150 шт.</t>
  </si>
  <si>
    <t>Екстра F1 Пізн., 2,5-2,8кг,пл.-округ.,для довг. зберіг., смачн.,універс. 50 шт.</t>
  </si>
  <si>
    <t>Зимівка Пізн., 2-3,6кг,пл-округ.,стійк.,універс.,висок.лежкість. 150 шт.</t>
  </si>
  <si>
    <t>Золотий гектар Ран., 0,9-2,5кг,стійкий, не розтр.,універс.,транспорт. 150 шт.</t>
  </si>
  <si>
    <t>Іюнська Ран.,1,2-2кг, врож.,морозост.,викор.у свіж.виг.,врожайн. 150 шт.</t>
  </si>
  <si>
    <t>Кам'яна голова (Нім.) Пізн., 3,5-6кг,не розтр.,універс.,стійкий до жари, смачн. 70 шт.</t>
  </si>
  <si>
    <t>Кам'яна голова (Укр.) Пізн., 3,5-6кг,не розтр.,універс.,стійкий до жари, смачн. 100 шт.</t>
  </si>
  <si>
    <t>Колобок F1 Пізн., 2-3кг,довго зберіг., для вжив. у свіж.вигл.,відм.смак.,солін. 50 шт.</t>
  </si>
  <si>
    <t>Копенгаген маркет Ран., 1,5-2кг,дуже врож.,універс.,відм.смак та вигляд. 150 шт.</t>
  </si>
  <si>
    <t>Крюмон F1 Пізн, 2-4кг,чудов.зберіг.,смачна,універс.,жарост. та холодост. 50 шт.</t>
  </si>
  <si>
    <t>Лангедейкер Пізн.,3-4кг,врож.,добре зберіг.,універс.,транспорт. 150 шт.</t>
  </si>
  <si>
    <t>Московська пізня Пізн., 3-3,9кг,вологолюб.,кращ.для квашення, лежкий. 150 шт.</t>
  </si>
  <si>
    <t>Подарунок Сер/пізн.,3,2-3,6кг,чудов.кваш,не розтр., лежк.,транспорт. 150 шт.</t>
  </si>
  <si>
    <t>СБ- 3 F1  Сер/стиг.,2-4кг,щільні,врож.,універс.,смачн.,стійк. 50 шт.</t>
  </si>
  <si>
    <t>Серце буйвола  Ран.,2-2,5кг,конус.,стійкий., гарний смак. 100 шт.</t>
  </si>
  <si>
    <t>Слава Сер/стиг.,до 4,5кг,дуже смачн.,холодост.,універс.,вологолюб. 150 шт.</t>
  </si>
  <si>
    <t>Тюркиз  Пізн., 1,5-2,5кг,дуже щільн.,універс., зберіг.6-8 міс. 100 шт.</t>
  </si>
  <si>
    <t>Українська осінь Пізн., 3-4,5кг,не розтр.,універс.,добре зберіг.,стійкий. 150 шт.</t>
  </si>
  <si>
    <t>Харківська зимова Пізн., 3-3,5кг,не розтріск.,смачн.,універс.,добре зберіг. 150 шт.</t>
  </si>
  <si>
    <t>Яна Пізн., 2,5-3кг,врожайн.,універс.,стійк.,смачн.,лежкий. 150 шт.</t>
  </si>
  <si>
    <t>Ярославна Пізн., 2,5-3кг,чудов. смак, високоврож.,універс.,стійк. 150 шт.</t>
  </si>
  <si>
    <t>Андес Сер/ран.,0,8-1,5кг,смачн.,врожайн.,стійкий до хвороб. 50 шт.</t>
  </si>
  <si>
    <t>Брокколі Ран.,150-300г,лікує щитовидку, багато йоду,холодост. 100 шт.</t>
  </si>
  <si>
    <t>Мовир- 74 Ран., 0,5-1,5кг, стійкий до негоди, смачн.,лежкий.  100 шт.</t>
  </si>
  <si>
    <t>Осінній гігант Сер/пізн.,0,9-1,8кг,дуже смачн.,холодост.,стаб.врожайн. 100 шт.</t>
  </si>
  <si>
    <t>Піонер Кращ., з ранніх,0,6-1кг,смачний, врожайний. 100 шт.</t>
  </si>
  <si>
    <t>Снігова куля Ран.,0,4-1кг,хворобостійк.,врожайн.,найпопулярніший сорт. 100 шт.</t>
  </si>
  <si>
    <t>Лангесвіт ред Пізн., фіолет.,2-3кг,викор. у свіж. вигляді, зберіг. 5-6 міс. 100 шт.</t>
  </si>
  <si>
    <t>Рубін Сер/пізн., 3-3,9кг,смачн., кращий для квашення,лежкий. 150 шт.</t>
  </si>
  <si>
    <t>Топаз(імп.), сер/пізн,до 1,5кг,сизо-фіолет., смачн.,викор. у свіж. вигл. 10 г</t>
  </si>
  <si>
    <t>Топаз Сер/стиг., до 1,5кг,сизо-фіол.,стійк.,смачн.,викор.в свіж.,зберіг. 4-5 міс. 150 шт.</t>
  </si>
  <si>
    <t>Брюссельська Сер/стиг.,20-30 коч.на стеб.,холодост.,дуже поживн.,корисна.  100 шт.</t>
  </si>
  <si>
    <t>Грюнкольн листова Сер/стиг.,листов.,кучер.,блак..-зелена,ніжн.смак,універс. 100 шт.</t>
  </si>
  <si>
    <t>Кольрабі біла Ран.,стеблеплідна, корисна при серц.-суд.хвор.,посухост. 100 шт.</t>
  </si>
  <si>
    <t>Кольрабі Віолета Пізн.,стеблеплідна,фіолет.,корисна при серц.-суд.хвор.,посухост. 100 шт.</t>
  </si>
  <si>
    <t>Кольрабі Гігант Пізн.,стеблепл.,2,5-3кг,посухост., відмінний смак, зберіг. 100 шт.</t>
  </si>
  <si>
    <t>Капуста кормова Скорос.,дає поживн.,соков.,баг.білками та віт.корм,хворобост. 1г</t>
  </si>
  <si>
    <t>Пекінська Мішель Ран., 2-2,5кг,універс.,гарн.тов.вигл.,багато віт.,хвор.стійка. 100 шт.</t>
  </si>
  <si>
    <t>Савойська Сер/пізн.,кочан.,1,5-2,5кг,смачн.,універс.,баг.білків та віт. 120 шт.</t>
  </si>
  <si>
    <t>18 днів редис. Суп/ран.,25-35г,подовжен., середньогостр., смачн.  200 шт.</t>
  </si>
  <si>
    <t>Біла редька Одеська (літня) Ран.,45-70г,соков.,врож.,слабогостра,жовчогін.,холодост. 3 г</t>
  </si>
  <si>
    <t>Богиня редис. Ран.,циліндр.,7-9 см,15-20г,яскр.-малин.,слабогостр.,хрумк.,врож. 3 г</t>
  </si>
  <si>
    <t>Білий клик Дайкон  Пізн.,18-20 см,до 200г,соков.,слабогостр.,зберіг.,лік.жовчні шляхи. 100 шт.</t>
  </si>
  <si>
    <t>Призер Китаю Дайкон  Пізн.,20-30см,до 500г,соков.,смачн.,лікувальн.,зберіг. 4-5міс. 30 шт.</t>
  </si>
  <si>
    <t>Саша Дайкон (солодка редька) Ран.,округ.,100-400г,соковит.,ніжн.,викор.у свіж.вигл. 100 шт.</t>
  </si>
  <si>
    <t>Червоне серце Дайкон F1 Сер/стиг.,до 1кг,біло-зел.,сер.червон.,соков.,солод.,розчин.кам. 30 шт.</t>
  </si>
  <si>
    <t>Злата редис. Ран.,округл.,округ.,14-18г, жовто-оранж.,, хворобост., смачн. 200 шт.</t>
  </si>
  <si>
    <t>Голден Бол ріпа.  Ран.,жовт.,округ.-пліск.,70-140г,найсмачніш.,універс.,дієтична. 150 шт.</t>
  </si>
  <si>
    <t>Зоря редис. Скор/стиг.,округ.,червон.-малин.,до 20г,соков.,слабо гостр.,врожайн. 3 г</t>
  </si>
  <si>
    <t>Китайська зимова Редька  Черв.,округ.,150-200г,слабогостра,смачна,лікує травл.та застуди. 50 шт.</t>
  </si>
  <si>
    <t>Лада редис.Ран., округл.,черв.,25-28г,соков.,смачн.,дуже врож.. 3 г</t>
  </si>
  <si>
    <t>Ладушка Редька  Сер/стиг.,червон.,коніч.,120-150г,ніжн.смак,стаб.врожайн.,лежк. 2 г</t>
  </si>
  <si>
    <t>Лобо Лебідка(редька зимова) Біло-зел.,овал.,300-600г,довго зберіг.,лідер смаку та корис.реч. 100 шт.</t>
  </si>
  <si>
    <t>Льодяна бурулька редис.Сер/ран.,біл.,довг.,до 30г,соков.,смачн.,хворобост.,врожайн. 300 шт.</t>
  </si>
  <si>
    <t>Малага редис. Ран.,бузк.-малин.,округ.,15-20г,смачн., врож.,довго зберіг. 200 шт.</t>
  </si>
  <si>
    <t>Маргеланська Редька  Скорос.,овал.,світло-зелен.,до 400г,не гірч.,добре зберіг. 100 шт.</t>
  </si>
  <si>
    <t>Осінній гігант редис. Сер/стиг.,біл.,овал.,122-175г,врож.,смачн.,зберіг.до 5міс. 2 г</t>
  </si>
  <si>
    <t>Підсніжник Над/ран.,округ.,червон.,15-25г, напівгостр.,тов.вигл.,хворобост. 2 г</t>
  </si>
  <si>
    <t>Пурпурова Ріпа  Сер/ран.,округ.,рож-малин.,100-130г,врож.,для відкр.грунту 150 шт.</t>
  </si>
  <si>
    <t>Рубін Сер/ран.,округ.,черв.,15-22г,соков.,ніжн.,гарн.для підзим.вис. 3 г</t>
  </si>
  <si>
    <t>Сакса Ран.,округ.,черв.,8-10г,хруст.,ніжн.,стійк.,для відкр.грунту. 200 шт.</t>
  </si>
  <si>
    <t>Сніжка (Моховський) Ран.,округ.,біл.,20-45г,відм.смак,трив.зберіг. 2 г</t>
  </si>
  <si>
    <t>Сора (Германія) Над/ран.,округ.,черв.,30-35 г,щільн.,смачн.,врожайн.,добре зберіг. 100 шт.</t>
  </si>
  <si>
    <t>Сора (Україна) Над/ран.,округ.,черв.,30-35г,щільн.,смачн.,врожайн.,добре зберіг. 3 г</t>
  </si>
  <si>
    <t>Ріпа суміш Суміш сортів для дієтичного харчування, гарного врожаю. 150 шт.</t>
  </si>
  <si>
    <t>Турнепс (Україна) Сер/стиг.,видовж.-конус.,до 400г,лежк.,багато віт.,холодост. 500 шт.</t>
  </si>
  <si>
    <t>Французький сніданок Ран.,видовж., черв.-біл.,20-30г,смачн.,товарн.,стаб.врожайн. 200 шт.</t>
  </si>
  <si>
    <t>ЧБК Ран., округ.,черв.-біл.,14-18г,високоврож.,дуже смачн. 5 г</t>
  </si>
  <si>
    <t>Чорна редька Сквирська зимова Сер/стиг.,округ.,250-500г,слабогостра,зберіг.до весни 300 шт.</t>
  </si>
  <si>
    <t>Ясочка редис.Ран.,округ.,черв., 20-25г,хруст.соковит..,зберіг. 3 г</t>
  </si>
  <si>
    <t>Айвенго Ран.,крем.-черв.,140г,товщ.5-7мм,стійк.,врож.,ринковий.  30 шт.</t>
  </si>
  <si>
    <t>Анастасія Сер/ран.,черв.,200-250г, 4-6мм,м`ясист.,соков.,15-17шт.з куща 30 шт.</t>
  </si>
  <si>
    <t>Антей Сер/ран.,черв.,150-200г, 5-6мм, дуже врож. 30 шт.</t>
  </si>
  <si>
    <t>Асті лимонний  Ран.,куб.,жовт.,180-200г, 5-6мм,смачн.,підвищ.стійкість. 30 шт.</t>
  </si>
  <si>
    <t>Афродіта  Сер-ран.вага до 250г, солодк., смачн., товст.стін. 50 шт</t>
  </si>
  <si>
    <t>Бивень Ран.,черв.,до 200г,7-8 мм,соков.,солодк.,врожайн.,стійк. 30 шт.</t>
  </si>
  <si>
    <t>Благодар Ран.,черв.,коніч.,120-130г, 6-7мм,делікатен.смак,сійк. 30 шт.</t>
  </si>
  <si>
    <t>Богатир Сер/ран.,черв.,120-140г, багато віт С, лежк.,стійкий. 30 шт.</t>
  </si>
  <si>
    <t>Богдан Скор/стиг.,жовто-оранж.,до 300г, 6-8мм, врож.,лідер ринку. 30 шт.</t>
  </si>
  <si>
    <t>Бугай  Ран., крупн.до 500г, вис 70см,кубов.,стінк до 8 мм, солодк., урож 30 шт</t>
  </si>
  <si>
    <t>Валюша Ран.,конус.,черв.,до 220г,до 8,2мм,соков.,холодост.,врожайн. 30 шт.</t>
  </si>
  <si>
    <t>Вікторія Ран.,конус.,черв., 50-60г, 4-7мм,соков.,врожайн. 30 шт.</t>
  </si>
  <si>
    <t>Гладіатор  Сер-ран., висок., товстост.,до 250г, відмін.смак та врожай 30 шт</t>
  </si>
  <si>
    <t>Гурман Ран.,куб., оранж.,140-160г, 5-6мм, дуже смачн.,хворобост. 30 шт.</t>
  </si>
  <si>
    <t>Перець для грилю Сер/стиг.,довж.20см,черв.,80-90г, 5-6мм, дуже аром.,зберіг. 30 шт.</t>
  </si>
  <si>
    <t>Дружок Над/ран.,конус.,черв.,45-60г, 4-4,5мм, кращ.для консерв. 30 шт.</t>
  </si>
  <si>
    <t>Золотий фазан Сер/ран.,золот.,150-300г, 6-7мм, щільн.,універс.,врожайн. 30 шт.</t>
  </si>
  <si>
    <t>Золотий Ювілей Ран.,округ.-плеск.,золот.,ребр.,110-180г,7-10мм,унів.,врожайн. 30 шт.</t>
  </si>
  <si>
    <t>Зоржа Ран.,конус.,жовт.-оранж.,100-130г,7-10мм,соков.,ароматн. 30 шт.</t>
  </si>
  <si>
    <t>Каліфорнійське диво Сер/ран.,кубов.,черв.,120-150г,до 8 мм,дуже врожайний. 30 шт.</t>
  </si>
  <si>
    <t>Катюша  Сер-ран.,55-75см, вага до 200г, стінка до 6,2 мм, смачн., дуже врож. 30 шт</t>
  </si>
  <si>
    <t>Кінг Конг Ран.,циліндр.,черв.,більш 300г, 6-9мм,дуже врож.,смачн.,стійк. 30 шт.</t>
  </si>
  <si>
    <t>Крєстний отєц 30 шт НОВИНКА!</t>
  </si>
  <si>
    <t>Купон Ран.,конус.,черв.,120-160г, 6мм,врожайн.,хворобост. 30 шт.</t>
  </si>
  <si>
    <t>Лайлак Белл Ультр/скор.,конус.,фіолет.,100-150г, 8-9мм,дуже врож.,зберіг. 30 шт.</t>
  </si>
  <si>
    <t>Ластівка Ран.,конус.,черв.,70-100г, до 5мм,ароматн.,врожайн.,холодост. 30 шт.</t>
  </si>
  <si>
    <t>Луміна Ран.,конус.,до 140г, 5-7мм,врож.,кращ.ринковий сорт. 30 шт.</t>
  </si>
  <si>
    <t>Малинове серце  Ран., 60-80 см,соковит., велик,довго зберіг., дуже врож. 30 шт</t>
  </si>
  <si>
    <t>Маринкин язичок Сер/ран.,конус.,схож.на язик,200-250г, 5-6мм,стійк.,універс. 30 шт.</t>
  </si>
  <si>
    <t>Марконі Ран.,циліндр.,темно-черв.,170-210г,до 7,5мм,смачн.,врожайн. 30 шт.</t>
  </si>
  <si>
    <t>Мерцедес Ран.,циліндр.,черв.,180-220г, 7-8мм,соков.,аром.,універс.,стійк.дуже врож 30 шт.</t>
  </si>
  <si>
    <t>Миролюбівський F1 Ран.,конус.,черв.,до 210г, 4мм,соковит.,дуже врож.та стійк. 20 шт.</t>
  </si>
  <si>
    <t>Пастух Ран.,конус.,черв.,100-200г, 6мм,соков.,аром.,врож.,товарн. 30 шт.</t>
  </si>
  <si>
    <t>Паланска Бабура Ран.,конус.,черв.,150-200г,6-8мм,смач.,універс.,дуже врож. 30 шт.</t>
  </si>
  <si>
    <t>Помаранчевий гігант  Сер., кубовидн., крупн, стінк.до 1 см, помаранч, смачн., врожайн. 30 шт</t>
  </si>
  <si>
    <t>Ратунда напівгостра Сер/стиг.,пл.-округ.,черв.,90-100г,7-10мм,унів.,напівгост.,5 кг/кв.м 30 шт.</t>
  </si>
  <si>
    <t>Ріг бика  Сер-ран., конус.до 20см, вага 200г.,черв., солодк, дуже врож. 30 шт</t>
  </si>
  <si>
    <t>Рохо  Сер-ран., 70-80 см.,серцепод., 400-450 г,  стінк.до 1 см, врожайн., смачн. 30 шт</t>
  </si>
  <si>
    <t>Самоцвіт Ран.,конус.,жовто-черв.,80-100г,4-5мм,кращ.з ран.ринков.сортів.  30 шт.</t>
  </si>
  <si>
    <t>Сибірський формат 30 шт НОВИНКА!</t>
  </si>
  <si>
    <t>Солодка райдуга суміш перців для лечо 30 шт НОВИНКА!</t>
  </si>
  <si>
    <t>Судар Над/ран.,конус.,тем-вишн.,250г, 8-9мм,унів.,для відкр.грунту. 30 шт.</t>
  </si>
  <si>
    <t>Фламінго Кращий з над/ран.,конус.,рож.-оранж.,140г, 5-7мм,до 80 т/га 30 шт.</t>
  </si>
  <si>
    <t>Червоний велетень  Сер/стиг.,призм.,черв.,більш.500г, 6-10мм,ароматн.,врож.,стійк. 30 шт.</t>
  </si>
  <si>
    <t>Червоний дивосвіт Сер/стиг.,куб.,бордов.,100-130г, 5-7 мм,універс.,холодост. 30 шт.</t>
  </si>
  <si>
    <t>Червоний квадрат Над/ран.,куб.,250-300г, 8-10мм,самий смачн.,хворобост.,врож. 30 шт.</t>
  </si>
  <si>
    <t>Шарок Шари Сер/ран.,пірам.,оранж.-черв.,100-150г, 5-7мм,смачн.,лежкий. 30 шт.</t>
  </si>
  <si>
    <t>Анахайм Сер/стиг.,черв.,конус.,напівгостр.,15-25см,товст.,багато віт. 30 шт.</t>
  </si>
  <si>
    <t>Баранячий Ріг (США) Сер/стиг., 20см, яскр.-жовт.,35-50г, до 2мм,універс.,врожайн. 30 шт.</t>
  </si>
  <si>
    <t>Український гіркий Скор/стиг., 17см,черв.,пекуч.,суперврож.,холодостійк. 30 шт.</t>
  </si>
  <si>
    <t>Ятаган (каєнський) Сер/ран., 15см,черв.,найпекуч.,ідеальн. для сушиння 30 шт.</t>
  </si>
  <si>
    <t>Біла лілія Сер/стиг.,окр.-коніч.,біл.,15см,200-250г,без гірк.,врож.,трансп. 30 шт.</t>
  </si>
  <si>
    <t>Віола ді Фіренце Сер/ран.,овал.,рож-фіол.,10-12см,500-600г,без гірк.,врожайний 20 шт.</t>
  </si>
  <si>
    <t>Геліос Ран.,округл.,фіолет.,10-15см,300-700г, дієтич.,стійк.,зберіг. 50 шт.</t>
  </si>
  <si>
    <t>Донецький врожайний Ран.,циліндр.,14-18см,124-135г,без гірк.,врожайн.,лежк.,трансп. 60 шт.</t>
  </si>
  <si>
    <t>Лонг Поп  Над/ран.,циліндр.,фіолет.,16-20см,250-450г,дуже смачн.,врож. 20 шт.</t>
  </si>
  <si>
    <t>Робін Гуд Ран.,грушев.,фіол.,17-21см,до 250г,смачн.,самий стійкий. 20 шт.</t>
  </si>
  <si>
    <t>Флорида Маркет Ран.,видовж., фіолет,15-18см,180-300г,смачн.,трансп.,спекост. 30 шт.</t>
  </si>
  <si>
    <t>Чорний красень Сер/ран.,округ.-овал.,фіолет.,13-15см,200-250г,смачн.та стійк. 50 шт.</t>
  </si>
  <si>
    <t>Батун(Німеччина) Багаторічн.,дудков.,гостр.,лікувальн.,морозостійк.,до 5 кг/кв.м 200 шт.</t>
  </si>
  <si>
    <t>Веселка Сер/стиг.,окуг.-пл.,фіол.черв.,100-150г,напівгостр.,врож.,стійк. 200 шт.</t>
  </si>
  <si>
    <t>Глобус Сер/стиг.,овал.,темно-оранж.,150-600г,гостр.,кращ.для зберіг. 200 шт.</t>
  </si>
  <si>
    <t>Голдстар Сер/стиг.,округ.,зол.-оранж.,120-130г,смачн.,самий врож.,стійк. 200 шт.</t>
  </si>
  <si>
    <t>Донецька золотиста Сер/стиг.,округ.-пл.,зол.-жовт.,70-90г,напівгостр.,соков.,лежк. 200 шт.</t>
  </si>
  <si>
    <t>Цибуля на зелень Ельвіра Ран.,до 58см,40-50г,ніжн.,соков.,не грубіє,корисн.,врожайн. 100 шт.</t>
  </si>
  <si>
    <t>Жемчуг Сер/стиг.,округ.,біл.,55г,лікув.,врож.,прид.для суш.,зимостійк. 150 шт.</t>
  </si>
  <si>
    <t>Луганська Сер/пізн.,округ.-овал.,жовто-корич.,70-146г,напівгост.,холодост. 200 шт.</t>
  </si>
  <si>
    <t>Любчик Сер/стиг.,видовж.,золот.,250г,смачн.,товарн.,зберіг.7-8 міс. 200 шт.</t>
  </si>
  <si>
    <t>Марківський Сер/стиг.,округ.-пл.,жовт.,до 400г,напівгостр.,врожайн.,лежкий. 200 шт.</t>
  </si>
  <si>
    <t>Порей Сер/стиг.,дворічн.,ніжна 10-12см,200г,дуже корисн.,холодост. 150 шт.</t>
  </si>
  <si>
    <t>Ред барон Ран.,плеск.-округ.,черв.,130-150г,напівсолод.,№1 серед червон. 100 шт.</t>
  </si>
  <si>
    <t>Рубин Ран.,округ.,фіол.-рож.,60-90г,дуже стійк.,врожайн.,довго зберіг. 200 шт.</t>
  </si>
  <si>
    <t>Стригунівська Сер/стиг.,округ.,золот.,60-100г,гостр.,врожайн.,відм.зберіг. 200 шт.</t>
  </si>
  <si>
    <t>Халцедон Сер/стиг.,округ.,бронз.,85-135г,гостр.,соков.,зберіг.до 8 міс. 200 шт.</t>
  </si>
  <si>
    <t>Шаллот Ран.,2-річн.,видовж.,жовт.,8-50г,негостр.,дуже корисн.,стійк. 100 шт.</t>
  </si>
  <si>
    <t>Шекспір Сер/ран.,окр.,бронз.,250-350г,напівгостр.,не стрілк.,врож.,зберіг. 100 шт.</t>
  </si>
  <si>
    <t>Шнітт (на зелень) Сер/ран.,багаторічн.,врожайн.,підвищ.вміст карот.та аскорб. 150 шт.</t>
  </si>
  <si>
    <t>Штудгартен різен Сер/стиг.,окр.-пл.,золот.,до 300г,смачн.,врожайн.,довго зберіг. 200 шт.</t>
  </si>
  <si>
    <t>Бюро Над/ран.,циліндр.,16-18см,соковит.,врожайн.,дуже мал.серцев. 1000 шт.</t>
  </si>
  <si>
    <t>Віта Лонга (Німеччина) Сер/пізн.,коніч.,20см,солодк.,багато каротину,врожайна,лежка. 2 г</t>
  </si>
  <si>
    <t>Вітамінна 6 Сер/стиг.,коніч.,15см,солодк.,багато карот.,дуже врож.,зберіг. 2000 шт.</t>
  </si>
  <si>
    <t>Долянка Пізня,циліндр.,18-20см,відм.вигляд та смак,універс.викор. 2000 шт.</t>
  </si>
  <si>
    <t>Каротель(Ред Кор) Сер/пізн.,тупоконіч.,9-15см,соков.,дієтич.,врожайн.,стійка 2000 шт.</t>
  </si>
  <si>
    <t>Корал(Польща) Пізня,циліндр.,20-22см,дуже смачн.,добре зберіг.,хворобостійк. 2000 шт.</t>
  </si>
  <si>
    <t>Королева осені Пізня,циліндр.,25-27см,найбільш врожайна та лежка,еф.підзим. 2000 шт.</t>
  </si>
  <si>
    <t>Красавка Сер/стиг.,коніч.,17-20см,солодка,соковита,врожйн.,універс. 2000 шт.</t>
  </si>
  <si>
    <t>Ланге Роте Штумпфе Сер/пізня,коніч.,20-25см,смачна,гарні тов.якості,баг.каротину 2000 шт.</t>
  </si>
  <si>
    <t>Лосіноостровська Пізня,коніч.,18-23см,дуже баг.карот.,врожайна,гарна лежкість 2000 шт.</t>
  </si>
  <si>
    <t>Московська зимова Сер/стиг.,коніч.,16см,дуже смачна,стійка,зберіг.,еф.підзим.вис. 2000 шт.</t>
  </si>
  <si>
    <t>Нантес Вінте Сер/пізн.,циліндр.,18см,дуже смачна та стійка,гарно зберіг. 2000 шт.</t>
  </si>
  <si>
    <t>Нантес Ред Сер/пізня,циліндр.,14-18см,смачна,солодка,дуже врож.,зберіг. 2000 шт.</t>
  </si>
  <si>
    <t>Нантська Серед.,цилірдр.,14см,соков.,солод.,дієт.-лікув.,зберіг. 2000 шт.</t>
  </si>
  <si>
    <t>Оленка Ран.,заокруг., 15-18см,смачн.,врожайн.,гарна для підзим.посіву 2 г</t>
  </si>
  <si>
    <t>Паризька Суп/скор.,округ.,4-6см,50-60г,пучков.,солод.,соков.,універс. 500 шт.</t>
  </si>
  <si>
    <t>Перфекція Сер/пізн.,коніч.,туп.,20-24см,не розтріск.,смачна,врожайна 2000 шт.</t>
  </si>
  <si>
    <t>Тушон Сер/пізн.,циліндр.,15-18см,солодка,соковита,врож.,хворобост. 2000 шт.</t>
  </si>
  <si>
    <t>Флакко Сер/пізн.,коніч.,до 28см,яскр.,соков.,дуже багато карот.,зберіг. 1000 шт.</t>
  </si>
  <si>
    <t>Форто Над/ран.,циліндр.,18-20см,смачна,врожайна,добре зберіг. 1000 шт.</t>
  </si>
  <si>
    <t>Червона без серцевини Сер/пізн.,коніч.,туп.,20-25см,дуже гарний тов.вигляд та смак 2000 шт.</t>
  </si>
  <si>
    <t>Червоний гігант Сер/пізн.,коніч.,20-22см,дуже смачна,ароматна,врожайна 2000 шт.</t>
  </si>
  <si>
    <t>Шантане Сер/стиг.,коніч.,12-15см,солод.,стаб.врож.,універс.,зберіг. 2000 шт.</t>
  </si>
  <si>
    <t>Яскрава Сер/стиг.,циліндр.,12-115см,соков.,підв.вміст каротину,зберіг. 2000 шт.</t>
  </si>
  <si>
    <t>Борщовий кубанський Сер/стиг.,округ.,300-520г,смачн.,гарн.тов.вигл.,багато амінокисл. 3 г</t>
  </si>
  <si>
    <t>Делікатесний Сер/стиг.,округ.,230-510г,корисн.,не накопич.нітрати, зберіг.  150 шт.</t>
  </si>
  <si>
    <t>Єгипетський плоский Сер/ран.,пл-округ.,200-260г,дуже смачн.,соков.,врожайн.,зберіг. 3 г</t>
  </si>
  <si>
    <t>Мангольд Зимовий (листовий) Ран.,салатн.,цінна кормова культ.,відростає після зрізання. 50 шт.</t>
  </si>
  <si>
    <t>Опольский Пізн.,циліндр.,200-600г, смачн.,солод.,дуже врож.,добре зберіг. 150 шт.</t>
  </si>
  <si>
    <t>Рівал Сер/пізн.,циліндр.,200-300г, соков.,смачн.,стаб.врож.,зберіг. 150 шт.</t>
  </si>
  <si>
    <t>Борщовий Тонда ді Кьожжа Над/ран (75-90 дн), кращий борщовий. 2 г НОВИНКА!</t>
  </si>
  <si>
    <t>Червона куля Сер/стиг.,округ.,200-500г,соков.,дієт.,хворобост.,лежкий 3 г</t>
  </si>
  <si>
    <t>Чудо Асгроу Ран.,округ.,200-300г,ніжн., можна отрим. 2 врож.за сезон 2 г</t>
  </si>
  <si>
    <t>Астраханський Сер/стиг.,червон.,8-10кг, дуже врожайн.,стійк.,транспорт. 20 шт.</t>
  </si>
  <si>
    <t>Бінго Ран.,черв., 5-7кг, дуже солодк.,тонкошк.,врож.,добре трансп. 20 шт.</t>
  </si>
  <si>
    <t>Борисфен Ран.,черв., 4-6кг, соков.,солодк.,хворобост.,врожайний. 20 шт.</t>
  </si>
  <si>
    <t>Борчанський, ран.,черв., 3кг, зернист.м’якуш,солодк.,врож.,хворобост./10г/</t>
  </si>
  <si>
    <t>Кримсон Світ  Ультр/скор.,черв.,8-12 кг,дуже солодк.,ніжн.,без прож.,транспорт. 20 шт.</t>
  </si>
  <si>
    <t>Мелітопольський Сер/стиг.,черв., 4-18кг, чудов.смак,суперврожайний,лежкий  20 шт.</t>
  </si>
  <si>
    <t>Огоньок Ран.,черв.,1,5-2,7кг,смачн.,тонкошкір.,врожайн.,холодостійк. 30 шт.</t>
  </si>
  <si>
    <t>Північне сяйво (ультраскоростиглий) Визріває за 62 дні,рожев.,1-2 кг,смачний,врожайний 30 шт.</t>
  </si>
  <si>
    <t>Маджестик (США) Ран.,видовж.,черв.,5-7 кг,врожайн.,довготранспорт.,стійкий. 15 шт.</t>
  </si>
  <si>
    <t>Сніжок Пізн.,шкіра біла.,темно-рож., 5-5,5кг, смачн.,посухост.,зберіг. 15 шт.</t>
  </si>
  <si>
    <t>Фотон, ран.,окр-овал.,черв.,5-7кг,смач.,врож.,транспорт./10 г/</t>
  </si>
  <si>
    <t>Фотон Ран.,окр-овал.,черв.,5-7кг, відмин.смак,врожайн.,транспорт. 20 шт.</t>
  </si>
  <si>
    <t>Холодок Сер/пізн.,окр-овал.,рож.-черв.,соков., 5-7кг,зберіг. 4-5 міс. 20 шт.</t>
  </si>
  <si>
    <t>Цільнолистий Сер/стиг., рож., 5-6кг, дуже врожайн.,хворобост.,зберіг.3-4 міс. 20 шт.</t>
  </si>
  <si>
    <t>Цукровий малюк(США) Над/ран.,черв., 3-4,5кг, смачн.,дозріває навіть у холодному клім. 10 шт.</t>
  </si>
  <si>
    <t>Яносік Сер/стиг.,жовтий м'якуш, 3-5 кг,медовий смак, хворобост.,зберіг. 5 шт.</t>
  </si>
  <si>
    <t>Алушта Ран.,1,8-2кг, 6,2% цукру,врожайн.,хворобостійка. 20 шт.</t>
  </si>
  <si>
    <t>Ананасна Сер/ран.,1-1,2кг,дуже аром.та смачн.,мало насіння,стійка. 20 шт.</t>
  </si>
  <si>
    <t>Дана Сер/стиг.,0,8-4кг,біл.,чудов.смак,дуже врож.,гарно транспорт. 20 шт.</t>
  </si>
  <si>
    <t>Дубівка Ултр/скор.,60днів, 0,7-1,1кг,м'якуш товстий,аромат.,стійк. 10 г</t>
  </si>
  <si>
    <t>Дубівка Ултр/скор.,60днів, 0,7-1,1кг,м'якуш товстий,аромат.,стійк. 30 шт.</t>
  </si>
  <si>
    <t>Ефіопка  Сер/стиг.,3-7кг,смачн.,гарн.товарн.виг.,стійк.,трансп. 20 шт.</t>
  </si>
  <si>
    <t>Золотиста, ран.,1,5-2кг,соков.,стаб.врожайн.,посухостійка,транспорт. 10 г</t>
  </si>
  <si>
    <t>Золотиста Ран.,1,5-2кг,соков.,стаб.врожайн.,посухостійка,транспорт. 20 шт.</t>
  </si>
  <si>
    <t>Інея Сер/стиг.,1-1,5кг,одна з найсмачніших, хворобост. 20 шт.</t>
  </si>
  <si>
    <t>Козачка Ран., 2-3кг, тонкошкіра,до 8,1% цукру,дуже врожайна,трансп. 20 шт.</t>
  </si>
  <si>
    <t>Колгоспниця Сер/стиг., до 1кг,біло-зел.,12% цукру,не розтр.,врожайн.,зберіг. 20 шт.</t>
  </si>
  <si>
    <t>Криничанка, ран., 2,5 кг,відмін.смак, висока врожайність, хворобст./10 г/</t>
  </si>
  <si>
    <t>Криничанка Ран., 2,5 кг,відмін.смак, висока врожайність, хворобст. 20 шт.</t>
  </si>
  <si>
    <t>Леся, сер/стиг., 2,5-3,2кг,біло-зел.,тонкошкіра,добре зберіг.,трансп. /10 г/</t>
  </si>
  <si>
    <t>Леся Сер/стиг., 2,5-3,2кг,біло-зел.,тонкошкіра,добре зберіг.,трансп. 20 шт.</t>
  </si>
  <si>
    <t>Медовий аромат(Гол.) Сер/ран., 1-1,2кг, м’якуш соков.,оранж.,дуже аромат.,хворобост. 10 шт.</t>
  </si>
  <si>
    <t>Супер Стар(США) Ран., 1-2кг,відм.смакові та товарні якості,півищ.хворобостік. 10 шт.</t>
  </si>
  <si>
    <t>Тавричанка, ран.,1,8-2кг,одна з найсмачн.,12% цукру, врожайна,стійка/10 г/</t>
  </si>
  <si>
    <t>Тавричанка Ран.,1,8-2кг,одна з найсмачн.,12% цукру,дуже врожайна,стійка 30 шт.</t>
  </si>
  <si>
    <t>Фантазія  Сер/стиг., 1,3-3,6кг,середньосоков.,відм.смак,зберіг. 30 днів 20 шт.</t>
  </si>
  <si>
    <t>Фортуна  Сер/ран., 4,2кг,соков.,солодка, підвищ.хворобост.,транспорт. 20 шт.</t>
  </si>
  <si>
    <t>Хани Дью медова(США)  Суперскоростигла,1,5-2,5 кг,дуже солод.,посухост.,лежка,трансп. 10 шт.</t>
  </si>
  <si>
    <t>Амазонка Сер/ран.,столов.,3-4кг,соков.,багато карот.,лежка,транспорт. 10 шт.</t>
  </si>
  <si>
    <t>Арабатський Ран.,мускат.,видовж.,2-5кг,соков.,насич.оранж.,добре зберіг. 10 шт.</t>
  </si>
  <si>
    <t>Атлант  Сер., плетист., врож., 25-30 кг, окр.-овальн., оранж., солодк., посухостійк. 6 шт</t>
  </si>
  <si>
    <t>Банан голубий Сер/стиг.,столов.,до 15кг,жовто-оранж.,дуже смачн.та врожайн. 10 шт.</t>
  </si>
  <si>
    <t>Банан рожевий Сер/стиг.,столов.,до 1м, 7-12кг,горіхов.аромат,солодк.,зберіг. 10 шт.</t>
  </si>
  <si>
    <t>Волжський сірий Сер/стиг.,столов.,6-9кг, каша, насіння, посухостійкий,зберіг. 15 шт.</t>
  </si>
  <si>
    <t>Гілея Сер/стиг.,столов.,6-8кг,солодк.,баг.карот.,лежк. до 12 міс.,стійк. 10 шт.</t>
  </si>
  <si>
    <t>Заря Востока (Китай) Сер/стиг.,стол.,до 3кг,найсмачн.,соков.,універс.,трансп. 5 шт.</t>
  </si>
  <si>
    <t>Кавбуз Гібр.кавуна та гарбуза,до 60кг,дієтичне та лікувальне харч. 5 шт.</t>
  </si>
  <si>
    <t>Коннектікут Філд (США) Сер/ран.,стол.,м'якуш сух.,солодк.,для кондит.,зберіг. до 1 року. 15 шт.</t>
  </si>
  <si>
    <t>Лунга Пієна ді Наполі  Ран, плетист., до 20 кг, тем.-зелен.,добре зберіг.,смачна 10 шт</t>
  </si>
  <si>
    <t>Мандаринчик (Китай) Над/ран.,стол.,1-1,5кг,лікув.,солод.,дієтичн.,зберіг.більше року. 5 шт.</t>
  </si>
  <si>
    <t>Медова красуня (Китай) Ран.,мускат.,4-6 кг,найсмачн.сорт, дієтич.,дуже врож.,трансп. 10 шт.</t>
  </si>
  <si>
    <t>Мигдальний Сер/стиг.,кращ.з столов.,4-5кг,чудов.смак,трансорт., лежкий. 20 шт.</t>
  </si>
  <si>
    <t>Мускат де прованс Сер/стиг.,стол.,6-8кг,дуж.солодк.,аром.,універс.,зберіг.,трансп. 10 шт.</t>
  </si>
  <si>
    <t>Стофунтовий Сер/пізн.,кормов.,15-20кг, окремі до 50кг, дуже врожайний. 10 шт.</t>
  </si>
  <si>
    <t>Тітан Сер/пізн.,мускат.,50-100кг, смачн.,корис.,кулінар.,корм.,лежкий. 5 шт.</t>
  </si>
  <si>
    <t>Український багатоплідний Сер/стиг.,стол.,5-8 кг,гарн.смак+чудов.насін.,дуже врож.,лежк. 20 шт.</t>
  </si>
  <si>
    <t>Аеронавт Цукіні  Ран.,кущ.,темно-зел/біло-жовт.,напівсолод.,універс., зберіг. 20 шт.</t>
  </si>
  <si>
    <t>Акробат Ран.,кущ.,білий,м`якуш біло-крем.,зберіг.,трансп.,хворобост. 20 шт.</t>
  </si>
  <si>
    <t>Анаконда Суміш 4 різнокольоров.сортів  20 шт.</t>
  </si>
  <si>
    <t>Б'янка  Над/ран.,кущ.,св-салат.,м`якуш білий,солодк.,дуже врожайний 20 шт.</t>
  </si>
  <si>
    <t>Білоплодний Ран.,кущ.,біл.,м`якуш світ.-крем, високоврож.,перер.та консерв. 20 шт.</t>
  </si>
  <si>
    <t>Гайдамака Ран., кущ., св-зел.,м`якуш біло-крем.,смачн.,універс. 20 шт.</t>
  </si>
  <si>
    <t>Грибівский Сер/ран.,кущ.,біло-зел.,м`якуш біл.,хворобост., універс. 25 шт.</t>
  </si>
  <si>
    <t>Зебра Цукіні  Ран.,кущ.,зел.з темн.смуж./біло-жовт.,соков.,універс.,зберіг. 20 шт.</t>
  </si>
  <si>
    <t>Золотинка Цукіні  Ран.,кущ.,жовт.,чудовий для консерв.,дуже врожайн.,зберіг. 20 шт.</t>
  </si>
  <si>
    <t>Крукнек Ран.,кущ.,гарбуз,грушев.,жовт.,м'як.,соков., для дієт.харчування 10 шт.</t>
  </si>
  <si>
    <t>Кущовий Ран.,кущ.,салат.,м'якуш крем.,соковит.,універс.,гарна трансп. 20 шт.</t>
  </si>
  <si>
    <t>Лагенарія Індійський огірок,пізн.,хворобост., більш 1м, можна зріз.частк. 5 шт.</t>
  </si>
  <si>
    <t>Булава Лагенарія  Пізн.,молоді плоди готують,далі вик. для виготовл. посуду 5 шт.</t>
  </si>
  <si>
    <t>Одеський Скор/стиг.,кущ.,світ.-зелен.,світ.-жовт.,універс.,хворобост. 20 шт.</t>
  </si>
  <si>
    <t>Порційний цукіні Скор/стиг.,кругл.,темн-зел.з біл., чудов.смак,гарн. для фаршир. 10 шт.</t>
  </si>
  <si>
    <t>Ранній красень  F1(Китай) Над/ран.,кущ.,біло-зел., м'як.біл., не старіє,підвищ.хворобост.  5 шт.</t>
  </si>
  <si>
    <t>Ролік Ран.,кущ.,біло-зел., салат.,врож., трансп.,холодост. 20 шт.</t>
  </si>
  <si>
    <t>Скворушка Цукіні  Ран.,кущ.,світло-зелен./салат.,врожайн.,добре зберіг.,транспорт. 20 шт.</t>
  </si>
  <si>
    <t>Спагетті Ран.,округ.,жовт.,м'як.нагад.спагетті, дієтичн., хворобост. 10 шт.</t>
  </si>
  <si>
    <t>Цубода Цукіні  Сер/ран.,кущ.,темно-зел./салат.,смачн.,високоврож.,товарн.,унів.зберіг. 20 шт.</t>
  </si>
  <si>
    <t>Цукеша Сер/стиг.,кущ.,темно-зел.,чудов. смак,врожайн.,зберіг. 20 шт.</t>
  </si>
  <si>
    <t>Чаклун Скор.,кущ.,св.-зелен./крем.,дуже врож., холодостійк. 20 шт.</t>
  </si>
  <si>
    <t>Оранжевий патисон Сер/стиг.,кущ.,оранж./біл., до 500г, тонкошк.,корисн.,хворобост. 20 шт.</t>
  </si>
  <si>
    <t>Салат Австралійський жовтий Ран., кочан., жовто-зел., багато аскорб., холодостійкий. 1000 шт.</t>
  </si>
  <si>
    <t>Салат Айсберг Кочан., св.-зелен.,лікує зір та діабет,зниж.холестерин. 500 шт.</t>
  </si>
  <si>
    <t>Салат Берлінський жовтий Сер/стиг., кочан.,жовто-зелен.,солод.,гофров.лист,врожайн,лікув. 1000 шт.</t>
  </si>
  <si>
    <t>Валеріанелла салатна (Польовий салат) Горіх.смак, багато вітам. та мікроел. лікув.,викор.у кулін 1 г</t>
  </si>
  <si>
    <t>Салат Верна Ран., кочан., до 150г, св.-зелен.,тов.вигл.,врожайний,хворобост. 1000 шт.</t>
  </si>
  <si>
    <t>Салат Каталогна Ран., лист., бутербродн, смачн.,холодост.,для схуднення. 1 г</t>
  </si>
  <si>
    <t>Крес-салат Скор/стиг., 15-20дн., багато цін.речов.,має гострий смак. 500 шт.</t>
  </si>
  <si>
    <t>Салат Латук Скор/стиг., смачн.,лікує шлунк.-кишк.тракт,гарн.товарн.вигляд. 1000 шт.</t>
  </si>
  <si>
    <t>Салат Лолло Біонда Над/ран.,кудр.,жовто-зел.,делікатесн.,горіх.смак,холодост. 1000 шт.</t>
  </si>
  <si>
    <t>Салат Лолло Роса Ран.,лист.,бордов.-зелен.,смачн.,багато йоду,калію та магнію. 500 шт.</t>
  </si>
  <si>
    <t>Салат Малинова куля Ран.,лист.,жовт.-зел.з малин.краєм,соковит.,хруст,товарн. 1000 шт.</t>
  </si>
  <si>
    <t>Шпинат Матадор Суп/скор., шир.лист., поживн.,багато заліза,холодост. 100 шт.</t>
  </si>
  <si>
    <t>Салат Мізуна зелений, скороспелый, горчичн. вкус /1 г/</t>
  </si>
  <si>
    <t>Салат Мізуна красний, скороспел., горчичн.вкус/1 г/</t>
  </si>
  <si>
    <t>Шпинат Новозеландський Літн.,сорт, посух.стійк лист., лікує та омолож., довго не стар. 25 шт.</t>
  </si>
  <si>
    <t>Салат Одеський кучерявець Сер/стиг.,лист.,св.-зелен.з курчер.краєм,відм.смак,посухост.  1000 шт.</t>
  </si>
  <si>
    <t>Салат Пала Росса цикорний  Ран.,качан.,борд.з біл.,пікант.,скарбниця вітамінів та мікроелем. 0,5 г</t>
  </si>
  <si>
    <t>Салат Палітра Суміш 7 сортів різної форми, кольору та строків дозрівання. 1000 шт.</t>
  </si>
  <si>
    <t>Салат Сніжинка Сер/ран., листов.,жовто-зел.,чудов.смак,холодост., невибагл. 500 шт.</t>
  </si>
  <si>
    <t>Салат Тайфун Cер/стиг.,лист.,зел.,хвиляст.,200-220 г,дуже врож.,самий стійкий 500 шт.</t>
  </si>
  <si>
    <t>Щавель широколистий Ран.,багаторіч., вітам. А, С, РР, мікроелем.та кисл.,холодост. 2000 шт.</t>
  </si>
  <si>
    <t>Петрушка коренева Берлінська Скор/стиг.,коренева,корнеплід велик.,холодост.,для кулін.та фарм. 2 г</t>
  </si>
  <si>
    <t>Огіркова трава Бораго Однор., для окрошки та салатів,медонос,сечогін.та очисна дія. 15 шт.</t>
  </si>
  <si>
    <t>Кріп кущовий Геркулес Скор/стиг.,врожайн.,декілька врож. за сезон,холодостійк. 3 г</t>
  </si>
  <si>
    <t>Розмарин Горизонт Вічнозел.чагарник,до м`яса,салат.,лік.шлунок, нерви, безсоння. 0,05 г</t>
  </si>
  <si>
    <t>Естрагон (Тархун) Багатор.,смачна приправа, нормаліз. кислот., імуностим. 400 шт.</t>
  </si>
  <si>
    <t>Гірчиця салатна Зорянка Однор.,скорост.10-15дн.,гострий смак,багато вітам.,холодост. 200 шт.</t>
  </si>
  <si>
    <t>Базилік Карамельний фіолетовий Найароматніший сорт, уріпл.імунітет, лікує бронхіт і нерв.сист 300 шт</t>
  </si>
  <si>
    <t>Кервель  Однор.,приємн.смак,багато віт.А та С, тонізує,лік.дихат.шляхи. 0,5 г</t>
  </si>
  <si>
    <t>Кінза (Коріандр)Нектар  Однор.,відом.припр.,антисепт., лікує шкіру,морозост. 100 шт.</t>
  </si>
  <si>
    <t>Петрушка Кучерява Сер/стиг.,смачна,декорат.,лік.серце,шлунок та зір,холодостійка. 1 г</t>
  </si>
  <si>
    <t>Петрушка Листова Скор/стиг.,вологолюб.,холодост.,покращує обм.речовин,лік.шкіру 2 г</t>
  </si>
  <si>
    <t>Меліса лимонна Багатор., до 0,8 м,аром.з лим.смак.,чудов.чай,лікує нерв.сист. 200 шт.</t>
  </si>
  <si>
    <t>Базилік міні Однор.,скорост.,зелений з біл.квіткою,для кулін.та декорат. 200 шт.</t>
  </si>
  <si>
    <t>Монарда (Червона рута, Бергамот) Багатор., до 0,7м, кулін.,чай, зміцн імунітет,лікує опіки.  0,02 г</t>
  </si>
  <si>
    <t>Селера коренева Монарх Серед., плоди до 500г, ніжн.,аром.,дієт.,високоврож., хворобост. 300 шт.</t>
  </si>
  <si>
    <t>Базилік Опал Сер/стиг.,черв-фіолет.,смачн.та корисн.,врож.,теплолюбн. 100 шт.</t>
  </si>
  <si>
    <t>Оріган Багатор., №1 для м'ясн.страв, медонос,покращ.травлен.,заспок. 200 шт.</t>
  </si>
  <si>
    <t>Грибна трава (Пажитник) Однор.,грибн.аромат,кулін.,знижає тиск,цукор та холест.  0,5 г</t>
  </si>
  <si>
    <t>Петрушка кудрява Парамоунт Скор/стиг.,чудов.аромат,довго зберіг.,холодо- та посухостійка. 1 г</t>
  </si>
  <si>
    <t>Пастернак Петрик Сер/стиг. ,соков.корнеплід для дієт.харчув., аром.,багато віт.та мін. 100 шт.</t>
  </si>
  <si>
    <t>Базилік Пурпурова зоря фіолетовий  Однор.,ран., з аром. гвоздик., хворобост.,сечогін.,врож. 100 шт.</t>
  </si>
  <si>
    <t>Базилік Рутан зелений  Однор.,ран.,ефірн.,для кулінар.,лікує гастрит та головн.біль. 300 шт.</t>
  </si>
  <si>
    <t>Селера Листова Дворіч., дієт.харч.,покращ.травлення та обмін речовин,холодост. 300 шт.</t>
  </si>
  <si>
    <t>Черешкова Селера  Сер/пізн.,скарбниця вітам.та мікроелементів,підвищує потенцію. 300 шт.</t>
  </si>
  <si>
    <t>Кріп Смарагд кущовий  Скор/стиг.,велика лист. маса, дуже ароматн., врожайн.,стійкий. 2 г</t>
  </si>
  <si>
    <t>Кріп кущовий Супердукат Сер/стиг.,висок.,ароматн.,ніжн.смак,соковит.,врожайн. 2 г</t>
  </si>
  <si>
    <t>Петрушка коренева Урожайна Сер/стиг.,багато вітам.,високоврожай.,у свіж.вигл.та для консерв. 2 г</t>
  </si>
  <si>
    <t>Петрушка коренева Цукрова Скор/стиг.,коренева,корнеплід велик.,врожайна,універс.признач. 2 г</t>
  </si>
  <si>
    <t>Конюшина біла (Данія) Багатор., кущ.6-8см, дуже мальов.газонне покриття,15 г/кв.м 5  г</t>
  </si>
  <si>
    <t>Газон для посушливих ділянок Суміш сортів, які витримують спеку, 20-25 г/кв.м 20 г</t>
  </si>
  <si>
    <t>Газон для посушливих ділянок, суміш сортів, які витримують спеку, 20-25 г/кв.м/500 г/</t>
  </si>
  <si>
    <t>Мавританський Газон  Суміш трав і квітучих рослин з різн.строк.цвіт.,10г/кв.м 10 г</t>
  </si>
  <si>
    <t xml:space="preserve">Спортивний газон пакет, стійкий до витоптув.,швидко відновл. після навантаж.,35г/кв.м   /1000 г/  </t>
  </si>
  <si>
    <t>Спортивний Газон (імп.) Стійкий до витоптув.,швидко відновл. після навантаж.,35г/кв.м 20 г</t>
  </si>
  <si>
    <t>Спортивний Газон (імп.) Стійкий до витоптув.,швидко відновл. після навантаж.,35г/кв.м 500 г</t>
  </si>
  <si>
    <t>Тіньовитривалий Газон (імп.) Не потребує прямого сонячн.освітлення,необх.полив,30г/кв.м 20 г</t>
  </si>
  <si>
    <t xml:space="preserve">Тіньовитривалий газон пакет, не потребує прямого сонячн.освітлення,необх.полив,30г/кв.м/500 г/  </t>
  </si>
  <si>
    <t>Універсальний газон   (імп.),сорти трав, які є пластичними до різних умов вирощ.,30-35г/кв.м/100 г/</t>
  </si>
  <si>
    <t>Універсальный озеленювальний газон /100 г/</t>
  </si>
  <si>
    <t>Газон Універсальний (імп.) Сорти трав, які є пластичними до різних умов вирощ.,30-35г/кв.м 20 г</t>
  </si>
  <si>
    <t>Універсальний озеленювальний Газон  (Укр.) Сорти трав, які є пластичними до різних умов вирощ. 20 г</t>
  </si>
  <si>
    <t>Горох цукровий Альфа Над/ран., стеб.50-55см, врожайн.,мозк.,солодк.,стійк. до в’янен. 10 г</t>
  </si>
  <si>
    <t>Нут делікатесний  Антей Зам. м'яса,лікує ожирін.печінки,для схудн.,холодо- та хворобост. 10 г</t>
  </si>
  <si>
    <t>Боби Віндзорські Сер/пізн.,плоди крупні,стр.широк.,зелен,універс.,холодост. 10 г</t>
  </si>
  <si>
    <t>Горох спаржевий Дитячий Ран.,біб 11-12см, до 9% цукру,багато вітам.та амінокислот. 10 г</t>
  </si>
  <si>
    <t>Вігна Китайська витка Різновид спарж.квас.,100-120см,смачн.,декорат,стійка,теплолюб. 10 шт.</t>
  </si>
  <si>
    <t>Вігна Кущова Низьк.,боби довж. 0,5м,лопат.зел.,округ.,ніжні,більше 3кг/кущ. 10 шт.</t>
  </si>
  <si>
    <t>Сочевиця Лінза Сер/стиг.,кущ.,біб плоск.17-18мм,дієт.,супи та гарніри,посухост. 5 г</t>
  </si>
  <si>
    <t>Горох  цукровий Овочеве диво Сер/стиг., до 80см, біб 6-8см, смачн.,врожайн.,гарн.для консерв. 10 г</t>
  </si>
  <si>
    <t>Горох Озимий Сіють під зиму для ран.врож., холодост.,вис. тов.якості. 5 г</t>
  </si>
  <si>
    <t>Соя Баг.білка та вітам.,самозапил.,врож.,проф.остерпороза та хв.серця 10 г</t>
  </si>
  <si>
    <t>Акіто  Сер/стиг.,вит.,боби зел.,нас.чорне,гриб.аром.,ніжн.,дієт.,врож. 20 шт.</t>
  </si>
  <si>
    <t>Блаухільда( Герм.) Сер/ран.,вит., лоп.фіолет. 20-25см, ніжн.,універс. 10 шт.</t>
  </si>
  <si>
    <t>Голубе озеро Ран.,вит., 2,5-3м, лопат.зел.14-15см,нас.біле,овал.,вик.універс. 10 шт.</t>
  </si>
  <si>
    <t>Грибний аромат Ран.,кущ.,лоп.зелен.12-13см,нас.темн-син.,дрібне,краща для конс. 15 шт.</t>
  </si>
  <si>
    <t>Златка Сер/стиг.,кущ. 0,5м, лоп.зелен,зерна золот.,без волок.,дуже врож. 20 шт.</t>
  </si>
  <si>
    <t>Зодіак Най/скор.,кущ.,лоп.зелена 12-13см,нас.сіро-біле,врож.,стійк. 20 шт.</t>
  </si>
  <si>
    <t>Золота Зірка Ран.,кущ.45-50см,жовта лоп.14-16см,нас.біле,універс.вик.,стійк. 15 шт.</t>
  </si>
  <si>
    <t>Золушка  Над/ран.,кущ. 50см,лопат. Округл.соков,нас.дрібне., дуже смачна. 20 шт.</t>
  </si>
  <si>
    <t>Ксенія Сер/стиг.,кущ.35-45 см,боби зел.10-12см,відм.смак,дуже врож. 20 шт.</t>
  </si>
  <si>
    <t>Лаура Скор/стиг.,кущ.,лопат.золот.14-16см,нас.біле,овал.,врож.посухост. 20 шт.</t>
  </si>
  <si>
    <t>Марконі  Сер/стиг.,кущ.,боби зел.,14-15см,зерна білі,висоврож.,універс. 12 шт.</t>
  </si>
  <si>
    <t>Монтана Сер/ран.,кущ.до 50см,боби зел.,зерна білі,дуже смачна,універс. 10 шт.</t>
  </si>
  <si>
    <t>Полум'я Сер/ран.,витка,лопат.біло-черв.,зерна беж.-коричн.,велики,смачн. 10 шт.</t>
  </si>
  <si>
    <t>Сонеста Ран.,кущ.,лоп.жовта 12-13см,соковита,універс. 10 шт.</t>
  </si>
  <si>
    <t>Супернано Над/ран.,35-40см,лоп.жовті 11-13см,нас.велике,чорне,смач, без волокн. 10 шт.</t>
  </si>
  <si>
    <t>Топ-Лонг Сер/стиг.,витка,лоп.зелена 17-20см,делікатес.,дозріває поступово. 10 шт.</t>
  </si>
  <si>
    <t>Фея Сер/стиг.,витка,боби зел.17-20см, дуже врож. 10 шт.</t>
  </si>
  <si>
    <t>Княжа монета Сер/стиг.,витка,боби плеск.зел.17-18см,нас.біло-малин.,горіх смак. 10 г</t>
  </si>
  <si>
    <t>Ластівка Ран.,кущ.,боби 12-15см, нас.біле з мал.,швидко розвар.,стійк. 10 г</t>
  </si>
  <si>
    <t>Мавка Ран.,кущ.35-45см, зерна білі,баг.протеїну,смачн.,врожайн. 10 г</t>
  </si>
  <si>
    <t>Брусниця Цукрова  Ран., жовт-оранж., 220г, ніжн.,дієт., 3% цукру,універс.,стійка. 10 г</t>
  </si>
  <si>
    <t>Делікатесна Цукрова  Сер/стиг., жовт.,15-20см,160-190г,солодка, врож.,добре зберіг. 10 г</t>
  </si>
  <si>
    <t>Кукс Делайт Цукрова (США) Сер/ран.,біл-жовт, 20 см,суп.солод, врожайн,стійка. 30 шт.</t>
  </si>
  <si>
    <t>Поп-корн Гостинець Сер/стиг., жовт.,20-22 см,смачна,врожайна,посухостійка. 30 шт.</t>
  </si>
  <si>
    <t>Рамондія F1  Сер/ран., жовт-біл.,суперсолодка,відм.смак,не старіє. 10 г</t>
  </si>
  <si>
    <t>Різнокольорова  Сер/стиг.,різнокол.,солодка з горіх.відт.,на 30% більше білка. 20  шт.</t>
  </si>
  <si>
    <t>Русалка Цукрова  Сер/стиг.,лим-біл., 250г, ніжна, дуже солод.,дієт.,16% цукру,стійка. 10 г</t>
  </si>
  <si>
    <t>Санданс F1 Над/ран., яскр-жовта, почат.коніч.19 см, солодка,універс. 20  шт.</t>
  </si>
  <si>
    <t>Бамія (Гібіскус) Теплолюб,дієт., баг.аскорб.,карот.та віт.В, лікує гастрит,бронхіт. 10 шт.</t>
  </si>
  <si>
    <t>Брюква Вільгельмбургська Сер/ран.,жовта, 350-600г,солодка,дієтична,сечогін.,лікує кашель. 150 шт.</t>
  </si>
  <si>
    <t>Жминда(шпинат суничний) Скор/стиг., ягід-салат.,солод.,аром.,холодост.,посухост.,декор. 0,1 г</t>
  </si>
  <si>
    <t>Звіробій 70-80см, лікує ШКТ, нерви,суглоби, дих.шляхи та шкір.захвор. 0,2 г</t>
  </si>
  <si>
    <t>Момордика (жовтий огірок) Солін.,марин.,покращує травл., укріплює серце,дуже декоративна. 5 шт.</t>
  </si>
  <si>
    <t>Спаржа Теплолюб., дієтич., лікує водянку, цистит,гіпертон.,нірки,судини. 20 шт.</t>
  </si>
  <si>
    <t>Стевія медова Лікув., замін.цукру, рег.обмін реч., зах.від діабету, зміцнює серце. 5 шт.</t>
  </si>
  <si>
    <t>Трава для котів Необхідна вітам. добав. для тварин, висів. у декілька підходів. 10 г</t>
  </si>
  <si>
    <t>Тютюн курильний Теплолюб., 1-1,5м, лист широк.,гострий,бор.з шкідниками. 1000 шт.</t>
  </si>
  <si>
    <t>Фізаліс суничний Жаринка 9% цукру,баг.пектину,чуд.варіння,лік.дих.шляхи,шлунок,кишечн. 100 шт.</t>
  </si>
  <si>
    <t>Чумиза (для птахів) Дуже врожайна, теплолюб, посухостійка. 5 г</t>
  </si>
  <si>
    <t>Чуфа Новинка(земл. мигдаль) Багатор., 40-80см, до 100 горіхів з 1 куща,мигд.смак,кулінар. 10 шт.</t>
  </si>
  <si>
    <t>Артек Аніс  Однор., пряносм.,лік.бронхіти,астму,кашель,хвор.травної сист. 0,2 г</t>
  </si>
  <si>
    <t>Валеріана Левада лікарська  Багатор., для лікув.неврозів,безсоння,серця,зміцн.імунітет. 0,1 г</t>
  </si>
  <si>
    <t>Душиця (Материнка звичайна) Багатор., 40-80см, лікує горло, леген.хвороб., чай. 300 шт.</t>
  </si>
  <si>
    <t>Змієголовник Перлинка Багатор., пряносм.,поліпшує травлення,лікуює застуду,засп.нерви. 0,3 г</t>
  </si>
  <si>
    <t>Лофант анісовий Бакта Багатор.,70-100см,медонос,підв.імунітет, лікує бронхо-лег.хвор. 100 шт.</t>
  </si>
  <si>
    <t>М'ята Українська перцева (холодна) Багатор.,пряносм.,знебол. антисепт зас., чай. 0,1 г</t>
  </si>
  <si>
    <t>Ревінь Над/ран.,багатор.,для покращ. травлення і обміну речовин,кулінар. 15 шт.</t>
  </si>
  <si>
    <t>Расторопша Лікує печінку,жовчні протоки,селез.,гемор.,тонізуючий засіб. 10 шт.</t>
  </si>
  <si>
    <t>Ромашка аптечна Входить до склад. лік.зборів-грудн.,шлунк.,проносних,ниркових. 1000 шт.</t>
  </si>
  <si>
    <t>Рута Пахуча (Німеччина) Багатор., 50-100см, спазмоліт., заспок.,сечогін.,жовчогін.дія. 100 шт.</t>
  </si>
  <si>
    <t>Скорцoнера(чорна морква ) Багатор., вис.65см, корн.150г,дієт.,при діабеті,морозо-посухост. 0,5 г</t>
  </si>
  <si>
    <t>Цикорій "Кавовий" 2-річн.,корн.30,см,200г,лікує серце,шкіру,ШКТ,підв.іммунітет. 0,5 г</t>
  </si>
  <si>
    <t>Шавлія лікарська Багатор., прян.,лікує застуду,покращ.травлення,декорат,чай. 0,2 г</t>
  </si>
  <si>
    <t>Шавлія мускатна Багатор., прян.,аром.,антібактер.,лікує очі,стат.органи,кровообіг. 0,2 г</t>
  </si>
  <si>
    <t>Агератум рожевий Одноріч.,60-70дн.,20-30см,кулеподіб.,декор.,для оф.квітн. 0,05 г</t>
  </si>
  <si>
    <t>Агератум суміш Одноріч.,60-70дн.,20-30см,кулеподіб.,декор.,посухост. 0,07 г</t>
  </si>
  <si>
    <t>Аліссум білий  Одноріч.,15-30см,мед.аром.,ств.килим,обрам.клумб, рокаріїв 500 шт</t>
  </si>
  <si>
    <t>Аліссум рожевий Одноріч.,15-30см,мед.аром.,ств.килим,обрам.клумб, рокаріїв 300 шт</t>
  </si>
  <si>
    <t>Аліссум суміш  Одноріч.,15-30см,мед.аром.,ств.килим,обрам.клумб, рокаріїв 400 шт</t>
  </si>
  <si>
    <t>Аліссум фіолетовий  Одноріч.,15-30см,мед.аром.,ств.килим,обрам.клумб, рокаріїв 300 шт</t>
  </si>
  <si>
    <t>Амарант Пігмей карликовий Одноріч.,30-40см,ефектний в центрі клумби,букетах,посухостійк. 0,2 г</t>
  </si>
  <si>
    <t>Аммобіум Одноріч.,50-70см,для оранжув.живих квітів і зимових букетів 0,1 г</t>
  </si>
  <si>
    <t>Арктотіс Одноріч.,50-70см,блакитно-білого кол.з темно-синім центром 15 шт</t>
  </si>
  <si>
    <t>Бальзамін махровий Одноріч.,до 60см,кв.до 4-5 см в діам.,цвіте рясно і довго,суміш 30 шт</t>
  </si>
  <si>
    <t>Брахікома Одноріч.,20-30см,яскр.суміш.,бордюр.росл.для клумб і рабаток 0,1 г</t>
  </si>
  <si>
    <t>Бровалія американська  Одноріч.,30-50см,клумби,кашпо,синьо-блак.,діам.1-5см 0,1 г</t>
  </si>
  <si>
    <t>В`юнок сланкий голубий  Одноріч.,30-50см,діам.4-5см,трикольор.,відкриті в сон.погоду 30 шт</t>
  </si>
  <si>
    <t>В`юнок сланкий рожевий Одноріч.,30-50см,діам.4-5см,трикольор.,відкриті в сон.погоду 30 шт</t>
  </si>
  <si>
    <t>В'юнок сланкий, суміш Одноріч.,30-50см,діам.4-5см,суміш.кольор.,дуже декоративна 30 шт</t>
  </si>
  <si>
    <t>Венідіум Одноріч.,60 см,суміш,діам.до 12см,на кам.гірках,клумб. 0,1 г</t>
  </si>
  <si>
    <t>Вербена ампельна Одноріч.,до 60см,до 2см,для груп.посад.,клумби,кашпо і міксбордерів 0,05 г</t>
  </si>
  <si>
    <t>Вербена синя Одноріч.,30-50см,діам.2-3 см,декорат.,для саду та балкону 0,05 г</t>
  </si>
  <si>
    <t>Віола Лебідка Дворіч.,15-25см,біл.з фіолет.вічк.,діам.4-7см,цв.до примороз. 30 шт</t>
  </si>
  <si>
    <t>Віола Літня ніч Дворіч.,15-25см, фіолет.вічк.,діам.4-7см,для клумб та балконів 30 шт</t>
  </si>
  <si>
    <t>Віола Рококо Дворіч.,18-20см,краї гофр.,діам.6см,різнокольор.,холодовитр. 30 шт</t>
  </si>
  <si>
    <t>Віола червона Скарлет Дворіч.,15-25см,темно-черв.,4-7см,для клумб та балконів 30 шт</t>
  </si>
  <si>
    <t>Віола трикольорова суміш Дворіч.,15-25см,суміш яск.кольор.,4-7см,для клумб та балкон. 30 шт</t>
  </si>
  <si>
    <t>Швейцарські гіганти Віола суміш Дворіч.,20-25см,суміш забарв.,діам.6-8см,для клумб та балконів 30 шт</t>
  </si>
  <si>
    <t>Волошка імператорська Наречена  Одноріч.,60-80см,діам.6-8 см,біла,тонкий аромат,невибаглива 15 шт</t>
  </si>
  <si>
    <t>Волошка садова синя 65-80см,блак.-син.,до 5см,цвіте рясно,довго зберіг.,холодост. 0,3 г</t>
  </si>
  <si>
    <t>Волошка садова суміш   65-80см,діам до 5см,цвіте рясно,озелен.і на зріз,довго зберіг. 0,1 г</t>
  </si>
  <si>
    <t>Волошка садова червона65-80см,черв.-малин.,до 5см,цвіте рясно,довго зберіг.,холодост. 0,2 г</t>
  </si>
  <si>
    <t>Гарбуз декоративний Грибочки Одноріч.,ліани декорат.гарбузів,прикр.стіни,альтанки,композ. 5 шт</t>
  </si>
  <si>
    <t>Гарбузова мозаїка (суміш) Одноріч.,декорат.гарбуз.суміш,прикр.стіни,альтанки,огорожу 10 шт</t>
  </si>
  <si>
    <t>Гацанія   Одноріч.,20-30см,квіти-кошики діам.8-10см,для клумб та горщ. 30 шт</t>
  </si>
  <si>
    <t>Гвоздика Китайська  Одноріч.,40-50 см,цвітіння довге,кольори різноманітні 0,2 г</t>
  </si>
  <si>
    <t>Гвоздика садова, грандіфлора Дворіч.,60-70 см,діам.6-8 см,різного кольору,запашн.,універс. 0,1 г</t>
  </si>
  <si>
    <t>Гвоздика Турецька біла Дворічн.,до 50см,суцв.з 20-30 квіт.,10-12см,декорат.,для зрізув.   0,2 г</t>
  </si>
  <si>
    <t>Гвоздика Турецька пурпурна  Дворічн.,до 50см,суцв.з 20-30 квіт.,10-12см,декорат.,для зрізув.   0,2 г</t>
  </si>
  <si>
    <t>Гвоздика Турецька рожева Дворічн.,до 50см,суцв.з 20-30 квіт.,10-12см,декорат.,для зрізув.   0,2 г</t>
  </si>
  <si>
    <t>Гвоздика Турецька суміш  Дворічн.,до 50см,суцв.з 20-30 квіт.,10-12см,декорат.,для зрізув.   0,2 г</t>
  </si>
  <si>
    <t>Гвоздика Турецька червона  Дворічн.,до 50см,суцв.з 20-30 квіт.,10-12см,декорат.,для зрізув.   0,2 г</t>
  </si>
  <si>
    <t>Гвоздика Шабо Одноріч.,до 70см,діам.4-7см,махрові,з приємн.аром.,суміш  0,1 г</t>
  </si>
  <si>
    <t>Геліхрізум суміш  Одноріч.,до 1м,махрові квіт.,діам.до 6 см,різнокольор.,сухоцвіт 0,15 г</t>
  </si>
  <si>
    <t>Гіпсофіла багряна   Одноріч.,до 40 см,багаточис.квітки діам.1см,для оранж.букет. 100 шт</t>
  </si>
  <si>
    <t>Гіпсофіла рожева Одноріч.,до 40 см,багаточис.квітки діам.1см,для оранж.букет. 100 шт</t>
  </si>
  <si>
    <t>Годеція  Одноріч.,до 60см,діам.5-8см,суміш,для рабаток,борд.,балконів 0,1 г</t>
  </si>
  <si>
    <t>Годеция карликоваОдноріч.,25-35см,діам.5-8см,черв.,для рабаток,борд.,балконів 0,1 г</t>
  </si>
  <si>
    <t>Гомфрена Сунична галявина 0,1 г</t>
  </si>
  <si>
    <t>Гомфрена Одноріч.,до 40см,шаров.,3-4 см,суміш,сухоцвіт,цв.до замороз. 0,1 г</t>
  </si>
  <si>
    <t>Горошок запашний лавандовий Одноріч.,виткий до 2 м,до 4,5 см,лавандов.,аром.,для верт.озел. 10 шт</t>
  </si>
  <si>
    <t>Горошок запашний низькийОдноріч.,до 35см,чудов.кв.3-5см,гарно росте в зимових садах 10 шт</t>
  </si>
  <si>
    <t>Датура біла (Дурман-трава) Одноріч.,до 150см,діам.18см,дзвоникоподіб.,чуд.аром.,отруйна 20 шт</t>
  </si>
  <si>
    <t>Датура голуба Одноріч.до 150см,діам.до 18см,блакитна,чуд.аром.,отруйна 0,3 г</t>
  </si>
  <si>
    <t>Дельфініум  Одноріч.,до 100см,діам.до 5см,суміш кольор.,морозостійк. 0,2 г</t>
  </si>
  <si>
    <t>Дзвоники садові  (Кампанула) білі Дворіч.,до 90см,кв.до 7 см,для посад.на клумб,газон,гірках 0,05 г</t>
  </si>
  <si>
    <t>Дзвоники садові  (Кампанула) сині Дворіч,до 90см,кв.до 7 см,для посад.на клумб.,газон.,гірках 0,05 г</t>
  </si>
  <si>
    <t>Дзвоники садові (Кампанула)  суміш Дворіч.,до 90 см,кв. до 7 см,різноманіт. кольору 0,1 г</t>
  </si>
  <si>
    <t>Дигіталіс (Наперстянка) біла  Дворіч.,до 120см,діам.до 4см,біла,посухост.,квітне в півтіні 0,1 г</t>
  </si>
  <si>
    <t>Дигіталіс (Наперстянка) Скарлет Двріч.,до 120см,діам.до 4см,червона,посухост.,квітне в півтіні 0,1 г</t>
  </si>
  <si>
    <t xml:space="preserve">Диморфотека (ромашка різнокольорова)  Одноріч.,до 50см,діам.4-7см,декор.,холодо- та посухостійка 30 </t>
  </si>
  <si>
    <t>Диморфотека тетра біла Одноріч.,до 50см,діам.7-10см,кущ кулепод.,кам'ян.гірки,клумби 0,3 г</t>
  </si>
  <si>
    <t>Доліхос (Гіацинові боби) Одноріч.,ліана до 3м,квіт.рож.до 35шт./кит.,боби до 12см,декор. 5 шт</t>
  </si>
  <si>
    <t>Ехіум Блакитна Майя  (Синяк) Одноріч.,до 30см,дзвоникопод.,діам.1,5-2см,медонос,морозост. 100 шт</t>
  </si>
  <si>
    <t>Жоржини високі Веселі хлоп'ята Одноріч.,до 70 см,немахр.або напівмахр.суцвіття-кошики,6-9 см 30 шт</t>
  </si>
  <si>
    <t>Жоржина Біла стрічка Одноріч.,40-60см,діам.6-9см,гарн.для букет.та сад.композицій 20 шт</t>
  </si>
  <si>
    <t>Жоржини низькі Веселі хлоп'ята Одноріч.,30-40см,діам.8-9см,квітування довготрив.,універсальні 20 шт</t>
  </si>
  <si>
    <t>Жоржини напівмахрові суміш Денді Одноріч.,до 50см,діам.7-9см,пел.нагадують витончені пір'їни 20 шт</t>
  </si>
  <si>
    <t>Жоржини махрові суміш (Німеччина) Одноріч.,40-60см,діам.6-9см,гарн.для композиц.,довго зберіг. 20 шт</t>
  </si>
  <si>
    <t>Жоржина Пурпурова стрічка Одноріч.,40-60см,діам.6-9см,гарн.для букет.та сад.композицій 20 шт</t>
  </si>
  <si>
    <t>Жоржина Рожева стрічка Одноріч.,40-60см,діам.6-9см,гарн.для букет.та сад.композицій 20 шт</t>
  </si>
  <si>
    <t>Зайцехвіст (Лагурус) Одноріч.,до 60см,яйцепод.,1,5-4см,декор.злак,для сух.композиц. 0,1 г</t>
  </si>
  <si>
    <t>Зимовий букет (сухоцвіт) Геліхризум,амобіум,малюцела,шишка ворс.,кермек,гіпсоф.та ін. 0,3 г</t>
  </si>
  <si>
    <t>Злаки декоративні суміш зайцехвіст,поліпогон,ламаркія,бриза,фалеріс,сетарія,ячмінь та ін. 0,5 г</t>
  </si>
  <si>
    <t>Іберіс Одноріч.,до 50см,кв.діам.1см зібр.в суцвіття,яскр.суміш забарв. 0,5 г</t>
  </si>
  <si>
    <t>Іпомея біла Одноріч.,витка,до 3м,кв.лійкопод.,білі,діам.6-8см,відк.вдень 1 г</t>
  </si>
  <si>
    <t>Іпомея блакитна Одноріч.,витка,2-3м,кв.лійкопод.,блакит.,діам.10см,відк.вдень 15 шт</t>
  </si>
  <si>
    <t>Іпомея Квамокліт Одноріч.,витка,2-3м,діам.3-4см,черв.та рож.,мереж.,у вигл.зірок 0,2 г</t>
  </si>
  <si>
    <t>Іпомея Мілкі Вей Одноріч.,витка,до 3м,кв.лійкопод.,діам.6-8см,білі з рож.смуж. 15 шт</t>
  </si>
  <si>
    <t>Іпомея пурпурова  Одноріч.,витка,до 3м,кв.лійкопод.,діам.8-10см,пурп.,відк.вдень 20 шт</t>
  </si>
  <si>
    <t>Іпомея Ранкова Слава Одноріч.,витка,до 3м,кв.діам.10см,суміш,гофр.краї з біл.смуг. 10 шт</t>
  </si>
  <si>
    <t>Іпомея Серенада махрова  Одноріч.,витка,2,5м,діам.до 6 см,махр.гофр.,вишнево-червоні 3 шт</t>
  </si>
  <si>
    <t>Іпомея трикольрова Одноріч.,витка,до 3м,кв.лійкопод.,діам.6-8см,суміш.,відк.вдень 25 шт</t>
  </si>
  <si>
    <t>Іпомея червона  Одноріч.,витка,до 3м,кв.лійкопод.,черв.,діам.6-8см,відк.вдень 15 шт</t>
  </si>
  <si>
    <t>Календула Зелене серце Одноріч.,50-60см,діам.до 8см,помаранч.махр.із зеленою серед. 0,5 г</t>
  </si>
  <si>
    <t>Календула Рожевий сюрприз Одноріч.,60см,діам.до 7см,рожево-лососеві,рясно і довго квіт. 0,5 г</t>
  </si>
  <si>
    <t>Капуста декоративна  Одноріч.,до 60см з біло-зел.,темно-фіол.,бузк.,сизим гофр.лист. 0,1 г</t>
  </si>
  <si>
    <t>Квасоля декоративна  витка  Одноріч.,витка,до 4м,квіт.черв.,з липня до примороз.,боби їстівні 5 шт</t>
  </si>
  <si>
    <t>Кларкія суміш Одноріч.,до 70 см,діам.до 4см,цвіт.рясно, різноманітне забарвл. 0,1 г</t>
  </si>
  <si>
    <t>Клеома червона Одноріч.,до 150см,колос.з квіт.,діам.2-3см,рож.,біл.,темно-рож. 0,3 г</t>
  </si>
  <si>
    <t>Клеома біла  Одноріч.,до 150см,колоски з квіт.,діам.2-3см,білі з фіол.тичин. 0,3 г</t>
  </si>
  <si>
    <t>Клеома суміш Одноріч.,до 150см,колоски з квіт.,діам.2-3см,черв.з фіол.тичин. 0,3 г</t>
  </si>
  <si>
    <t>Кобея біла Одноріч.,витка,5-6м,кв.дзвоникоподіб.,діам.до 8см,чудов.декор. 3 шт</t>
  </si>
  <si>
    <t>Кобея синя Одноріч.,витка,5-6м,кв.дзвоникоподіб.,діам.до 8см,чудов.декор. 5 шт</t>
  </si>
  <si>
    <t>Космея Клондайк Одноріч.,1,2-1,5м,діам.6-10см,помаранч., витрим.підстриган. 0,8 г</t>
  </si>
  <si>
    <t>Космея махрова Піжон Одноріч.,80-130см,діам.7-10см,махрові і напівмахрові,суміш 0,2 г</t>
  </si>
  <si>
    <t>Кохія (Літній кипарис)   Одноріч.,до 1,5м,сильноросла і розгалужена,посухостійка 0,2 г</t>
  </si>
  <si>
    <t>Лаватера  біла Одноріч.,до 1м,діам.до 12см,розлога від основи стеб.,посухост. 0,2 г</t>
  </si>
  <si>
    <t>Лаватера  рожева Одноріч.,до 1м,діам.до 12см,розлога від основи стеб.,посухост. 0,2 г</t>
  </si>
  <si>
    <t>Лаватера суміш Одноріч.,до 1м,діам.до 12см,біла та рожева,розлога,посухост. 0,3 г</t>
  </si>
  <si>
    <t>Левині ротики Аляска Одноріч.,до 80см,квіти великі,прям.тугі білі китиці,холодостійкі 0,1 г</t>
  </si>
  <si>
    <t>Левині ротики багряні Одноріч.,до 80см,квіти багр.китиці,холодост. 0,1 г</t>
  </si>
  <si>
    <t>Левині ротики суміш, високіОдноріч.,до 80см,квіти різноманіт.кольору,холодост. 0,1 г</t>
  </si>
  <si>
    <t>Левині ротики Алтголд Одноріч.,до 80см,квіти  жовті ,холодостійкі 0,1 г</t>
  </si>
  <si>
    <t>Левині ротики суміш, низькі Одноріч.,до 40см,квіти різноманіт.кольору,холодост. 0,1 г</t>
  </si>
  <si>
    <t>Левині ротики рожеві  Одноріч.,до 80см,квіти рожев.китиці,холодост. 0,1 г</t>
  </si>
  <si>
    <t>Левкой махровий Вальс Одноріч.,до 80см,діам.3-5 см,білі китицепод.суцв.,щільні,аромат. 0,1 г</t>
  </si>
  <si>
    <t>Левкой махровий Румба Одноріч.,до 80см,діам.3-5см,блакит.китицеп.суцв.,щільні,аромат. 0,1 г</t>
  </si>
  <si>
    <t xml:space="preserve">Левкой махровий Діамантова троянда Одноріч.,до 80см,діам.3-5смрожеві китицеп.суцв.,щільні,аромат. </t>
  </si>
  <si>
    <t>Левкой махровий суміш Одноріч.,30-100см,діам.3-5см,різнокольор.,колоскопод.,аромат. 0,1 г</t>
  </si>
  <si>
    <t>Левкой махровий Рубін Одноріч.,до 80см,діам.3-5см,черв.китицеп.суцв.,щільні,аромат. 0,1 г</t>
  </si>
  <si>
    <t>Лимоніум білий Одноріч.,до 60см,діам.1,5-2см,оранж.матер.,найцінніш. сухоцвіт 0,05 г</t>
  </si>
  <si>
    <t>Лимоніум блакитний Одноріч.,до 60см,діам.1,5-2см,оранж.матер.,найцінніш. сухоцвіт 0,05 г</t>
  </si>
  <si>
    <t>Лимоніум рожевий Одноріч.,до 60см,діам.1,5-2см,оранж.матер.,найцінніш. сухоцвіт 0,05 г</t>
  </si>
  <si>
    <t>Лимоніум Суворова Одноріч.,50-60см,діам.до 1см,сріб.-рожев.,король оранж., сухоцвіт 0,05 г</t>
  </si>
  <si>
    <t>Лимоніум суміш Одноріч.,до 60см,діам.1,5-2см,різнокол.,холодо- та посухост. 0,1 г</t>
  </si>
  <si>
    <t>Лисячий хвіст (сетарія)  Одноріч.,70-100см,довгі пухнасті колоски,дуже декор.,посухост. 0,3 г</t>
  </si>
  <si>
    <t>Лімнантес Одноріч.,12-15см,діам.до 2,5см,лимон.з біл.кінч.,аром.,невибаг. 0,3 г</t>
  </si>
  <si>
    <t>Лобелія ампельна біла Одноріч.,каскад до 25см,діам.1,5-2см,тривало і рясноквітуча 0,05 г</t>
  </si>
  <si>
    <t>Лобелія Розамунда Одноріч.,10-12 см,діам.1,5-2см,рожева,тривало і рясноквітуча 0,05 г</t>
  </si>
  <si>
    <t>Лобелія синя Одноріч.,10-30 см,діам.1,5-2см,від блак.до фіолет.,рясноквітуча 0,05 г</t>
  </si>
  <si>
    <t>Лобелія суміш   Одноріч.,10-12 см,діам.1,5-2см,різнокол.,тривало і рясноквіт. 0,05 г</t>
  </si>
  <si>
    <t>Лунария  Дворіч.,до 100см,фіолет.-бузкова або біла,цінний сухоцвіт 15 шт</t>
  </si>
  <si>
    <t>Льон великоквітковий червоний Одноріч.,до 60см,діам.до 4см,черв.,шовк.з темн.центр.,невибаг. 0,25 г</t>
  </si>
  <si>
    <t>Яскраві оченята Льон  Одноріч.,до 50см,діам.3-4см,біл.з черв.серц.,дуже декор.,стійк. 0,2 г</t>
  </si>
  <si>
    <t>Мак махровий суміш  Одноріч.,до 80см,різнокольор.,росте на будь-яких садов.грунтах 0,1 г</t>
  </si>
  <si>
    <t>Мак піоновидний рожевий Одноріч.,до 90см,діам.до 12см,рож.,густомахрові, дуже ефект. 0,1 г</t>
  </si>
  <si>
    <t>Мак піоновидний червоний Одноріч.,до 90см,діам.до 12см,черв.,густомахрові, дуже ефект. 0,1 г</t>
  </si>
  <si>
    <t>Малюцелла  колокольчата Одноріч.,0,8-1,2м,кв.дзвінкоп.,салат.,флористика,для зимн. букет. 0,2 г</t>
  </si>
  <si>
    <t>Мальва махрова суміш Дворіч.,до 2м,діам.8-10см,різноманітних кольорів,стійка 0,1 г</t>
  </si>
  <si>
    <t xml:space="preserve">Мальва садова, суміш немахрова Дворіч.,до 2,5 м,діам.10-15см,різнокольорові,колосовидні суцвіт. 0,2 </t>
  </si>
  <si>
    <t>Маргаритка біла Дворіч.,до 15см,діам.до 2,5см,бордюр.,горш.,невибагл. 0,05 г</t>
  </si>
  <si>
    <t>Маргаритка суміш Дворіч.,до 15см,діам.до 2,5см,бордюр.,горш.,невибагл. 0,05 г</t>
  </si>
  <si>
    <t>Маргаритка червона Дворіч.,до 15см,діам.до 2,5см,бордюр.,горш.,невибагл. 0,05 г</t>
  </si>
  <si>
    <t>Матіола (Нічна фіалка) Одноріч.,25-40см,діам.1-1,5см,чуд.аромат,довгоквіт.,холодост. 1 г</t>
  </si>
  <si>
    <t>Мезембрантемум Одноріч.,10см,діам.3-4см,різнокол.,ідеал.для рокар.,борд.,горш. 0,1 г</t>
  </si>
  <si>
    <t>Мімоза сором`язлива  Одноріч.,до 50см,діам.2см,рож.-ліл.,пір'ясте лист.,кімнатн. 0,1 г</t>
  </si>
  <si>
    <t>Мімулюс Одноріч.,до 25см,діам.5-6 см,ніжні,пістряві,невибаг. 0,05 г</t>
  </si>
  <si>
    <t>Міна (Квамокліт) Одноріч.,витка,до 3м,суцв.-китиці до 25 см,від черв.до білого 0,2 г</t>
  </si>
  <si>
    <t>Мірабіліс (Нічна красуня) Одноріч.,до 80см,міцна,гілляста,діам.до 2см,різном.забарвл. 10 шт</t>
  </si>
  <si>
    <t>Настурція золота Одноріч.,витка,до 1,5м,діам.5см,жовт.,цвіте все літо 10 шт</t>
  </si>
  <si>
    <t>Настурція махрова витка суміш Одноріч., до 1,5м, квітки махр. та напівмахр.,духм., різнокольор. 8 шт</t>
  </si>
  <si>
    <t>Настурція низькоросла суміш Одноріч.,до 40см,діам.3-4см,різнок.,цв.довго і рясно,посухост. 10 шт</t>
  </si>
  <si>
    <t>Настурція Ред Кінг Одноріч.,витка,до 1,5м,діам.5см,черв.,цвіте все літо 10 шт</t>
  </si>
  <si>
    <t>Настурція плетиста суміш Одноріч.,витка,до 1,5м,діам.5см,різноманіт.забарв.,довго цвіте 8 шт</t>
  </si>
  <si>
    <t xml:space="preserve">Наш прапор - 1 (2 в 1 Бровалия+Тагетес F1) Одноріч.,для створення яскравого жовто-блакитного килима </t>
  </si>
  <si>
    <t xml:space="preserve">Наш прапор - 2(2 в 1 Агератум+Календула)   Одноріч.,для створення яскравого жовто-блакитного килима </t>
  </si>
  <si>
    <t>Нігелла Одноріч.,30-50см,діам.3-4см,ажур.лист.вишуканої форми,суміш 0,25 г</t>
  </si>
  <si>
    <t>Перець декоративний Постійно цвіте і зав'язує гарні плоди,гострі на смак,кімнатн. 20 шт</t>
  </si>
  <si>
    <t>Петунія  Одноріч Аврора .,сумiш рож.-черв.забарв.,посухост.,квітув.довготривале 0,05 г</t>
  </si>
  <si>
    <t>Петунія Аквамарин Одноріч.,сумiш фіол.-біл.забарв.,посухост.,квітув.довготривале 0,05 г</t>
  </si>
  <si>
    <t>Петунія малинова каскадна Одноріч.,квітки великі,малин.,барх.,для ваз,балк.,квітн. 0,05 г</t>
  </si>
  <si>
    <t>Петунія рожева   Одноріч.,квіт.великі,рожеві,посухост.,світлолюбна, посухост. 0,05 г</t>
  </si>
  <si>
    <t>Петунія Супербіссіма суміш Одноріч.,до 50см,діам.до 10см,різнобарв.,світолюбна,посухост. 0,05 г</t>
  </si>
  <si>
    <t>Петунія фіолетоваОдноріч.,великі фіол. квіт.,цвіт.рясне і довготривале,посухост. 0,05 г</t>
  </si>
  <si>
    <t>Петунія фіолетова каскадна   Одноріч.,квітки великі,фіолет.,барх.,для ваз,балк.,квітн. 0,05 г</t>
  </si>
  <si>
    <t>Петунія червона   Одноріч.,черв.-малин. великі квіт.,цвіт.рясне і довготривале 0,05 г</t>
  </si>
  <si>
    <t>Портулак махровий Одноріч.,10-15см,повзуч.стебл.,різнокол.махр.квіт.,діам до 4см 500 шт</t>
  </si>
  <si>
    <t>Портулак Одноріч.,10-15см,повзуч.,різнокол.квіт., до 4см, посухост. 1000 шт</t>
  </si>
  <si>
    <t>Рицина Одноріч.,до 2 м,для декорув. ділянок ,лікув. 5 шт</t>
  </si>
  <si>
    <t>Сальвія блискуча червона Одноріч.,до 50см,яскраво-черв.,не витрим.замороз.,світлолюбна 0,1 г</t>
  </si>
  <si>
    <t>Сальпіглосіс   Одноріч.,40-70см,квітки великі,дуже тендітні, різнокольор. 0,1 г</t>
  </si>
  <si>
    <t>Соняшник Ведмежа Одноріч.,до 1 м, діам.до 30см,густомахрові помар.квітки 10 шт</t>
  </si>
  <si>
    <t>Соняшник Літо Одноріч.,до 1,5м,рідкісне забарвл.та форма пелюст.,зберіг.в зрізі 0,3 г</t>
  </si>
  <si>
    <t>Соняшник Мексиканський (Тітония)   Одноріч.,до 1,3м,діам.7-10см,червоно-оранжеві,дуже декорат. 30 шт</t>
  </si>
  <si>
    <t>Соняшник Червоне сонечко Одноріч.,до 2 м,круп.суцвіт.-кошики,темно-червоні,цвіт.тривале 10 шт</t>
  </si>
  <si>
    <t>Софлор Красильний Одноріч.,1,2м,суцв.-корзинки,діам.3-4см,помаран.,сухоцв.,лікар. 10 шт</t>
  </si>
  <si>
    <t>Суміш для балконів Алісум,агератум,чорнобр.,вербени,віоли,маргаритки,левкої та ін. 1 г</t>
  </si>
  <si>
    <t>Схізантус Одноріч.,пістряві квіти,схожі на орхідеї,кімн.та балк.,світлолюб. 0,1 г</t>
  </si>
  <si>
    <t>Тютюн крилатий  Одноріч.,30-120см,квіт. різноколюч.,вишуканий аромат,довго цвіте 0,15 г</t>
  </si>
  <si>
    <t>Фацелія колокольчата Одноріч.,15-20см,квіт.-дзвін.,яскр.-блак.,для газон.,клумб,борд. 0,3 г</t>
  </si>
  <si>
    <t>Флокс карликовий суміш  Одноріч.,15-20см,ефектний в зміш.рабатках і групами на газонах 0,2 г</t>
  </si>
  <si>
    <t>Флокс крупноквітковий суміш   Одноріч.,до 70см,дуже гілляст.,холодо- та посухост.,світлолюб. 0,25 г</t>
  </si>
  <si>
    <t>Целозія гребінчастаОдноріч.,до 80см,яскраве забарв.,екзотична і незвич.,теплолюб. 0,1 г</t>
  </si>
  <si>
    <t>Целозія периста Одноріч.,40-50см,різном.яскр.суцвіт.,для клумб, рабат.та зрізу 0,1 г</t>
  </si>
  <si>
    <t>Цинерарія Одноріч.,трав'яниста рослина з декор.сріблясто-сірим листям  0,1 г</t>
  </si>
  <si>
    <t>Цинія Атракціон Одноріч.,до 70см,діам.12-14см,напівкул.багряні суцвіття  30 шт</t>
  </si>
  <si>
    <t>Цинія суміш Бордюрна Одноріч.,до 40см,квіти махрові,для низьк.бордюр.,клумб 30 шт</t>
  </si>
  <si>
    <t>Цинія Енві Одноріч.,до 70см,діам.12-14см,жоржин.,напівкул.світло-зелені  30 шт</t>
  </si>
  <si>
    <t>Цинія Кактусовидна суміш Одноріч.,90-100см,жоржин.,великі,кактусов.,різноманіт.забарв. 30 шт</t>
  </si>
  <si>
    <t xml:space="preserve">Цинія суміш Каліфорнійський гігант Однріч.,до 90см,діам.14-16см,напівкул.різнокол суцвіт 30 шт  </t>
  </si>
  <si>
    <t>Цинія Канарейка Одноріч.,80-90см,жоржин.,великі,яскр.-жовті,чудові на зріз 30 шт</t>
  </si>
  <si>
    <t>Цинія суміш Карусель Одноріч.,90-100см,великі пістряві квіти,найпривабливіший сорт 30 шт</t>
  </si>
  <si>
    <t>Цинія Кримсон монарх Одноріч.,до 80см,діам.11-13см,жоржин.,напівкул.темно-червоні 30 шт</t>
  </si>
  <si>
    <t>Цинія Червона шапочка ліліпут Одноріч.,35-40см,діам.4-6см,квіт.тримається на росл. до 35 днів 30 шт</t>
  </si>
  <si>
    <t>Цинія Персидський килим Одноріч.,35-40см,5-6см,напівмахр.,махр.,жовто-оранж-червоні 30 шт</t>
  </si>
  <si>
    <t>Цинія помпонна сумішОдноріч.,60-70см,діам.9-11 см,напівкул.,прив.форми та кольор. 30 шт</t>
  </si>
  <si>
    <t>Цинія Пурпур принц Одноріч.,до 75см,жоржин.,діам.11-12см,напівкул.,пурпурні   30 шт</t>
  </si>
  <si>
    <t>Цинія суміш Одноріч.,до 90 см,різноманіт.забарв.,посухост.,світлолюбні 30 шт</t>
  </si>
  <si>
    <t>Чорнобривці суміш високорослих прямостоячих 60-80 см,дуже гілляс.,суцвіт-кошики,рясн,довг.квіт 50 шт</t>
  </si>
  <si>
    <t>Чорнобривці Гном 20 см,корич.-черв.з жовт.серед.,хризантемовидн., діам.3-4 см 50 шт</t>
  </si>
  <si>
    <t>Чорнобривці Голд Копфен до 30 см,черв.-корич.з золот.серц.,махр.і напівмахр.,4-5 см 50 шт</t>
  </si>
  <si>
    <t>Чорнобривці Карликові жовті до 30 см,лимон.,махр. і напівмахр., діам. 3- 4 см,більш 20 кв/кущ 50 шт</t>
  </si>
  <si>
    <t>Чорнобривці Кармен  до 40 см,кулепод.,червоно-корич.,посухост.,невимог.до грунту 50 шт</t>
  </si>
  <si>
    <t>Чорнобривці Крекер Джек 80-90 см,стебла міцні,квітки великі, повні,різном.забарвлення 50 шт</t>
  </si>
  <si>
    <t>Чорнобривці кремово-білі  до 80 см,біло-крем.,прям.,густо-махр.,посухостійкі 30 шт</t>
  </si>
  <si>
    <t>Чорнобривці Марієта низькі  до 25 см,суцвіття прості,діам.5-7 см,червон. з жовтим кантом 50 шт</t>
  </si>
  <si>
    <t>Чорнобривці Оранжевий хлопчик 15-20 см,оранж.,махр.і напівмахр., діам.3-4 см,посухост. 50 шт</t>
  </si>
  <si>
    <t>Чорнобривці оранжеві 80-100 см,оранж.,прямост.,суцвіття-кошики,букетн.,світлолюб. 100 шт</t>
  </si>
  <si>
    <t>Чорнобривці розлогі низькі  15-30 см,різнобарвні,махрові і напівмахрові, діаметром 4-5 см 50 шт</t>
  </si>
  <si>
    <t>Чорнобривці Царські куполи 60-80см,яскр.-лимон.,оріг.форми,хризантепоподіб.,діам.до 8 см 30 шт</t>
  </si>
  <si>
    <t>Агастах 50-60 см, рож.-пурпур.квіт.,ароматн.,для клумб,букет.та засушув. 0,1 г</t>
  </si>
  <si>
    <t>Айстра Альпійська  суміш до 60см,діам.3,5-5 см,різнокольор.,холодост.,для кам’ян.гірок 0,1 г</t>
  </si>
  <si>
    <t>Альпійська гірка суміш  Низько і сер/рос.:очитки,гвозд.,яскол.,тим’ян,алісум,флокс та ін. 0,2 г</t>
  </si>
  <si>
    <t>Арабис рожевий Китиці до 12см,діам.до 2см,пишний килим,для гір.,схилів,рокар. 0,05 г</t>
  </si>
  <si>
    <t>Вербаскум 60-90 см, діам.куща 25-30см,від біл.до лил.,холодост.,ефектн. 0,1 г</t>
  </si>
  <si>
    <t>Вероніка Королевська блакитна до 50 см,суцв.колос.,яскр.,холодост.,для клумб,бордюр.,лікарс. 0,1 г</t>
  </si>
  <si>
    <t>Водозбір (Аквілегія) махровий суміш до 60 см,діам.4-8см,махр.,різнокол.,стійкий,для газ.,клумб 0,1 г</t>
  </si>
  <si>
    <t>Водозбір (Аквілегія) Рубін  до 60 см,діам.4-8см,черв.з біл.,холодост.,для газон.,клумб,на зріз 25 шт</t>
  </si>
  <si>
    <t>Водозбір Аквілегія Синій птах 40см,діам.4-8см,син.з біл.,холодостійк.,для газон.,клумб,на зріз 25 шт</t>
  </si>
  <si>
    <t>Водозбір (Аквілегія) суміш   До 70см,діам.4-8см,різнокол.,стійкий,для газон.,клумб,на зріз 0,1 г</t>
  </si>
  <si>
    <t>Гайлардія До 90см,діам.до 8см,жовт.-вишн.-черв.,для клумб,рабаток,гірок 0,2 г</t>
  </si>
  <si>
    <t>Гвоздика Гренадін суміш 60-70см,діам.5см,махр.,духм.,холодо- та посухост.,довго зберіг. 0,1 г</t>
  </si>
  <si>
    <t xml:space="preserve">Гвоздика Гренадін  темно-червона 60-70см,діам.5см,махр.,духмяна,холодо- та посухост.,сонцелюб. 0,1 </t>
  </si>
  <si>
    <t>Дельфініум Астолат рожевий  80-120см,діам.до 5см,довж.суцв.25-30см,світлолюб. 0,1 г</t>
  </si>
  <si>
    <t>Дельфініум багаторічний суміш 80-120см,діам.до 5см,довж.суцв.25-30см,світлолюб. 0,1 г</t>
  </si>
  <si>
    <t>Дзвіночки Гломерата скупчені суміш  50см,діам.2см,темн-сині, для кам'ян.гірок,квітн-в,композ 0,05 г</t>
  </si>
  <si>
    <t>Еригерон 40-60см,суміш блакитн. і рож.,діам.3-5см,бордюр.,бук. 0,1 г</t>
  </si>
  <si>
    <t>Ехінацея біла  Альба 80-120см,діам.10-12см,світлолюб.,зимостійка,лікувальна 15 шт.</t>
  </si>
  <si>
    <t>Ехінацея пурпурова   80-120см,діам.10-12см,світлолюб.,зимостійка,лікувальна 30 шт.</t>
  </si>
  <si>
    <t>Кніфофия 50 см,колосовид.суцв.,відт.червоного,сонцелюб.,посухостійка 0,1 г</t>
  </si>
  <si>
    <t>Колеус 45 см,пістр.трав'ян.росл.,від черв.до темно-фіол.,для композицій 0,03 г</t>
  </si>
  <si>
    <t>Непета блакитна Котовник декоративний До 70 см,діам.2,5-3,5см,морозост.,в підвісн.кошик.та бал 0,1 г</t>
  </si>
  <si>
    <t>Лаванда рання 40-60см,вічнозел.напівкущ,аром., бордюри,рабати,парфюм. 0,05 г</t>
  </si>
  <si>
    <t>Ліхніс Віскарія 50см,махров.рожев.,невибагл.,на кам'ян.гірки,клумби 0,05 г</t>
  </si>
  <si>
    <t>Люпин  багаторічний рожевий До 60 см,ніжно-рож.китиці до 35см,для змішаних посадок,на зріз 0,5 г</t>
  </si>
  <si>
    <t>Люпин  багаторічний червоний   До 60 см,яскр.-черв.китиці до 35см,для змішаних посадок,на зріз 0,5 г</t>
  </si>
  <si>
    <t>Льон  багаторічний блакитний  До 60см,декор.,холодост.,рабатки,міксборд.,груп.посад. 0,2 г</t>
  </si>
  <si>
    <t>Незабудка Вікторія блакитна 15-20см,діам.до 1см,для оформл.квітник.,балкон.,газон.,рабаток 0,05 г</t>
  </si>
  <si>
    <t>Незабудка Вікторія рожева 15-20см,діам.до 1см,для оформл.квітник.,балкон.,газон.,рабаток 0,05 г</t>
  </si>
  <si>
    <t>Незабудка Вікторія суміш 15-20см,діам.до 1см,одна з найбільш декорат.весняних рослин 0,05 г</t>
  </si>
  <si>
    <t>Обрієта суміш забарвлень   До 15см,яскр.килим,зимостійк.,для альпійських гірок та рокаріїв 0,05 г</t>
  </si>
  <si>
    <t>Рудбекія махрова До 60см,діам.10-12см,жовт.,махрові,світолюб.,ефектні в групах 0,1 г</t>
  </si>
  <si>
    <t>Рудбекія До 60см,діам.10-12см,жовт.,невибаг.,світолюб.,ефектні в групах 0,1 г</t>
  </si>
  <si>
    <t>Синьоголовник До 150см,головчаті суцвіт.з жорст.ажур.комір.,сухоцвіт,букетн. 0,2 г</t>
  </si>
  <si>
    <t>Скабіоза кавказька  До 60см,діам.суцвіт.до 10см,сині,фіол.,рожеві,білі,довго зберіг. 0,1 г</t>
  </si>
  <si>
    <t>Тим'ян  До 30см,килим з аром.лист.та рясн.рожевими квітами 0,05 г</t>
  </si>
  <si>
    <t>Тисячолистник (Деревій) Королева 60-80см,махр.черв суцв.,зібр.в щитки,для гірок та на зріз 0,1 г</t>
  </si>
  <si>
    <t>Фізаліс декоративний  40-60см,діам.ліхтар.до 5см,для груп,букет.та зимов.композицій 0,1 г</t>
  </si>
  <si>
    <t>Хризантема Робінзон 70-80см,діам.7-8см,клумби, букет.,довго зберіг. 0,1 г</t>
  </si>
  <si>
    <t>Цибуля духмяна 25-40см,діам.5-7см,біл.,циб.-часник.аром.,вітамінна та фітонцид. 0,2 г</t>
  </si>
  <si>
    <t>Американська красуня  піоновидна Айстра  До 70см,діам.8-10см,різнокол.суміш,хворобост. 100 шт.</t>
  </si>
  <si>
    <t>Букетна суміш Айстра  До 90см,діам. 8-12см,міцна гарна квітка,транспортаб. 100 шт.</t>
  </si>
  <si>
    <t>Карликова суміш АйстраДо 30см,цв.рясно та довготр.,для клумб,бордюрів, рабаток,гірок 100 шт.</t>
  </si>
  <si>
    <t>Пам'ять голчаста  Айстра   60-65см,колон.,діам.13-15см,лимон.,5-6квіт./кущ 100 шт.</t>
  </si>
  <si>
    <t>Піоновидна суміш Айстра  50-70см,напівкул.та кул.,діам.8-12см,холод.та посухост.,зберіг. 100 шт.</t>
  </si>
  <si>
    <t>Помпонна суміш Айстра   50-60 см,діам.6-7см,цв.пишно з кінця липня до замороз. 100 шт.</t>
  </si>
  <si>
    <t>Принцеса жовта Айстра  70см,розлога,діам.9-10см,крем.-жовт.,18-20 квіт./кущ 100 шт.</t>
  </si>
  <si>
    <t>Марча Принцеса Айстра  60-70см,колон.,діам.9-10см,сріб.-малин.-рож.,стійка 100 шт.</t>
  </si>
  <si>
    <t>Російська красуня піоновидна Айстра  65см,напівкул.,діам.10-11см,сріб.-рожева,6-7 квіт/кущ 100 шт.</t>
  </si>
  <si>
    <t>Ротер Едельштайн Принцеса Айстра  65-70см,пл.-округ.діам.8-9см,черв.до 12 квіт/кущ 100 шт.</t>
  </si>
  <si>
    <t>Сіда дама Контрастер піоновидна Айстра 60-65см,діам.10-11см,малин.з сивин.,цвіт до сер.верес 100 шт</t>
  </si>
  <si>
    <t>Сіда Дама фіолетова піоновидна Айстра  68-75см,діам.9-10см,бузк.-фіол.з біл.,до 10квіт./кущ 100 шт.</t>
  </si>
  <si>
    <t>Фламір піоновидна Айстра  До 90см,діам.10-12см,біло-блакит.,6-8 квіт/кущ,стійка 100 шт.</t>
  </si>
  <si>
    <t>Художня голчаста Айстра суміш   60-100см,різном.яскрав.забарв.,холодост.,світлолюб. 100 шт.</t>
  </si>
  <si>
    <t>Яблунева піоновидна Айстра   65-70см,діам.9-10см,густомахр.,св.-малин.з біло-рож. 100 шт.</t>
  </si>
  <si>
    <t>Августа піоновидна Айстра   60-70см,діам.до 12см,рож.,до 15квіт./кущ,краща для букетів 100 шт.</t>
  </si>
  <si>
    <t>Барбара Принцеса Айстра 60-70см,діам.до 10 см,бузкова,більш 10квіт./кущ,медаліст вист. 100 шт.</t>
  </si>
  <si>
    <t>Блакитна луна помпонна Айстра  Сер/ран.,45-55см,діам.6-7см,блак.з біл.,холодост.,сонцелюбна 100 шт.</t>
  </si>
  <si>
    <t>Валькірія голчаста суміш Айстра  60-70см,діам.до 15см,різнокол.більш.10 квіт./кущ. 100 шт</t>
  </si>
  <si>
    <t>Аметист Дракон Айстра   Сер/стиг.,65-75см,напівсфер.,діам.12-14см,рожева,густомахр. 100 шт.</t>
  </si>
  <si>
    <t>Рубін Дракон Айстра Сер/стиг.,65-75см,напівсфер.,діам.12-14см,темно-червона 100 шт.</t>
  </si>
  <si>
    <t>Турмалін Дракон Айстра  Сер/стиг.,65-75см,напівсфер.,діам.12-14см,фіолет.,густомахр. 100 шт.</t>
  </si>
  <si>
    <t>Ельза Принцеса  Айстра  60-70см,діам.до 10 см,рожева,більш 10квіт./кущ,медаліст вист. 100 шт.</t>
  </si>
  <si>
    <t>Жаклін піоновидна Айстра  60-70см,діам.до 10см,яскр.-малин.,до 15квіт./кущ,для букетів 100 шт.</t>
  </si>
  <si>
    <t>Ізольда голчаста Айстра  60-70см,діам.до 15см,абрикос.,більш.10 квіт./кущ,медаліст вист. 100 шт.</t>
  </si>
  <si>
    <t>Ірена піоновидна Айстра  60-70см,діам.до 10см,рожева,до 15 міцних квіт./кущ,для букетів 100 шт.</t>
  </si>
  <si>
    <t>Камелот рожевий Айстра   Ран.,30-40 см,діам.12-14см,піон.,не боїться дощів,універс.викор. 100 шт.</t>
  </si>
  <si>
    <t>Кароліна піоновидна Айстра  60-70см,діам.до 10см,св.-рож.,до 15 міцних квіт./кущ,для букетів 100 шт.</t>
  </si>
  <si>
    <t>Кетрин Принцеса Айстра 60-70см,діам. до 10см,червона,більш 12квіт./кущ,медаліст вист. 100 шт.</t>
  </si>
  <si>
    <t>Контрастер піоновидна АйстраРан.,30-40см,діам.10-12см,рож.з біл.,не боїться дощів,універс. 70 шт</t>
  </si>
  <si>
    <t>Кремхільда голчаста Айстра 60-70см,діам.до 15см,червона,більш.10 квіт./кущ,медаліст вист. 100 шт.</t>
  </si>
  <si>
    <t>Лаура піоновидна Айстра  70см,діам.до 12см,св.-абрикос.,до 15 міцних квіт./кущ,букетн. 100 шт.</t>
  </si>
  <si>
    <t>Луїза Принцеса Айстра   60-70см,діам.до 10 см,фіол.,більш 10квіт./кущ,медаліст вист. 100 шт.</t>
  </si>
  <si>
    <t>Мацумото суміш Айстра  Сер/стиг.,до 65см,діам.до 5см,різнокол.з жовт.серед.,чудов.бук. 70 шт.</t>
  </si>
  <si>
    <t>Морська зірка синя Айстра  60-70см,діам.10-14см,гібр.голч.та принц.,стійка до хвороб. 70 шт.</t>
  </si>
  <si>
    <t>Помпонна малинова Айстра  Сер/ран.,45-55см,розлог.,діам.6-7см,мал.,холодост.,сонцелюбна 100 шт.</t>
  </si>
  <si>
    <t>Помпонна синя Айстра   Сер/ран.,45-55см,розлог.,діам.6-7см,мал.,холодост.,сонцелюбна 100 шт.</t>
  </si>
  <si>
    <t>Психея піоновидна Айстра   60-70см,діам.до 12см,біла,до 15 міцних квіт./кущ,для букетів 100 шт.</t>
  </si>
  <si>
    <t>Рієнзи голчаста Айстра  60-70см,діам.до 15см,рожева,більш.10 квіт./кущ,медаліст вист. 100 шт.</t>
  </si>
  <si>
    <t>Річард Принцеса Айстра  60-80см,діам.10-12см,темно-черв.,більш 10квіт./кущ,коллекц. 100 шт.</t>
  </si>
  <si>
    <t>Російська красуня піоновидна Айстра Сер/стиг,65см, ,діам.10-11см,сріб.-рожева,6-7 квіт/кущ 100 шт</t>
  </si>
  <si>
    <t>Гранат РР ІІ Айстра  Ран.,75-80см,пірам.,діам.до 12см,черв.,густомахр.,довго зберіг. 70 шт.</t>
  </si>
  <si>
    <t>Пурпурова РР ІІ   Айстра Ран.,75-80см,пірам.,діам.до 12см,пурп.,густомахр.,довго зберіг. 70 шт.</t>
  </si>
  <si>
    <t>Рожевий РР ІІ Айстра  Ран.,75-80см,пірам.,діам.до 12см,рож..,густомахр.,довго зберіг. 70 шт.</t>
  </si>
  <si>
    <t>РР ІІ  Суміш Айстра  Ран.,75-80см,пірам.,діам.до 12см,густомахр.,стійка,довго зберіг. 70 шт.</t>
  </si>
  <si>
    <t>Аквамарин РР1 Айстра Ран.,75-80см,пірам.,діам.до 16см,сріблясто-блакитна,махрова 70 шт.</t>
  </si>
  <si>
    <t>РР1 Суміш Айстра  Ран.,75-80см,пірам.,діам.до 16см,різнокольор.,махр.,довго збер. 70 шт.</t>
  </si>
  <si>
    <t>Рубін РР1 Айстра Ран.,75-80см,пірам.,діам.до 16см,черв.,махр.,довго стоїть в зрізку 70 шт.</t>
  </si>
  <si>
    <t>Селена голчаста Айстра 60см,діам.до 15см,фіолет.,більш.10 квіт./кущ,медаліст виставок 100 шт.</t>
  </si>
  <si>
    <t>Серенада біла Айстра   60-70см,діам.до 3см,80-100 квіт./кущ,королева оранжув. 50 шт.</t>
  </si>
  <si>
    <t>Серенада жовта Айстра   60-70см,діам.до 3см,80-100 квіт./кущ,королева оранжув. 50 шт.</t>
  </si>
  <si>
    <t>Серенада яблунева Айстра   60-70см,діам.до 3см,80-100 квіт./кущ,королева оранжув. 50 шт.</t>
  </si>
  <si>
    <t>Страусине перо рожева Айстра   60-70см,напівкул.,діам.до 12см,рожева,холодост.,світлолюбна 70 шт.</t>
  </si>
  <si>
    <t>Хаген голчаста Айстра  60-70см,діам.до 15см,фіолет.,більш.10 квіт./кущ,медаліст вист. 100 шт.</t>
  </si>
  <si>
    <t>Хи-но-Мару Айстра   Ран.,до 60см,помпон.,діам.5-6см,черв.з жовт.серц.,білий край 100 шт.</t>
  </si>
  <si>
    <t>18 днів  Дуж/ран., 25-35г, подовжений, серед/гостр., смачн.  15 г</t>
  </si>
  <si>
    <t>Базис  Ран.,овальн., біло-червон., до 25г, соковит.,стійк. 15 г</t>
  </si>
  <si>
    <t>Базис, ран.,овальн., біло-червон., до 25г, соковит.,стійк. 50 г</t>
  </si>
  <si>
    <t>Турнепс білий Волинський кормов,харч., добре зберіг, високоврож. 10 г</t>
  </si>
  <si>
    <t>Турнепс білий Волинський кормов,харч., добре зберіг, високоврож. 20 г</t>
  </si>
  <si>
    <t>Жара  Сер/стиг.,7-14г, округ.,червоний, врожайн. 20 г</t>
  </si>
  <si>
    <t>Жара, сер/стиг.,7-14г, округ.,червоний, врожайн. 50 г</t>
  </si>
  <si>
    <t>Зоря   Скор/стиг., округ.,червон.-малин.,до 20г,соков., напів-гостр. 20 г</t>
  </si>
  <si>
    <t>Льодяна бурулька Сер/ран., біл.,довг., до 30г, соков., смачн.,хворобост.,врожайн. 20 г</t>
  </si>
  <si>
    <t>Пасхальні яйця Суміш сортів ран., і сер/ран., строк. дозрів., різнокольор.,смачн. 15 г</t>
  </si>
  <si>
    <t>Рубін Сер/ран.,округ.,черв., 15-22г, соков.,ніжн.,гарн.для підзим.вис. 20 г</t>
  </si>
  <si>
    <t>Рубін, сер/ран.,округ.,черв., 15-22г, соков.,ніжн.,гарн.для підзим.вис. 50 г</t>
  </si>
  <si>
    <t>Сакса Ран.,округ.,черв.,10-15г,хруст.,ніжн.,стійк.,для відкр.грунту. 20 г</t>
  </si>
  <si>
    <t>Сакса, ран.,округ.,черв.,10-15г,хруст.,ніжн.,стійк.,для відкр.грунту 50 г</t>
  </si>
  <si>
    <t>Сора (Німеччина) Над/ран.,округ.,черв.,30-35г, щільн., смачн., врож., добре зберіг. 15 г</t>
  </si>
  <si>
    <t>Сора Над/ран.,округ.,черв.,30-35г, щільн., смачн., врож., добре зберіг. 15 г</t>
  </si>
  <si>
    <t>Сора (Німеччина) Над/ран.,округ.,черв.,30-35г, щільн., смачн., врож., добре зберіг. 50 г</t>
  </si>
  <si>
    <t>Французький сніданок Ран.,видовж., черв-біл., 20-30г, смачн., товарн.,стаб.врожайн. 15 г</t>
  </si>
  <si>
    <t>ЧБК  Ран., округ.,черв-біл., 14-18г, високоврож.,дуже смачн. 20 г</t>
  </si>
  <si>
    <t>Чорна редька Сквирська зимова Сер/стиг.,округ.,250-500г,слабогостра,зберіг.до весни 20 г</t>
  </si>
  <si>
    <t>Вольска (Польща) Пізн., видов-овал., бронз., 90-160г, напівгостр., зберіг. 10 г</t>
  </si>
  <si>
    <t>Донецька золотиста Сер/стиг., округ-пл., зол-жовт., 70-90г, напівгостр.,соков.,зберіг. 10 г</t>
  </si>
  <si>
    <t>Луганська Сер/пізн., округ-овал., жовто-корич.,70-140г,напівгост.,холодост. 10 г</t>
  </si>
  <si>
    <t>Марківська Сер/стиг.,округ-пл., жовт., до 250г,напівгостр.,врожайн.,зберіг. 10 г</t>
  </si>
  <si>
    <t>Стригунівська Сер/стиг.,округ.,золот.,60-100г,гостр.,врожайн.,відм.зберіг. 10 г</t>
  </si>
  <si>
    <t>Халцедон Сер/стиг.,округ.,бронз.,85-135г,гостр.,соков.,зберіг.до 8 міс. 10 г</t>
  </si>
  <si>
    <t>Штудгартен різен (Німеччина) Сер/стиг.,округ-пл., золот.,до 300г,смачн.,врожайн.,довго зберіг. 10 г</t>
  </si>
  <si>
    <t>Амстердамська Над/ран.,циліндр.,13-20см,соков.,солод.,універс.,зберіг.3-4міс. 10 г</t>
  </si>
  <si>
    <t xml:space="preserve">Амстердамська(імп.),над/ран.,циліндр.,13-20см,соков.,солод.,універс.,зберіг.3-4міс.(20 г) </t>
  </si>
  <si>
    <t xml:space="preserve">Амстердамська(імп.),над/ран.,циліндр.,13-20см,соков.,солод.,універс.,зберіг.3-4міс.(50 г) </t>
  </si>
  <si>
    <t>Віта Лонга (Німеччина) Сер/пізн.,коніч.,20см,солод., багато карот., врож., лежка. 10 г</t>
  </si>
  <si>
    <t>Вітамінна 6 Сер/стиг.,коніч.,15см,солод., багато карот., дуже врож.,зберіг. 10 г</t>
  </si>
  <si>
    <t>Вітамінна 6, сер/стиг.,коніч.,15см,солод., багато карот., врож.,зберіг. /20 г/</t>
  </si>
  <si>
    <t>Вітамінна 6,сер/стиг.,коніч.,15см,солод., багато карот., врож.,зберіг./50 г/</t>
  </si>
  <si>
    <t>Долянка Пізн., циліндр., 18-20см, відм.вигляд та смак,універс.викор. 10 г</t>
  </si>
  <si>
    <t>Долянка(Польща),пізн., циліндр., 18-20см, відм.вигляд та смак,універс.викор./20 г/</t>
  </si>
  <si>
    <t>Корал(Польща) Пізн., циліндр., 20-22см, дуже смачн.,добре зберіг., хворобостійк. 10 г</t>
  </si>
  <si>
    <t>Королева осені Пізн.,циліндр., 25-27см, врожайн., лежка,підзим посів. 10 г</t>
  </si>
  <si>
    <t>Королева осені, пізн.,циліндр., 25-27см, врожайн., лежка,підзим посів./20 г/</t>
  </si>
  <si>
    <t>Королева осені, пізн.,циліндр., 25-27см, врожайн., лежка,підзим посів./50 г/</t>
  </si>
  <si>
    <t>Ланге Роте Штумпфе Сер/пізн, коніч., 20-25см, смачна, гарні тов.якості, баг.карот. 10 г</t>
  </si>
  <si>
    <t xml:space="preserve">Ланге Роте Штумпфе (імп.),сер/пізн, коніч., 20-25см, смачна, гарні тов.якості, баг.карот. (20 г) </t>
  </si>
  <si>
    <t>Лосиноостровська, пізн., коніч., 18-23см, дуже баг.карот.,врож., гарна лежкість./20 г/</t>
  </si>
  <si>
    <t>Московська зимова Сер/стиг.,коніч.,16см, смачна,стійка,зберіг.,ефект.підзим.висів. 10 г</t>
  </si>
  <si>
    <t>Нантес Вінте Сер/пізн.,циліндр.,18см, дуже смачна та стійка,гарно зберіг. імп.10 г</t>
  </si>
  <si>
    <t>Нантес Вінте, сер/пізн.,циліндр.,18см, дуже смачна та стійка,гарно зберіг.імп /20 г/</t>
  </si>
  <si>
    <t>Нантська Сер/пізн., циліндр.,14см, соков., солод., дієт-лікув., врож. імп 10 г</t>
  </si>
  <si>
    <t>Нантська, сер/пізн., циліндр.,14см, соков., солод., дієт-лікув., врож.Герм./20 г/</t>
  </si>
  <si>
    <t>Оленка Ран.,заокруг.,15-18см, смачн.,врож., гарна для підзим.посів. 10 г</t>
  </si>
  <si>
    <t>Оленка, ран.,заокруг.,15-18см, смачн.,врож., гарна для підзим.посів. 20 г</t>
  </si>
  <si>
    <t>Перфекція Сер/пізн.,коніч.,туп.,20-24см,не розтріск.,смачна,врожайн. 10 г</t>
  </si>
  <si>
    <t>Перфекція(Пол.), сер/пізн.,коніч.,туп.,20-24см,не розтріск.,смачна,врожайн./20 г/</t>
  </si>
  <si>
    <t>Каротель(Ред Кор) Сер/пізн., тупоконіч.,9-15см, соков.,дієтич.,врожайн.,стійк. 10 г</t>
  </si>
  <si>
    <t>Каротель(Ред Кор), сер/пізн., тупоконіч.,9-15см, соков.,дієтич.,врожайн.,стійк./20 г/</t>
  </si>
  <si>
    <t>Флакко Сер/пізн.,коніч.,до 28см,яскр.,соков., баг. карот., зберіг. 10 г</t>
  </si>
  <si>
    <t>Флако(імп.), сер/пізн.,коніч.,до 28см,яскр.,соков., баг. карот., зберіг. /20 г/</t>
  </si>
  <si>
    <t>Червона роза Сер/пізн.,коніч., 25-27см, відм.смак, врож, хворобостійк. 10 г</t>
  </si>
  <si>
    <t>Шантане Сер/стиг.,коніч.,12-15см,солод.,стаб.врож.,універс.,зберіг. 10 г</t>
  </si>
  <si>
    <t>Шантане, сер/стиг.,коніч.,12-15см,солод.,стаб.врож.,універс.,зберіг./100 г/</t>
  </si>
  <si>
    <t>Шантане, сер/стиг.,коніч.,12-15см,солод.,стаб.врож.,універс.,зберіг. /20 г/</t>
  </si>
  <si>
    <t>Шантане Роял корот.,зберіг., сер.-ран./20 г/</t>
  </si>
  <si>
    <t>Бордо- 237 Сер/ран.,округ.,12-15см, 230-510г, дуже лежк.,стійк. 10 г</t>
  </si>
  <si>
    <t>Бордо-237 , сер/ран.,округ.,12-15см, 230-510г, лежк.,стійк.(100 г) Буряк</t>
  </si>
  <si>
    <t>Бордо- 237, сер/ран.,округ.,12-15см, 230-510г, лежк.,стійк. /20 г/</t>
  </si>
  <si>
    <t>Бордо- 237, сер/ран.,округ.,12-15см, 230-510г, лежк.,стійк. /50г/</t>
  </si>
  <si>
    <t>Борщовий кубанський Сер/стиг.,округ.,300-520г,смачн.,гарн.тов.вигл.,багато амінокисл. 10 г</t>
  </si>
  <si>
    <t>Борщовий кубанський, сер/стиг.,округ.,300-520г,смачн.,гарн.тов.вигл.,багато амінокисл./20 г/</t>
  </si>
  <si>
    <t>Детройтський (імп.), сер/ран.,овальноокруг.,250-300г,чудов. смак, врожайний 10 г</t>
  </si>
  <si>
    <t>Детройтський(імп.), сер/ран.,овальноокруг.,250-300г,чудов. смак, врожайний 20 г</t>
  </si>
  <si>
    <t>Кормовий буряк Еккендорфський,сер/стиг.,циліндр., жовт.,1-1,6кг,врож.,невибаг.,холодост./100 г/</t>
  </si>
  <si>
    <t>Кормовий буряк Еккендорфський, сер/стиг.,циліндр., жовт.,1-1,6кг,врож.,невибаг.,холодост. /200 г/</t>
  </si>
  <si>
    <t>Кормовий буряк Еккендорфський Сер/стиг.,циліндр., жовт.,1-1,6кг,врож.,невибаг.,холодост. 30 г</t>
  </si>
  <si>
    <t>Єгипетський плоский Сер/ран.,пл-округ.,200-260г,дуже смачн.,соков.,врожайн.,зберіг. 10 г</t>
  </si>
  <si>
    <t>Єгипетський плоский, сер/ран.,пл-округ.,200-260г, смачн.,соков.,врожайн.,зберіг./20 г/</t>
  </si>
  <si>
    <t>Кармазин 10 г</t>
  </si>
  <si>
    <t>Кармазин 20 г</t>
  </si>
  <si>
    <t>Мулатка (Імп.)  Сер/стиг.,округ.,250-300г,сок.,без кілець,холодо- та жарост.,збер. 10 г</t>
  </si>
  <si>
    <t>Мулатка (Імп.), сер/стиг.,округ.,250-300г,сок.,без кілець,холодо- та жарост.,збер. /20 г/</t>
  </si>
  <si>
    <t>Носівський плоский Сер/ран.,пл.-округ.,250-300г,соков.,ніжн.,врожайн.,стійк.,зберіг. 10 г</t>
  </si>
  <si>
    <t>Носівский, плоский, сер/ран.,пл.-округ.,250-300г,соков.,ніжн.,врожайн.,стійк.,зберіг./20 г/</t>
  </si>
  <si>
    <t>Носівский, плоский, сер/ран.,пл.-округ.,250-300г,соков.,ніжн.,врожайн.,стійк.,зберіг./50 г/</t>
  </si>
  <si>
    <t>Опольский Пізн.,циліндр.,200-600 г,смачн.,солод.,дуже врож.,добре зберіг. 10 г</t>
  </si>
  <si>
    <t>Опольский, пізн.,циліндр.,200-600 г,смачн.,солод.,врож.,добре зберіг./20 г/</t>
  </si>
  <si>
    <t>Опольский,  пізн.,циліндр.,200-600 г,смачн.,солод., врож.,добре зберіг. /50 г/</t>
  </si>
  <si>
    <t>Кормовий буряк Побєдітєль Сер/стиг.,оранж.,овал., 1,5- 3кг, високоврож.,добре зберіг. 30 г</t>
  </si>
  <si>
    <t>Раннє чудо Скор/ст.,пл.-круг.,150-350г,соков.,врож.,холодост.,лідер якості. 10 г</t>
  </si>
  <si>
    <t>Рівал Сер/пізн.,циліндр.,200-300г, соков.,смачн.,стаб.врож.,зберіг. 10 г</t>
  </si>
  <si>
    <t>Рівал Сер/пізн.,циліндр.,200-300г, соков.,смачн.,стаб.врож.,зберіг. 20 г</t>
  </si>
  <si>
    <t>Кормовий буряк Урсус,сер/стиг.,циліндр.,жовто-оранж, до 6кг, напівцукр.,врож.,зберіг./200 г/</t>
  </si>
  <si>
    <t>Кормовий буряк Урсус Сер/стиг.,циліндр.,жовто-оранж, до 6 кг, напівцукр.,врож.,зберіг. 30 г</t>
  </si>
  <si>
    <t>Кормовий буряк Центауер, сер/стиг.,овал.,біл.,до 3кг,напівцукр.,не стрілк.,невибагл.,стійк./100 г/</t>
  </si>
  <si>
    <t>Кормовий буряк Центауер, сер/стиг.,овал.,біл.,до 3кг,напівцукр.,не стрілк.,невибагл.,стійк./200 г/</t>
  </si>
  <si>
    <t>Кормовий буряк Центауер  Сер/стиг.,овал.,біл.,до 3кг,напівцукр.,не стрілк.,невибагл.,стійк. 30 г</t>
  </si>
  <si>
    <t>Циліндра Сер/пізн.,циліндр.,15-20см, 250-600г,солодк.,врож.,стійк. 10 г</t>
  </si>
  <si>
    <t>Циліндра, сер/пізн.,циліндр.,15-20см, 250-600г,солодк.,врож.,стійк.(100 гр)</t>
  </si>
  <si>
    <t>Циліндра, сер/пізн.,циліндр.,15-20см, 250-600г,солодк.,врож.,стійк../20 г/</t>
  </si>
  <si>
    <t>Циліндра, сер/пізн.,циліндр.,15-20см, 250-600г,солодк.,врож.,стійк./50 г/</t>
  </si>
  <si>
    <t>Цукровий буряк, сер/стиг.,конус.,біл.,містить 17-20 % цукру,врожайн. /100 г/</t>
  </si>
  <si>
    <t>Цукровий буряк Сер/стиг.,конус.,біл.,містить 17-20 % цукру,врожайн. 30 г</t>
  </si>
  <si>
    <t>Червона куля Сер/стиг.,округ.,200-500г, соков.,дієт.,хворобост.,лежк. 10 г</t>
  </si>
  <si>
    <t>Червона куля, сер/стиг.,округ.,200-500г, соков.,дієт.,хворобост.,лежк./20 г/</t>
  </si>
  <si>
    <t>Червона куля, сер/стиг.,округ.,200-500г, соков.,дієт.,хворобост.,лежк./50 г/</t>
  </si>
  <si>
    <t>Салат Малинова куля Ран.,лист.,жовт-зел. з малин.краєм,соковит.,хруст.,товарн. 10 г</t>
  </si>
  <si>
    <t>Шпинат Матадор Суп/скор., шир.лист.,поживн.,багато заліза, холодост. 10 г</t>
  </si>
  <si>
    <t>Шпинат Матадор, суп/скор., шир.лист.,поживн.,багато заліза, холодост. 50 г</t>
  </si>
  <si>
    <t>Салат Одеський кучерявець Сер/стиг.,напівкачан.,св.-зелен.з кучер.краєм, відм.смак,посухост.  10 г</t>
  </si>
  <si>
    <t>Щавель широколистий Ран.,багаторічн.,вітам. А, С, РР, мікроелем.та кисл.,холодост. 10 г</t>
  </si>
  <si>
    <t>Кріп кущовий Алігатор Сер/пізн.,аромат., соковит., дуже врож., не стрілк. 20 г</t>
  </si>
  <si>
    <t>Базилік суміш  Суміш 5 різнокольорових ароматів  10 г</t>
  </si>
  <si>
    <t>Базилік, суміш 5 ароматів  /20 г/</t>
  </si>
  <si>
    <t>Кріп кущовий Геркулес Скор/стиг., врож., декілька врож., за сезон,холодостійк. 20 г</t>
  </si>
  <si>
    <t>Петрушка Гігант Італії  Скор/стиг, холодост., вологолюб., врож., дуже аромат. 10 г</t>
  </si>
  <si>
    <t>Кріп Грибівский Ран.,високоросл.,духмян.,врожайн., вжив. у св.вигл. і для конс. 20 г</t>
  </si>
  <si>
    <t>Кінза (Коріандр)Нектар Одноріч.,відом.припр.,антисепт., лікує шкіру,легені. 10 г</t>
  </si>
  <si>
    <t xml:space="preserve">Петрушка Кучерява Сер/стиг.,смачн., декор., лік.серце, шлунок та зір,холодост.  10 г </t>
  </si>
  <si>
    <t>Петрушка Кучерява, сер/стиг.,смачн., декор., лік.серце, шлунок та зір,холодост.  /20 г/</t>
  </si>
  <si>
    <t xml:space="preserve">Петрушка Листова Ран., вологолюб.,холодост.,покращує обм.речовин,лік.шкіру 10 г </t>
  </si>
  <si>
    <t>Кріп Лісногородський Сер/стиг.,вис., густооблист., аромат.,дуже врож.,стійк. 20 г</t>
  </si>
  <si>
    <t>Кріп Мамонт пізн., кущ,  /15 г/  Пізн, кущ.,темно-зелен.,суперврож., універс.,довго плодонос. 15 г</t>
  </si>
  <si>
    <t xml:space="preserve">Петрушка Цукрова коренева  Скор/стиг., коренева, корнеплід велик.,врож., універ.признач. 10 г </t>
  </si>
  <si>
    <t>Аеронавт Цукіні  Ран.,кущ.,темно-зел/біло-жовт.,тонкошкір.,напівсолод.,універс. 20 г</t>
  </si>
  <si>
    <t>Анаконда Суміш 4 різнокольоров.сортів  20 г</t>
  </si>
  <si>
    <t>Б'янка  Над/ран.,кущ.,салатов., м`якуш білий,солодк.,дуже врож. 20 г</t>
  </si>
  <si>
    <t>Гайдамака Ран., кущ., св-зел.,м`якуш біло-крем.,смачн.,універс. 20 г</t>
  </si>
  <si>
    <t>Грибівский Сер/ран.,кущ., біло-зелен.,м`якуш біл.,хворобост., універс. 20 г</t>
  </si>
  <si>
    <t>Золотинка Цукіні  Ран.,кущ.,жовт.,чудовий для консерв.,дуже врожайн.,зберіг. 20 г</t>
  </si>
  <si>
    <t>Кущовий Ран.,кущ.,салатн.,м'якуш крем.,соковит.,універс.,гарна трансп. 20 г</t>
  </si>
  <si>
    <t>Одеський -52 Скор/стиг., кущ.,світ.-зелен.,світ.-жовт.,універс.,хворобост. 20 г</t>
  </si>
  <si>
    <t>Ролік Ультр/ран., кущ.,біло-зел., салат.,врожайн.,трансп.,холодост. 20 г</t>
  </si>
  <si>
    <t>Скворушка Цукіні  Ран.,кущ.,світло-зелен./салат.,врожайн.,добре зберіг.,транспорт. 20 г</t>
  </si>
  <si>
    <t>Цукеша Сер/стиг.,кущ.,темно-зел.,чудов. смак,врож.,зберіг. 20 г</t>
  </si>
  <si>
    <t>Чаклун Ультр/скор., кущ.,св-зел/крем., дуже врож.,холодостійк. 20 г</t>
  </si>
  <si>
    <t>Горох цукровий Адагумский Сер/стиг., стеб.до 80см, врож.,стійк. до в’янен. 30 г</t>
  </si>
  <si>
    <t>Горох цукровий Альфа Над/ран., стеб.50-55см,врож., мозк.,солодк.,стійк. до в’янен. 30 г</t>
  </si>
  <si>
    <t>Квасоля витка спаржева Блаухільда Сер/ран.,витка., лоп.фіолет.20-25см,зерн золот.,ніжн.,універ 20 г</t>
  </si>
  <si>
    <t>Кукурудза Цукрова Брусниця Ран.,жовто-оранж.,220г,ніжн.,дієт.,універс.,стійка. 30 г</t>
  </si>
  <si>
    <t>Квасоля кущова спаржева Грибний аромат ран.,лоп.зел.12-13см,нас.темн-син.,для конс.,м'яс. 20 г</t>
  </si>
  <si>
    <t>Квасоля кущова спаржева Золота Сакса ран.,45см, стр.жовт.15-18см, ,дуже врож.,стійк,приз.універ 20 г</t>
  </si>
  <si>
    <t>Квасоля кущова спаржева Інь-Янь Над/ран.,лоп.жовт.,сол.,без груб.волок.,нас.чорно-біл,швид.гот. 20 г</t>
  </si>
  <si>
    <t>Боби овочеві Кармазин  Ран.,кущ.80-110см,боби зел., 3-5 рож-черв.нас., дієт.,холодост. 20 г</t>
  </si>
  <si>
    <t>Кукурудза Цукрова Кукс Делайт (США) Сер/ран.,біло-жовт,20см, суперсолодка,врож,стійк. 20 г</t>
  </si>
  <si>
    <t>Квасоля кущова зернова Мавка Ран.,кущ 35-45см,крем.,зерно біле,розвар.,протеїну 23%,стійка. 20 г</t>
  </si>
  <si>
    <t>Квасоля кущова спаржева Масляний Король Ран.,50-55см, жовт.18-20см, соков.,дуже смач.,невибаг 20 г</t>
  </si>
  <si>
    <t>Кукурудза Цукрова Медунка F1 Ран., біла,кач.циліндр.17-19см, 150-170г,до 20% цукру. 20 г</t>
  </si>
  <si>
    <t>Квасоля кущова спаржева Настенька Сер/ран.,35-45см, зел.,соков.,смачна,суперврож.,мех.збир. 20 г</t>
  </si>
  <si>
    <t>Горох цукровий Овочеве диво Сер/стиг.,до 80см,боб 6-8см,смачн.,врожайн.,гарн.для консерв. 30 г</t>
  </si>
  <si>
    <t>Квасоля кущова спаржева Присадибна Над/ран.,40-50см,зелен,10-15см,нас.біле,багато вітам.,стійк. 20 г</t>
  </si>
  <si>
    <t>Кукурудза Цукрова Русалка Сер/стиг.,лимон.,250г,ніжн.,дуже солод.,дієт.,16% цукру,стійк. 30 г</t>
  </si>
  <si>
    <t>Боби овочеві суміш  Три сорти стол.делікатес. бобів з різними строками дозрівання. 20 г</t>
  </si>
  <si>
    <t>Квасоля кущова зернова Файний Ясь Сер/стиг.,карлик.,кущ..,боби жовті,нас.біле,крупне,смачне. 20 г</t>
  </si>
  <si>
    <t>Квасоля кущова спаржева Шахиня Ран.,50см, лоп.зелена,12-13см,нас.біле,гарна для заморож.,врож. 20 г</t>
  </si>
  <si>
    <t>Горох Шеститижневий Ран.,80-100см, стр.8-9,до 10 св.-зелен.нас.,стійкий,універс.призн. 20 г</t>
  </si>
  <si>
    <t xml:space="preserve">Квасоля кущова спаржева Шеф-кухар Сер/ран.,40-45см, лоп.жовто-зел.,нас.рож.-кав.,врож., універс. 20 </t>
  </si>
  <si>
    <t>Гірчиця сидерат Одноріч.,70см,пригніч.ріст бур`янів,відроджує землю,збаг.азотом 100 г</t>
  </si>
  <si>
    <t>Еспарцет Багатор.,корм.,медонос,покращ.структ.грунт. 500 г</t>
  </si>
  <si>
    <t>Конюшина червона Багатор.,корм. росл., лікув.,збагачує грунт калієм та азотом. 500 г</t>
  </si>
  <si>
    <t>Люцерна,багатор.,вис.врож.зелен.маси,пол.структ.грунту,оч.від бур`ян./100 г/</t>
  </si>
  <si>
    <t>Люцерна, багатор.,вис.врож.зелен.маси,пол.структ.грунту,оч.від бур`ян./500 г/</t>
  </si>
  <si>
    <t>Фацелія Одноріч.,медоносн.,розкислює грунт,збагачує азотом,стійка. 500 г</t>
  </si>
  <si>
    <t>Гейм  Cер/стиг.,бджол.,10-11см,з біл.смужк.,72г,універс.,товарн. 10 г</t>
  </si>
  <si>
    <t>Джекон F1 Сер/ран.,бджол.,корн. 8-11см,не жовт.,чудов.засолка. 10 г</t>
  </si>
  <si>
    <t>Джерело Ран.,бджол.,корн.10-14см, смачн.,засол.,консерв.,врожайн. 10 г</t>
  </si>
  <si>
    <t>Засолочний Сер/пізн.,бджол.,високовр.,мал.,тонкошкірі,щільний м'якуш. 10 г</t>
  </si>
  <si>
    <t>Конкурент Ран.,бджол., 9-12см, 70-100г,смачн.,засолочн.,стійк. 10 г</t>
  </si>
  <si>
    <t>Кущовий Ран.,бджол., 9-12см, 100-130г, горбк.,чорношип.,кращий з засол. 10 г</t>
  </si>
  <si>
    <t>Ніжинський   Сер/стиг.,бджол.,12-15см,88-110г,універс.,врож.,для відкр.грунт. 10 г</t>
  </si>
  <si>
    <t>Паризький корнішон F1 Ран.,бджол.,10-12см,70-120г,без гірк.,універс.,врожайн. 10 г</t>
  </si>
  <si>
    <t>Полан F1(імп.) Сер/стиг.,бджол.,10-12см,смачн.,консерв.,стійк.,транспорт. 10 г</t>
  </si>
  <si>
    <t>Роднічок F1 Ран., бджол., 9-16см, 87-107г,універс.,врожайн.,стійк.,смачн. 10 г</t>
  </si>
  <si>
    <t>Фенікс 640 Пізн.,бджол.,16-18см, 155-192г, універс.,дуже стійк.,товарн. 10 г</t>
  </si>
  <si>
    <t>Цезар F1 Скор/стиг.,бджол.,корн.,10-12см,85-100г,смачн.,універс.,врож. 10 г</t>
  </si>
  <si>
    <t>Амагер 611(Німеччина) Пізн, округ-плеск., до 5кг, не розтр.,свіж.,кращ.для зим.зберіг. 10 г</t>
  </si>
  <si>
    <t>Амагер 611(Україна) Пізн, округ-плеск., до 5кг,не розтр.,свіж.,кращ.для зим.зберіг. 10 г</t>
  </si>
  <si>
    <t>Белосніжка Пізн, округ., до 4кг, универс.,хворобостійк.,зберіг. 10 г</t>
  </si>
  <si>
    <t>Кам'яна голова(Німеччина) Пізн, 3,5-6 кг,не розтр.,стійкий,смачн,довго збер. 10 г</t>
  </si>
  <si>
    <t>Снігова куля (імп.) цвітна Ран., 0,4-1кг, хворобостійк.,врож., популярн. сорт.
 10 г</t>
  </si>
  <si>
    <t>Тюркіз (імп.) Пізн, 1,5-2,5кг, дуже щільн.,універс.,кращий для зберіг.6-8 міс. 10 г</t>
  </si>
  <si>
    <t>Харківська зимова Пізн, 3-3,5кг, не розтріск.,смачн.,універс.,добре зберіг. 10 г</t>
  </si>
  <si>
    <t>Ярославна Пізн, 2,5-3кг, чудов. смак, високоврож.,універс.,стійк. 10 г</t>
  </si>
  <si>
    <t>Красень  Суп/скор.,черв.,3-4кг, добре трансп.та довго зберіг.,стійк. 10 г</t>
  </si>
  <si>
    <t>Кримсон Світ (США) Ультр/скор.,черв.,8-12кг,дуже солодк.,ніжн.,без прож.,транспорт. 10 г</t>
  </si>
  <si>
    <t>Огоньок Ран.,черв.,1,5-2,7кг,смачн.,тонкошкір.,врож.,холодостійк. 10 г</t>
  </si>
  <si>
    <t>Чарльстон грей(США) Скор/стиг.,видовж.,черв.,11-13кг,врож.,хворобостійк. 10 г</t>
  </si>
  <si>
    <t>Колгоспниця Сер/стиг.,до 1кг,біло-зел.,12% цукру,не розтр.,врожайн.,зберіг. 10 г</t>
  </si>
  <si>
    <t>Тітовка  Над/ран, 0,7-3,5кг,стаб.врож., добре трансп.,хворобост. 10 г</t>
  </si>
  <si>
    <t>Арабатський Ран.,мускат.,видовж.,2-5кг,соков.,насич.оранж.,добре зберіг. 10 г</t>
  </si>
  <si>
    <t>Арабатський, ран.,мускат.,видовж.,2-5кг,соков.,насич.оранж.,добре зберіг./50 г/</t>
  </si>
  <si>
    <t>Волжський сірий Сер/стиг.,столов.,6-9кг, каша, насіння, посухостійкий,зберіг. 10 г</t>
  </si>
  <si>
    <t>Волзька сіра, сер/стиг.,столов.,6-9кг, каша, насіння, посухостійкий,зберіг./50 г/</t>
  </si>
  <si>
    <t>Коннектікут Філд (США) Сер/ран.,стол.,м'якуш сух.,солодк.,для кондит.,зберіг. до 1 року  10 г</t>
  </si>
  <si>
    <t>Коннектікут Філд (США) ,сер/ран.,стол.,м'якуш сух.,солодк.,для кондит./50 г/</t>
  </si>
  <si>
    <t>Стофунтовий Сер/пізн.,кормов.,15-20кг, окремі до 50кг, дуже врож. 10 г</t>
  </si>
  <si>
    <t>Стофунтовий, сер/пізн.,кормов.,15-20кг, окремі до 50кг,  врож. /50 г/</t>
  </si>
  <si>
    <t>Український багатоплодний  Сер/стиг.,стол.,5-8кг, гарн.смак+чудов.насін.,дуже врож.,лежк. 10 г</t>
  </si>
  <si>
    <t>Український багатоплодний, сер/стиг.,стол.,5-8кг, гарн.смак+чудов.насін., врож.,лежк. /50 г/</t>
  </si>
  <si>
    <t>Яніна гарбуз  Сер/стиг.,мускатн,округ-овал.,до 6кг, дуже солодка,врож.,стійка 10 г</t>
  </si>
  <si>
    <t>Вестерн Шиппер міні Ср-ран, порційна,окр-овальн., оранж., м'якуш солодк, врожайна 5 шт</t>
  </si>
  <si>
    <t>Апачі салат листковий 0,5 г</t>
  </si>
  <si>
    <t>Лимонний Базилік   Надран.,50см,200-250г,лимон.аромат,багато вітам.та каротину 0,5 г</t>
  </si>
  <si>
    <t>Алія  Ран, циліндр.,салат.,25-30 см, м'як.біл.,солодк.,стійкий,зберіг. 5 шт.</t>
  </si>
  <si>
    <t>Іскандер F1 Суп/ран.,салат.,м`якуш світ.-жовт.,смачн., холодостійкий. 5 шт.</t>
  </si>
  <si>
    <t>Кавілі F1 Над/ран.,партен.,кущ.,салат.,біл.,дуже врож.,не стар.,лідер ринку 5 шт.</t>
  </si>
  <si>
    <t>Мері Голд Ран.,циліндр.,золот.-жовт., м'якуш біл.,18-20 см,врож.,універс. 5 шт.</t>
  </si>
  <si>
    <t>Амтрак F1 пізн., 3-5кг, 140-145 днів, відм смак, лежка, витр. до посухи, не жовт. при зберіг 20 шт</t>
  </si>
  <si>
    <t>Бригадир Сер/пізн.,округ.,4-6 кг,біла,ідеал.для засол.,стійка,добре зберіг. 20 шт.</t>
  </si>
  <si>
    <t>Гудмен цвітна  Сер/ран.,округ.,біла,1-1,5 кг,не жовтіє,дуже врожайна 20 шт.</t>
  </si>
  <si>
    <t>Леннокс F1 пізн., 3-5 кг, 140-145 днів товарний вигляд, відмінний смак, зберіг до 8 міс 20 шт</t>
  </si>
  <si>
    <t>Мегатон F1  Сер/пізн.,округ.-плеск.,4-8 кг,солодка,ідеал засол.,підвищ.стійк. 20 шт.</t>
  </si>
  <si>
    <t>Новатор F1 Пізня,округ.,4-4,5 кг,універс.,хворобост.,зберіг.більше 7 міс. 20 шт.</t>
  </si>
  <si>
    <t>Парел F1 Лідер Ультра/скор.,0,8-1,3кг,вжив. у св. вигляді,не розтріск. 20 шт</t>
  </si>
  <si>
    <t>Азарт F1 Ран.,парт.,8-10см.,горбк.,без гірк.,смачн.,універс.,стійк.до негоди 10 шт.</t>
  </si>
  <si>
    <t>Акорд  F1 Ран.,бджолоз.,корнішон,світло-зел.,6-12 см,врож.,консерв.,стійк. 20 шт.</t>
  </si>
  <si>
    <t>Акорд  F1, ран.,бджолоз.,корнішон,світло-зел.,6-12 см,врож.,консерв.,стійк./50 шт./</t>
  </si>
  <si>
    <t>Анніка F1  Сер/ран.,партен.,8-10см,без гіркоти,універс.,стійкий,трансп. 20 шт.</t>
  </si>
  <si>
    <t>Анніка F1, сер/ран.,партен.,8-10см,без гіркоти,універс.,стійкий,трансп./50 шт./</t>
  </si>
  <si>
    <t>Аристократ F1 10 шт.</t>
  </si>
  <si>
    <t>Арктика F1 10 шт.</t>
  </si>
  <si>
    <t>Артист  F1 Ультраран.,партен.,корніш.9-10см,хрумк.,аром.,унів.,хворобост. 10 шт</t>
  </si>
  <si>
    <t>Атлантіс F1 Дуже ран.,бджолоз.,6-12см,80-100 г,врож.,для консерв. і засол. 10 шт</t>
  </si>
  <si>
    <t>Аякс F1  Дуже ран.,бджолоз.,6-12см,90-100 г,без гірк.,смачн.,універс. 10 шт.</t>
  </si>
  <si>
    <t>Бодіна F1  Ран., партен.,корніш.10-12 см,хруст.,без гірк.,універс. 20 шт.</t>
  </si>
  <si>
    <t>Бодіна F1 , ран., партен.,корніш.10-12 см,хруст.,без гірк.,універс./50 шт./</t>
  </si>
  <si>
    <t>Герман F1(Гол.) Над/ран.,парт.,корніш.,врож.,без гіркоти,універс.,стійкий. 10 шт.</t>
  </si>
  <si>
    <t>Директор F1 партенокарпічний 10 шт.</t>
  </si>
  <si>
    <t>Еліза F1 Ран.,партен.9-10 см,без гірк.,чуд.смак та тов.як.,стійк. 20 шт.</t>
  </si>
  <si>
    <t>Еліза F1 , ран.,партен.9-10 см,без гірк.,чуд.смак та тов.як.,стійк./50 шт./</t>
  </si>
  <si>
    <t>Забава F1  Ран.,бджол.,8-12 см,суперврож.універс.,підвищ.стійк. 20 шт.</t>
  </si>
  <si>
    <t>Забава F1 , ран.,бджол.,8-12 см,суперврож.універс.,підвищ.стійк.50 шт./</t>
  </si>
  <si>
    <t>Ірина F1, ран.,бджол.,8-11 см,без гірк.,високоврож.,універс.,підвищ.стійк. /50 шт./</t>
  </si>
  <si>
    <t>Капрікорн F1 Ран.,партен.,корніш.,12-14 см,аром.,хруст.,врож.,унів.,посухост. 10 шт.</t>
  </si>
  <si>
    <t>Кібрія F1  Надран.,партен.,8-12 см,темн.-зел.,горбкув.,смачн.,дуже врож. 10 шт</t>
  </si>
  <si>
    <t>Криспіна F1 Над/ран.,партен.,корн.6-10см,не гірч.,не жовт.ідеал.для теплиць. 10 шт.</t>
  </si>
  <si>
    <t>Лютояр F1 10 шт.</t>
  </si>
  <si>
    <t>Міміно F1 Скорост.,партен.,10-12 см,горбк.,білошип.,без гірк.,врож.,стійк. 10 шт.</t>
  </si>
  <si>
    <t>Міміно F1, сер/ран.,партен.,корн.,8-10 см,66-75г,хруст.,без гірк.,універс./50 шт./</t>
  </si>
  <si>
    <t>Соната  F1 Ран.,бджол.,корніш.8-10 см,,не гірч.,дуж.врож.,хворобостійк.  20 шт.</t>
  </si>
  <si>
    <t>Соната  F1, ран.,бджол.,корніш.8-10 см,,не гірч.,дуж.врож.,хворобостійк. /50 шт./</t>
  </si>
  <si>
    <t>Спарта F1  Надран.,бджолоз.,8-10см,светло-зелен.,білошип.,ніжн.,універс.  20 шт.</t>
  </si>
  <si>
    <t>Теща Ранній,партен.,корніш.10-12 см,горбк.,хруст.,врож. 20 шт</t>
  </si>
  <si>
    <t>Актеон  Ран.,конус.,червон.,200-300 г,товщ.6-8 мм,соков.,хворобост. 50 шт</t>
  </si>
  <si>
    <t>Атлант  Ран.,конус.,червон.120-170 г г,товщ.5-6 мм,врож.4-6 кг/кв.м 100 шт</t>
  </si>
  <si>
    <t>Ингрид, крупный, кубовидн., урожайн. 0,3 г</t>
  </si>
  <si>
    <t>Александр, среднеран., округлый, до 150 г 0,3 г</t>
  </si>
  <si>
    <t>Хабанеро 10 шт</t>
  </si>
  <si>
    <t>Халапеньо 10 шт</t>
  </si>
  <si>
    <t>Адель F1  Надран.,округл.,3-4см,30г,не гірч.,без порожн.,врож.,стійк. 3 г</t>
  </si>
  <si>
    <t>Сора (Голландія) Надран.,округ.,черв.,30-35 г,щільн.,смачн.,врожайн.,добре зберіг. 3 г</t>
  </si>
  <si>
    <t>Аватар F1 Ран.,низьк, округ.-видовж.з нос.,черв.,190-300 г,врож.,стійк. 20 шт.</t>
  </si>
  <si>
    <t>БІФселлер золотий F1 Ран.,висок.,,округ.,оранж.,230-350 г,чудов.смак,багато каротину 20 шт.</t>
  </si>
  <si>
    <t>Буцефал 20 шт</t>
  </si>
  <si>
    <t>Зульфія F1, ранн., кругл.,ярко  красн.,плотн., до 200 г 5 шт</t>
  </si>
  <si>
    <t>Оранжевий Статус F1 Ран.,низьк.,округ.-плеск.,оранж.,250-300 г,смачн.,не розтріск. 20 шт.</t>
  </si>
  <si>
    <t>Рожевий Статус F1 Ран.,низьк.,пл.-округл.,рожев.,250-350г,дуже смачн.,не розтріск. 20 шт.</t>
  </si>
  <si>
    <t>Рожевий Чемпіон F1 Ран.,висок.,округ.,серцев.,рожев.,170-250г,дуже смачн.,врож. 20 шт.</t>
  </si>
  <si>
    <t>Солероссо Ультраран.,низ, округ.,яскр-черв., 50-60 г,врожайн.,універс.,стійк. 20 шт.</t>
  </si>
  <si>
    <t>Аліса Крейг  Сер/стиг.,округ.,500-700 г,салатн.,солодка,без зап цибулі 200 шт</t>
  </si>
  <si>
    <t>Параде F1 Цибуля на зелень  Не формує цибул.,перо м'ясисте,декілька врож.за сезон,стійк. 200 шт.</t>
  </si>
  <si>
    <t>Алладін F1   Ран.,бдж.,8-10 см,горбкув.,без гірк.,один з кращ.для консерв. 25 шт</t>
  </si>
  <si>
    <t>Алладін F1 , ран.,бдж.,8-10 см,горбкув.,без гірк.,один з кращ.для консерв../50 шт/Інк.</t>
  </si>
  <si>
    <t>Анулька F1 , сер/стиг.,бджол.,корніш.,відмін.вигляд і смак,стійк.,універс./50 шт./Інк.</t>
  </si>
  <si>
    <t>Анулька F1  Сер/стиг.,бджол.,корніш.,відмін.вигляд і смак,стійк.,універс. 25 шт.</t>
  </si>
  <si>
    <t>Джекон F1  Сер/ран.,бджол.,корніш.8-11см,не жовт.,чудов.засолка 25 шт.</t>
  </si>
  <si>
    <t>Джекон F1 , сер/ран.,бджол.,корніш.8-11см,не жовт.,чудов.засолка/50 шт./</t>
  </si>
  <si>
    <t>Донской Роднік F1 Ран.,бджол.,корніш.8-10см,среднегорбк.,відм.смак,врожайн. 25 шт</t>
  </si>
  <si>
    <t>Ізід F1  Сер/пізн.,бджол.,10-12см,без гірк.,суперст.,довге плодон.,врож. 25 шт.</t>
  </si>
  <si>
    <t>Кузнєчік F1  Ран.,партен.,6-7 см,дуже смачн.,універс.,до 14 кг/кв.м,стійк. 20 шт</t>
  </si>
  <si>
    <t>Любимий зятьок F1  Ран.,партен.,8-10 см,без гірк.,відм.смак,кращ.для конс.та засол. 20 шт</t>
  </si>
  <si>
    <t>Льоша F1 Дуж.ран.,8-10 см, 60-80 г,універс., врож.,підвищ.стійк. 25 шт.</t>
  </si>
  <si>
    <t xml:space="preserve">Льоша F1 , дуж.ран.,8-10 см, 60-80 г,універс., врож.,підвищ.стійк./50 шт./ </t>
  </si>
  <si>
    <t>Наша Маша F1 Ран.,парт.,8-10 см, 2-3 зав'язі у вузлі,дуже смачні,врож.,універс. 20 шт.</t>
  </si>
  <si>
    <t>Полан F1 Сер/стиг.,бджол.,10-12см,смачн.,консерв.,стійк.,транспорт. 25 шт</t>
  </si>
  <si>
    <t>Полан F1(імп.), сер/стиг.,бджол.,10-12см,смачн.,консерв.,стійк.,транспорт./50 шт/</t>
  </si>
  <si>
    <t>Роднічок F1  Ранній, бджол.,9-16 см,87-107 г,універс.,врожайн.,стійк.,зберіг. 20 шт.</t>
  </si>
  <si>
    <t>Роднічок F1,  ранній, бджол.,9-16 см,87-107 г,універс.,врожайн.,стійк.,зберіг./50 шт./</t>
  </si>
  <si>
    <t>Руфус F1 Сер/ран.,бджол.,корніш.,ідеальні для консерв.,стійки,трансп. 25 шт.</t>
  </si>
  <si>
    <t>Руфус F1, сер/ран.,бджол.,корніш.,ідеальні для консерв.,стійки,трансп./50 шт./</t>
  </si>
  <si>
    <t>Самородок F1 Сер/ран.,бджол.,10-14 см,90-110г,без гірк.,універс.,довго зберіг. 25 шт.</t>
  </si>
  <si>
    <t>Тітус F1 , сер.-ран., бджол.,корніш.,10,5-12 см,універс.,врож./50 шт./</t>
  </si>
  <si>
    <t>Трой F1  Ран.,бджол.,8-10 см,смачн.,універс.,товарн.,суперврожайн. 25 шт</t>
  </si>
  <si>
    <t>Трой F1 , ран.,бджол.,8-10 см,смачн.,універс.,товарн.,суперврожайн./50 шт/</t>
  </si>
  <si>
    <t>Фенікс- плюс F1 , сер/ран.,бджол.,10-12 см, без гіркоти, стійкий,врож.,трансп./50 шт./</t>
  </si>
  <si>
    <t>Фенікс- плюс  Сер/ран.,бджол.,10-12 см, без гіркоти, стійкий,врож.,трансп. 25 шт.</t>
  </si>
  <si>
    <t>Хрустяшка F1 Ран.,бджол.,корніш.7-8 см,підвищ хворобостійк.,до 13кг/кв.м 25 шт.</t>
  </si>
  <si>
    <t>Хрустяшка F1, ран.,бджол.,корніш.7-8 см,підвищ хворобостійк.,до 13кг/кв.м/50 шт./</t>
  </si>
  <si>
    <t>Цезар F1 Скорост.,бджол.,корніш.10-12 см,85-100г,смачн.,універс.,врож. 25 шт.</t>
  </si>
  <si>
    <t>Шремський F1  Ран.,бджол.,10-11 см,85-90 г,кращ.для відкр.грунту,компл.стійк. 25 шт.</t>
  </si>
  <si>
    <t>Шремський F1,ран.,бджол.,10-11 см,85-90 г,кращ.для відкр.грунту,компл.стійк./50 шт./</t>
  </si>
  <si>
    <t>Екстра F1 Пізня,2,5-2,8 м,пл.-округ.,для довг. зберіг., смачн.,універс. 50 шт.</t>
  </si>
  <si>
    <t>Козачок F1  Надран.,1,2-1,7 кг,стійк.,для вжив. у св. вигляді, смачн.  50 шт.</t>
  </si>
  <si>
    <t>Кам'яна голова  Пізній, 3,5-6 кг,не розтр.,універс.,стійкий до жари, смачн. 200 шт.</t>
  </si>
  <si>
    <t>Колобок F1  Пізній, 2-3 кг,довго зберіг., для вжив. у св.вигл.,відм.смак 50 шт.</t>
  </si>
  <si>
    <t>Мідор F1  Кращий з пізніх, 3,5-5 кг,універс.,стійкий до хвороб, смачн. 50 шт.</t>
  </si>
  <si>
    <t>Ілке (Німеччина)  Сер/стиг.,округ.,червон.,16-20 г,гарн.тов.вигл.,врожайн.,стійкий 3 г</t>
  </si>
  <si>
    <t>Ополянка (Польща)  Ран.,овал.-видовж.,черв.-біл.,18-25г.,середньогостр.,врожайн. 3 г</t>
  </si>
  <si>
    <t>Сакса (Німеччина)  Ранній,округ.,черв.,8-10 г,хруст.,ніжн.,стійк.,для відкр.грунту 3 г</t>
  </si>
  <si>
    <t>Сора (Німеччина)  Надран.,округ.,черв.,30-35 г,щільн.,смачн.,врожайн.,добре зберіг. 3 г</t>
  </si>
  <si>
    <t>Французький сніданок (Німеччина)  Ран.,видовж., черв.-біл.,20-30г,смачн.,товарн.,стаб.врожайн. 3 г</t>
  </si>
  <si>
    <t>Болтекс (Франція)  Сер/стиг.,коніч.,13-16см,смачн.,врожайн.,гарн.для підзим.вис. 2000 шт.</t>
  </si>
  <si>
    <t>Імператор Лонг(США)   Сер/пізн.,циліндр.,20-25см,смачн.,стійка,гарно зберігається 2000 шт</t>
  </si>
  <si>
    <t>Каротель(США)  Сер/пізн.,тупоконіч.,9-15см,соков.,дієтич.,врожайн.,стійка 2000 шт</t>
  </si>
  <si>
    <t>Королева осені  Пізня,циліндр.,25-27см,найбільш врожайна та лежка,еф.підзим. 2000 шт</t>
  </si>
  <si>
    <t>Ланге Роте Штумпфе(Німеччина) Сер/пізня,коніч.,20-25см,смачна,гарні тов.якості,баг.каротину 2000 шт</t>
  </si>
  <si>
    <t>Червона роза (Німеччина) Сер/пізн.,коніч.,25-27см,відм.смак,врожайна,хворобостійка 2000 шт</t>
  </si>
  <si>
    <t>Шантанэ Роял(США)  Сер/стиг.,коніч.,16-20см,сок.,солод.,серц.мал.,добре зберіг. 2000 шт.</t>
  </si>
  <si>
    <t>Алігатор Кріп  Сер/пізн.,ароматн.,соковит.,дуже врожайний,не стрілкується 3 г</t>
  </si>
  <si>
    <t>Гігант Італії Петрушка листова (Німеччина) Скоростиг,холодост,вологолюбна,врожайна,дуже аромат 3 г</t>
  </si>
  <si>
    <t>Мамонт Кріп  Пізній,кущ.,темно-зелен.,суперврожайн.,універс.,довго плодонос. 3 г</t>
  </si>
  <si>
    <t>Тайфун Салат  Сер/стиг.,лист.,зел.,хвиляст.,200-220 г,дуже врож.,самий стійкий 1000 шт.</t>
  </si>
  <si>
    <t>Ласунка Соняшник кондитерський ран.,1,9-2 м,високоврож.,хворобост. 50 шт.</t>
  </si>
  <si>
    <t>Глобус Сер/стиг.,овал.,темно-оранж.,150-600г,гостр.,кращ.для зберіг. 2 г</t>
  </si>
  <si>
    <t>Айвенго Сер/ран.,крем.-черв.,140 г,товщ.5-7 мм,стійк.,врож.,ринковий  70 шт</t>
  </si>
  <si>
    <t>Антей  Сер/ран.,червон.,150-200 г,5-6 мм,дуже врожайн. 70 шт</t>
  </si>
  <si>
    <t>Білозірка Ран.,черв.,140 г,товщ.5-7мм,до 80 т/га,кращ.ринковий сорт 70 шт.</t>
  </si>
  <si>
    <t>Геліос   Ран.,кулепод.,фіолет.,10-15см,300-700г,дієтич.,стійк.,зберіг. 100 шт</t>
  </si>
  <si>
    <t>Фламінго(Німеччина)  Кращий з надран.,конус.,рож.-оранж.,140г,5-7 мм,до 80 т/га 30 шт.</t>
  </si>
  <si>
    <t>Детройтський Сер/ран.,овальноокруг.,250-300г,чудов. смак,дуже врожайний 3 г</t>
  </si>
  <si>
    <t>Раннє диво (США)  Скорост.,пл.-круг.,150-350г,соков.,врож.,холодост.,лідер якості 3 г</t>
  </si>
  <si>
    <t>Циліндра  Сер/пізн.,циліндр.,15-20 см,250-600г,солодк.,дуже корисн.,врож. 3 г</t>
  </si>
  <si>
    <t>Андромеда F1 Дуже ран.,70см,округ.,червон.,150-160г,тепл.,врож.,салатн. 100 шт.</t>
  </si>
  <si>
    <t>Андромеда F1 рожева Дуж.ран.,65 см ,пл-округ., щільні,90-120г, врож.,компл.стійк.  100 шт,</t>
  </si>
  <si>
    <t>Алладін F1  Ран.,бджол.,8-10 см,горбкув.,без гірк.,один з кращ.для консерв. 100 шт.</t>
  </si>
  <si>
    <t>Аншлаг F1  Надран.,партен.,15-17 см,білошип.,до 20 кг/кв.м,холодостійкий 100 шт.</t>
  </si>
  <si>
    <t>Апрельский  Ран.,партен.,18-22 см,200-250г,холодост.,кращий для теплиць 100 шт,</t>
  </si>
  <si>
    <t>Білий делікатес(Китай) Ран.,бджол.,15-20см,120-130 г,біл.,дуж. смачн.,десертн.,стійкий 100 шт.</t>
  </si>
  <si>
    <t>Водограй F1  Сер/ран.,бдж.,9-11 см,чорнош.,стійк.,для відкр.грунту,універс. 100 шт.</t>
  </si>
  <si>
    <t>Джекон F1 Сер/ран.,бджол.,корніш.8-11см,не жовт.,чудов.засолка 100 шт.</t>
  </si>
  <si>
    <t>Джекон F1, сер/ран.,бджол.,корніш.8-11см,не жовт.,чудов.засолка/250 шт/  НОВИНКА!</t>
  </si>
  <si>
    <t>Еліза F1 Ран.,партен.9-10 см,без гірк.,чуд.смак та тов.як.,стійк. 250 шт.</t>
  </si>
  <si>
    <t>Журавльонок F1 Сер/ран.,бджол.,10-12 см,без гірк.,засол.,більш 10 кг/кв.м 100 шт.</t>
  </si>
  <si>
    <t>Забава F1 Ран.,бджол.,8-12 см,суперврож.універс.,підвищ.стійк. 250 шт.</t>
  </si>
  <si>
    <t>Зелений нефрит  Сер/стиг,бджол.,25-30см,дуж. смачний,тонкошкір.,стійк. 100 шт.</t>
  </si>
  <si>
    <t>Зозуля F1  Ран.,частково парт.,20-24 см,250-300г,врож., смачн.,стійк,універс. 100 шт.</t>
  </si>
  <si>
    <t>Зубрьонок F1  Сер/ран.,бджол.,10-12 см,посухостійк., дуже смачн.,універс. 100 шт.</t>
  </si>
  <si>
    <t>Ірина F1 Ран.,бджол.,8-11 см,без гірк.,врож.,універс.,підвищ.стійк. 250 шт</t>
  </si>
  <si>
    <t>Крак F1 Сер/ран.,бджол.,8-10 см,стаб.врож.,універс.,до 10кг/кв.м 100 шт.</t>
  </si>
  <si>
    <t>Круїз F1 Ран.,бджол.,8-10см, 95-100г,хруст.,засол.,високостійкий 100 шт.</t>
  </si>
  <si>
    <t>Кузнєчик F1 Ран.,партен.,6-7 см,дуже смачн.,універс.,до 14 кг/кв.м,стійк. 100 шт.</t>
  </si>
  <si>
    <t>Лібелле F1 Ран.,бджол.,12-14см,100-150г,хруст.,дуже врож.,стійк.,універс. 100  шт.</t>
  </si>
  <si>
    <t>Льоша F1  Дуж.ран.,8-10 см, 60-80 г,універс., врож.,підвищ.стійк. 100 шт.</t>
  </si>
  <si>
    <t>Алексеїч F1 Ран.,партен., 4-5 см,60-70 г,без гіркоти,стійк.,універс.призн. 100 шт.</t>
  </si>
  <si>
    <t>Взгляд F1  Ран.,бджол.,9-11 см,смачн.,високоврож.,не жовтіє,стійк.,зберіг. 100шт.</t>
  </si>
  <si>
    <t>Регата F1 Сер/стиг.,парт.,17-18см,для теплиць, смачн.,врож.,дуж. стійкий 100 шт.</t>
  </si>
  <si>
    <t>Роднічок F1 Ран/, бджол.,9-16 см,87-107 г,врожайн.,стійк.,смачний 100 шт</t>
  </si>
  <si>
    <t>Руфус F1  Сер/ран.,бджол.,корніш.,ідеальні для консерв.,стійк.,трансп. 100 шт</t>
  </si>
  <si>
    <t>Самородок F1  Сер/ран.,бджол.,10-14 см,90-110г,без гірк.,універс.,довго зберіг. 100 шт.</t>
  </si>
  <si>
    <t>Святослав F1 Ран.,партен.,9-10 см,чудовий для консерв.,врож.,хворобост. 100 шт.</t>
  </si>
  <si>
    <t>Смак F1  Сер/ран.,бджол.,12-16 см,смачн.,універс.,стійк.,довг.збір врожаю 100 шт.</t>
  </si>
  <si>
    <t>Струмок F1 Сер/ран.,бджол.,10-12 см,пучков.зав.,без гірк.,універсальн. 100 шт.</t>
  </si>
  <si>
    <t>Тітус F1  Сер/ран., бджол.,корніш.,10,5-12 см,універс.,дуже врож. 100 шт.</t>
  </si>
  <si>
    <t>Турнір F1 Сер/ран.,партен.,12-14 см,без гірк.,врож.,підвищ.стійк. 100 шт.</t>
  </si>
  <si>
    <t>Фотон F1  Ран.,бджол.,8-10 см,90-115 г,смачн.,засолюв.,підвищ.стійкий 100 шт.</t>
  </si>
  <si>
    <t>Цезар F1 Скорост.,бджол.,корніш.10-12 см,85-100г,смачн.,універс.,врож. 100 шт.</t>
  </si>
  <si>
    <t>Шремський F1 Ран.,бджол.,10-11 см,85-90 г,кращ.для відкр.грунту,компл.стійк. 100 шт.</t>
  </si>
  <si>
    <t>Щєлкунчік F1  Ран.,партен.,корніш.6-9 см,не гірч.,стійк.,транспорт.26-30 кг/кв.м 100 шт.</t>
  </si>
  <si>
    <t>Юліан F1  Сер/ран.,пантен.,8-10см,без гірк.,дуже смачн.,кращ.для теплиць 100 шт.</t>
  </si>
  <si>
    <t>Екстра F1 Пізня,2,5-2,8 м,пл.-округ.,для довг. зберіг., смачн.,універс. 1000 шт.</t>
  </si>
  <si>
    <t>Крюмон F1 Пізня,2-4 кг,чудов.зберіг.,смачна,універс.,жарост. та холодост. 1000 шт.</t>
  </si>
  <si>
    <t>Мідор F1  Кращий з сер/пізн., 3,5-5 кг,універс.,стійкий до хвороб, смачн. 500 шт.</t>
  </si>
  <si>
    <t>СБ- 3 F1  Сер/стиг.,2-4 кг,щільні,врож.,універс.,смачн.,стійк. 1000 шт.</t>
  </si>
  <si>
    <t>Славія  Сер/стиг.,до 4,5кг,округ.-плеск.,краща для кваш.,холодостійка 1000 шт.</t>
  </si>
  <si>
    <t>Трансфер F1 Суперскоростиг.,до 1,4 кг,вжив.в свіж.вигл.,гарн.тов.вигляд 1000 шт.</t>
  </si>
  <si>
    <t>Паланска Бабура Ран.,конус.,черв.,150-200г,6-8мм,смач.,універс.,дуже врож. 100 шт.</t>
  </si>
  <si>
    <t>Віта Лонга (Німеччина) Сер/пізн.,коніч.,20см,солодк.,багато каротину,врожайна,лежка 25 г</t>
  </si>
  <si>
    <t>Нантес  Сер/пізня,циліндр.,14-18 см,смачна,солодка,дуже врож.,зберіг. 25 г</t>
  </si>
  <si>
    <t>Перфекція Сер/пізн.,коніч.,туп.,20-24см,не розтріск.,смачна,врожайна 25 г</t>
  </si>
  <si>
    <t>Штудгартен різен Сер/стиг.,окр.-пл.,золот.,до 300г,смачн.,врожайн.,довго зберіг. 25 г</t>
  </si>
  <si>
    <t>Берлінська Петрушка коренева  Скорост.,коренева,корнеплід велик.,холодост.,для кулін.та фарм. 25 г</t>
  </si>
  <si>
    <t>Листова Петрушка  Дворічн.,вологолюб.,холодост.,покращує обм.речовин,лік.шкіру 25 г</t>
  </si>
  <si>
    <t>Патисон Вестерн санрайз F1, жовтий 5 шт</t>
  </si>
  <si>
    <t>Капуста декоративна Нагоя суміш 20 шт</t>
  </si>
  <si>
    <t>Кобея Білі вітрила 0,3 г</t>
  </si>
  <si>
    <t>Ромашка махрова Крейзі дейзі /30 шт/</t>
  </si>
  <si>
    <t>Целозія Пампаське перо суміш 0,1 г</t>
  </si>
  <si>
    <t>Гербера Джеймсона суміш 0,1 г</t>
  </si>
  <si>
    <t>Медовий сад, суміш 20 видів медоносних трав /20 г/</t>
  </si>
  <si>
    <t>Медовий сад, суміш 20 видів медоносних трав /50 г/</t>
  </si>
  <si>
    <t>Весела корівка № 2(конюшина, тимоф., стоколос, овсян. лугова)  /1000 г/</t>
  </si>
  <si>
    <t>Молочні ріки № 1(конюшина, їжа, тимоф., овс. трост., райграс пас) /500 г/</t>
  </si>
  <si>
    <t>Молочні ріки № 2(люц, есп, тимоф, їжа, овс.лугов і трос, райгр.багат) /500 г/</t>
  </si>
  <si>
    <t>Молочні ріки № 2(люц, есп, тимоф, їжа, овс.лугов. і трос, райгр.багат) /1000 г/</t>
  </si>
  <si>
    <t>Алія F1, ранн, салатн., м'як.біла, солодк.,ст.до негоди, доб.зберіг. 500 шт.</t>
  </si>
  <si>
    <t>Етма F1, надран., світло-зел, 0,7-1,5 кг  1000 шт</t>
  </si>
  <si>
    <t>Капрікорн F1, п-карп.,ран, корніш.12-14 см, букет, тем-зел, дуж.смач./500 шт/</t>
  </si>
  <si>
    <t>Маша F1, п-карп.,ран.38-44дн., врож.6-7плодів на 1 вузол, унів./1000 шт./</t>
  </si>
  <si>
    <t>Мірабелл F1, п-карп,ран.40-45 дн, корніш., ст. дуж.врож, без гірк/1000 шт./</t>
  </si>
  <si>
    <t>Надія F1, бджолозап., дуж.ран., тем-зел.,врож., ст., без гірк/1000 шт./</t>
  </si>
  <si>
    <t>Наташа F1 бджолозап. ран.45-48дн. корніш.8-12см, ст. врож., без гірк/1000 шт./</t>
  </si>
  <si>
    <t>Соната F1, бджолозап., корніш., дуж.урож.,не гірч, стійкий до хвороб./250 г/</t>
  </si>
  <si>
    <t>Чайковський F1. партен., бугорч., темно-зел./1000 шт/</t>
  </si>
  <si>
    <t>Базилік зелений Мікрозелень Чудов.смак., заспокоює нервов.систему, норм.газообмін в кишківнику. 10 г</t>
  </si>
  <si>
    <t>Базилік червоний Мікрозелень Чудов.смак, заспокоює нервов.систему, норм.травлення. 10 г</t>
  </si>
  <si>
    <t>Бораго Мікрозелень Багато вітамін, мікроелемент. антиоксидант. Сприяє омолодж.організму 10 г</t>
  </si>
  <si>
    <t>Брокколі Мікрозелень Комплекс вітам. і мікроелем., джер. сульфорафана для суперочистки організ 10 г</t>
  </si>
  <si>
    <t>Гірчиця червона Мікрозелень Аскорбін кислота,рутин, попер. старін кровонос. судин, стим. апетит, кровоб 10 г</t>
  </si>
  <si>
    <t>Горох Мікрозелень Протеїни,фосфор,вітам. В, С, РР, Е, К, В2, В1,В9, В6, зниж рів. цук. в крові 20 г</t>
  </si>
  <si>
    <t>Капуста червонокачанна Мікрозелень Вітам, фермент, мінер.реч, каротин, зміцн.імуніт, стим.травл 10 г</t>
  </si>
  <si>
    <t>Крес-салат Микрозелень Прян.смак, джерело йоду, вітам., мін. Норм. Кров.тиск, покращ.трав., сон 20 г</t>
  </si>
  <si>
    <t>Кукурудза Мікрозелень Солодк.смак, оздоров. кістки,стінки судин, лікує атеросклероз. 50 г</t>
  </si>
  <si>
    <t>Люцерна Мікрозелень багато амін.кислот, пектинів, сапонінів, каротину, ефір.масл, відновл.імун 10 г</t>
  </si>
  <si>
    <t>Мангольд Мікрозелень Вітаміни, цукор, білки, мінер.солі, очищує кров, зміцнює зуби і кістки. 10 г</t>
  </si>
  <si>
    <t>Мізуна зелена Мікрозелень Регул.водн.обм. в орган., очищ. стінки судин від бляшок, укріпл.серце 10 г</t>
  </si>
  <si>
    <t>Мізуна червона Мікрозелень Рег.водн. обмін в орган., очищає судини від бляшок, укріп.щитовидку 10 г</t>
  </si>
  <si>
    <t>Пак-чой Мікрозелень Норм.стан нервової системи, знижує холестерин. 10 г</t>
  </si>
  <si>
    <t>Полба Мікрозелень Цілющ. продукт, дає здор, силу, інтелект. антиоксидант, збер.кліт від старін. 50 г</t>
  </si>
  <si>
    <t>Редис Мікрозелень Вітамін С,білок, ферменти, мінер. поліпш. стан шкіри, волос., зміцн. організм 15 г</t>
  </si>
  <si>
    <t>Руккола Мікрозелень Природне джерело йоду, сприяє вивед. холестерину, підвищує гемоглобін. 10 г</t>
  </si>
  <si>
    <t>Майстер-Агро для квітучих рослин 25 г (5 г (1 ч. ложка) на 2 л води)</t>
  </si>
  <si>
    <t xml:space="preserve">Мідний купорос 100 г Фунгіцид </t>
  </si>
  <si>
    <t>Плантатор  10.54.10 Цвітіння, бутонізація 25 г (25 г на 10 л води)</t>
  </si>
  <si>
    <t>Провентус добриво для квітучих рослин 20 г</t>
  </si>
  <si>
    <t>Садовий Вар "Живиця" 100 г</t>
  </si>
  <si>
    <t>Золота канарейка 25 шт</t>
  </si>
  <si>
    <t>Мікадо жовтий вис, сер-ран, плоди крупні, врож 4 кг 25 шт</t>
  </si>
  <si>
    <t>Темна галактика Томат 25 шт</t>
  </si>
  <si>
    <t>Томатобері чері 25 шт</t>
  </si>
  <si>
    <t>Шоколадний смугастий 25 шт</t>
  </si>
  <si>
    <t>Денар 25 шт Томат</t>
  </si>
  <si>
    <t>Новинка Придністров'я, сер/стиг., 50-80 см.,черв.,40-60г.,смач., врож. 100 шт.</t>
  </si>
  <si>
    <t>Спартак 25 шт</t>
  </si>
  <si>
    <t>Товстий Джек 25 шт Томат</t>
  </si>
  <si>
    <t>Анулька F1 (Польща) Сер/стиг.,бджол.,корніш.,відмін.вигляд і смак,стійк.,універс. 20 шт.</t>
  </si>
  <si>
    <t>Береговий Сер/ран.,бджол., 10-12см,107-126г,високоврож.,засол. 40 шт.</t>
  </si>
  <si>
    <t>Пак Чой Смарагд (Кит.) Суп/скор.,черешк.-листк.ніжн.,солодк.,багато віт. 100 шт.</t>
  </si>
  <si>
    <t>Світ Банана (США) Над/ран.,довж.15см,оранж.-черв.,до 200г,універс.,стійк.,дуже солодк. 30 шт.</t>
  </si>
  <si>
    <t>Сонечко жовте, Ран.,округ.-плеск., 70-100г,7-10мм,стійк.,до 6 кг/кв.м 30 шт.</t>
  </si>
  <si>
    <t>Княжич Над/ран.,малинов., 5-6 кг, смачн.,стаб.врожайн.,стійк.,зберіг. 10 шт.</t>
  </si>
  <si>
    <t>Загадка, рання, соковита, викор. у св. вигл. F1 5 шт.</t>
  </si>
  <si>
    <t xml:space="preserve">Салат Рукола вузьколиста Сільветта 0,2 г Ран.,лист.,гострий,лікув.,розчиняє холест.бляшки , холодост. </t>
  </si>
  <si>
    <t>Салат Рукола широколиста Ран.,лист.,гострий,лікув.,розчиняє холест.бляшки , холодост. 500 шт.</t>
  </si>
  <si>
    <t>Бебі міні Кукурудза цукрова 20 шт надран 60 дн, мал качан 10-12 см, свіж. консервув. поп-корн.</t>
  </si>
  <si>
    <t>Волошка імператорська (суміш) Одноріч.,60-80см,діам.6-8 см,суміш,тонкий аромат,невибаглива 0,3 г</t>
  </si>
  <si>
    <t>Гібіскус однорічний 0,2 г</t>
  </si>
  <si>
    <t>Космея Космос суміш Одноріч.,1,2-1,5м,діам.6-10см,різнокольор., витрим.підстриган. 0,5 г</t>
  </si>
  <si>
    <t>Левкой махровий золотистий Одноріч.,до 80см,діам.3-5см,жовті китицеп.суцв.,щільні,аромат. 0,1 г</t>
  </si>
  <si>
    <t>Левкой махровий фіолетовий Одноріч.,до 80см,діам.3-5см,фіол.китицеп.суцв.,щільні,аромат. 0,1 г</t>
  </si>
  <si>
    <t>Молочай (Эуфорбія) Одноріч.,кущ 50-80см,кулепод.,для груп.та одиночних посадок 0,1 г</t>
  </si>
  <si>
    <t>Петунія суміш Одноріч.,до 50см,діам.4-10см,різном.забарв.,посухост.,невибаг. 0,05 г</t>
  </si>
  <si>
    <t>Санвіталія 0,1 г для підвісних кашпо, гірок</t>
  </si>
  <si>
    <t>Скабіоза Одноріч.,до 80см,діам.до 5см,різнокольор.,махров.,посухост. 0,3 г</t>
  </si>
  <si>
    <t>Соняшник карликовий Малюк  Одноріч,60-80 см,діам.до 25см,лимон.,чарівн.в букет.та композ.</t>
  </si>
  <si>
    <t>Цинія Золотий Соверен Одноріч.,до 70см,діам.12-14см,напівкул.лимонно-жовті суцвіття 30 шт</t>
  </si>
  <si>
    <t>Цинія Місячний камінь Одноріч.,60-70см,діам.9-11 см,напівкул.рож.-бузкові суцвіття 30 шт</t>
  </si>
  <si>
    <t>Алісум скельний 25-35см,сір.-зелен.лист.,жовт.,декор.,для рокаріїв,садів,бордюр. 0,15 г</t>
  </si>
  <si>
    <t>Гейхера Діам.куща 30см,для клумб, рабаток,для бордюрів 0,05 г</t>
  </si>
  <si>
    <t>Дельфініум Синій птах багаторічник 80-120см,діам.до 5см,суцв.25-30см,блакитний з біл. 0,1 г</t>
  </si>
  <si>
    <t>Дельфініум Чорний лицар 80-120см,діам.до 5см,суцв.25-30см,темно-синій,світлолюбний 0,1 г</t>
  </si>
  <si>
    <t>Енотера До 50 см,діам.до 8см,аромат.,невибаг.,сонцелюбна,декорат. 20 шт.</t>
  </si>
  <si>
    <t>Люпин багаторічний сумішДо 60 см,різнокол.китиці,холодост.для квітн.,на зріз 0,5 г</t>
  </si>
  <si>
    <t>Нів`яник (Ромашка біла)  До 80 см,діам.до 10см,довгоквітуча,сонцелюбна,універсальна 0,2 г</t>
  </si>
  <si>
    <t>Серенада суміш Айстра 60-70см,діам.до 3см,80-100 квіт./кущ,королева оранжув. 100 шт.</t>
  </si>
  <si>
    <t>Кормовий буряк Урсус,сер/стиг.,циліндр.,жовто-оранж, до 6кг, напівцукр.,врож.,зберіг./300 г/</t>
  </si>
  <si>
    <t>Кормовий буряк Центауер,сер/стиг.,овал.,біл.,до 3кг,напівцукр.,не стрілк.,невибагл.,стійк./300 г/</t>
  </si>
  <si>
    <t>Салат Рукола широколиста Ран.,лист.,гострий,лікув.,розчиняє холест.бляшки , холодост. 10 г</t>
  </si>
  <si>
    <t>Петрушка коренева Берлінська Скор/стиг.,коренева,корнеплід велик.,холодост.,для кулін.та фарм. 10 г</t>
  </si>
  <si>
    <t>Кукурудза Цукрова Ароматна Сер/ран.,жовта,200г,ніжна,10% цукру,врож,стійка,універс. 20 г</t>
  </si>
  <si>
    <t>Квасоля кущова спаржева Карнавал 7 сортів різних кольорів і різних строків дозрівання. 20 г</t>
  </si>
  <si>
    <t>Горох Преладо суперранній 30 г</t>
  </si>
  <si>
    <t>Астраханський Сер/стиг.,червон.,8-10кг, дуже врожайн.,стійк.,транспорт. 10 г</t>
  </si>
  <si>
    <t>Водограй F1 Сер/ран.,бдж.,9-11 см,чорнош.,стійк.,для відкр.грунту,універс. 25 шт.</t>
  </si>
  <si>
    <t>Тюркіз Пізній, 1,5-2,5кг,дуже щільн.,універс.,кращий для зберіг.6-8 міс. 200 шт.</t>
  </si>
  <si>
    <t>KS 1430 F1 8 шт Томат</t>
  </si>
  <si>
    <t>Дестан F1 15 шт. Баклажан циліндричний</t>
  </si>
  <si>
    <t>Маргаритка Помпон суміш 0,05 г</t>
  </si>
  <si>
    <t>Айстра Аполлонія суміш 0,3 г</t>
  </si>
  <si>
    <t>Петунія ампельна тип сурфінія Даймонд F1 рожева з прожилками 10 шт</t>
  </si>
  <si>
    <t>Чорнобривці Поллюкс суміш 0,1 г</t>
  </si>
  <si>
    <t>Grandis Стимулятор коріння 10 г</t>
  </si>
  <si>
    <t>Борна кислота 50 г</t>
  </si>
  <si>
    <t>К000001</t>
  </si>
  <si>
    <t>Кошики з лози</t>
  </si>
  <si>
    <t>Лимонна кислота 50 г</t>
  </si>
  <si>
    <t>Садові таблички для маркування рослин 10 шт</t>
  </si>
  <si>
    <t>Валютний 60-80 см, ранній черв, кругл, штамбовий до 250 гр. 25 шт</t>
  </si>
  <si>
    <t>Ешольція Одноріч.,до 35см,діам.до 8см,забарвлення різноманітне 100 шт</t>
  </si>
  <si>
    <t>Кукурудза Цукрова Травневий мед Над/ран,крем.,циліндр.18-20см, 160-190г, дуже солодка,аром. 20 г</t>
  </si>
  <si>
    <t xml:space="preserve">Салат Рукола вузьколиста Сільветта 10 г Ран.,лист.,гострий,лікув.,розчиняє холест.бляшки , холодост. </t>
  </si>
  <si>
    <t>Зимова солодка 50 г</t>
  </si>
  <si>
    <t>Король Лондона 25 шт.</t>
  </si>
  <si>
    <t>Амазонка Сер/ран.,столов.,3-4кг,соков.,багато карот.,лежка,транспорт. 50 г</t>
  </si>
  <si>
    <t>Банан блакитний Сер/стиг.,столов.,до 15кг,жовто-оранж.,дуже смачн.та врожайн. 50 г</t>
  </si>
  <si>
    <t>Банан рожевий Сер/стиг.,столов.,до 1м, 7-12кг,горіхов.аромат,солодк.,зберіг. 50 г</t>
  </si>
  <si>
    <t>Руж Виф Д'этамп Сер/стиг.,десерт.,15-20кг,смачн.,багато карот.,дієт.,стійк.,зберіг. 50 г</t>
  </si>
  <si>
    <t>Тонда Падана  Сер-ран., сіро-зел., вага 2 кг, ребр., оранж м'якуш, солодк., смачн. 50 г</t>
  </si>
  <si>
    <t>Алтайський мед висок. серед. стійк 1,2-1,5 кг смачн 25 шт.</t>
  </si>
  <si>
    <t>Біг Мама жовтий, ранн., крупн., сладк., до 250 г. 30 шт.</t>
  </si>
  <si>
    <t>Біг Мама оранжевий, ранн., кубовидн., крупн., сладк 30 шт.</t>
  </si>
  <si>
    <t>Білий - 13 Сер/ран.,бл.-зелен./салатн.,врожайн.,хворобост., для консерв. 20 шт.</t>
  </si>
  <si>
    <t>Сашенька  Над/ран.,білий, міні — діам.7-10см, засухост.,краший для консерв. 10 шт.</t>
  </si>
  <si>
    <t>Ірішка, суперран.,50-60см,округ.,черв.,20-25 г,консерв. /10 г/</t>
  </si>
  <si>
    <t>Ірішка Над/ран.,50-60см,округ.,черв.,30-40г,чудовий для консерв. 30 шт.</t>
  </si>
  <si>
    <t>Ірішка, суперран.,50-60см,округ.,черв.,20-25 г,консерв. /500 шт/</t>
  </si>
  <si>
    <t>Золотий гектар (Німеччина), ран.,0,9-2,5кг,стійк.,не розтріск., універс., трансп./10 г/</t>
  </si>
  <si>
    <t>Авенсіс F1 10 шт огірок партенокарпічний</t>
  </si>
  <si>
    <t>Родентицид Талон гранули  Syngenta 100 г</t>
  </si>
  <si>
    <t>Цитокінінова паста 1,5 мл Квантум</t>
  </si>
  <si>
    <t xml:space="preserve">Артикул </t>
  </si>
  <si>
    <t>Бурштинова кислота 2 г Провентус</t>
  </si>
  <si>
    <t xml:space="preserve">    Європакети</t>
  </si>
  <si>
    <t xml:space="preserve">        10. Томати високорослі 1,2–2,5 м</t>
  </si>
  <si>
    <t>TEX F1 10 шт (зіп)</t>
  </si>
  <si>
    <t xml:space="preserve">        11. Томати низькорослі 40-70 см</t>
  </si>
  <si>
    <t>Андромеда F1 золота Ран., 80-90см, округ.,зол.-оранж., до 110 г,врож.,баг.каротину. 20 шт.</t>
  </si>
  <si>
    <t xml:space="preserve">        12. Томати середньорослі</t>
  </si>
  <si>
    <t xml:space="preserve">        13. Огірки</t>
  </si>
  <si>
    <t xml:space="preserve">        14. Капуста білокачанна</t>
  </si>
  <si>
    <t xml:space="preserve">        15. Капуста цвітна</t>
  </si>
  <si>
    <t>Розамунда Ран.,0,6-0,8кг,рожев.,щільн.,смачн.,підвищ.зміст корисн.речов. 50 шт.</t>
  </si>
  <si>
    <t xml:space="preserve">        16. Капуста червонокачанна</t>
  </si>
  <si>
    <t xml:space="preserve">        17. Різновиди капусти</t>
  </si>
  <si>
    <t xml:space="preserve">        18. Редис</t>
  </si>
  <si>
    <t xml:space="preserve">        19. Перець солодкий</t>
  </si>
  <si>
    <t xml:space="preserve">        20. Перець гіркий</t>
  </si>
  <si>
    <t xml:space="preserve">        21. Баклажани</t>
  </si>
  <si>
    <t xml:space="preserve">        22. Цибуля</t>
  </si>
  <si>
    <t xml:space="preserve">        23. Морква</t>
  </si>
  <si>
    <t xml:space="preserve">        24. Буряк</t>
  </si>
  <si>
    <t xml:space="preserve">        25. Кавуни</t>
  </si>
  <si>
    <t xml:space="preserve">        26. Дині</t>
  </si>
  <si>
    <t xml:space="preserve">        27. Гарбузи</t>
  </si>
  <si>
    <t xml:space="preserve">        28. Кабачки</t>
  </si>
  <si>
    <t xml:space="preserve">        29. Патисони</t>
  </si>
  <si>
    <t xml:space="preserve">        30. Зелені культури</t>
  </si>
  <si>
    <t xml:space="preserve">        31. Пряносмакові культури</t>
  </si>
  <si>
    <t xml:space="preserve">        32. Газонні трави</t>
  </si>
  <si>
    <t xml:space="preserve">        33. Бобові культури</t>
  </si>
  <si>
    <t xml:space="preserve">        34. Квасоля спаржева</t>
  </si>
  <si>
    <t xml:space="preserve">        35. Квасоля зернова</t>
  </si>
  <si>
    <t xml:space="preserve">        36. Кукурудза</t>
  </si>
  <si>
    <t xml:space="preserve">        38. Рідкісні культури</t>
  </si>
  <si>
    <t xml:space="preserve">        39. Лікарські рослини</t>
  </si>
  <si>
    <t xml:space="preserve">        40. Квіти однорічні</t>
  </si>
  <si>
    <t xml:space="preserve">        41. Квіти багаторічні</t>
  </si>
  <si>
    <t xml:space="preserve">        42. Айстри</t>
  </si>
  <si>
    <t xml:space="preserve">    Максіпакети</t>
  </si>
  <si>
    <t xml:space="preserve">        43. Айстри (максіпакет)</t>
  </si>
  <si>
    <t xml:space="preserve">        49. Редис (максіпакет)</t>
  </si>
  <si>
    <t xml:space="preserve">        50. Цибуля (максіпакет)</t>
  </si>
  <si>
    <t xml:space="preserve">        51. Морква (максіпакет)</t>
  </si>
  <si>
    <t xml:space="preserve">        52. Буряк (максіпакет)</t>
  </si>
  <si>
    <t xml:space="preserve">        53. Зелені культури (максіпакет)</t>
  </si>
  <si>
    <t xml:space="preserve">        54. Пряносмакові культури (максіпакет)</t>
  </si>
  <si>
    <t xml:space="preserve">        55. Кабачки (максіпакет)</t>
  </si>
  <si>
    <t xml:space="preserve">        56. Бобові (максіпакет)</t>
  </si>
  <si>
    <t xml:space="preserve">        57. Кормові та сидиральні (максіпакет)</t>
  </si>
  <si>
    <t xml:space="preserve">        58. Огірки (максіпакет)</t>
  </si>
  <si>
    <t xml:space="preserve">        59. Капуста (максіпакет)</t>
  </si>
  <si>
    <t xml:space="preserve">        60. Кавуни (максіпакет)</t>
  </si>
  <si>
    <t xml:space="preserve">        61. Дині (максіпакет)</t>
  </si>
  <si>
    <t xml:space="preserve">        63. Гарбузи (максіпакет)</t>
  </si>
  <si>
    <t>03. Срібна серія</t>
  </si>
  <si>
    <t xml:space="preserve">    78. Дині</t>
  </si>
  <si>
    <t xml:space="preserve">    78. Зелень та прянощі</t>
  </si>
  <si>
    <t xml:space="preserve">    78. Кабачки</t>
  </si>
  <si>
    <t xml:space="preserve">    78. Капуста</t>
  </si>
  <si>
    <t xml:space="preserve">    78. Огірки</t>
  </si>
  <si>
    <t xml:space="preserve">    78. Перець</t>
  </si>
  <si>
    <t xml:space="preserve">    78. Редис</t>
  </si>
  <si>
    <t xml:space="preserve">    78. Томати</t>
  </si>
  <si>
    <t xml:space="preserve">    78. Цибуля</t>
  </si>
  <si>
    <t>04. Інкрустоване насіння</t>
  </si>
  <si>
    <t xml:space="preserve">    81. Огірки</t>
  </si>
  <si>
    <t xml:space="preserve">    82. Капуста</t>
  </si>
  <si>
    <t xml:space="preserve">    83. Редис</t>
  </si>
  <si>
    <t xml:space="preserve">    84. Морква</t>
  </si>
  <si>
    <t xml:space="preserve">    85. Пряносмакові та зелень</t>
  </si>
  <si>
    <t xml:space="preserve">    85. Соняшник</t>
  </si>
  <si>
    <t xml:space="preserve">    86. Цибуля</t>
  </si>
  <si>
    <t xml:space="preserve">    87. Перці, баклажани</t>
  </si>
  <si>
    <t xml:space="preserve">    88. Буряк</t>
  </si>
  <si>
    <t>05. Золота серія</t>
  </si>
  <si>
    <t xml:space="preserve">    70. Томати</t>
  </si>
  <si>
    <t xml:space="preserve">    71. Огірки</t>
  </si>
  <si>
    <t xml:space="preserve">    72. Капуста</t>
  </si>
  <si>
    <t xml:space="preserve">    73. Перці</t>
  </si>
  <si>
    <t xml:space="preserve">    74. Морква</t>
  </si>
  <si>
    <t xml:space="preserve">    75. Цибуля</t>
  </si>
  <si>
    <t xml:space="preserve">    76. Пряносмакові</t>
  </si>
  <si>
    <t>06. Імпортне насіння ТМ "Професійне насіння"</t>
  </si>
  <si>
    <t xml:space="preserve">    45. Овочі</t>
  </si>
  <si>
    <t xml:space="preserve">    46. Квіти баготорічні</t>
  </si>
  <si>
    <t xml:space="preserve">    46. Квіти однорічні, дворічні</t>
  </si>
  <si>
    <t xml:space="preserve">    48. Кімнатні рослини</t>
  </si>
  <si>
    <t>07. Травосуміші для сінокосу, медоносні трави</t>
  </si>
  <si>
    <t>08. Професійна упаковка</t>
  </si>
  <si>
    <t xml:space="preserve">    77. Кабачки</t>
  </si>
  <si>
    <t xml:space="preserve">    77. Капуста</t>
  </si>
  <si>
    <t>Альбатрос F1 2500 шт. (Moravo Seed) пізня</t>
  </si>
  <si>
    <t>Бетті F1 2500 шт. (Moravo Seed) надрання</t>
  </si>
  <si>
    <t>Мадісон F1 2500 шт. (Moravo Seed) пізня</t>
  </si>
  <si>
    <t xml:space="preserve">    77. Огірки</t>
  </si>
  <si>
    <t>Криспіна F1, п-карп.,ран. 30-40 дн.,корнішон.10-12 см, ст.до захв./1000 шт./</t>
  </si>
  <si>
    <t>09. Насіння для проростків та мікрогрінів</t>
  </si>
  <si>
    <t>10. Супутні товари</t>
  </si>
  <si>
    <t>Киш-миш 25 шт.</t>
  </si>
  <si>
    <t>Комбітомат Тарасенко Сер/стиг., до 2,2м, овал.,червон., 150-200г, для салатів та консерв., стійк. 20 шт.</t>
  </si>
  <si>
    <t>Кріп Грибівський Ран., високоросл.,духмян.,врожайний,вжив. у св.вигл. і для конс. 3 г</t>
  </si>
  <si>
    <t>Фенхель Листовий , прянощі, лік.авітоміноз,нирков.та жовчо-кам'ян.хвороби. 1 г</t>
  </si>
  <si>
    <t>Фенхель Овочевий  Сер/стиг.,дієт.харчування,для лікув.печінки, нирок, очей, застуди. 0,3 г</t>
  </si>
  <si>
    <t>Роздріб, грн</t>
  </si>
  <si>
    <t>Землероб Помаранчевий 25 шт 50-60 см, округл, помаранч, смач, соков, не розтріск. стыйк, товарн. 20 шт</t>
  </si>
  <si>
    <t>Любка раннь, низькоросл 25 шт.</t>
  </si>
  <si>
    <t>Зінуля 25 шт. Томат</t>
  </si>
  <si>
    <t>Юліан F1 Сер/ран., 8-10см,65-75г,без гірк.,унів.,стійк.,10-11кг/кв.м 10 шт.</t>
  </si>
  <si>
    <t>Амагер 611 (Німеччина) Пізн., округ.-плеск.,до 5кг,не розтр.,свіж.,кращ.для зим.зберіг. 150 шт.</t>
  </si>
  <si>
    <t>Червоний велетень  Пізн.,червон.,довг.,15-20см,до 100г,напівгостр.,щільн.,зберіг. 200 шт.</t>
  </si>
  <si>
    <t>Гостра насолода суміш гострих перців 30 шт</t>
  </si>
  <si>
    <t>Світшан Пізня,коніч.,туп.,18-20см,смачна,врожайна,дуже лежка 2000 шт</t>
  </si>
  <si>
    <t>Мелітопольський Сер/стиг.,черв., 4-18кг, чудов.смак,суперврожайний,лежкий  10 г</t>
  </si>
  <si>
    <t>Малахіт Скор.,кущ.,св.-зелен., 300-400г, врож.,хворобост. 20 шт.</t>
  </si>
  <si>
    <t>Вербена пурпурова Одноріч.,30-50см,діам.2-3 см,декорат.,для саду та балкону 0,05 г</t>
  </si>
  <si>
    <t>Галахад Дельфініум білий  80-120см,діам.до 5см,довж.суцв.25-30см,світлолюб. 0,1 г</t>
  </si>
  <si>
    <t>Дельфініум Король Артур 80-120см,діам.до 5см,суцв.25-30см,темно-фіол.з біл. 0,1 г</t>
  </si>
  <si>
    <t>Червона роза(імп.), сер/пізн.,коніч., 25-27см, відм.смак, врож, хворобостійк. 20 г</t>
  </si>
  <si>
    <t>Маноко рання пекінська Капуста /20 шт/</t>
  </si>
  <si>
    <t>Ред Харізма F1 Капуста червонокачанна 20 шт.</t>
  </si>
  <si>
    <t>Рудольф ранній універсал Редис /3 г/</t>
  </si>
  <si>
    <t>Канна індійська 5 шт</t>
  </si>
  <si>
    <t>Вербена Ідеальна суміш 0,1 г</t>
  </si>
  <si>
    <t>Маттіола махрова  Ексельсіор Суміш /0,5 г/</t>
  </si>
  <si>
    <t>Маттіола махрова "Ексельсиор" темно-червоний /0,1 г/</t>
  </si>
  <si>
    <t>Петунія Ламбада F1 полум'яний ранок 20 шт</t>
  </si>
  <si>
    <t>Іскандер F1, дуж. ранній, кущ, світ-зел.,м'якуш крем-біл 1000 шт.</t>
  </si>
  <si>
    <t>Агресор F1, середньо-пізн.,врожайн. 2500 шт.</t>
  </si>
  <si>
    <t>Амтрак F1, пізня, крупн.3-5 кг 2500 шт.</t>
  </si>
  <si>
    <t>Анкома F1, пізн., 2-5 кг., довгозб., трансп. 1000 шт.</t>
  </si>
  <si>
    <t>Бригадир F1,  сред-пізн., біла, ідеальн.для засолювання 2500 шт.</t>
  </si>
  <si>
    <t>Гудмен цвітна  Сер/ран.,округ.,біла,1-1,5 кг,не жовтіє,дуже врожайна 2500 шт</t>
  </si>
  <si>
    <t>Леннокс F1 пізн., 3-5 кг, 140-145 днів товарний вигляд, відмінний смак, зберіг до 8 міс 2500 шт.</t>
  </si>
  <si>
    <t>Парел F1, рання, світло-зелен.,1-1,2 кг  2500 шт.</t>
  </si>
  <si>
    <t>Акорд F1 "Бейо" 1 г Огірок бджолозапильний</t>
  </si>
  <si>
    <t>Аристократ F1, п-карп., тем.зел., дуж.ран.не гірч.,врож.ст.до захв./1000 шт./</t>
  </si>
  <si>
    <t>Астерікс F1, бджолозап., ран 45-52 дн., універс., 8-11 см, тон шкір. 1000 шт</t>
  </si>
  <si>
    <t>Аякс F1 бджолозап, надран.40-50 дн.,6-12 см, без гірк, для засолки /1000 шт./</t>
  </si>
  <si>
    <t>Гектор F1бджолозап.скорост.28-32 дні, ст.до замороз.і захв.компакт./1000 шт/</t>
  </si>
  <si>
    <t>Караоке F1, партен., дуж.ран., темн.зелен. універс.,доб.трансп./1000 шт./</t>
  </si>
  <si>
    <t>Мертус F1, п-карп, ср-ран., 15-20 см., гладк., до 200г /100 шт/</t>
  </si>
  <si>
    <t>Пасамонте F1 (Гол.) Ран.,партен.,корніш.,6-9см,універс.,стійк.,лежкі,транспорт. 500 шт</t>
  </si>
  <si>
    <t>Спарта F1, бджолозап.,дуж.ран.40-42 дн,світло-зел. 6-12 см 1000 шт</t>
  </si>
  <si>
    <t>Чайковський F1. партен.,бугорч., темно-зел./ /250 шт/</t>
  </si>
  <si>
    <t xml:space="preserve">    77. Редис</t>
  </si>
  <si>
    <t xml:space="preserve">    77. Томати </t>
  </si>
  <si>
    <t>Абеллус F1, 1,5-2 м., ран., припл., красн.100-180 г,  /100 шт/</t>
  </si>
  <si>
    <t>Аттія F1, ранн., кругл., красн., транпорт. /100 шт./</t>
  </si>
  <si>
    <t>Інкас F1 1000 шт Томат</t>
  </si>
  <si>
    <t>Солероссо F1, ультраран.,компакт., яскр-черв., круглий.,ст., врож./ 1000 шт./</t>
  </si>
  <si>
    <t>Толстой F1 висок середн, черв, круг100-120 г, до 15 кг з 1куща, кисті /5 г/</t>
  </si>
  <si>
    <t>Геліос максі 45 г гербіцид системного типу</t>
  </si>
  <si>
    <t>Кредо Плюс (інсектицид) 5 мл</t>
  </si>
  <si>
    <t>Майстер-Агро для  томатів, перців, баклажанів 100 г (5 г (1 ч. ложка) на 2 л води)</t>
  </si>
  <si>
    <t>Пікірувальний набір</t>
  </si>
  <si>
    <t>Сіялка ручна "Економочка"</t>
  </si>
  <si>
    <t>Хелат заліза 5 г Провентус</t>
  </si>
  <si>
    <t>Хомут багаторазовий для підв'язки рослин 100 шт</t>
  </si>
  <si>
    <t>Хомут багаторазовий для підв'язки рослин 20 шт</t>
  </si>
  <si>
    <t>Хомут багаторазовий для підв'язки рослин 50 шт</t>
  </si>
  <si>
    <t>Де барао тигровий Сер/пізн., 1,5-2,5м, смугасті, овал., 60-70г, чудове засолювання. 20 шт.</t>
  </si>
  <si>
    <t>Чероккі фіолетове серце Сер/стиг, 1-1,8м, 100-400г, дуже смачний. 25 шт. НОВИНКА!</t>
  </si>
  <si>
    <t>Сан Марцано (Герм.) Сер/стиг.,80см,слив.черв.,75-100г,смачн.,кращ.для консерв. 30 шт.</t>
  </si>
  <si>
    <t>Долгохранящийся Пізній,1м,черв-оранж.,150-300г, дуже врож.,зберіг. 8 місяців  20 шт.</t>
  </si>
  <si>
    <t>Золотий самородок  Сер-ран., 70см, куб, ваг 200-260 г, соков., стінк.5-7 см., чуд.товар.виг. 30 шт</t>
  </si>
  <si>
    <t>Кольорові кубики суміш кубовидних перців 30 шт НОВИНКА!</t>
  </si>
  <si>
    <t>Подарунок Молдови Ран.,конус.,черв.,100-120г, 5мм,смачн.,дуже стійк.та врожайн. 30 шт.</t>
  </si>
  <si>
    <t>Оскар  Ран.,циліндр.,фіол.,18-20см,200-350г,дієт.,лікувальн.,врожайн. 50 шт.</t>
  </si>
  <si>
    <t>Цибуля на зелень Озима Висів.з 15.08-5.09 у відкр.грунт.,смачн.,корисн.,врож.,холодост. 100 шт.</t>
  </si>
  <si>
    <t>Циліндра Сер/пізн.,циліндр.,15-20см, 250-600г,солодк.,дуже корисн.,врож. 150 шт.</t>
  </si>
  <si>
    <t>Красень Суп/скор.,черв.,3-4 кг,добре трансп.,та довго зберіг.,стійк. 20 шт.</t>
  </si>
  <si>
    <t>Роза Юго-востока Сер/ран.,рожев.,2,5-4,5 кг,дуже солодк.,врож.,трансп.,хворобост. 20 шт.</t>
  </si>
  <si>
    <t>Тюльпан Ран.,червон., 2,7-3кг, тонкошкір.,чудов.смак,врож.,холодостійкий 30 шт.</t>
  </si>
  <si>
    <t>Чарльстон грей(США) Скор/стиг.,видовж.,черв.,11-13 кг,врожайн.,хворобостійкий. 10 шт.</t>
  </si>
  <si>
    <t>Артишок Делікатесн.,горіх смак,лікує нерв.сист.,сечогін.,зниж.холестерин. 10 шт.</t>
  </si>
  <si>
    <t>Амарант Одноріч.,70-150см,цв.рясно і довго,сад.в групах,можл.засушув. 0,3 г</t>
  </si>
  <si>
    <t>Дзвоники Чашка з блюдцем Дворіч.,75-90см,діам.5-7см,від білого до темно-фіолетового 0,05 г</t>
  </si>
  <si>
    <t>Дигіталіс (Наперстянка) суміш Двріч.,до 150см,діам.до 4см,різнокольор.,квіт.в півтіні,лікув. 0,1 г</t>
  </si>
  <si>
    <t>Кактус Еліта суміш найфантастичніших форм,що легко вирощ.,пророст. 50 дн. 0,05 г</t>
  </si>
  <si>
    <t xml:space="preserve">        40. Квіти однорічні (максіпакет)</t>
  </si>
  <si>
    <t>Матіола, одноріч.,25-40см,діам.1-1,5см,чуд.аромат,довгоквіт.,холодост. /10 г/</t>
  </si>
  <si>
    <t>Борщовий Тонда ді Кьожжа Над/ран (75-90 дн), кращий борщовий. 10 г НОВИНКА!</t>
  </si>
  <si>
    <t>Горох Джоф Пізн.,стеб. 80см, струч.8см з 9 нас., високоврож.,стійк,універс. 30 г</t>
  </si>
  <si>
    <t>Квасоля кущова спаржева Скуба Ран.,50см,лоп.зелен,13-16см,сок.,врож., смачн.,хворобост. 20 г</t>
  </si>
  <si>
    <t>Дальнєвосточний 6 Сер/пізн.,бджол.,12-18см,100-200г, дуж.cтійк,смачн. 10 г</t>
  </si>
  <si>
    <t>Пальчик Скор/стиг.,бджол.,9-13см,100-120г,врож.,універс.,дуже смачн. 10 г</t>
  </si>
  <si>
    <t>Данка Полька лідер по урожайності 10 г</t>
  </si>
  <si>
    <t>Данка Полька лідер по урожайності 50 г</t>
  </si>
  <si>
    <t>Славута 50 г</t>
  </si>
  <si>
    <t>Триамбл  мускатний 50 г</t>
  </si>
  <si>
    <t>01. Пакетоване насіння</t>
  </si>
  <si>
    <t>Демидов,60-65 см,кругл, рож.до 120г,чудова розсада  10 г</t>
  </si>
  <si>
    <t>Чайка, ран., 50-60см,округ.,черв., 70-90г,консерв., чудова росада/10 г/</t>
  </si>
  <si>
    <t>Дитмарська  Ран., 0,8-1,5кг, не розтріск., для вжив.у свіж.вигл.,посухост. 150 шт.</t>
  </si>
  <si>
    <t>Козачок F1 Над/ран.,1,2-1,7кг,стійк.,для вжив. у свіж. Вигл, смачн.  50 шт.</t>
  </si>
  <si>
    <t>Пекінська Мішель, ран.,2-2,5кг, універс.,гарн.тов.вигл.,багато вітамін., стійк. /10 г/</t>
  </si>
  <si>
    <t>Базис редис. Ран.,овал.,біло-червон.,до 25г,соковит.,стійк. 3 г</t>
  </si>
  <si>
    <t>Жара редис.Сер/стиг.,7-14г,округ.,червон., високоврож.. 3 г</t>
  </si>
  <si>
    <t>Болтекс (тип Шансон) Сер/стиг.,коніч.,13-16см,смачн.,врожайн.,гарн.для підзим.вис. 2000 шт.</t>
  </si>
  <si>
    <t>Бордо- 237 Сер/ран.,округ.,12-15см, 232-513г,дуже лежкий,стійкий. 3 г</t>
  </si>
  <si>
    <t>Княжич, над/ран.,малинов., 5-6 кг, смачн.,стаб.врожайн.,стійк.,зберіг./10 г/</t>
  </si>
  <si>
    <t>Салат Вайт Бостон (США) Скор/стиг, кочан. св.-зел.,ніжн.,маслянистий, універс,без гіркоти. 1000 шт</t>
  </si>
  <si>
    <t>Вігна японська Графиня Вис., до 5м, стр.до 1м,нас.чорне, дріб.,смачн.,унів.,врож.,стійк. 10 шт.</t>
  </si>
  <si>
    <t xml:space="preserve">        37. Суниця</t>
  </si>
  <si>
    <t>Жовтий крем Ран.,крем-жовт., кущ до25см, 4-5г, ремонт, безвуса,дуж.смачна. 0,05 г</t>
  </si>
  <si>
    <t>Горошок багаторічний  ліана до 2,5м,діам.до 4см,для верт.озелен.альтанок,огорож,стін 0,5 г</t>
  </si>
  <si>
    <t>Принцеса суміш Айстра60-80см,пл.-округ.форми,діам.8-12см,різнокол. 100 шт.</t>
  </si>
  <si>
    <t>Каротель(Ред Кор), сер/пізн., тупоконіч.,9-15см, соков.,дієтич.,врожайн.,стійк./50 г/</t>
  </si>
  <si>
    <t>Кормовий буряк Рекорд Полі Сер/пізн.,циліндр.,черв., до 5кг, багаторост.,суперврожайн. 30 г</t>
  </si>
  <si>
    <t>Квасоля кущова Рожева Пантера ран, викор універс, швид розвар, чудов смак 20 г</t>
  </si>
  <si>
    <t>Фенікс-плюс Сер/ран.,бджол.,10-12см, без гіркоти, стійкий,врож.,трансп. 10 г</t>
  </si>
  <si>
    <t>Анкома F1, пізн., 2-5 кг., довгозб., трансп. 20 шт</t>
  </si>
  <si>
    <t>Брутус  Сер-ран., вис.1,5м, гігант (до 2 кг), м'ясис., червоний, смачн. 30 шт</t>
  </si>
  <si>
    <t>Аміачна селітра 1 кг</t>
  </si>
  <si>
    <t>Карбамід сечовина 1 кг</t>
  </si>
  <si>
    <t>Сульфат амонію 1 кг</t>
  </si>
  <si>
    <t>Кількість, шт</t>
  </si>
  <si>
    <t>Сума зі знижкою</t>
  </si>
  <si>
    <t>Волове серце червоне  сер/стиг.,1,8 м, серц.,до 500 г різн.форми та розм./10 г/</t>
  </si>
  <si>
    <t>Перцевидний помаранчевий Ран., до 1,5м, 100-150г, китиці по 5-7 шт,  м`ясист.,солод.,стійк. 25 шт.</t>
  </si>
  <si>
    <t xml:space="preserve">Скала пізн, висок, плоди оранж, овальн, смачн, солін, консерв, стійк 25 шт. </t>
  </si>
  <si>
    <t>Гном Ультраскоростиг., 50-60см, окр.,черв.,м`яс.,55-65г,універс. 25 шт.</t>
  </si>
  <si>
    <t>Сан Марцано (Герм.), сер/стигл.,80см,слив. черв., до 100г,смачн./500 шт/</t>
  </si>
  <si>
    <t>Золоте Руно Ран.,1м,овал.,оранж.,85-95г,смачн.,стійк.,універс. 20 шт.</t>
  </si>
  <si>
    <t>Тітус F1 Сер/ран.,бджол.,корніш.,10,5-12см,універс.,дуже врож. 20 шт.</t>
  </si>
  <si>
    <t>Брокколі Рабе Сан Марцано для Мікрозелені дієт, лікув, супи, салат 100 шт.</t>
  </si>
  <si>
    <t>Літня Альфа Ран., 0,8-1,2кг, щільн.,смачн.,врожайн.,хворобостійк. 100 шт.</t>
  </si>
  <si>
    <t>Артек Сер/стиг.,коніч.,15см,солодк.,багато карот.,врож.,ефект.підзим. 2 г</t>
  </si>
  <si>
    <t>Калина F1 Над/ран.,циліндр.,20см,гарн.тов.вигл.,хворобост.,зберіг.3-4 міс. 1000 шт.</t>
  </si>
  <si>
    <t>Червона роза Сер/пізн.,коніч.,25-27см,відм.смак,врожайна,хворобостійка 2000 шт.</t>
  </si>
  <si>
    <t>Петрушка листова Гігантелла Скор/стиг.,рясна листк.маса,ароматна,стійка до негоди. 2 г</t>
  </si>
  <si>
    <t>Горох цукровий Цукерочка Сер/стиг., 50-90см, боб 10см, диєтич., холодост.,універс.викор. 5 г</t>
  </si>
  <si>
    <t>Олександрія Ран.,черв.,кущ до 25см, 4-8г, ремонтантн, безвуса, врож., хворобост. 100 шт.</t>
  </si>
  <si>
    <t>Рюген Сер.,черв.,кущ 15-18см,3-5г,ремонт.,безвуса,гарна для балк.,стійка 100 шт.</t>
  </si>
  <si>
    <t>Геліхрізум пурпурово-червоний Одноріч.,до 1м,махрові квіт.,діам.до 6 см,пурп.-черв.,сухоцвіт 0,15 г</t>
  </si>
  <si>
    <t>Календула махрова Одноріч.,до 60 см,діам.5-6 см,жовті і помаранч.,холодост.,лікув. 0,5 г</t>
  </si>
  <si>
    <t>Люпин суміш   Одноріч.,60-70см,метелик.кв.,різнокольор.,зібр. в колоск.суцвіт. 20 шт</t>
  </si>
  <si>
    <t>Цинія Бордюрна рожева Одноріч.,до 40см,квіти махрові,для низьк.бордюр.,клумб 30 шт</t>
  </si>
  <si>
    <t>Арабис Грандифлора білий Китиці до 12см,діам.до 2см,пишний килим,для гір.,схилів,рокар. 0,05 г</t>
  </si>
  <si>
    <t>Дзвіночки Карпатські суміш 30см,діам.5см,для гірок, клумб, рабаток,балконів,горщиків 0,1 г</t>
  </si>
  <si>
    <t>Салат Берлінський жовтий Сер/стиг., качан.,жовто-зелен.,солод.,гофров.лист,врожайн. 10 г</t>
  </si>
  <si>
    <t>Боби овочеві Янкель білий  Сер/ран.,80-110см, боби зел.11-15см, 4-5 нас. зел-крем.,дієт.,лікув. 20 г</t>
  </si>
  <si>
    <t xml:space="preserve">Квасоля кущова спаржева Лаура Скор/стиг.,низк,лопат.золот.14-16см,нас.біле,овал.,врож.посухост. 20 </t>
  </si>
  <si>
    <t xml:space="preserve">    78. Буряк</t>
  </si>
  <si>
    <t>Бікорес Пізн.,округ.,250-300г,без кілець,соковитий,врожайн.,доб.зберіг.  200 шт.</t>
  </si>
  <si>
    <t>Ірина F1 Ран.,бджол.,8-11 см,без гірк.,високоврож.,універс.,підвищ.стійк. 20 шт.</t>
  </si>
  <si>
    <t>Ленара F1 Партенок., ран., врож., тем-зел., крупн.бугорч.,без гіркоти, стійк. 10 шт</t>
  </si>
  <si>
    <t>Матадор Шпинат   Суперскоростиг.,шир.лист.,поживн.,багато заліза,холодост. 25 г</t>
  </si>
  <si>
    <t>Кантара F1  ср-ран., партен., до 12 см., крупнобугор., темно-зел /250 шт/</t>
  </si>
  <si>
    <t>Кілочки для кріплення покривних матеріалів 20 шт</t>
  </si>
  <si>
    <t>Набір для догляду за кімнатними рослинами та россадою</t>
  </si>
  <si>
    <t>Садові таблички-бірки для маркування рослин 10 см (білі) 10 шт</t>
  </si>
  <si>
    <t>Садові таблички-бірки для маркування рослин 10 см кольорові 10 шт</t>
  </si>
  <si>
    <t>Апельсин Сер/стиг., круглий, золотистий, 1,5м.,200-400г,кущ міцний,відм.смак. 30 шт.</t>
  </si>
  <si>
    <t>Бархатний піжон, ранній, рожевий, опушений 20 шт</t>
  </si>
  <si>
    <t>Груша червона Сер/стиг., 1,2-1,6м, черв., 50-80г, солодкі, кращі для консерв. 25 шт.</t>
  </si>
  <si>
    <t>Зебра біла  Сер/стиг., до 1,5м, крем.з жовт.пол., 50-100г, щільн., соковиті. 30 шт.</t>
  </si>
  <si>
    <t>Крон принц Сер/ран., 1,5-2м, слив. з нос., черв., м'ясист.,універс.вик., врож. 20 шт.</t>
  </si>
  <si>
    <t>Сливка гігант, сер/ран.,до 2м, черв.,до 250г, щільн., солод.,універс. /10 г/</t>
  </si>
  <si>
    <t xml:space="preserve">Волгоградський 323, ран.,до 40 см,черв.,округл.,80-120 г,м`яс.,смачн../10 г/ </t>
  </si>
  <si>
    <t>Волгоградський рожевий Ран.,60-65см, округ.,рож-малин.,100-130г, смачн.,універс. 100 шт.</t>
  </si>
  <si>
    <t>Джина, ран.,60-65 см,черв.,круг.,150-160 г,скоростиг.,врож./10 г/</t>
  </si>
  <si>
    <t>Дружба Сер/ран.,40-70см,окр.-овал., оранж., 65-70г,кисл.-солод.,унів. 25 шт.</t>
  </si>
  <si>
    <t>Дружба, сер/ран.,40-70см,окр.-овал., оранж., 65-70г,кисл.-солод. /10 г/</t>
  </si>
  <si>
    <t>Загадка, ран.,50 см,круг.,черв.,80-100г,стійк./10 г/ НОВИНКА!</t>
  </si>
  <si>
    <t>Пасамонте F1 (Гол.) Ран.,партен.,корніш.,6-9см,універс.,стійк.,лежкі,транспорт. 10 шт.</t>
  </si>
  <si>
    <t>Ілке редис. Сер/стиг.,округ.,червон.,16-20г,гарн.тов.вигл.,врожайн.,стійк.. 3 г</t>
  </si>
  <si>
    <t>Альба  Ран.,вис-65см,біл-оранж-черв.,120-200г, товстостін.,соков. 30 шт.</t>
  </si>
  <si>
    <t>Марконі голден Ран.,зріз.конус,жовт.,150-250 г,до 5 мм,дуже солодк.,врожайн. 30 шт.</t>
  </si>
  <si>
    <t>Монанта  Ран.,конус.,черв.,140-160г, 6-7,5мм,соков.,аром.,ринков.сорт 50 шт.</t>
  </si>
  <si>
    <t>Обрій ратунда солодка Сер/стиг.,пл.-округ.,черв.,90-140г,7-9мм,універс,до 6 кг/кв.м дуж.смачн. 30 шт</t>
  </si>
  <si>
    <t>Лідер (Китай) Над/ран.,округл.,фіол.-чорн.,10-14см,400-600г,не гірч.,врож.,зберіг. 20 шт.</t>
  </si>
  <si>
    <t>Незрівнянна Сер/пізн.,коніч.,18-20см,солодк.,солод.,врож.,зберіг.до весни 2000 шт.</t>
  </si>
  <si>
    <t>Тіп-топ Сер/пізн.,циліндр.,20-24см,смачн.,не розтріск.,добре зберіг. 1000 шт.</t>
  </si>
  <si>
    <t>Детройтський Сер/ран.,овальноокруг.,250-300г,чудов. смак,дуже врожайний. 100 шт.</t>
  </si>
  <si>
    <t>Носівський плоский Сер/ран.,пл.-округ.,250-300г,соков.,ніжн.,врожайн.,стійк.,зберіг. 3 г</t>
  </si>
  <si>
    <t>Ананасна, сер/ран.,1-1,2кг,аром.та смачн.,мало насіння,стійка/10 г/</t>
  </si>
  <si>
    <t>Престиж  Ран., 2-2,6кг,соков.,дуже солодка,універс.,транспорт.,стійка. 20 шт.</t>
  </si>
  <si>
    <t>Огурдиня Смаком нагадує огірок,лікув.,суперврож.,кулін.,зберіг. 1 рік. 10 шт.</t>
  </si>
  <si>
    <t>Оранжева куля Скор/стиг., стол.,5-6кг,холодо- та хворобостійкий. 15 шт.</t>
  </si>
  <si>
    <t>Тонда Падана  Сер-ран., сіро-зел., вага 2 кг, ребр., оранж м'якуш, солодк., смачн. 10 шт</t>
  </si>
  <si>
    <t>Калебаса Лагенарія  Пізн.,дуже врожайн.,вик.в кулін.,для виготовл.посуду та декор. 5 шт.</t>
  </si>
  <si>
    <t>Яблунева Селера коренева  Скор/стиг.,округ.,180-450г, відм.смак, лежк., хворобост. 500 шт.</t>
  </si>
  <si>
    <t>Тіньовитривалий(імп.), не потребує прямого сонячн.освітлення,необх.полив,30г/кв.м/100 г/</t>
  </si>
  <si>
    <t>Універсальна газонна, сорти трав, які є пластичними до різних умов вирощ.,30-35г/кв.м /500 г/</t>
  </si>
  <si>
    <t>Універсальний озелен. газон, сорти трав, які є пластичними до різних умов вирощ.,30-35 /1 кг/</t>
  </si>
  <si>
    <t>Боби Гігантські Однор.,суміш сортів (Італія),велик.,цін.білков прод.,холодост. 10 г</t>
  </si>
  <si>
    <t>Горох Каскадний Ран., до 80см, високоврож.,м`яс.,делікатесн.смак,невибаглив. 5 г</t>
  </si>
  <si>
    <t>Горох цукровий  Адагумский Сер/стиг., стеб.до 80см,врожайн.,мозк.,стійк. до в’янен. 10 г</t>
  </si>
  <si>
    <t>Блиск зірок Сер/ран., черв., кущ до 20см, 8-10г, ремонтант,безвуса,аром.,зимост. 100 шт.</t>
  </si>
  <si>
    <t>Фізаліс Солегінний Сер/стиг.,жовт.30-50г, баг.пектинів,лікує нирки та сечов.міхур. 100 шт.</t>
  </si>
  <si>
    <t>Агератум білийОдноріч.,60-70дн.,20-30см,кулеподіб.,декор.,для оф.квітн. 0,1 г</t>
  </si>
  <si>
    <t>Агератум синій  Одноріч.,60-70дн.,20-30см,кулеподіб.,декор.,для оф.квітн. 0,1 г</t>
  </si>
  <si>
    <t>Гвоздика Мулен Руж Неаполітанська Одноріч.20-25см,діам.до3см,суміш,чуд.аром.,цвіте рясно 2міс. 0,1 г</t>
  </si>
  <si>
    <t>Геліптерум Одноріч.40-50см,діам.4-6см,сухоцвіт,композиц.та букет.,суміш 0,15 г</t>
  </si>
  <si>
    <t>Жоржина Червона стрічка Одноріч.,40-60см,діам.6-9см,гарн.для букет.та сад.композицій 20 шт</t>
  </si>
  <si>
    <t>Лимоніум синій Одноріч.,до 60см,діам.1,5-2см,оранж.матер.,найцінніш. сухоцвіт 0,05 г</t>
  </si>
  <si>
    <t>Мальва махрова рожева Дворіч.,до 2 м,діам.10-15см,рожеві,морозо- та посухостійка 0,05 г</t>
  </si>
  <si>
    <t>Пенстемон  багаторічник.,70-75см,діам.до 2,5см,різне забарв., привабл.,довго цвіте 0,1 г</t>
  </si>
  <si>
    <t>Соняшник білий Ваніла Айс Одноріч.,1,6-1,8м,шорстк.лист.,круп.суцвіт.-кошики,біло-лимон. 10 шт</t>
  </si>
  <si>
    <t>Цинія Ілюмінація Одноріч.,до 75см,діам.11-12см,напівкул.темно-рожеві суцвіття  30 шт</t>
  </si>
  <si>
    <t>Цинія Полар бір Одноріч.,до 70см,жоржин.,діам.12-14см,напівкул.білі суцвіття 30 шт</t>
  </si>
  <si>
    <t>Чорнобривці Валенсія 15-20 см,золот.,махр.і напівмахр.,діам. 4-5 см,до 20 кв./кущі 50 шт</t>
  </si>
  <si>
    <t>Айстра Альпійська біладо 60см,діам.3,5-5 см,холодост.,для кам’ян.гірок,борд.,альпин. 0,1 г</t>
  </si>
  <si>
    <t>Гвоздика Периста До 35см,діам.до 3см,суміш забарв.,для бордюрів,клумб,на зріз 0,15 г</t>
  </si>
  <si>
    <t>Гравілат 30-40 см,квіти різних кольор.,для міксборд.,рабаток, клумб 0,1 г</t>
  </si>
  <si>
    <t>Едельвейс альпійський 25см,діам.суцв.до 5см,біл.кошикі,оточ.сіро-зелен.лист,універс. 0,05 г</t>
  </si>
  <si>
    <t>Тисячолистник (Деревій) Білі перли 50-60см,діам.до 1,5см,гус-махр.,яскр.,кращ.для букетів 0,1 г</t>
  </si>
  <si>
    <t>Помпонна суміш Айстра  Сер/ран.,45-55см,розлог.,діам.6-7см,мал.,холодост.,сонцелюбна 100 шт.</t>
  </si>
  <si>
    <t>Китайська зимова Редька (дайкон) Черв.,округ.,150-200г, слаб/гостра,смач,лікує трав.та застуду. 20 г</t>
  </si>
  <si>
    <t>Штудгартен(Німеччина), ер/стиг.,округ-пл., золот.,до 300г,смачн.,врожайн.,довго зберіг./50 г/</t>
  </si>
  <si>
    <t>Кормовий буряк Київський рожевий Сер/стиг.,цил.-ов.,св.-рож.,до 3кг,багаторос.,врож.,мех.збір. 30 г</t>
  </si>
  <si>
    <t>Кормовий буряк Урсус  Сер/стиг.,циліндр.,жовто-оранж, до 6кг, напівцукр.,врож.,зберіг. 100 г</t>
  </si>
  <si>
    <t>Рівал Сер/пізн.,циліндр.,200-300г, соков.,смачн.,стаб.врож.,зберіг. 100 г</t>
  </si>
  <si>
    <t>Кріп Аннет Сер/ран.,кущ.,темно-зел.,ніжн.,гарні тов.якості,врож. 50 г</t>
  </si>
  <si>
    <t>Квасоля кущова зернова Китайська вінегретна Сер/ран.,кущ 40-55см,боби 15-17см, смачні, стійка 20 г</t>
  </si>
  <si>
    <t>Квасоля кущова спаржева Бона Сер/ран.,35-40см,струч. соков.св.-зел 12-14см,.,нас.біле,врож. 20 г</t>
  </si>
  <si>
    <t>Нут делікатесний Антей Зам.м'яса,лікує ожирін.печінки,для схудн.,холодо- та хворобост. 30 г</t>
  </si>
  <si>
    <t xml:space="preserve">    78. Кавуни</t>
  </si>
  <si>
    <t>Оранжевий медок Ран.,округ.,оранж.,2-2,5 кг,медов.смак,13% цукру,чудов.десерт  5 шт</t>
  </si>
  <si>
    <t>Агресор Сер/пізн.,округ.,3-3,5 кг,не розтр.,врож.,зберіг. До літа 20 шт.</t>
  </si>
  <si>
    <t>Гарантія F1 Пізня,округ.,3-3,5 кг,відм.смак,універс.,довго зберіг. 20 шт</t>
  </si>
  <si>
    <t>Аристократ F1 20 шт.</t>
  </si>
  <si>
    <t>Сатіна  F1 Ран.,партен.,корніш.8-10 см,темн.-зел.,тошкошкір.,врож.,стійк. 10 шт.</t>
  </si>
  <si>
    <t>Андреа, ранн., ребрист., толстостен., сладкий 50 шт</t>
  </si>
  <si>
    <t>Толстой F1 Сер/ран.,сер/росл.,округ.-кубов.,яскр-черв.,180-200 г,дуже врож. 10 шт.</t>
  </si>
  <si>
    <t>Калина F1 (Польща)  Надран.,циліндр.,20см,гарн.тов.вигл.,хворобост.,зберіг.3-4 міс. 2000 шт</t>
  </si>
  <si>
    <t>Ред Коред(Франція)  Сер/пізн.,тупоконіч.,9-15см,соков.,дієтич.,врожайн.,стійка 2000 шт</t>
  </si>
  <si>
    <t>Богатир  Сер/ран.,червон.,120-140 г,багато вітам. С,лежк.,стійкий 70 шт</t>
  </si>
  <si>
    <t>Китайське чудо Сер/ран.,бджол.,до 45см,тонкошкір.,дуж.смачний та врож. 100 шт.</t>
  </si>
  <si>
    <t>Шантане Роял Сер/стиг.,коніч.,16-18см,сок.,солод.,серц.мал.,добре зберіг. 25 г</t>
  </si>
  <si>
    <t>Аваланж F1 10 шт огірок партенокарпічний</t>
  </si>
  <si>
    <t>Агассі Капуста брокколі /20 шт/</t>
  </si>
  <si>
    <t>Алі- Баба Суниця 0,2 г</t>
  </si>
  <si>
    <t>Амалік F1 8 шт диня</t>
  </si>
  <si>
    <t>Ангеліна F1 5 шт Кабачок</t>
  </si>
  <si>
    <t>Батавія F1 брокколі 20 шт</t>
  </si>
  <si>
    <t>Білко F1 рання пекінська Капуста 100 шт</t>
  </si>
  <si>
    <t>Долорес F1 20 шт. Капуста брюсельська</t>
  </si>
  <si>
    <t>Капуста Б`янка F1 цвітна, 20 шт</t>
  </si>
  <si>
    <t>Капуста Баро Стар F1 брокколі 20 шт</t>
  </si>
  <si>
    <t>Капуста Белстар F1 20 шт. броколі</t>
  </si>
  <si>
    <t>Капуста Вавілон F1 20 шт. броколі</t>
  </si>
  <si>
    <t>Капуста Кабрал F1 цвітна, 20 шт</t>
  </si>
  <si>
    <t>Капуста Монако F1 15 шт. броколі</t>
  </si>
  <si>
    <t>Кримсон Світ (США) Ультр/скор.,черв.,8-12кг,дуже солодк.,ніжн.,без прож.,транспорт. 1 г</t>
  </si>
  <si>
    <t>Пабло F1 Буряк столовий</t>
  </si>
  <si>
    <t>Петрушка коренева Алба 2 г</t>
  </si>
  <si>
    <t>Ракель F1 кукурудза цукрова біколор 15 шт</t>
  </si>
  <si>
    <t>Саммер Хайленд F1 20 шт</t>
  </si>
  <si>
    <t>Селеста F1 2 г Редис</t>
  </si>
  <si>
    <t>Сіркана F1 400 шт Морква</t>
  </si>
  <si>
    <t>Солідо F1 10 шт. Томат низький жовтий</t>
  </si>
  <si>
    <t>Айстра Балун суміш 20 шт</t>
  </si>
  <si>
    <t>Айстра китайська Баронесса суміш 0,3 г</t>
  </si>
  <si>
    <t>Бегонія вічноквітуча Бада Бінг F1 суміш 20 шт</t>
  </si>
  <si>
    <t>Бегонія Вічноквітуча Бада Бум F1 суміш 20 шт</t>
  </si>
  <si>
    <t>Бегонія клубнева ампельна махрова Шансон F1 суміш 10 шт</t>
  </si>
  <si>
    <t>Космея махрова Сенсація суміш 0,2 г</t>
  </si>
  <si>
    <t>Лобелія Хрустальний Замок /0,05 г/</t>
  </si>
  <si>
    <t>Мальва Монарх суміш 0,2 г</t>
  </si>
  <si>
    <t>Петуния грандифлора Каркулка 20 драже</t>
  </si>
  <si>
    <t>Петунія грандіфлора Містрал F1 20 шт</t>
  </si>
  <si>
    <t>Петунія грандіфлора Танго F1 бургунді 20 шт</t>
  </si>
  <si>
    <t>Петунія грандіфлора Танго F1 рожева 20 шт</t>
  </si>
  <si>
    <t>Петунія грандіфлора Танго F1 червона 20 шт</t>
  </si>
  <si>
    <t>Петунія грандіфлора Танго F1 червона зірка 20 шт</t>
  </si>
  <si>
    <t>Петунія Ультра F1 зіркова суміш 20 шт</t>
  </si>
  <si>
    <t>Сальвія Фарао суміш 0,1 г</t>
  </si>
  <si>
    <t>Чорнобривці прямостоячі Еквінокс лимонні 0,5 г</t>
  </si>
  <si>
    <t>Лютояр F1 500 шт.</t>
  </si>
  <si>
    <t>Кинза Мікрозелень Ефірні масла, кислоти, мінерали, вітаміни,дубильні речовини. 20 г</t>
  </si>
  <si>
    <t>Гумат +7 10 г Провентус</t>
  </si>
  <si>
    <t>Гумат супер добриво 100 г</t>
  </si>
  <si>
    <t>Залізний купорос 500 г (фунгіцид)</t>
  </si>
  <si>
    <t>Кіангшун, липка пастка для мишей (мала книжка)</t>
  </si>
  <si>
    <t>Кліпса Для кріплення затіняючих та інших видів садових сіток 50 шт</t>
  </si>
  <si>
    <t>Нітроамофоска 1 кг</t>
  </si>
  <si>
    <t>Сульфат магнію 1 кг</t>
  </si>
  <si>
    <t>Суперфосфат 1 кг</t>
  </si>
  <si>
    <t>Фіксатор для вкорінення та фіксації стабла 100 шт</t>
  </si>
  <si>
    <t>Ціни вказано на 01.04.2024 актуальну ціну уточнюйте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</si>
</sst>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.00_₴"/>
    <numFmt numFmtId="167" formatCode="\(000\)\ 000\-00\-00"/>
    <numFmt numFmtId="168" formatCode="0;[Red]\-0"/>
    <numFmt numFmtId="169" formatCode="000000;[Red]\-000000"/>
    <numFmt numFmtId="170" formatCode="0_ ;[Red]\-0\ "/>
    <numFmt numFmtId="171" formatCode="0.000;[Red]\-0.000"/>
    <numFmt numFmtId="172" formatCode="#,##0.000;[Red]\-#,##0.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rial Cyr"/>
      <family val="0"/>
    </font>
    <font>
      <sz val="9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 Cyr"/>
      <family val="0"/>
    </font>
    <font>
      <b/>
      <sz val="16"/>
      <color indexed="6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 Cyr"/>
      <family val="0"/>
    </font>
    <font>
      <b/>
      <sz val="16"/>
      <color rgb="FFC00000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43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8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0" fillId="33" borderId="0" xfId="0" applyFill="1" applyAlignment="1" applyProtection="1">
      <alignment/>
      <protection locked="0"/>
    </xf>
    <xf numFmtId="0" fontId="4" fillId="0" borderId="0" xfId="0" applyNumberFormat="1" applyFont="1" applyAlignment="1">
      <alignment horizontal="left"/>
    </xf>
    <xf numFmtId="0" fontId="0" fillId="33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ont="1" applyAlignment="1">
      <alignment horizontal="left" vertical="top"/>
    </xf>
    <xf numFmtId="0" fontId="53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54" fillId="0" borderId="0" xfId="0" applyNumberFormat="1" applyFont="1" applyAlignment="1">
      <alignment horizontal="left"/>
    </xf>
    <xf numFmtId="0" fontId="55" fillId="0" borderId="0" xfId="0" applyNumberFormat="1" applyFont="1" applyAlignment="1">
      <alignment horizontal="left" vertical="top"/>
    </xf>
    <xf numFmtId="0" fontId="5" fillId="33" borderId="10" xfId="0" applyNumberFormat="1" applyFont="1" applyFill="1" applyBorder="1" applyAlignment="1" applyProtection="1">
      <alignment horizontal="right"/>
      <protection/>
    </xf>
    <xf numFmtId="0" fontId="5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1" fontId="9" fillId="33" borderId="12" xfId="54" applyNumberFormat="1" applyFont="1" applyFill="1" applyBorder="1" applyAlignment="1" applyProtection="1">
      <alignment horizontal="right" vertical="top"/>
      <protection locked="0"/>
    </xf>
    <xf numFmtId="1" fontId="11" fillId="33" borderId="12" xfId="54" applyNumberFormat="1" applyFont="1" applyFill="1" applyBorder="1" applyAlignment="1" applyProtection="1">
      <alignment horizontal="right" vertical="top"/>
      <protection locked="0"/>
    </xf>
    <xf numFmtId="0" fontId="9" fillId="34" borderId="12" xfId="54" applyNumberFormat="1" applyFont="1" applyFill="1" applyBorder="1" applyAlignment="1">
      <alignment horizontal="left" vertical="top" wrapText="1"/>
      <protection/>
    </xf>
    <xf numFmtId="0" fontId="0" fillId="0" borderId="0" xfId="0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 shrinkToFit="1"/>
      <protection/>
    </xf>
    <xf numFmtId="167" fontId="6" fillId="33" borderId="13" xfId="0" applyNumberFormat="1" applyFont="1" applyFill="1" applyBorder="1" applyAlignment="1" applyProtection="1">
      <alignment horizontal="left" vertical="top" shrinkToFit="1"/>
      <protection locked="0"/>
    </xf>
    <xf numFmtId="0" fontId="6" fillId="33" borderId="13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Alignment="1" applyProtection="1">
      <alignment horizontal="left" shrinkToFit="1"/>
      <protection/>
    </xf>
    <xf numFmtId="0" fontId="0" fillId="0" borderId="0" xfId="0" applyAlignment="1">
      <alignment shrinkToFit="1"/>
    </xf>
    <xf numFmtId="0" fontId="10" fillId="34" borderId="12" xfId="54" applyNumberFormat="1" applyFont="1" applyFill="1" applyBorder="1" applyAlignment="1">
      <alignment vertical="top" shrinkToFit="1"/>
      <protection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37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166" fontId="0" fillId="0" borderId="0" xfId="0" applyNumberFormat="1" applyFont="1" applyFill="1" applyAlignment="1" applyProtection="1">
      <alignment horizontal="right" vertical="top" wrapText="1"/>
      <protection/>
    </xf>
    <xf numFmtId="0" fontId="59" fillId="33" borderId="14" xfId="0" applyFont="1" applyFill="1" applyBorder="1" applyAlignment="1" applyProtection="1">
      <alignment/>
      <protection/>
    </xf>
    <xf numFmtId="0" fontId="60" fillId="33" borderId="15" xfId="0" applyFont="1" applyFill="1" applyBorder="1" applyAlignment="1" applyProtection="1">
      <alignment/>
      <protection/>
    </xf>
    <xf numFmtId="1" fontId="59" fillId="33" borderId="16" xfId="0" applyNumberFormat="1" applyFont="1" applyFill="1" applyBorder="1" applyAlignment="1" applyProtection="1">
      <alignment horizontal="right" shrinkToFit="1"/>
      <protection/>
    </xf>
    <xf numFmtId="0" fontId="7" fillId="35" borderId="17" xfId="0" applyNumberFormat="1" applyFont="1" applyFill="1" applyBorder="1" applyAlignment="1" applyProtection="1">
      <alignment horizontal="left" vertical="top" wrapText="1"/>
      <protection/>
    </xf>
    <xf numFmtId="0" fontId="0" fillId="35" borderId="18" xfId="0" applyFont="1" applyFill="1" applyBorder="1" applyAlignment="1" applyProtection="1">
      <alignment/>
      <protection/>
    </xf>
    <xf numFmtId="166" fontId="7" fillId="35" borderId="19" xfId="0" applyNumberFormat="1" applyFont="1" applyFill="1" applyBorder="1" applyAlignment="1" applyProtection="1">
      <alignment horizontal="right" shrinkToFit="1"/>
      <protection/>
    </xf>
    <xf numFmtId="166" fontId="59" fillId="36" borderId="16" xfId="0" applyNumberFormat="1" applyFont="1" applyFill="1" applyBorder="1" applyAlignment="1" applyProtection="1">
      <alignment horizontal="right" shrinkToFit="1"/>
      <protection/>
    </xf>
    <xf numFmtId="0" fontId="3" fillId="0" borderId="0" xfId="0" applyFont="1" applyAlignment="1" applyProtection="1">
      <alignment horizontal="left"/>
      <protection/>
    </xf>
    <xf numFmtId="166" fontId="0" fillId="0" borderId="0" xfId="0" applyNumberFormat="1" applyFill="1" applyAlignment="1" applyProtection="1">
      <alignment horizontal="right"/>
      <protection/>
    </xf>
    <xf numFmtId="0" fontId="9" fillId="34" borderId="12" xfId="54" applyNumberFormat="1" applyFont="1" applyFill="1" applyBorder="1" applyAlignment="1" applyProtection="1">
      <alignment horizontal="right" vertical="top" wrapText="1"/>
      <protection/>
    </xf>
    <xf numFmtId="0" fontId="56" fillId="34" borderId="12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7" fillId="37" borderId="21" xfId="0" applyNumberFormat="1" applyFont="1" applyFill="1" applyBorder="1" applyAlignment="1">
      <alignment horizontal="center" vertical="center" shrinkToFit="1"/>
    </xf>
    <xf numFmtId="0" fontId="7" fillId="37" borderId="22" xfId="0" applyNumberFormat="1" applyFont="1" applyFill="1" applyBorder="1" applyAlignment="1">
      <alignment horizontal="center" vertical="center" shrinkToFit="1"/>
    </xf>
    <xf numFmtId="0" fontId="7" fillId="36" borderId="14" xfId="0" applyNumberFormat="1" applyFont="1" applyFill="1" applyBorder="1" applyAlignment="1" applyProtection="1">
      <alignment horizontal="left" vertical="top"/>
      <protection/>
    </xf>
    <xf numFmtId="0" fontId="48" fillId="36" borderId="15" xfId="0" applyFont="1" applyFill="1" applyBorder="1" applyAlignment="1" applyProtection="1">
      <alignment/>
      <protection/>
    </xf>
    <xf numFmtId="0" fontId="7" fillId="37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166" fontId="7" fillId="37" borderId="12" xfId="0" applyNumberFormat="1" applyFont="1" applyFill="1" applyBorder="1" applyAlignment="1" applyProtection="1">
      <alignment horizontal="center" vertical="center"/>
      <protection/>
    </xf>
    <xf numFmtId="0" fontId="59" fillId="37" borderId="23" xfId="0" applyFont="1" applyFill="1" applyBorder="1" applyAlignment="1" applyProtection="1">
      <alignment horizontal="center" vertical="center" wrapText="1"/>
      <protection/>
    </xf>
    <xf numFmtId="0" fontId="59" fillId="37" borderId="2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shrinkToFit="1"/>
    </xf>
    <xf numFmtId="168" fontId="11" fillId="0" borderId="12" xfId="42" applyNumberFormat="1" applyFont="1" applyFill="1" applyBorder="1" applyAlignment="1">
      <alignment horizontal="left" vertical="top" wrapText="1"/>
      <protection/>
    </xf>
    <xf numFmtId="0" fontId="11" fillId="0" borderId="12" xfId="42" applyNumberFormat="1" applyFont="1" applyFill="1" applyBorder="1" applyAlignment="1">
      <alignment horizontal="left" vertical="top"/>
      <protection/>
    </xf>
    <xf numFmtId="2" fontId="11" fillId="0" borderId="12" xfId="42" applyNumberFormat="1" applyFont="1" applyFill="1" applyBorder="1" applyAlignment="1">
      <alignment horizontal="right" vertical="top" wrapText="1"/>
      <protection/>
    </xf>
    <xf numFmtId="4" fontId="11" fillId="0" borderId="12" xfId="42" applyNumberFormat="1" applyFont="1" applyFill="1" applyBorder="1" applyAlignment="1">
      <alignment horizontal="right" vertical="top" wrapText="1"/>
      <protection/>
    </xf>
    <xf numFmtId="0" fontId="11" fillId="0" borderId="12" xfId="42" applyNumberFormat="1" applyFont="1" applyFill="1" applyBorder="1" applyAlignment="1">
      <alignment horizontal="left" vertical="top" wrapText="1"/>
      <protection/>
    </xf>
    <xf numFmtId="0" fontId="11" fillId="0" borderId="12" xfId="42" applyNumberFormat="1" applyFont="1" applyFill="1" applyBorder="1" applyAlignment="1">
      <alignment horizontal="right" vertical="top" wrapText="1"/>
      <protection/>
    </xf>
    <xf numFmtId="0" fontId="9" fillId="37" borderId="12" xfId="42" applyNumberFormat="1" applyFont="1" applyFill="1" applyBorder="1" applyAlignment="1">
      <alignment horizontal="left" vertical="top" wrapText="1"/>
      <protection/>
    </xf>
    <xf numFmtId="0" fontId="10" fillId="37" borderId="10" xfId="42" applyNumberFormat="1" applyFont="1" applyFill="1" applyBorder="1" applyAlignment="1">
      <alignment vertical="top"/>
      <protection/>
    </xf>
    <xf numFmtId="0" fontId="9" fillId="37" borderId="12" xfId="42" applyNumberFormat="1" applyFont="1" applyFill="1" applyBorder="1" applyAlignment="1">
      <alignment horizontal="right" vertical="top" wrapText="1"/>
      <protection/>
    </xf>
    <xf numFmtId="0" fontId="56" fillId="37" borderId="12" xfId="0" applyFont="1" applyFill="1" applyBorder="1" applyAlignment="1" applyProtection="1">
      <alignment/>
      <protection/>
    </xf>
    <xf numFmtId="1" fontId="56" fillId="33" borderId="2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9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1.8515625" style="0" customWidth="1"/>
    <col min="2" max="2" width="109.7109375" style="23" customWidth="1"/>
    <col min="3" max="3" width="11.421875" style="2" customWidth="1"/>
    <col min="4" max="4" width="12.00390625" style="29" customWidth="1"/>
    <col min="5" max="5" width="9.8515625" style="29" customWidth="1"/>
    <col min="6" max="6" width="12.57421875" style="29" customWidth="1"/>
    <col min="7" max="7" width="0.5625" style="25" customWidth="1"/>
  </cols>
  <sheetData>
    <row r="1" spans="1:6" ht="33.75">
      <c r="A1" s="1" t="s">
        <v>0</v>
      </c>
      <c r="B1" s="18"/>
      <c r="D1" s="28"/>
      <c r="F1" s="30">
        <v>20</v>
      </c>
    </row>
    <row r="2" spans="1:6" ht="20.25">
      <c r="A2" s="3" t="s">
        <v>1</v>
      </c>
      <c r="B2" s="19"/>
      <c r="C2" s="4"/>
      <c r="D2" s="31"/>
      <c r="F2" s="32"/>
    </row>
    <row r="3" spans="1:6" ht="21" thickBot="1">
      <c r="A3" s="9" t="s">
        <v>2</v>
      </c>
      <c r="B3" s="19"/>
      <c r="C3" s="4"/>
      <c r="D3" s="31"/>
      <c r="F3" s="32"/>
    </row>
    <row r="4" spans="1:6" ht="16.5" thickBot="1">
      <c r="A4" s="11" t="s">
        <v>3</v>
      </c>
      <c r="B4" s="21"/>
      <c r="D4" s="33" t="s">
        <v>1664</v>
      </c>
      <c r="E4" s="34"/>
      <c r="F4" s="35">
        <f>C1829</f>
        <v>0</v>
      </c>
    </row>
    <row r="5" spans="1:6" ht="16.5" thickBot="1">
      <c r="A5" s="12" t="s">
        <v>5</v>
      </c>
      <c r="B5" s="20"/>
      <c r="C5" s="4"/>
      <c r="D5" s="36" t="s">
        <v>4</v>
      </c>
      <c r="E5" s="37"/>
      <c r="F5" s="38">
        <f>F1829</f>
        <v>0</v>
      </c>
    </row>
    <row r="6" spans="1:6" ht="16.5" thickBot="1">
      <c r="A6" s="12" t="s">
        <v>6</v>
      </c>
      <c r="B6" s="21"/>
      <c r="C6" s="4"/>
      <c r="D6" s="49" t="s">
        <v>1665</v>
      </c>
      <c r="E6" s="50"/>
      <c r="F6" s="39">
        <f>IF(F1829&gt;=10000,F1829*0.8,IF(F1829&gt;=7000,F1829*0.85,IF(F1829&gt;=5000,F1829*0.9,IF(F1829&gt;=2000,F1829*0.95,F1829))))</f>
        <v>0</v>
      </c>
    </row>
    <row r="7" spans="1:6" ht="15.75">
      <c r="A7" s="11" t="s">
        <v>7</v>
      </c>
      <c r="B7" s="21"/>
      <c r="C7" s="4"/>
      <c r="D7" s="31"/>
      <c r="F7" s="32"/>
    </row>
    <row r="8" spans="1:6" ht="15">
      <c r="A8" s="5"/>
      <c r="B8" s="19"/>
      <c r="C8" s="4"/>
      <c r="D8" s="31"/>
      <c r="F8" s="32"/>
    </row>
    <row r="9" spans="1:6" ht="20.25">
      <c r="A9" s="10" t="s">
        <v>8</v>
      </c>
      <c r="B9" s="19"/>
      <c r="C9" s="4"/>
      <c r="D9" s="31"/>
      <c r="F9" s="32"/>
    </row>
    <row r="10" spans="1:6" ht="18">
      <c r="A10" s="6" t="s">
        <v>1829</v>
      </c>
      <c r="B10" s="19"/>
      <c r="C10" s="4"/>
      <c r="D10" s="31"/>
      <c r="F10" s="32"/>
    </row>
    <row r="11" spans="1:6" ht="15">
      <c r="A11" s="7"/>
      <c r="B11" s="22"/>
      <c r="C11" s="8"/>
      <c r="D11" s="40"/>
      <c r="F11" s="41"/>
    </row>
    <row r="12" spans="1:7" s="14" customFormat="1" ht="15">
      <c r="A12" s="51" t="s">
        <v>1448</v>
      </c>
      <c r="B12" s="47" t="s">
        <v>9</v>
      </c>
      <c r="C12" s="52" t="s">
        <v>10</v>
      </c>
      <c r="D12" s="55" t="s">
        <v>1551</v>
      </c>
      <c r="E12" s="53" t="s">
        <v>11</v>
      </c>
      <c r="F12" s="54" t="s">
        <v>4</v>
      </c>
      <c r="G12" s="26"/>
    </row>
    <row r="13" spans="1:7" s="14" customFormat="1" ht="15">
      <c r="A13" s="51"/>
      <c r="B13" s="48"/>
      <c r="C13" s="52"/>
      <c r="D13" s="56"/>
      <c r="E13" s="53"/>
      <c r="F13" s="54"/>
      <c r="G13" s="26"/>
    </row>
    <row r="14" spans="1:7" s="13" customFormat="1" ht="15.75">
      <c r="A14" s="17"/>
      <c r="B14" s="24" t="s">
        <v>1638</v>
      </c>
      <c r="C14" s="15"/>
      <c r="D14" s="42"/>
      <c r="E14" s="42"/>
      <c r="F14" s="43">
        <f>IF(C14&gt;=20,C14*E14,C14*D14)</f>
        <v>0</v>
      </c>
      <c r="G14" s="27">
        <v>20</v>
      </c>
    </row>
    <row r="15" spans="1:7" s="13" customFormat="1" ht="15.75">
      <c r="A15" s="17"/>
      <c r="B15" s="24" t="s">
        <v>1450</v>
      </c>
      <c r="C15" s="15"/>
      <c r="D15" s="42"/>
      <c r="E15" s="42"/>
      <c r="F15" s="43">
        <f aca="true" t="shared" si="0" ref="F15:F77">IF(C15&gt;=20,C15*E15,C15*D15)</f>
        <v>0</v>
      </c>
      <c r="G15" s="27"/>
    </row>
    <row r="16" spans="1:7" s="13" customFormat="1" ht="15.75">
      <c r="A16" s="17"/>
      <c r="B16" s="24" t="s">
        <v>1451</v>
      </c>
      <c r="C16" s="16"/>
      <c r="D16" s="42"/>
      <c r="E16" s="42"/>
      <c r="F16" s="43">
        <f>IF(C16&gt;=20,C16*E16,C16*D16)</f>
        <v>0</v>
      </c>
      <c r="G16" s="27"/>
    </row>
    <row r="17" spans="1:7" s="13" customFormat="1" ht="15.75">
      <c r="A17" s="59">
        <v>100276</v>
      </c>
      <c r="B17" s="60" t="s">
        <v>1452</v>
      </c>
      <c r="C17" s="16"/>
      <c r="D17" s="61">
        <v>42</v>
      </c>
      <c r="E17" s="61">
        <v>34</v>
      </c>
      <c r="F17" s="44">
        <f t="shared" si="0"/>
        <v>0</v>
      </c>
      <c r="G17" s="27" t="str">
        <f>IF(MOD(C17,$G$14)&gt;0,"Введіть кількість кратно 20 (20, 40 , 60 , 80 …)"," ")</f>
        <v> </v>
      </c>
    </row>
    <row r="18" spans="1:7" s="13" customFormat="1" ht="15.75">
      <c r="A18" s="59">
        <v>100146</v>
      </c>
      <c r="B18" s="60" t="s">
        <v>1436</v>
      </c>
      <c r="C18" s="16"/>
      <c r="D18" s="61">
        <v>4.1</v>
      </c>
      <c r="E18" s="61">
        <v>3</v>
      </c>
      <c r="F18" s="44">
        <f t="shared" si="0"/>
        <v>0</v>
      </c>
      <c r="G18" s="27" t="str">
        <f aca="true" t="shared" si="1" ref="G18:G81">IF(MOD(C18,$G$14)&gt;0,"Введіть кількість кратно 20 (20, 40 , 60 , 80 …)"," ")</f>
        <v> </v>
      </c>
    </row>
    <row r="19" spans="1:7" s="13" customFormat="1" ht="15.75">
      <c r="A19" s="59">
        <v>100103</v>
      </c>
      <c r="B19" s="60" t="s">
        <v>12</v>
      </c>
      <c r="C19" s="16"/>
      <c r="D19" s="61">
        <v>4.1</v>
      </c>
      <c r="E19" s="61">
        <v>2.9</v>
      </c>
      <c r="F19" s="44">
        <f t="shared" si="0"/>
        <v>0</v>
      </c>
      <c r="G19" s="27" t="str">
        <f t="shared" si="1"/>
        <v> </v>
      </c>
    </row>
    <row r="20" spans="1:7" s="13" customFormat="1" ht="15.75">
      <c r="A20" s="59">
        <v>100125</v>
      </c>
      <c r="B20" s="60" t="s">
        <v>14</v>
      </c>
      <c r="C20" s="16"/>
      <c r="D20" s="61">
        <v>4.1</v>
      </c>
      <c r="E20" s="61">
        <v>3</v>
      </c>
      <c r="F20" s="44">
        <f t="shared" si="0"/>
        <v>0</v>
      </c>
      <c r="G20" s="27" t="str">
        <f t="shared" si="1"/>
        <v> </v>
      </c>
    </row>
    <row r="21" spans="1:7" s="13" customFormat="1" ht="15.75">
      <c r="A21" s="59">
        <v>100016</v>
      </c>
      <c r="B21" s="60" t="s">
        <v>13</v>
      </c>
      <c r="C21" s="16"/>
      <c r="D21" s="61">
        <v>4.1</v>
      </c>
      <c r="E21" s="61">
        <v>2.9</v>
      </c>
      <c r="F21" s="44">
        <f t="shared" si="0"/>
        <v>0</v>
      </c>
      <c r="G21" s="27" t="str">
        <f t="shared" si="1"/>
        <v> </v>
      </c>
    </row>
    <row r="22" spans="1:7" s="13" customFormat="1" ht="15.75">
      <c r="A22" s="59">
        <v>100075</v>
      </c>
      <c r="B22" s="60" t="s">
        <v>15</v>
      </c>
      <c r="C22" s="16"/>
      <c r="D22" s="61">
        <v>4.1</v>
      </c>
      <c r="E22" s="61">
        <v>2.9</v>
      </c>
      <c r="F22" s="44">
        <f t="shared" si="0"/>
        <v>0</v>
      </c>
      <c r="G22" s="27" t="str">
        <f t="shared" si="1"/>
        <v> </v>
      </c>
    </row>
    <row r="23" spans="1:7" s="13" customFormat="1" ht="15.75">
      <c r="A23" s="59">
        <v>100001</v>
      </c>
      <c r="B23" s="60" t="s">
        <v>16</v>
      </c>
      <c r="C23" s="16"/>
      <c r="D23" s="61">
        <v>4.1</v>
      </c>
      <c r="E23" s="61">
        <v>2.9</v>
      </c>
      <c r="F23" s="44">
        <f t="shared" si="0"/>
        <v>0</v>
      </c>
      <c r="G23" s="27" t="str">
        <f t="shared" si="1"/>
        <v> </v>
      </c>
    </row>
    <row r="24" spans="1:7" s="13" customFormat="1" ht="15.75">
      <c r="A24" s="59">
        <v>100082</v>
      </c>
      <c r="B24" s="60" t="s">
        <v>17</v>
      </c>
      <c r="C24" s="16"/>
      <c r="D24" s="61">
        <v>55</v>
      </c>
      <c r="E24" s="61">
        <v>50</v>
      </c>
      <c r="F24" s="44">
        <f t="shared" si="0"/>
        <v>0</v>
      </c>
      <c r="G24" s="27" t="str">
        <f t="shared" si="1"/>
        <v> </v>
      </c>
    </row>
    <row r="25" spans="1:7" s="13" customFormat="1" ht="15.75">
      <c r="A25" s="59">
        <v>100002</v>
      </c>
      <c r="B25" s="60" t="s">
        <v>1701</v>
      </c>
      <c r="C25" s="16"/>
      <c r="D25" s="61">
        <v>4.1</v>
      </c>
      <c r="E25" s="61">
        <v>2.9</v>
      </c>
      <c r="F25" s="44">
        <f t="shared" si="0"/>
        <v>0</v>
      </c>
      <c r="G25" s="27" t="str">
        <f t="shared" si="1"/>
        <v> </v>
      </c>
    </row>
    <row r="26" spans="1:7" s="13" customFormat="1" ht="15.75">
      <c r="A26" s="59">
        <v>100003</v>
      </c>
      <c r="B26" s="60" t="s">
        <v>18</v>
      </c>
      <c r="C26" s="16"/>
      <c r="D26" s="61">
        <v>4.1</v>
      </c>
      <c r="E26" s="61">
        <v>2.9</v>
      </c>
      <c r="F26" s="44">
        <f t="shared" si="0"/>
        <v>0</v>
      </c>
      <c r="G26" s="27" t="str">
        <f t="shared" si="1"/>
        <v> </v>
      </c>
    </row>
    <row r="27" spans="1:7" s="13" customFormat="1" ht="15.75">
      <c r="A27" s="59">
        <v>100004</v>
      </c>
      <c r="B27" s="60" t="s">
        <v>19</v>
      </c>
      <c r="C27" s="16"/>
      <c r="D27" s="61">
        <v>4.1</v>
      </c>
      <c r="E27" s="61">
        <v>2.9</v>
      </c>
      <c r="F27" s="44">
        <f t="shared" si="0"/>
        <v>0</v>
      </c>
      <c r="G27" s="27" t="str">
        <f t="shared" si="1"/>
        <v> </v>
      </c>
    </row>
    <row r="28" spans="1:7" s="13" customFormat="1" ht="15.75">
      <c r="A28" s="59">
        <v>100005</v>
      </c>
      <c r="B28" s="60" t="s">
        <v>1702</v>
      </c>
      <c r="C28" s="16"/>
      <c r="D28" s="61">
        <v>4.1</v>
      </c>
      <c r="E28" s="61">
        <v>2.9</v>
      </c>
      <c r="F28" s="44">
        <f t="shared" si="0"/>
        <v>0</v>
      </c>
      <c r="G28" s="27" t="str">
        <f t="shared" si="1"/>
        <v> </v>
      </c>
    </row>
    <row r="29" spans="1:7" s="13" customFormat="1" ht="15.75">
      <c r="A29" s="59">
        <v>100126</v>
      </c>
      <c r="B29" s="60" t="s">
        <v>20</v>
      </c>
      <c r="C29" s="16"/>
      <c r="D29" s="61">
        <v>4.1</v>
      </c>
      <c r="E29" s="61">
        <v>3</v>
      </c>
      <c r="F29" s="44">
        <f t="shared" si="0"/>
        <v>0</v>
      </c>
      <c r="G29" s="27" t="str">
        <f t="shared" si="1"/>
        <v> </v>
      </c>
    </row>
    <row r="30" spans="1:7" s="13" customFormat="1" ht="15.75">
      <c r="A30" s="59">
        <v>100008</v>
      </c>
      <c r="B30" s="60" t="s">
        <v>21</v>
      </c>
      <c r="C30" s="16"/>
      <c r="D30" s="61">
        <v>4.1</v>
      </c>
      <c r="E30" s="61">
        <v>2.9</v>
      </c>
      <c r="F30" s="44">
        <f t="shared" si="0"/>
        <v>0</v>
      </c>
      <c r="G30" s="27" t="str">
        <f t="shared" si="1"/>
        <v> </v>
      </c>
    </row>
    <row r="31" spans="1:7" s="13" customFormat="1" ht="15.75">
      <c r="A31" s="59">
        <v>100102</v>
      </c>
      <c r="B31" s="60" t="s">
        <v>22</v>
      </c>
      <c r="C31" s="16"/>
      <c r="D31" s="61">
        <v>4.1</v>
      </c>
      <c r="E31" s="61">
        <v>2.9</v>
      </c>
      <c r="F31" s="44">
        <f t="shared" si="0"/>
        <v>0</v>
      </c>
      <c r="G31" s="27" t="str">
        <f t="shared" si="1"/>
        <v> </v>
      </c>
    </row>
    <row r="32" spans="1:7" s="13" customFormat="1" ht="15.75">
      <c r="A32" s="59">
        <v>100007</v>
      </c>
      <c r="B32" s="60" t="s">
        <v>23</v>
      </c>
      <c r="C32" s="16"/>
      <c r="D32" s="61">
        <v>4.1</v>
      </c>
      <c r="E32" s="61">
        <v>2.9</v>
      </c>
      <c r="F32" s="44">
        <f t="shared" si="0"/>
        <v>0</v>
      </c>
      <c r="G32" s="27" t="str">
        <f t="shared" si="1"/>
        <v> </v>
      </c>
    </row>
    <row r="33" spans="1:7" s="13" customFormat="1" ht="15.75">
      <c r="A33" s="59">
        <v>100104</v>
      </c>
      <c r="B33" s="60" t="s">
        <v>24</v>
      </c>
      <c r="C33" s="16"/>
      <c r="D33" s="61">
        <v>4.1</v>
      </c>
      <c r="E33" s="61">
        <v>2.9</v>
      </c>
      <c r="F33" s="44">
        <f t="shared" si="0"/>
        <v>0</v>
      </c>
      <c r="G33" s="27" t="str">
        <f t="shared" si="1"/>
        <v> </v>
      </c>
    </row>
    <row r="34" spans="1:7" s="13" customFormat="1" ht="15.75">
      <c r="A34" s="59">
        <v>100009</v>
      </c>
      <c r="B34" s="60" t="s">
        <v>25</v>
      </c>
      <c r="C34" s="16"/>
      <c r="D34" s="61">
        <v>4.1</v>
      </c>
      <c r="E34" s="61">
        <v>2.9</v>
      </c>
      <c r="F34" s="44">
        <f t="shared" si="0"/>
        <v>0</v>
      </c>
      <c r="G34" s="27" t="str">
        <f t="shared" si="1"/>
        <v> </v>
      </c>
    </row>
    <row r="35" spans="1:7" s="13" customFormat="1" ht="15.75">
      <c r="A35" s="59">
        <v>100040</v>
      </c>
      <c r="B35" s="60" t="s">
        <v>26</v>
      </c>
      <c r="C35" s="16"/>
      <c r="D35" s="61">
        <v>4.1</v>
      </c>
      <c r="E35" s="61">
        <v>2.9</v>
      </c>
      <c r="F35" s="44">
        <f t="shared" si="0"/>
        <v>0</v>
      </c>
      <c r="G35" s="27" t="str">
        <f t="shared" si="1"/>
        <v> </v>
      </c>
    </row>
    <row r="36" spans="1:7" s="13" customFormat="1" ht="15.75">
      <c r="A36" s="59">
        <v>100076</v>
      </c>
      <c r="B36" s="60" t="s">
        <v>27</v>
      </c>
      <c r="C36" s="16"/>
      <c r="D36" s="61">
        <v>4.1</v>
      </c>
      <c r="E36" s="61">
        <v>2.9</v>
      </c>
      <c r="F36" s="44">
        <f t="shared" si="0"/>
        <v>0</v>
      </c>
      <c r="G36" s="27" t="str">
        <f t="shared" si="1"/>
        <v> </v>
      </c>
    </row>
    <row r="37" spans="1:7" s="13" customFormat="1" ht="15.75">
      <c r="A37" s="59">
        <v>100013</v>
      </c>
      <c r="B37" s="60" t="s">
        <v>28</v>
      </c>
      <c r="C37" s="16"/>
      <c r="D37" s="61">
        <v>4.1</v>
      </c>
      <c r="E37" s="61">
        <v>2.9</v>
      </c>
      <c r="F37" s="44">
        <f t="shared" si="0"/>
        <v>0</v>
      </c>
      <c r="G37" s="27" t="str">
        <f t="shared" si="1"/>
        <v> </v>
      </c>
    </row>
    <row r="38" spans="1:7" s="13" customFormat="1" ht="15.75">
      <c r="A38" s="59">
        <v>100077</v>
      </c>
      <c r="B38" s="60" t="s">
        <v>29</v>
      </c>
      <c r="C38" s="16"/>
      <c r="D38" s="61">
        <v>4.1</v>
      </c>
      <c r="E38" s="61">
        <v>2.9</v>
      </c>
      <c r="F38" s="44">
        <f t="shared" si="0"/>
        <v>0</v>
      </c>
      <c r="G38" s="27" t="str">
        <f t="shared" si="1"/>
        <v> </v>
      </c>
    </row>
    <row r="39" spans="1:7" s="13" customFormat="1" ht="15.75">
      <c r="A39" s="59">
        <v>100011</v>
      </c>
      <c r="B39" s="60" t="s">
        <v>30</v>
      </c>
      <c r="C39" s="16"/>
      <c r="D39" s="61">
        <v>4.1</v>
      </c>
      <c r="E39" s="61">
        <v>2.9</v>
      </c>
      <c r="F39" s="44">
        <f t="shared" si="0"/>
        <v>0</v>
      </c>
      <c r="G39" s="27" t="str">
        <f t="shared" si="1"/>
        <v> </v>
      </c>
    </row>
    <row r="40" spans="1:7" s="13" customFormat="1" ht="15.75">
      <c r="A40" s="59">
        <v>100084</v>
      </c>
      <c r="B40" s="60" t="s">
        <v>31</v>
      </c>
      <c r="C40" s="16"/>
      <c r="D40" s="61">
        <v>55</v>
      </c>
      <c r="E40" s="61">
        <v>50</v>
      </c>
      <c r="F40" s="44">
        <f t="shared" si="0"/>
        <v>0</v>
      </c>
      <c r="G40" s="27" t="str">
        <f t="shared" si="1"/>
        <v> </v>
      </c>
    </row>
    <row r="41" spans="1:7" s="13" customFormat="1" ht="15.75">
      <c r="A41" s="59">
        <v>100012</v>
      </c>
      <c r="B41" s="60" t="s">
        <v>32</v>
      </c>
      <c r="C41" s="16"/>
      <c r="D41" s="61">
        <v>4.1</v>
      </c>
      <c r="E41" s="61">
        <v>2.9</v>
      </c>
      <c r="F41" s="44">
        <f t="shared" si="0"/>
        <v>0</v>
      </c>
      <c r="G41" s="27" t="str">
        <f t="shared" si="1"/>
        <v> </v>
      </c>
    </row>
    <row r="42" spans="1:7" s="13" customFormat="1" ht="15.75">
      <c r="A42" s="59">
        <v>100111</v>
      </c>
      <c r="B42" s="60" t="s">
        <v>1666</v>
      </c>
      <c r="C42" s="16"/>
      <c r="D42" s="61">
        <v>55</v>
      </c>
      <c r="E42" s="61">
        <v>50</v>
      </c>
      <c r="F42" s="44">
        <f t="shared" si="0"/>
        <v>0</v>
      </c>
      <c r="G42" s="27" t="str">
        <f t="shared" si="1"/>
        <v> </v>
      </c>
    </row>
    <row r="43" spans="1:7" s="13" customFormat="1" ht="15.75">
      <c r="A43" s="59">
        <v>100010</v>
      </c>
      <c r="B43" s="60" t="s">
        <v>33</v>
      </c>
      <c r="C43" s="16"/>
      <c r="D43" s="61">
        <v>4.1</v>
      </c>
      <c r="E43" s="61">
        <v>2.9</v>
      </c>
      <c r="F43" s="44">
        <f t="shared" si="0"/>
        <v>0</v>
      </c>
      <c r="G43" s="27" t="str">
        <f t="shared" si="1"/>
        <v> </v>
      </c>
    </row>
    <row r="44" spans="1:7" s="13" customFormat="1" ht="15.75">
      <c r="A44" s="59">
        <v>100015</v>
      </c>
      <c r="B44" s="60" t="s">
        <v>34</v>
      </c>
      <c r="C44" s="16"/>
      <c r="D44" s="61">
        <v>4.1</v>
      </c>
      <c r="E44" s="61">
        <v>2.9</v>
      </c>
      <c r="F44" s="44">
        <f t="shared" si="0"/>
        <v>0</v>
      </c>
      <c r="G44" s="27" t="str">
        <f t="shared" si="1"/>
        <v> </v>
      </c>
    </row>
    <row r="45" spans="1:7" s="13" customFormat="1" ht="15.75">
      <c r="A45" s="59">
        <v>100078</v>
      </c>
      <c r="B45" s="60" t="s">
        <v>35</v>
      </c>
      <c r="C45" s="16"/>
      <c r="D45" s="61">
        <v>4.1</v>
      </c>
      <c r="E45" s="61">
        <v>2.9</v>
      </c>
      <c r="F45" s="44">
        <f t="shared" si="0"/>
        <v>0</v>
      </c>
      <c r="G45" s="27" t="str">
        <f t="shared" si="1"/>
        <v> </v>
      </c>
    </row>
    <row r="46" spans="1:7" s="13" customFormat="1" ht="15.75">
      <c r="A46" s="59">
        <v>100018</v>
      </c>
      <c r="B46" s="60" t="s">
        <v>37</v>
      </c>
      <c r="C46" s="16"/>
      <c r="D46" s="61">
        <v>4.1</v>
      </c>
      <c r="E46" s="61">
        <v>2.9</v>
      </c>
      <c r="F46" s="44">
        <f t="shared" si="0"/>
        <v>0</v>
      </c>
      <c r="G46" s="27" t="str">
        <f t="shared" si="1"/>
        <v> </v>
      </c>
    </row>
    <row r="47" spans="1:7" s="13" customFormat="1" ht="15.75">
      <c r="A47" s="59">
        <v>100017</v>
      </c>
      <c r="B47" s="60" t="s">
        <v>36</v>
      </c>
      <c r="C47" s="16"/>
      <c r="D47" s="61">
        <v>4.1</v>
      </c>
      <c r="E47" s="61">
        <v>2.9</v>
      </c>
      <c r="F47" s="44">
        <f t="shared" si="0"/>
        <v>0</v>
      </c>
      <c r="G47" s="27" t="str">
        <f t="shared" si="1"/>
        <v> </v>
      </c>
    </row>
    <row r="48" spans="1:7" s="13" customFormat="1" ht="15.75">
      <c r="A48" s="59">
        <v>100074</v>
      </c>
      <c r="B48" s="60" t="s">
        <v>1703</v>
      </c>
      <c r="C48" s="16"/>
      <c r="D48" s="61">
        <v>4.1</v>
      </c>
      <c r="E48" s="61">
        <v>2.9</v>
      </c>
      <c r="F48" s="44">
        <f t="shared" si="0"/>
        <v>0</v>
      </c>
      <c r="G48" s="27" t="str">
        <f t="shared" si="1"/>
        <v> </v>
      </c>
    </row>
    <row r="49" spans="1:7" s="13" customFormat="1" ht="15.75">
      <c r="A49" s="59">
        <v>100019</v>
      </c>
      <c r="B49" s="60" t="s">
        <v>38</v>
      </c>
      <c r="C49" s="16"/>
      <c r="D49" s="61">
        <v>4.1</v>
      </c>
      <c r="E49" s="61">
        <v>2.9</v>
      </c>
      <c r="F49" s="44">
        <f t="shared" si="0"/>
        <v>0</v>
      </c>
      <c r="G49" s="27" t="str">
        <f t="shared" si="1"/>
        <v> </v>
      </c>
    </row>
    <row r="50" spans="1:7" s="13" customFormat="1" ht="15.75">
      <c r="A50" s="59">
        <v>100105</v>
      </c>
      <c r="B50" s="60" t="s">
        <v>39</v>
      </c>
      <c r="C50" s="16"/>
      <c r="D50" s="61">
        <v>4.1</v>
      </c>
      <c r="E50" s="61">
        <v>2.9</v>
      </c>
      <c r="F50" s="44">
        <f t="shared" si="0"/>
        <v>0</v>
      </c>
      <c r="G50" s="27" t="str">
        <f t="shared" si="1"/>
        <v> </v>
      </c>
    </row>
    <row r="51" spans="1:7" s="13" customFormat="1" ht="15.75">
      <c r="A51" s="59">
        <v>100020</v>
      </c>
      <c r="B51" s="60" t="s">
        <v>40</v>
      </c>
      <c r="C51" s="16"/>
      <c r="D51" s="61">
        <v>4.1</v>
      </c>
      <c r="E51" s="61">
        <v>2.9</v>
      </c>
      <c r="F51" s="44">
        <f t="shared" si="0"/>
        <v>0</v>
      </c>
      <c r="G51" s="27" t="str">
        <f t="shared" si="1"/>
        <v> </v>
      </c>
    </row>
    <row r="52" spans="1:7" s="13" customFormat="1" ht="15.75">
      <c r="A52" s="59">
        <v>100022</v>
      </c>
      <c r="B52" s="60" t="s">
        <v>41</v>
      </c>
      <c r="C52" s="16"/>
      <c r="D52" s="61">
        <v>4.1</v>
      </c>
      <c r="E52" s="61">
        <v>2.9</v>
      </c>
      <c r="F52" s="44">
        <f t="shared" si="0"/>
        <v>0</v>
      </c>
      <c r="G52" s="27" t="str">
        <f t="shared" si="1"/>
        <v> </v>
      </c>
    </row>
    <row r="53" spans="1:7" s="13" customFormat="1" ht="15.75">
      <c r="A53" s="59">
        <v>100023</v>
      </c>
      <c r="B53" s="60" t="s">
        <v>42</v>
      </c>
      <c r="C53" s="16"/>
      <c r="D53" s="61">
        <v>4.1</v>
      </c>
      <c r="E53" s="61">
        <v>2.9</v>
      </c>
      <c r="F53" s="44">
        <f t="shared" si="0"/>
        <v>0</v>
      </c>
      <c r="G53" s="27" t="str">
        <f t="shared" si="1"/>
        <v> </v>
      </c>
    </row>
    <row r="54" spans="1:7" s="13" customFormat="1" ht="15.75">
      <c r="A54" s="59">
        <v>100024</v>
      </c>
      <c r="B54" s="60" t="s">
        <v>1608</v>
      </c>
      <c r="C54" s="16"/>
      <c r="D54" s="61">
        <v>4.1</v>
      </c>
      <c r="E54" s="61">
        <v>2.9</v>
      </c>
      <c r="F54" s="44">
        <f t="shared" si="0"/>
        <v>0</v>
      </c>
      <c r="G54" s="27" t="str">
        <f t="shared" si="1"/>
        <v> </v>
      </c>
    </row>
    <row r="55" spans="1:7" s="13" customFormat="1" ht="15.75">
      <c r="A55" s="59">
        <v>100106</v>
      </c>
      <c r="B55" s="60" t="s">
        <v>44</v>
      </c>
      <c r="C55" s="16"/>
      <c r="D55" s="61">
        <v>4.1</v>
      </c>
      <c r="E55" s="61">
        <v>2.9</v>
      </c>
      <c r="F55" s="44">
        <f t="shared" si="0"/>
        <v>0</v>
      </c>
      <c r="G55" s="27" t="str">
        <f t="shared" si="1"/>
        <v> </v>
      </c>
    </row>
    <row r="56" spans="1:7" s="13" customFormat="1" ht="15.75">
      <c r="A56" s="59">
        <v>100107</v>
      </c>
      <c r="B56" s="60" t="s">
        <v>45</v>
      </c>
      <c r="C56" s="16"/>
      <c r="D56" s="61">
        <v>4.1</v>
      </c>
      <c r="E56" s="61">
        <v>2.9</v>
      </c>
      <c r="F56" s="44">
        <f t="shared" si="0"/>
        <v>0</v>
      </c>
      <c r="G56" s="27" t="str">
        <f t="shared" si="1"/>
        <v> </v>
      </c>
    </row>
    <row r="57" spans="1:7" s="13" customFormat="1" ht="15.75">
      <c r="A57" s="59">
        <v>100025</v>
      </c>
      <c r="B57" s="60" t="s">
        <v>43</v>
      </c>
      <c r="C57" s="16"/>
      <c r="D57" s="61">
        <v>4.1</v>
      </c>
      <c r="E57" s="61">
        <v>2.9</v>
      </c>
      <c r="F57" s="44">
        <f t="shared" si="0"/>
        <v>0</v>
      </c>
      <c r="G57" s="27" t="str">
        <f t="shared" si="1"/>
        <v> </v>
      </c>
    </row>
    <row r="58" spans="1:7" s="13" customFormat="1" ht="15.75">
      <c r="A58" s="59">
        <v>100021</v>
      </c>
      <c r="B58" s="60" t="s">
        <v>46</v>
      </c>
      <c r="C58" s="16"/>
      <c r="D58" s="61">
        <v>4.1</v>
      </c>
      <c r="E58" s="61">
        <v>2.9</v>
      </c>
      <c r="F58" s="44">
        <f t="shared" si="0"/>
        <v>0</v>
      </c>
      <c r="G58" s="27" t="str">
        <f t="shared" si="1"/>
        <v> </v>
      </c>
    </row>
    <row r="59" spans="1:7" s="13" customFormat="1" ht="15.75">
      <c r="A59" s="59">
        <v>100026</v>
      </c>
      <c r="B59" s="60" t="s">
        <v>47</v>
      </c>
      <c r="C59" s="16"/>
      <c r="D59" s="61">
        <v>4.1</v>
      </c>
      <c r="E59" s="61">
        <v>2.9</v>
      </c>
      <c r="F59" s="44">
        <f t="shared" si="0"/>
        <v>0</v>
      </c>
      <c r="G59" s="27" t="str">
        <f t="shared" si="1"/>
        <v> </v>
      </c>
    </row>
    <row r="60" spans="1:7" s="13" customFormat="1" ht="15.75">
      <c r="A60" s="59">
        <v>100068</v>
      </c>
      <c r="B60" s="60" t="s">
        <v>48</v>
      </c>
      <c r="C60" s="16"/>
      <c r="D60" s="61">
        <v>4.1</v>
      </c>
      <c r="E60" s="61">
        <v>2.9</v>
      </c>
      <c r="F60" s="44">
        <f t="shared" si="0"/>
        <v>0</v>
      </c>
      <c r="G60" s="27" t="str">
        <f t="shared" si="1"/>
        <v> </v>
      </c>
    </row>
    <row r="61" spans="1:7" s="13" customFormat="1" ht="15.75">
      <c r="A61" s="59">
        <v>100108</v>
      </c>
      <c r="B61" s="60" t="s">
        <v>1704</v>
      </c>
      <c r="C61" s="16"/>
      <c r="D61" s="61">
        <v>4.1</v>
      </c>
      <c r="E61" s="61">
        <v>2.9</v>
      </c>
      <c r="F61" s="44">
        <f t="shared" si="0"/>
        <v>0</v>
      </c>
      <c r="G61" s="27" t="str">
        <f t="shared" si="1"/>
        <v> </v>
      </c>
    </row>
    <row r="62" spans="1:7" s="13" customFormat="1" ht="15.75">
      <c r="A62" s="59">
        <v>100109</v>
      </c>
      <c r="B62" s="60" t="s">
        <v>49</v>
      </c>
      <c r="C62" s="16"/>
      <c r="D62" s="61">
        <v>4.1</v>
      </c>
      <c r="E62" s="61">
        <v>2.9</v>
      </c>
      <c r="F62" s="44">
        <f t="shared" si="0"/>
        <v>0</v>
      </c>
      <c r="G62" s="27" t="str">
        <f t="shared" si="1"/>
        <v> </v>
      </c>
    </row>
    <row r="63" spans="1:7" s="13" customFormat="1" ht="15.75">
      <c r="A63" s="59">
        <v>100152</v>
      </c>
      <c r="B63" s="60" t="s">
        <v>1364</v>
      </c>
      <c r="C63" s="16"/>
      <c r="D63" s="61">
        <v>4.1</v>
      </c>
      <c r="E63" s="61">
        <v>3</v>
      </c>
      <c r="F63" s="44">
        <f t="shared" si="0"/>
        <v>0</v>
      </c>
      <c r="G63" s="27" t="str">
        <f t="shared" si="1"/>
        <v> </v>
      </c>
    </row>
    <row r="64" spans="1:7" s="13" customFormat="1" ht="15.75">
      <c r="A64" s="59">
        <v>100110</v>
      </c>
      <c r="B64" s="60" t="s">
        <v>50</v>
      </c>
      <c r="C64" s="16"/>
      <c r="D64" s="61">
        <v>4.1</v>
      </c>
      <c r="E64" s="61">
        <v>2.9</v>
      </c>
      <c r="F64" s="44">
        <f t="shared" si="0"/>
        <v>0</v>
      </c>
      <c r="G64" s="27" t="str">
        <f t="shared" si="1"/>
        <v> </v>
      </c>
    </row>
    <row r="65" spans="1:7" s="13" customFormat="1" ht="15.75">
      <c r="A65" s="59">
        <v>100029</v>
      </c>
      <c r="B65" s="60" t="s">
        <v>52</v>
      </c>
      <c r="C65" s="16"/>
      <c r="D65" s="61">
        <v>4.1</v>
      </c>
      <c r="E65" s="61">
        <v>2.9</v>
      </c>
      <c r="F65" s="44">
        <f t="shared" si="0"/>
        <v>0</v>
      </c>
      <c r="G65" s="27" t="str">
        <f t="shared" si="1"/>
        <v> </v>
      </c>
    </row>
    <row r="66" spans="1:7" s="13" customFormat="1" ht="15.75">
      <c r="A66" s="59">
        <v>100088</v>
      </c>
      <c r="B66" s="60" t="s">
        <v>51</v>
      </c>
      <c r="C66" s="16"/>
      <c r="D66" s="61">
        <v>55</v>
      </c>
      <c r="E66" s="61">
        <v>50</v>
      </c>
      <c r="F66" s="44">
        <f t="shared" si="0"/>
        <v>0</v>
      </c>
      <c r="G66" s="27" t="str">
        <f t="shared" si="1"/>
        <v> </v>
      </c>
    </row>
    <row r="67" spans="1:7" s="13" customFormat="1" ht="15.75">
      <c r="A67" s="59">
        <v>100031</v>
      </c>
      <c r="B67" s="60" t="s">
        <v>53</v>
      </c>
      <c r="C67" s="16"/>
      <c r="D67" s="61">
        <v>4.1</v>
      </c>
      <c r="E67" s="61">
        <v>2.9</v>
      </c>
      <c r="F67" s="44">
        <f t="shared" si="0"/>
        <v>0</v>
      </c>
      <c r="G67" s="27" t="str">
        <f t="shared" si="1"/>
        <v> </v>
      </c>
    </row>
    <row r="68" spans="1:7" s="13" customFormat="1" ht="15.75">
      <c r="A68" s="59">
        <v>100032</v>
      </c>
      <c r="B68" s="60" t="s">
        <v>54</v>
      </c>
      <c r="C68" s="16"/>
      <c r="D68" s="61">
        <v>4.1</v>
      </c>
      <c r="E68" s="61">
        <v>2.9</v>
      </c>
      <c r="F68" s="44">
        <f t="shared" si="0"/>
        <v>0</v>
      </c>
      <c r="G68" s="27" t="str">
        <f t="shared" si="1"/>
        <v> </v>
      </c>
    </row>
    <row r="69" spans="1:7" s="13" customFormat="1" ht="15.75">
      <c r="A69" s="59">
        <v>100155</v>
      </c>
      <c r="B69" s="60" t="s">
        <v>1546</v>
      </c>
      <c r="C69" s="16"/>
      <c r="D69" s="61">
        <v>4.1</v>
      </c>
      <c r="E69" s="61">
        <v>3</v>
      </c>
      <c r="F69" s="44">
        <f t="shared" si="0"/>
        <v>0</v>
      </c>
      <c r="G69" s="27" t="str">
        <f t="shared" si="1"/>
        <v> </v>
      </c>
    </row>
    <row r="70" spans="1:7" s="13" customFormat="1" ht="15.75">
      <c r="A70" s="59">
        <v>100033</v>
      </c>
      <c r="B70" s="60" t="s">
        <v>1547</v>
      </c>
      <c r="C70" s="16"/>
      <c r="D70" s="61">
        <v>4.1</v>
      </c>
      <c r="E70" s="61">
        <v>2.9</v>
      </c>
      <c r="F70" s="44">
        <f t="shared" si="0"/>
        <v>0</v>
      </c>
      <c r="G70" s="27" t="str">
        <f t="shared" si="1"/>
        <v> </v>
      </c>
    </row>
    <row r="71" spans="1:7" s="13" customFormat="1" ht="15.75">
      <c r="A71" s="59">
        <v>100034</v>
      </c>
      <c r="B71" s="60" t="s">
        <v>55</v>
      </c>
      <c r="C71" s="16"/>
      <c r="D71" s="61">
        <v>4.1</v>
      </c>
      <c r="E71" s="61">
        <v>2.9</v>
      </c>
      <c r="F71" s="44">
        <f t="shared" si="0"/>
        <v>0</v>
      </c>
      <c r="G71" s="27" t="str">
        <f t="shared" si="1"/>
        <v> </v>
      </c>
    </row>
    <row r="72" spans="1:7" s="13" customFormat="1" ht="15.75">
      <c r="A72" s="59">
        <v>100112</v>
      </c>
      <c r="B72" s="60" t="s">
        <v>56</v>
      </c>
      <c r="C72" s="16"/>
      <c r="D72" s="61">
        <v>4.4</v>
      </c>
      <c r="E72" s="61">
        <v>2.9</v>
      </c>
      <c r="F72" s="44">
        <f t="shared" si="0"/>
        <v>0</v>
      </c>
      <c r="G72" s="27" t="str">
        <f t="shared" si="1"/>
        <v> </v>
      </c>
    </row>
    <row r="73" spans="1:7" s="13" customFormat="1" ht="15.75">
      <c r="A73" s="59">
        <v>100035</v>
      </c>
      <c r="B73" s="60" t="s">
        <v>57</v>
      </c>
      <c r="C73" s="16"/>
      <c r="D73" s="61">
        <v>4.1</v>
      </c>
      <c r="E73" s="61">
        <v>2.9</v>
      </c>
      <c r="F73" s="44">
        <f t="shared" si="0"/>
        <v>0</v>
      </c>
      <c r="G73" s="27" t="str">
        <f t="shared" si="1"/>
        <v> </v>
      </c>
    </row>
    <row r="74" spans="1:7" s="13" customFormat="1" ht="15.75">
      <c r="A74" s="59">
        <v>100127</v>
      </c>
      <c r="B74" s="60" t="s">
        <v>1430</v>
      </c>
      <c r="C74" s="16"/>
      <c r="D74" s="61">
        <v>4.1</v>
      </c>
      <c r="E74" s="61">
        <v>3</v>
      </c>
      <c r="F74" s="44">
        <f t="shared" si="0"/>
        <v>0</v>
      </c>
      <c r="G74" s="27" t="str">
        <f t="shared" si="1"/>
        <v> </v>
      </c>
    </row>
    <row r="75" spans="1:7" s="13" customFormat="1" ht="15.75">
      <c r="A75" s="59">
        <v>100036</v>
      </c>
      <c r="B75" s="60" t="s">
        <v>58</v>
      </c>
      <c r="C75" s="16"/>
      <c r="D75" s="61">
        <v>4.1</v>
      </c>
      <c r="E75" s="61">
        <v>2.9</v>
      </c>
      <c r="F75" s="44">
        <f t="shared" si="0"/>
        <v>0</v>
      </c>
      <c r="G75" s="27" t="str">
        <f t="shared" si="1"/>
        <v> </v>
      </c>
    </row>
    <row r="76" spans="1:7" s="13" customFormat="1" ht="15.75">
      <c r="A76" s="59">
        <v>100038</v>
      </c>
      <c r="B76" s="60" t="s">
        <v>59</v>
      </c>
      <c r="C76" s="16"/>
      <c r="D76" s="61">
        <v>4.1</v>
      </c>
      <c r="E76" s="61">
        <v>2.9</v>
      </c>
      <c r="F76" s="44">
        <f t="shared" si="0"/>
        <v>0</v>
      </c>
      <c r="G76" s="27" t="str">
        <f t="shared" si="1"/>
        <v> </v>
      </c>
    </row>
    <row r="77" spans="1:7" s="13" customFormat="1" ht="15.75">
      <c r="A77" s="59">
        <v>100037</v>
      </c>
      <c r="B77" s="60" t="s">
        <v>1705</v>
      </c>
      <c r="C77" s="16"/>
      <c r="D77" s="61">
        <v>4.1</v>
      </c>
      <c r="E77" s="61">
        <v>2.9</v>
      </c>
      <c r="F77" s="44">
        <f t="shared" si="0"/>
        <v>0</v>
      </c>
      <c r="G77" s="27" t="str">
        <f t="shared" si="1"/>
        <v> </v>
      </c>
    </row>
    <row r="78" spans="1:7" s="13" customFormat="1" ht="15.75">
      <c r="A78" s="59">
        <v>100101</v>
      </c>
      <c r="B78" s="60" t="s">
        <v>60</v>
      </c>
      <c r="C78" s="16"/>
      <c r="D78" s="61">
        <v>4.1</v>
      </c>
      <c r="E78" s="61">
        <v>2.9</v>
      </c>
      <c r="F78" s="44">
        <f aca="true" t="shared" si="2" ref="F78:F141">IF(C78&gt;=20,C78*E78,C78*D78)</f>
        <v>0</v>
      </c>
      <c r="G78" s="27" t="str">
        <f t="shared" si="1"/>
        <v> </v>
      </c>
    </row>
    <row r="79" spans="1:7" s="13" customFormat="1" ht="15.75">
      <c r="A79" s="59">
        <v>100039</v>
      </c>
      <c r="B79" s="60" t="s">
        <v>62</v>
      </c>
      <c r="C79" s="16"/>
      <c r="D79" s="61">
        <v>4.1</v>
      </c>
      <c r="E79" s="61">
        <v>2.9</v>
      </c>
      <c r="F79" s="44">
        <f t="shared" si="2"/>
        <v>0</v>
      </c>
      <c r="G79" s="27" t="str">
        <f t="shared" si="1"/>
        <v> </v>
      </c>
    </row>
    <row r="80" spans="1:7" s="13" customFormat="1" ht="15.75">
      <c r="A80" s="59">
        <v>100090</v>
      </c>
      <c r="B80" s="60" t="s">
        <v>61</v>
      </c>
      <c r="C80" s="16"/>
      <c r="D80" s="61">
        <v>55</v>
      </c>
      <c r="E80" s="61">
        <v>50</v>
      </c>
      <c r="F80" s="44">
        <f t="shared" si="2"/>
        <v>0</v>
      </c>
      <c r="G80" s="27" t="str">
        <f t="shared" si="1"/>
        <v> </v>
      </c>
    </row>
    <row r="81" spans="1:7" s="13" customFormat="1" ht="15.75">
      <c r="A81" s="59">
        <v>100070</v>
      </c>
      <c r="B81" s="60" t="s">
        <v>63</v>
      </c>
      <c r="C81" s="16"/>
      <c r="D81" s="61">
        <v>13</v>
      </c>
      <c r="E81" s="61">
        <v>10</v>
      </c>
      <c r="F81" s="44">
        <f t="shared" si="2"/>
        <v>0</v>
      </c>
      <c r="G81" s="27" t="str">
        <f t="shared" si="1"/>
        <v> </v>
      </c>
    </row>
    <row r="82" spans="1:7" s="13" customFormat="1" ht="15.75">
      <c r="A82" s="59">
        <v>100079</v>
      </c>
      <c r="B82" s="60" t="s">
        <v>64</v>
      </c>
      <c r="C82" s="16"/>
      <c r="D82" s="61">
        <v>4.1</v>
      </c>
      <c r="E82" s="61">
        <v>2.9</v>
      </c>
      <c r="F82" s="44">
        <f t="shared" si="2"/>
        <v>0</v>
      </c>
      <c r="G82" s="27" t="str">
        <f aca="true" t="shared" si="3" ref="G82:G145">IF(MOD(C82,$G$14)&gt;0,"Введіть кількість кратно 20 (20, 40 , 60 , 80 …)"," ")</f>
        <v> </v>
      </c>
    </row>
    <row r="83" spans="1:7" s="13" customFormat="1" ht="15.75">
      <c r="A83" s="59">
        <v>100080</v>
      </c>
      <c r="B83" s="60" t="s">
        <v>65</v>
      </c>
      <c r="C83" s="16"/>
      <c r="D83" s="61">
        <v>4.1</v>
      </c>
      <c r="E83" s="61">
        <v>2.9</v>
      </c>
      <c r="F83" s="44">
        <f t="shared" si="2"/>
        <v>0</v>
      </c>
      <c r="G83" s="27" t="str">
        <f t="shared" si="3"/>
        <v> </v>
      </c>
    </row>
    <row r="84" spans="1:7" s="13" customFormat="1" ht="15.75">
      <c r="A84" s="59">
        <v>100141</v>
      </c>
      <c r="B84" s="60" t="s">
        <v>1365</v>
      </c>
      <c r="C84" s="16"/>
      <c r="D84" s="61">
        <v>4.1</v>
      </c>
      <c r="E84" s="61">
        <v>3</v>
      </c>
      <c r="F84" s="44">
        <f t="shared" si="2"/>
        <v>0</v>
      </c>
      <c r="G84" s="27" t="str">
        <f t="shared" si="3"/>
        <v> </v>
      </c>
    </row>
    <row r="85" spans="1:7" s="13" customFormat="1" ht="15.75">
      <c r="A85" s="59">
        <v>100118</v>
      </c>
      <c r="B85" s="60" t="s">
        <v>66</v>
      </c>
      <c r="C85" s="16"/>
      <c r="D85" s="61">
        <v>4.4</v>
      </c>
      <c r="E85" s="61">
        <v>2.9</v>
      </c>
      <c r="F85" s="44">
        <f t="shared" si="2"/>
        <v>0</v>
      </c>
      <c r="G85" s="27" t="str">
        <f t="shared" si="3"/>
        <v> </v>
      </c>
    </row>
    <row r="86" spans="1:7" s="13" customFormat="1" ht="15.75">
      <c r="A86" s="59">
        <v>100043</v>
      </c>
      <c r="B86" s="60" t="s">
        <v>67</v>
      </c>
      <c r="C86" s="16"/>
      <c r="D86" s="61">
        <v>4.1</v>
      </c>
      <c r="E86" s="61">
        <v>2.9</v>
      </c>
      <c r="F86" s="44">
        <f t="shared" si="2"/>
        <v>0</v>
      </c>
      <c r="G86" s="27" t="str">
        <f t="shared" si="3"/>
        <v> </v>
      </c>
    </row>
    <row r="87" spans="1:7" s="13" customFormat="1" ht="15.75">
      <c r="A87" s="59">
        <v>100119</v>
      </c>
      <c r="B87" s="60" t="s">
        <v>68</v>
      </c>
      <c r="C87" s="16"/>
      <c r="D87" s="61">
        <v>4.1</v>
      </c>
      <c r="E87" s="61">
        <v>2.9</v>
      </c>
      <c r="F87" s="44">
        <f t="shared" si="2"/>
        <v>0</v>
      </c>
      <c r="G87" s="27" t="str">
        <f t="shared" si="3"/>
        <v> </v>
      </c>
    </row>
    <row r="88" spans="1:7" s="13" customFormat="1" ht="15.75">
      <c r="A88" s="59">
        <v>100069</v>
      </c>
      <c r="B88" s="60" t="s">
        <v>69</v>
      </c>
      <c r="C88" s="16"/>
      <c r="D88" s="61">
        <v>4.1</v>
      </c>
      <c r="E88" s="61">
        <v>2.9</v>
      </c>
      <c r="F88" s="44">
        <f t="shared" si="2"/>
        <v>0</v>
      </c>
      <c r="G88" s="27" t="str">
        <f t="shared" si="3"/>
        <v> </v>
      </c>
    </row>
    <row r="89" spans="1:7" s="13" customFormat="1" ht="15.75">
      <c r="A89" s="59">
        <v>100113</v>
      </c>
      <c r="B89" s="60" t="s">
        <v>1667</v>
      </c>
      <c r="C89" s="16"/>
      <c r="D89" s="61">
        <v>4.4</v>
      </c>
      <c r="E89" s="61">
        <v>2.9</v>
      </c>
      <c r="F89" s="44">
        <f t="shared" si="2"/>
        <v>0</v>
      </c>
      <c r="G89" s="27" t="str">
        <f t="shared" si="3"/>
        <v> </v>
      </c>
    </row>
    <row r="90" spans="1:7" s="13" customFormat="1" ht="15.75">
      <c r="A90" s="59">
        <v>100044</v>
      </c>
      <c r="B90" s="60" t="s">
        <v>70</v>
      </c>
      <c r="C90" s="16"/>
      <c r="D90" s="61">
        <v>4.1</v>
      </c>
      <c r="E90" s="61">
        <v>2.9</v>
      </c>
      <c r="F90" s="44">
        <f t="shared" si="2"/>
        <v>0</v>
      </c>
      <c r="G90" s="27" t="str">
        <f t="shared" si="3"/>
        <v> </v>
      </c>
    </row>
    <row r="91" spans="1:7" s="13" customFormat="1" ht="15.75">
      <c r="A91" s="59">
        <v>100120</v>
      </c>
      <c r="B91" s="60" t="s">
        <v>71</v>
      </c>
      <c r="C91" s="16"/>
      <c r="D91" s="61">
        <v>4.1</v>
      </c>
      <c r="E91" s="61">
        <v>3.5</v>
      </c>
      <c r="F91" s="44">
        <f t="shared" si="2"/>
        <v>0</v>
      </c>
      <c r="G91" s="27" t="str">
        <f t="shared" si="3"/>
        <v> </v>
      </c>
    </row>
    <row r="92" spans="1:7" s="13" customFormat="1" ht="15.75">
      <c r="A92" s="59">
        <v>100047</v>
      </c>
      <c r="B92" s="60" t="s">
        <v>72</v>
      </c>
      <c r="C92" s="16"/>
      <c r="D92" s="61">
        <v>4.1</v>
      </c>
      <c r="E92" s="61">
        <v>2.9</v>
      </c>
      <c r="F92" s="44">
        <f t="shared" si="2"/>
        <v>0</v>
      </c>
      <c r="G92" s="27" t="str">
        <f t="shared" si="3"/>
        <v> </v>
      </c>
    </row>
    <row r="93" spans="1:7" s="13" customFormat="1" ht="15.75">
      <c r="A93" s="59">
        <v>100049</v>
      </c>
      <c r="B93" s="60" t="s">
        <v>73</v>
      </c>
      <c r="C93" s="16"/>
      <c r="D93" s="61">
        <v>4.1</v>
      </c>
      <c r="E93" s="61">
        <v>2.9</v>
      </c>
      <c r="F93" s="44">
        <f t="shared" si="2"/>
        <v>0</v>
      </c>
      <c r="G93" s="27" t="str">
        <f t="shared" si="3"/>
        <v> </v>
      </c>
    </row>
    <row r="94" spans="1:7" s="13" customFormat="1" ht="15.75">
      <c r="A94" s="59">
        <v>100050</v>
      </c>
      <c r="B94" s="60" t="s">
        <v>74</v>
      </c>
      <c r="C94" s="16"/>
      <c r="D94" s="61">
        <v>4.1</v>
      </c>
      <c r="E94" s="61">
        <v>2.9</v>
      </c>
      <c r="F94" s="44">
        <f t="shared" si="2"/>
        <v>0</v>
      </c>
      <c r="G94" s="27" t="str">
        <f t="shared" si="3"/>
        <v> </v>
      </c>
    </row>
    <row r="95" spans="1:7" s="13" customFormat="1" ht="15.75">
      <c r="A95" s="59">
        <v>100121</v>
      </c>
      <c r="B95" s="60" t="s">
        <v>75</v>
      </c>
      <c r="C95" s="16"/>
      <c r="D95" s="61">
        <v>4.4</v>
      </c>
      <c r="E95" s="61">
        <v>2.9</v>
      </c>
      <c r="F95" s="44">
        <f t="shared" si="2"/>
        <v>0</v>
      </c>
      <c r="G95" s="27" t="str">
        <f t="shared" si="3"/>
        <v> </v>
      </c>
    </row>
    <row r="96" spans="1:7" s="13" customFormat="1" ht="15.75">
      <c r="A96" s="59">
        <v>100051</v>
      </c>
      <c r="B96" s="60" t="s">
        <v>76</v>
      </c>
      <c r="C96" s="16"/>
      <c r="D96" s="61">
        <v>4.1</v>
      </c>
      <c r="E96" s="61">
        <v>2.9</v>
      </c>
      <c r="F96" s="44">
        <f t="shared" si="2"/>
        <v>0</v>
      </c>
      <c r="G96" s="27" t="str">
        <f t="shared" si="3"/>
        <v> </v>
      </c>
    </row>
    <row r="97" spans="1:7" s="13" customFormat="1" ht="15.75">
      <c r="A97" s="59">
        <v>100052</v>
      </c>
      <c r="B97" s="60" t="s">
        <v>91</v>
      </c>
      <c r="C97" s="16"/>
      <c r="D97" s="61">
        <v>4.1</v>
      </c>
      <c r="E97" s="61">
        <v>2.9</v>
      </c>
      <c r="F97" s="44">
        <f t="shared" si="2"/>
        <v>0</v>
      </c>
      <c r="G97" s="27" t="str">
        <f t="shared" si="3"/>
        <v> </v>
      </c>
    </row>
    <row r="98" spans="1:7" s="13" customFormat="1" ht="15.75">
      <c r="A98" s="59">
        <v>100114</v>
      </c>
      <c r="B98" s="60" t="s">
        <v>77</v>
      </c>
      <c r="C98" s="16"/>
      <c r="D98" s="61">
        <v>4.4</v>
      </c>
      <c r="E98" s="61">
        <v>2.9</v>
      </c>
      <c r="F98" s="44">
        <f t="shared" si="2"/>
        <v>0</v>
      </c>
      <c r="G98" s="27" t="str">
        <f t="shared" si="3"/>
        <v> </v>
      </c>
    </row>
    <row r="99" spans="1:7" s="13" customFormat="1" ht="15.75">
      <c r="A99" s="59">
        <v>100128</v>
      </c>
      <c r="B99" s="60" t="s">
        <v>78</v>
      </c>
      <c r="C99" s="16"/>
      <c r="D99" s="61">
        <v>4.1</v>
      </c>
      <c r="E99" s="61">
        <v>3</v>
      </c>
      <c r="F99" s="44">
        <f t="shared" si="2"/>
        <v>0</v>
      </c>
      <c r="G99" s="27" t="str">
        <f t="shared" si="3"/>
        <v> </v>
      </c>
    </row>
    <row r="100" spans="1:7" s="13" customFormat="1" ht="15.75">
      <c r="A100" s="59">
        <v>100124</v>
      </c>
      <c r="B100" s="60" t="s">
        <v>1668</v>
      </c>
      <c r="C100" s="16"/>
      <c r="D100" s="61">
        <v>4.1</v>
      </c>
      <c r="E100" s="61">
        <v>3</v>
      </c>
      <c r="F100" s="44">
        <f t="shared" si="2"/>
        <v>0</v>
      </c>
      <c r="G100" s="27" t="str">
        <f t="shared" si="3"/>
        <v> </v>
      </c>
    </row>
    <row r="101" spans="1:7" s="13" customFormat="1" ht="15.75">
      <c r="A101" s="59">
        <v>100055</v>
      </c>
      <c r="B101" s="60" t="s">
        <v>79</v>
      </c>
      <c r="C101" s="16"/>
      <c r="D101" s="61">
        <v>4.1</v>
      </c>
      <c r="E101" s="61">
        <v>2.9</v>
      </c>
      <c r="F101" s="44">
        <f t="shared" si="2"/>
        <v>0</v>
      </c>
      <c r="G101" s="27" t="str">
        <f t="shared" si="3"/>
        <v> </v>
      </c>
    </row>
    <row r="102" spans="1:7" s="13" customFormat="1" ht="15.75">
      <c r="A102" s="59">
        <v>100054</v>
      </c>
      <c r="B102" s="60" t="s">
        <v>80</v>
      </c>
      <c r="C102" s="16"/>
      <c r="D102" s="61">
        <v>4.1</v>
      </c>
      <c r="E102" s="61">
        <v>2.9</v>
      </c>
      <c r="F102" s="44">
        <f t="shared" si="2"/>
        <v>0</v>
      </c>
      <c r="G102" s="27" t="str">
        <f t="shared" si="3"/>
        <v> </v>
      </c>
    </row>
    <row r="103" spans="1:7" s="13" customFormat="1" ht="15.75">
      <c r="A103" s="59">
        <v>100096</v>
      </c>
      <c r="B103" s="60" t="s">
        <v>1706</v>
      </c>
      <c r="C103" s="16"/>
      <c r="D103" s="61">
        <v>55</v>
      </c>
      <c r="E103" s="61">
        <v>50</v>
      </c>
      <c r="F103" s="44">
        <f t="shared" si="2"/>
        <v>0</v>
      </c>
      <c r="G103" s="27" t="str">
        <f t="shared" si="3"/>
        <v> </v>
      </c>
    </row>
    <row r="104" spans="1:7" s="13" customFormat="1" ht="15.75">
      <c r="A104" s="59">
        <v>100056</v>
      </c>
      <c r="B104" s="60" t="s">
        <v>81</v>
      </c>
      <c r="C104" s="16"/>
      <c r="D104" s="61">
        <v>4.1</v>
      </c>
      <c r="E104" s="61">
        <v>2.9</v>
      </c>
      <c r="F104" s="44">
        <f t="shared" si="2"/>
        <v>0</v>
      </c>
      <c r="G104" s="27" t="str">
        <f t="shared" si="3"/>
        <v> </v>
      </c>
    </row>
    <row r="105" spans="1:7" s="13" customFormat="1" ht="15.75">
      <c r="A105" s="59">
        <v>100071</v>
      </c>
      <c r="B105" s="60" t="s">
        <v>82</v>
      </c>
      <c r="C105" s="16"/>
      <c r="D105" s="61">
        <v>4.1</v>
      </c>
      <c r="E105" s="61">
        <v>2.9</v>
      </c>
      <c r="F105" s="44">
        <f t="shared" si="2"/>
        <v>0</v>
      </c>
      <c r="G105" s="27" t="str">
        <f t="shared" si="3"/>
        <v> </v>
      </c>
    </row>
    <row r="106" spans="1:7" s="13" customFormat="1" ht="15.75">
      <c r="A106" s="59">
        <v>100067</v>
      </c>
      <c r="B106" s="60" t="s">
        <v>83</v>
      </c>
      <c r="C106" s="16"/>
      <c r="D106" s="61">
        <v>4.1</v>
      </c>
      <c r="E106" s="61">
        <v>2.9</v>
      </c>
      <c r="F106" s="44">
        <f t="shared" si="2"/>
        <v>0</v>
      </c>
      <c r="G106" s="27" t="str">
        <f t="shared" si="3"/>
        <v> </v>
      </c>
    </row>
    <row r="107" spans="1:7" s="13" customFormat="1" ht="15.75">
      <c r="A107" s="59">
        <v>100153</v>
      </c>
      <c r="B107" s="60" t="s">
        <v>1366</v>
      </c>
      <c r="C107" s="16"/>
      <c r="D107" s="61">
        <v>4.1</v>
      </c>
      <c r="E107" s="61">
        <v>3</v>
      </c>
      <c r="F107" s="44">
        <f t="shared" si="2"/>
        <v>0</v>
      </c>
      <c r="G107" s="27" t="str">
        <f t="shared" si="3"/>
        <v> </v>
      </c>
    </row>
    <row r="108" spans="1:7" s="13" customFormat="1" ht="15.75">
      <c r="A108" s="59">
        <v>100154</v>
      </c>
      <c r="B108" s="60" t="s">
        <v>1367</v>
      </c>
      <c r="C108" s="16"/>
      <c r="D108" s="61">
        <v>4.1</v>
      </c>
      <c r="E108" s="61">
        <v>3</v>
      </c>
      <c r="F108" s="44">
        <f t="shared" si="2"/>
        <v>0</v>
      </c>
      <c r="G108" s="27" t="str">
        <f t="shared" si="3"/>
        <v> </v>
      </c>
    </row>
    <row r="109" spans="1:7" s="13" customFormat="1" ht="15.75">
      <c r="A109" s="59">
        <v>100045</v>
      </c>
      <c r="B109" s="60" t="s">
        <v>84</v>
      </c>
      <c r="C109" s="16"/>
      <c r="D109" s="61">
        <v>4.1</v>
      </c>
      <c r="E109" s="61">
        <v>2.9</v>
      </c>
      <c r="F109" s="44">
        <f t="shared" si="2"/>
        <v>0</v>
      </c>
      <c r="G109" s="27" t="str">
        <f t="shared" si="3"/>
        <v> </v>
      </c>
    </row>
    <row r="110" spans="1:7" s="13" customFormat="1" ht="15.75">
      <c r="A110" s="59">
        <v>100059</v>
      </c>
      <c r="B110" s="60" t="s">
        <v>86</v>
      </c>
      <c r="C110" s="16"/>
      <c r="D110" s="61">
        <v>4.1</v>
      </c>
      <c r="E110" s="61">
        <v>2.9</v>
      </c>
      <c r="F110" s="44">
        <f t="shared" si="2"/>
        <v>0</v>
      </c>
      <c r="G110" s="27" t="str">
        <f t="shared" si="3"/>
        <v> </v>
      </c>
    </row>
    <row r="111" spans="1:7" s="13" customFormat="1" ht="15.75">
      <c r="A111" s="59">
        <v>100097</v>
      </c>
      <c r="B111" s="60" t="s">
        <v>85</v>
      </c>
      <c r="C111" s="16"/>
      <c r="D111" s="61">
        <v>55</v>
      </c>
      <c r="E111" s="61">
        <v>50</v>
      </c>
      <c r="F111" s="44">
        <f t="shared" si="2"/>
        <v>0</v>
      </c>
      <c r="G111" s="27" t="str">
        <f t="shared" si="3"/>
        <v> </v>
      </c>
    </row>
    <row r="112" spans="1:7" s="13" customFormat="1" ht="15.75">
      <c r="A112" s="59">
        <v>100129</v>
      </c>
      <c r="B112" s="60" t="s">
        <v>87</v>
      </c>
      <c r="C112" s="16"/>
      <c r="D112" s="61">
        <v>4.1</v>
      </c>
      <c r="E112" s="61">
        <v>3</v>
      </c>
      <c r="F112" s="44">
        <f t="shared" si="2"/>
        <v>0</v>
      </c>
      <c r="G112" s="27" t="str">
        <f t="shared" si="3"/>
        <v> </v>
      </c>
    </row>
    <row r="113" spans="1:7" s="13" customFormat="1" ht="15.75">
      <c r="A113" s="59">
        <v>100081</v>
      </c>
      <c r="B113" s="60" t="s">
        <v>88</v>
      </c>
      <c r="C113" s="16"/>
      <c r="D113" s="61">
        <v>4.4</v>
      </c>
      <c r="E113" s="61">
        <v>2.9</v>
      </c>
      <c r="F113" s="44">
        <f t="shared" si="2"/>
        <v>0</v>
      </c>
      <c r="G113" s="27" t="str">
        <f t="shared" si="3"/>
        <v> </v>
      </c>
    </row>
    <row r="114" spans="1:7" s="13" customFormat="1" ht="15.75">
      <c r="A114" s="59">
        <v>100060</v>
      </c>
      <c r="B114" s="60" t="s">
        <v>89</v>
      </c>
      <c r="C114" s="16"/>
      <c r="D114" s="61">
        <v>4.1</v>
      </c>
      <c r="E114" s="61">
        <v>2.9</v>
      </c>
      <c r="F114" s="44">
        <f t="shared" si="2"/>
        <v>0</v>
      </c>
      <c r="G114" s="27" t="str">
        <f t="shared" si="3"/>
        <v> </v>
      </c>
    </row>
    <row r="115" spans="1:7" s="13" customFormat="1" ht="15.75">
      <c r="A115" s="59">
        <v>100072</v>
      </c>
      <c r="B115" s="60" t="s">
        <v>90</v>
      </c>
      <c r="C115" s="16"/>
      <c r="D115" s="61">
        <v>4.1</v>
      </c>
      <c r="E115" s="61">
        <v>2.9</v>
      </c>
      <c r="F115" s="44">
        <f t="shared" si="2"/>
        <v>0</v>
      </c>
      <c r="G115" s="27" t="str">
        <f t="shared" si="3"/>
        <v> </v>
      </c>
    </row>
    <row r="116" spans="1:7" s="13" customFormat="1" ht="15.75">
      <c r="A116" s="59">
        <v>100123</v>
      </c>
      <c r="B116" s="60" t="s">
        <v>1609</v>
      </c>
      <c r="C116" s="16"/>
      <c r="D116" s="61">
        <v>4.4</v>
      </c>
      <c r="E116" s="61">
        <v>3</v>
      </c>
      <c r="F116" s="44">
        <f t="shared" si="2"/>
        <v>0</v>
      </c>
      <c r="G116" s="27" t="str">
        <f t="shared" si="3"/>
        <v> </v>
      </c>
    </row>
    <row r="117" spans="1:7" s="13" customFormat="1" ht="15.75">
      <c r="A117" s="59">
        <v>100061</v>
      </c>
      <c r="B117" s="60" t="s">
        <v>92</v>
      </c>
      <c r="C117" s="16"/>
      <c r="D117" s="61">
        <v>4.1</v>
      </c>
      <c r="E117" s="61">
        <v>2.9</v>
      </c>
      <c r="F117" s="44">
        <f t="shared" si="2"/>
        <v>0</v>
      </c>
      <c r="G117" s="27" t="str">
        <f t="shared" si="3"/>
        <v> </v>
      </c>
    </row>
    <row r="118" spans="1:7" s="13" customFormat="1" ht="15.75">
      <c r="A118" s="59">
        <v>100062</v>
      </c>
      <c r="B118" s="60" t="s">
        <v>93</v>
      </c>
      <c r="C118" s="16"/>
      <c r="D118" s="61">
        <v>4.1</v>
      </c>
      <c r="E118" s="61">
        <v>2.9</v>
      </c>
      <c r="F118" s="44">
        <f t="shared" si="2"/>
        <v>0</v>
      </c>
      <c r="G118" s="27" t="str">
        <f t="shared" si="3"/>
        <v> </v>
      </c>
    </row>
    <row r="119" spans="1:7" s="13" customFormat="1" ht="15.75">
      <c r="A119" s="59">
        <v>100064</v>
      </c>
      <c r="B119" s="60" t="s">
        <v>94</v>
      </c>
      <c r="C119" s="16"/>
      <c r="D119" s="61">
        <v>4.1</v>
      </c>
      <c r="E119" s="61">
        <v>2.9</v>
      </c>
      <c r="F119" s="44">
        <f t="shared" si="2"/>
        <v>0</v>
      </c>
      <c r="G119" s="27" t="str">
        <f t="shared" si="3"/>
        <v> </v>
      </c>
    </row>
    <row r="120" spans="1:7" s="13" customFormat="1" ht="15.75">
      <c r="A120" s="59">
        <v>100117</v>
      </c>
      <c r="B120" s="60" t="s">
        <v>95</v>
      </c>
      <c r="C120" s="16"/>
      <c r="D120" s="61">
        <v>4.4</v>
      </c>
      <c r="E120" s="61">
        <v>2.9</v>
      </c>
      <c r="F120" s="44">
        <f t="shared" si="2"/>
        <v>0</v>
      </c>
      <c r="G120" s="27" t="str">
        <f t="shared" si="3"/>
        <v> </v>
      </c>
    </row>
    <row r="121" spans="1:7" s="13" customFormat="1" ht="15.75">
      <c r="A121" s="59">
        <v>100122</v>
      </c>
      <c r="B121" s="60" t="s">
        <v>96</v>
      </c>
      <c r="C121" s="16"/>
      <c r="D121" s="61">
        <v>4.4</v>
      </c>
      <c r="E121" s="61">
        <v>2.9</v>
      </c>
      <c r="F121" s="44">
        <f t="shared" si="2"/>
        <v>0</v>
      </c>
      <c r="G121" s="27" t="str">
        <f t="shared" si="3"/>
        <v> </v>
      </c>
    </row>
    <row r="122" spans="1:7" s="13" customFormat="1" ht="15.75">
      <c r="A122" s="59">
        <v>100151</v>
      </c>
      <c r="B122" s="60" t="s">
        <v>1368</v>
      </c>
      <c r="C122" s="16"/>
      <c r="D122" s="61">
        <v>4.1</v>
      </c>
      <c r="E122" s="61">
        <v>3</v>
      </c>
      <c r="F122" s="44">
        <f t="shared" si="2"/>
        <v>0</v>
      </c>
      <c r="G122" s="27" t="str">
        <f t="shared" si="3"/>
        <v> </v>
      </c>
    </row>
    <row r="123" spans="1:7" s="13" customFormat="1" ht="15.75">
      <c r="A123" s="59">
        <v>100065</v>
      </c>
      <c r="B123" s="60" t="s">
        <v>97</v>
      </c>
      <c r="C123" s="16"/>
      <c r="D123" s="61">
        <v>4.1</v>
      </c>
      <c r="E123" s="61">
        <v>2.9</v>
      </c>
      <c r="F123" s="44">
        <f t="shared" si="2"/>
        <v>0</v>
      </c>
      <c r="G123" s="27" t="str">
        <f t="shared" si="3"/>
        <v> </v>
      </c>
    </row>
    <row r="124" spans="1:7" s="13" customFormat="1" ht="15.75">
      <c r="A124" s="59">
        <v>100066</v>
      </c>
      <c r="B124" s="60" t="s">
        <v>98</v>
      </c>
      <c r="C124" s="16"/>
      <c r="D124" s="61">
        <v>4.1</v>
      </c>
      <c r="E124" s="61">
        <v>2.9</v>
      </c>
      <c r="F124" s="44">
        <f t="shared" si="2"/>
        <v>0</v>
      </c>
      <c r="G124" s="27" t="str">
        <f t="shared" si="3"/>
        <v> </v>
      </c>
    </row>
    <row r="125" spans="1:7" s="13" customFormat="1" ht="15.75">
      <c r="A125" s="59">
        <v>100115</v>
      </c>
      <c r="B125" s="60" t="s">
        <v>99</v>
      </c>
      <c r="C125" s="16"/>
      <c r="D125" s="61">
        <v>4.4</v>
      </c>
      <c r="E125" s="61">
        <v>2.9</v>
      </c>
      <c r="F125" s="44">
        <f t="shared" si="2"/>
        <v>0</v>
      </c>
      <c r="G125" s="27" t="str">
        <f t="shared" si="3"/>
        <v> </v>
      </c>
    </row>
    <row r="126" spans="1:7" s="13" customFormat="1" ht="15.75">
      <c r="A126" s="59">
        <v>100116</v>
      </c>
      <c r="B126" s="60" t="s">
        <v>100</v>
      </c>
      <c r="C126" s="16"/>
      <c r="D126" s="61">
        <v>4.4</v>
      </c>
      <c r="E126" s="61">
        <v>2.9</v>
      </c>
      <c r="F126" s="44">
        <f t="shared" si="2"/>
        <v>0</v>
      </c>
      <c r="G126" s="27" t="str">
        <f t="shared" si="3"/>
        <v> </v>
      </c>
    </row>
    <row r="127" spans="1:7" s="13" customFormat="1" ht="15.75">
      <c r="A127" s="65"/>
      <c r="B127" s="66" t="s">
        <v>1453</v>
      </c>
      <c r="C127" s="16"/>
      <c r="D127" s="67"/>
      <c r="E127" s="67"/>
      <c r="F127" s="68">
        <f t="shared" si="2"/>
        <v>0</v>
      </c>
      <c r="G127" s="27" t="str">
        <f t="shared" si="3"/>
        <v> </v>
      </c>
    </row>
    <row r="128" spans="1:7" s="13" customFormat="1" ht="15.75">
      <c r="A128" s="59">
        <v>110082</v>
      </c>
      <c r="B128" s="60" t="s">
        <v>101</v>
      </c>
      <c r="C128" s="16"/>
      <c r="D128" s="61">
        <v>4.1</v>
      </c>
      <c r="E128" s="61">
        <v>3.3</v>
      </c>
      <c r="F128" s="44">
        <f t="shared" si="2"/>
        <v>0</v>
      </c>
      <c r="G128" s="27" t="str">
        <f t="shared" si="3"/>
        <v> </v>
      </c>
    </row>
    <row r="129" spans="1:7" s="13" customFormat="1" ht="15.75">
      <c r="A129" s="59">
        <v>110163</v>
      </c>
      <c r="B129" s="60" t="s">
        <v>102</v>
      </c>
      <c r="C129" s="16"/>
      <c r="D129" s="61">
        <v>4.1</v>
      </c>
      <c r="E129" s="61">
        <v>2.9</v>
      </c>
      <c r="F129" s="44">
        <f t="shared" si="2"/>
        <v>0</v>
      </c>
      <c r="G129" s="27" t="str">
        <f t="shared" si="3"/>
        <v> </v>
      </c>
    </row>
    <row r="130" spans="1:7" s="13" customFormat="1" ht="15.75">
      <c r="A130" s="59">
        <v>110093</v>
      </c>
      <c r="B130" s="60" t="s">
        <v>1454</v>
      </c>
      <c r="C130" s="16"/>
      <c r="D130" s="61">
        <v>12</v>
      </c>
      <c r="E130" s="61">
        <v>10</v>
      </c>
      <c r="F130" s="44">
        <f t="shared" si="2"/>
        <v>0</v>
      </c>
      <c r="G130" s="27" t="str">
        <f t="shared" si="3"/>
        <v> </v>
      </c>
    </row>
    <row r="131" spans="1:7" s="13" customFormat="1" ht="15.75">
      <c r="A131" s="59">
        <v>110080</v>
      </c>
      <c r="B131" s="60" t="s">
        <v>103</v>
      </c>
      <c r="C131" s="16"/>
      <c r="D131" s="61">
        <v>12</v>
      </c>
      <c r="E131" s="61">
        <v>10</v>
      </c>
      <c r="F131" s="44">
        <f t="shared" si="2"/>
        <v>0</v>
      </c>
      <c r="G131" s="27" t="str">
        <f t="shared" si="3"/>
        <v> </v>
      </c>
    </row>
    <row r="132" spans="1:7" s="13" customFormat="1" ht="15.75">
      <c r="A132" s="59">
        <v>110081</v>
      </c>
      <c r="B132" s="60" t="s">
        <v>104</v>
      </c>
      <c r="C132" s="16"/>
      <c r="D132" s="61">
        <v>12</v>
      </c>
      <c r="E132" s="61">
        <v>9</v>
      </c>
      <c r="F132" s="44">
        <f t="shared" si="2"/>
        <v>0</v>
      </c>
      <c r="G132" s="27" t="str">
        <f t="shared" si="3"/>
        <v> </v>
      </c>
    </row>
    <row r="133" spans="1:7" s="13" customFormat="1" ht="15.75">
      <c r="A133" s="59">
        <v>110083</v>
      </c>
      <c r="B133" s="60" t="s">
        <v>106</v>
      </c>
      <c r="C133" s="16"/>
      <c r="D133" s="61">
        <v>4.1</v>
      </c>
      <c r="E133" s="61">
        <v>3.3</v>
      </c>
      <c r="F133" s="44">
        <f t="shared" si="2"/>
        <v>0</v>
      </c>
      <c r="G133" s="27" t="str">
        <f t="shared" si="3"/>
        <v> </v>
      </c>
    </row>
    <row r="134" spans="1:7" s="13" customFormat="1" ht="15.75">
      <c r="A134" s="59">
        <v>110180</v>
      </c>
      <c r="B134" s="60" t="s">
        <v>105</v>
      </c>
      <c r="C134" s="16"/>
      <c r="D134" s="61">
        <v>40</v>
      </c>
      <c r="E134" s="61">
        <v>35</v>
      </c>
      <c r="F134" s="44">
        <f t="shared" si="2"/>
        <v>0</v>
      </c>
      <c r="G134" s="27" t="str">
        <f t="shared" si="3"/>
        <v> </v>
      </c>
    </row>
    <row r="135" spans="1:7" s="13" customFormat="1" ht="15.75">
      <c r="A135" s="59">
        <v>110084</v>
      </c>
      <c r="B135" s="60" t="s">
        <v>107</v>
      </c>
      <c r="C135" s="16"/>
      <c r="D135" s="61">
        <v>4.1</v>
      </c>
      <c r="E135" s="61">
        <v>2.9</v>
      </c>
      <c r="F135" s="44">
        <f t="shared" si="2"/>
        <v>0</v>
      </c>
      <c r="G135" s="27" t="str">
        <f t="shared" si="3"/>
        <v> </v>
      </c>
    </row>
    <row r="136" spans="1:7" s="13" customFormat="1" ht="15.75">
      <c r="A136" s="59">
        <v>110085</v>
      </c>
      <c r="B136" s="60" t="s">
        <v>108</v>
      </c>
      <c r="C136" s="16"/>
      <c r="D136" s="61">
        <v>4.1</v>
      </c>
      <c r="E136" s="61">
        <v>3.3</v>
      </c>
      <c r="F136" s="44">
        <f t="shared" si="2"/>
        <v>0</v>
      </c>
      <c r="G136" s="27" t="str">
        <f t="shared" si="3"/>
        <v> </v>
      </c>
    </row>
    <row r="137" spans="1:7" s="13" customFormat="1" ht="15.75">
      <c r="A137" s="59">
        <v>110262</v>
      </c>
      <c r="B137" s="60" t="s">
        <v>1425</v>
      </c>
      <c r="C137" s="16"/>
      <c r="D137" s="61">
        <v>4.1</v>
      </c>
      <c r="E137" s="61">
        <v>2.9</v>
      </c>
      <c r="F137" s="44">
        <f t="shared" si="2"/>
        <v>0</v>
      </c>
      <c r="G137" s="27" t="str">
        <f t="shared" si="3"/>
        <v> </v>
      </c>
    </row>
    <row r="138" spans="1:7" s="13" customFormat="1" ht="15.75">
      <c r="A138" s="59">
        <v>110156</v>
      </c>
      <c r="B138" s="60" t="s">
        <v>109</v>
      </c>
      <c r="C138" s="16"/>
      <c r="D138" s="61">
        <v>4.1</v>
      </c>
      <c r="E138" s="61">
        <v>2.9</v>
      </c>
      <c r="F138" s="44">
        <f t="shared" si="2"/>
        <v>0</v>
      </c>
      <c r="G138" s="27" t="str">
        <f t="shared" si="3"/>
        <v> </v>
      </c>
    </row>
    <row r="139" spans="1:7" s="13" customFormat="1" ht="15.75">
      <c r="A139" s="59">
        <v>110087</v>
      </c>
      <c r="B139" s="60" t="s">
        <v>110</v>
      </c>
      <c r="C139" s="16"/>
      <c r="D139" s="61">
        <v>4.1</v>
      </c>
      <c r="E139" s="61">
        <v>3.3</v>
      </c>
      <c r="F139" s="44">
        <f t="shared" si="2"/>
        <v>0</v>
      </c>
      <c r="G139" s="27" t="str">
        <f t="shared" si="3"/>
        <v> </v>
      </c>
    </row>
    <row r="140" spans="1:7" s="13" customFormat="1" ht="15.75">
      <c r="A140" s="59">
        <v>110153</v>
      </c>
      <c r="B140" s="60" t="s">
        <v>111</v>
      </c>
      <c r="C140" s="16"/>
      <c r="D140" s="61">
        <v>10.5</v>
      </c>
      <c r="E140" s="61">
        <v>7.5</v>
      </c>
      <c r="F140" s="44">
        <f t="shared" si="2"/>
        <v>0</v>
      </c>
      <c r="G140" s="27" t="str">
        <f t="shared" si="3"/>
        <v> </v>
      </c>
    </row>
    <row r="141" spans="1:7" s="13" customFormat="1" ht="15.75">
      <c r="A141" s="59">
        <v>110182</v>
      </c>
      <c r="B141" s="60" t="s">
        <v>1707</v>
      </c>
      <c r="C141" s="16"/>
      <c r="D141" s="61">
        <v>40</v>
      </c>
      <c r="E141" s="61">
        <v>35</v>
      </c>
      <c r="F141" s="44">
        <f t="shared" si="2"/>
        <v>0</v>
      </c>
      <c r="G141" s="27" t="str">
        <f t="shared" si="3"/>
        <v> </v>
      </c>
    </row>
    <row r="142" spans="1:7" s="13" customFormat="1" ht="15.75">
      <c r="A142" s="59">
        <v>110088</v>
      </c>
      <c r="B142" s="60" t="s">
        <v>113</v>
      </c>
      <c r="C142" s="16"/>
      <c r="D142" s="61">
        <v>4.1</v>
      </c>
      <c r="E142" s="61">
        <v>3.3</v>
      </c>
      <c r="F142" s="44">
        <f aca="true" t="shared" si="4" ref="F142:F205">IF(C142&gt;=20,C142*E142,C142*D142)</f>
        <v>0</v>
      </c>
      <c r="G142" s="27" t="str">
        <f t="shared" si="3"/>
        <v> </v>
      </c>
    </row>
    <row r="143" spans="1:7" s="13" customFormat="1" ht="15.75">
      <c r="A143" s="59">
        <v>110183</v>
      </c>
      <c r="B143" s="60" t="s">
        <v>112</v>
      </c>
      <c r="C143" s="16"/>
      <c r="D143" s="61">
        <v>40</v>
      </c>
      <c r="E143" s="61">
        <v>35</v>
      </c>
      <c r="F143" s="44">
        <f t="shared" si="4"/>
        <v>0</v>
      </c>
      <c r="G143" s="27" t="str">
        <f t="shared" si="3"/>
        <v> </v>
      </c>
    </row>
    <row r="144" spans="1:7" s="13" customFormat="1" ht="15.75">
      <c r="A144" s="59">
        <v>110154</v>
      </c>
      <c r="B144" s="60" t="s">
        <v>114</v>
      </c>
      <c r="C144" s="16"/>
      <c r="D144" s="61">
        <v>10.5</v>
      </c>
      <c r="E144" s="61">
        <v>7.5</v>
      </c>
      <c r="F144" s="44">
        <f t="shared" si="4"/>
        <v>0</v>
      </c>
      <c r="G144" s="27" t="str">
        <f t="shared" si="3"/>
        <v> </v>
      </c>
    </row>
    <row r="145" spans="1:7" s="13" customFormat="1" ht="15.75">
      <c r="A145" s="59">
        <v>110106</v>
      </c>
      <c r="B145" s="60" t="s">
        <v>1708</v>
      </c>
      <c r="C145" s="16"/>
      <c r="D145" s="61">
        <v>4.1</v>
      </c>
      <c r="E145" s="61">
        <v>3.3</v>
      </c>
      <c r="F145" s="44">
        <f t="shared" si="4"/>
        <v>0</v>
      </c>
      <c r="G145" s="27" t="str">
        <f t="shared" si="3"/>
        <v> </v>
      </c>
    </row>
    <row r="146" spans="1:7" s="13" customFormat="1" ht="15.75">
      <c r="A146" s="59">
        <v>110089</v>
      </c>
      <c r="B146" s="60" t="s">
        <v>1669</v>
      </c>
      <c r="C146" s="16"/>
      <c r="D146" s="61">
        <v>4.1</v>
      </c>
      <c r="E146" s="61">
        <v>2.9</v>
      </c>
      <c r="F146" s="44">
        <f t="shared" si="4"/>
        <v>0</v>
      </c>
      <c r="G146" s="27" t="str">
        <f aca="true" t="shared" si="5" ref="G146:G209">IF(MOD(C146,$G$14)&gt;0,"Введіть кількість кратно 20 (20, 40 , 60 , 80 …)"," ")</f>
        <v> </v>
      </c>
    </row>
    <row r="147" spans="1:7" s="13" customFormat="1" ht="15.75">
      <c r="A147" s="59">
        <v>110090</v>
      </c>
      <c r="B147" s="60" t="s">
        <v>115</v>
      </c>
      <c r="C147" s="16"/>
      <c r="D147" s="61">
        <v>4.1</v>
      </c>
      <c r="E147" s="61">
        <v>3.3</v>
      </c>
      <c r="F147" s="44">
        <f t="shared" si="4"/>
        <v>0</v>
      </c>
      <c r="G147" s="27" t="str">
        <f t="shared" si="5"/>
        <v> </v>
      </c>
    </row>
    <row r="148" spans="1:7" s="13" customFormat="1" ht="15.75">
      <c r="A148" s="59">
        <v>110091</v>
      </c>
      <c r="B148" s="60" t="s">
        <v>116</v>
      </c>
      <c r="C148" s="16"/>
      <c r="D148" s="61">
        <v>4.1</v>
      </c>
      <c r="E148" s="61">
        <v>3.3</v>
      </c>
      <c r="F148" s="44">
        <f t="shared" si="4"/>
        <v>0</v>
      </c>
      <c r="G148" s="27" t="str">
        <f t="shared" si="5"/>
        <v> </v>
      </c>
    </row>
    <row r="149" spans="1:7" s="13" customFormat="1" ht="15.75">
      <c r="A149" s="59">
        <v>110105</v>
      </c>
      <c r="B149" s="60" t="s">
        <v>119</v>
      </c>
      <c r="C149" s="16"/>
      <c r="D149" s="61">
        <v>4.1</v>
      </c>
      <c r="E149" s="61">
        <v>3.3</v>
      </c>
      <c r="F149" s="44">
        <f t="shared" si="4"/>
        <v>0</v>
      </c>
      <c r="G149" s="27" t="str">
        <f t="shared" si="5"/>
        <v> </v>
      </c>
    </row>
    <row r="150" spans="1:7" s="13" customFormat="1" ht="15.75">
      <c r="A150" s="59">
        <v>110193</v>
      </c>
      <c r="B150" s="60" t="s">
        <v>118</v>
      </c>
      <c r="C150" s="15"/>
      <c r="D150" s="61">
        <v>40</v>
      </c>
      <c r="E150" s="61">
        <v>35</v>
      </c>
      <c r="F150" s="44">
        <f t="shared" si="4"/>
        <v>0</v>
      </c>
      <c r="G150" s="27" t="str">
        <f t="shared" si="5"/>
        <v> </v>
      </c>
    </row>
    <row r="151" spans="1:7" s="13" customFormat="1" ht="15.75">
      <c r="A151" s="59">
        <v>110175</v>
      </c>
      <c r="B151" s="60" t="s">
        <v>117</v>
      </c>
      <c r="C151" s="16"/>
      <c r="D151" s="61">
        <v>10.5</v>
      </c>
      <c r="E151" s="61">
        <v>7.5</v>
      </c>
      <c r="F151" s="44">
        <f t="shared" si="4"/>
        <v>0</v>
      </c>
      <c r="G151" s="27" t="str">
        <f t="shared" si="5"/>
        <v> </v>
      </c>
    </row>
    <row r="152" spans="1:7" s="13" customFormat="1" ht="15.75">
      <c r="A152" s="59">
        <v>110157</v>
      </c>
      <c r="B152" s="60" t="s">
        <v>120</v>
      </c>
      <c r="C152" s="16"/>
      <c r="D152" s="61">
        <v>4.1</v>
      </c>
      <c r="E152" s="61">
        <v>2.9</v>
      </c>
      <c r="F152" s="44">
        <f t="shared" si="4"/>
        <v>0</v>
      </c>
      <c r="G152" s="27" t="str">
        <f t="shared" si="5"/>
        <v> </v>
      </c>
    </row>
    <row r="153" spans="1:7" s="13" customFormat="1" ht="15.75">
      <c r="A153" s="59">
        <v>110213</v>
      </c>
      <c r="B153" s="60" t="s">
        <v>1639</v>
      </c>
      <c r="C153" s="16"/>
      <c r="D153" s="61">
        <v>50</v>
      </c>
      <c r="E153" s="61">
        <v>40</v>
      </c>
      <c r="F153" s="44">
        <f t="shared" si="4"/>
        <v>0</v>
      </c>
      <c r="G153" s="27" t="str">
        <f t="shared" si="5"/>
        <v> </v>
      </c>
    </row>
    <row r="154" spans="1:7" s="13" customFormat="1" ht="15.75">
      <c r="A154" s="59">
        <v>110261</v>
      </c>
      <c r="B154" s="60" t="s">
        <v>1369</v>
      </c>
      <c r="C154" s="16"/>
      <c r="D154" s="61">
        <v>4.1</v>
      </c>
      <c r="E154" s="61">
        <v>2.9</v>
      </c>
      <c r="F154" s="44">
        <f t="shared" si="4"/>
        <v>0</v>
      </c>
      <c r="G154" s="27" t="str">
        <f t="shared" si="5"/>
        <v> </v>
      </c>
    </row>
    <row r="155" spans="1:7" s="13" customFormat="1" ht="15.75">
      <c r="A155" s="59">
        <v>110092</v>
      </c>
      <c r="B155" s="60" t="s">
        <v>121</v>
      </c>
      <c r="C155" s="16"/>
      <c r="D155" s="61">
        <v>4.1</v>
      </c>
      <c r="E155" s="61">
        <v>2.9</v>
      </c>
      <c r="F155" s="44">
        <f t="shared" si="4"/>
        <v>0</v>
      </c>
      <c r="G155" s="27" t="str">
        <f t="shared" si="5"/>
        <v> </v>
      </c>
    </row>
    <row r="156" spans="1:7" s="13" customFormat="1" ht="15.75">
      <c r="A156" s="59">
        <v>110187</v>
      </c>
      <c r="B156" s="60" t="s">
        <v>1709</v>
      </c>
      <c r="C156" s="16"/>
      <c r="D156" s="61">
        <v>40</v>
      </c>
      <c r="E156" s="61">
        <v>35</v>
      </c>
      <c r="F156" s="44">
        <f t="shared" si="4"/>
        <v>0</v>
      </c>
      <c r="G156" s="27" t="str">
        <f t="shared" si="5"/>
        <v> </v>
      </c>
    </row>
    <row r="157" spans="1:7" s="13" customFormat="1" ht="15.75">
      <c r="A157" s="59">
        <v>110094</v>
      </c>
      <c r="B157" s="60" t="s">
        <v>1710</v>
      </c>
      <c r="C157" s="16"/>
      <c r="D157" s="61">
        <v>4.1</v>
      </c>
      <c r="E157" s="61">
        <v>2.9</v>
      </c>
      <c r="F157" s="44">
        <f t="shared" si="4"/>
        <v>0</v>
      </c>
      <c r="G157" s="27" t="str">
        <f t="shared" si="5"/>
        <v> </v>
      </c>
    </row>
    <row r="158" spans="1:7" s="13" customFormat="1" ht="15.75">
      <c r="A158" s="59">
        <v>110188</v>
      </c>
      <c r="B158" s="60" t="s">
        <v>1711</v>
      </c>
      <c r="C158" s="16"/>
      <c r="D158" s="61">
        <v>40</v>
      </c>
      <c r="E158" s="61">
        <v>35</v>
      </c>
      <c r="F158" s="44">
        <f t="shared" si="4"/>
        <v>0</v>
      </c>
      <c r="G158" s="27" t="str">
        <f t="shared" si="5"/>
        <v> </v>
      </c>
    </row>
    <row r="159" spans="1:7" s="13" customFormat="1" ht="15.75">
      <c r="A159" s="59">
        <v>110095</v>
      </c>
      <c r="B159" s="60" t="s">
        <v>122</v>
      </c>
      <c r="C159" s="16"/>
      <c r="D159" s="61">
        <v>4.1</v>
      </c>
      <c r="E159" s="61">
        <v>2.9</v>
      </c>
      <c r="F159" s="44">
        <f t="shared" si="4"/>
        <v>0</v>
      </c>
      <c r="G159" s="27" t="str">
        <f t="shared" si="5"/>
        <v> </v>
      </c>
    </row>
    <row r="160" spans="1:7" s="13" customFormat="1" ht="15.75">
      <c r="A160" s="59">
        <v>110152</v>
      </c>
      <c r="B160" s="60" t="s">
        <v>123</v>
      </c>
      <c r="C160" s="16"/>
      <c r="D160" s="61">
        <v>4.1</v>
      </c>
      <c r="E160" s="61">
        <v>2.9</v>
      </c>
      <c r="F160" s="44">
        <f t="shared" si="4"/>
        <v>0</v>
      </c>
      <c r="G160" s="27" t="str">
        <f t="shared" si="5"/>
        <v> </v>
      </c>
    </row>
    <row r="161" spans="1:7" s="13" customFormat="1" ht="15.75">
      <c r="A161" s="59">
        <v>110158</v>
      </c>
      <c r="B161" s="60" t="s">
        <v>124</v>
      </c>
      <c r="C161" s="16"/>
      <c r="D161" s="61">
        <v>4.4</v>
      </c>
      <c r="E161" s="61">
        <v>3.3</v>
      </c>
      <c r="F161" s="44">
        <f t="shared" si="4"/>
        <v>0</v>
      </c>
      <c r="G161" s="27" t="str">
        <f t="shared" si="5"/>
        <v> </v>
      </c>
    </row>
    <row r="162" spans="1:7" s="13" customFormat="1" ht="15.75">
      <c r="A162" s="59">
        <v>110168</v>
      </c>
      <c r="B162" s="60" t="s">
        <v>125</v>
      </c>
      <c r="C162" s="16"/>
      <c r="D162" s="61">
        <v>10.5</v>
      </c>
      <c r="E162" s="61">
        <v>7.5</v>
      </c>
      <c r="F162" s="44">
        <f t="shared" si="4"/>
        <v>0</v>
      </c>
      <c r="G162" s="27" t="str">
        <f t="shared" si="5"/>
        <v> </v>
      </c>
    </row>
    <row r="163" spans="1:7" s="13" customFormat="1" ht="15.75">
      <c r="A163" s="59">
        <v>110159</v>
      </c>
      <c r="B163" s="60" t="s">
        <v>1712</v>
      </c>
      <c r="C163" s="16"/>
      <c r="D163" s="61">
        <v>40</v>
      </c>
      <c r="E163" s="61">
        <v>35</v>
      </c>
      <c r="F163" s="44">
        <f t="shared" si="4"/>
        <v>0</v>
      </c>
      <c r="G163" s="27" t="str">
        <f t="shared" si="5"/>
        <v> </v>
      </c>
    </row>
    <row r="164" spans="1:7" s="13" customFormat="1" ht="15.75">
      <c r="A164" s="59">
        <v>110274</v>
      </c>
      <c r="B164" s="60" t="s">
        <v>1552</v>
      </c>
      <c r="C164" s="16"/>
      <c r="D164" s="61">
        <v>5</v>
      </c>
      <c r="E164" s="61">
        <v>4</v>
      </c>
      <c r="F164" s="44">
        <f t="shared" si="4"/>
        <v>0</v>
      </c>
      <c r="G164" s="27" t="str">
        <f t="shared" si="5"/>
        <v> </v>
      </c>
    </row>
    <row r="165" spans="1:7" s="13" customFormat="1" ht="15.75">
      <c r="A165" s="59">
        <v>110097</v>
      </c>
      <c r="B165" s="60" t="s">
        <v>126</v>
      </c>
      <c r="C165" s="16"/>
      <c r="D165" s="61">
        <v>4.1</v>
      </c>
      <c r="E165" s="61">
        <v>2.9</v>
      </c>
      <c r="F165" s="44">
        <f t="shared" si="4"/>
        <v>0</v>
      </c>
      <c r="G165" s="27" t="str">
        <f t="shared" si="5"/>
        <v> </v>
      </c>
    </row>
    <row r="166" spans="1:7" s="13" customFormat="1" ht="15.75">
      <c r="A166" s="59">
        <v>110217</v>
      </c>
      <c r="B166" s="60" t="s">
        <v>127</v>
      </c>
      <c r="C166" s="16"/>
      <c r="D166" s="61">
        <v>4.1</v>
      </c>
      <c r="E166" s="61">
        <v>2.9</v>
      </c>
      <c r="F166" s="44">
        <f t="shared" si="4"/>
        <v>0</v>
      </c>
      <c r="G166" s="27" t="str">
        <f t="shared" si="5"/>
        <v> </v>
      </c>
    </row>
    <row r="167" spans="1:7" s="13" customFormat="1" ht="15.75">
      <c r="A167" s="59">
        <v>110098</v>
      </c>
      <c r="B167" s="60" t="s">
        <v>128</v>
      </c>
      <c r="C167" s="16"/>
      <c r="D167" s="61">
        <v>4.1</v>
      </c>
      <c r="E167" s="61">
        <v>2.9</v>
      </c>
      <c r="F167" s="44">
        <f t="shared" si="4"/>
        <v>0</v>
      </c>
      <c r="G167" s="27" t="str">
        <f t="shared" si="5"/>
        <v> </v>
      </c>
    </row>
    <row r="168" spans="1:7" s="13" customFormat="1" ht="15.75">
      <c r="A168" s="59">
        <v>110099</v>
      </c>
      <c r="B168" s="60" t="s">
        <v>1442</v>
      </c>
      <c r="C168" s="16"/>
      <c r="D168" s="61">
        <v>4.1</v>
      </c>
      <c r="E168" s="61">
        <v>2.9</v>
      </c>
      <c r="F168" s="44">
        <f t="shared" si="4"/>
        <v>0</v>
      </c>
      <c r="G168" s="27" t="str">
        <f t="shared" si="5"/>
        <v> </v>
      </c>
    </row>
    <row r="169" spans="1:7" s="13" customFormat="1" ht="15.75">
      <c r="A169" s="59">
        <v>110190</v>
      </c>
      <c r="B169" s="60" t="s">
        <v>1441</v>
      </c>
      <c r="C169" s="16"/>
      <c r="D169" s="61">
        <v>40</v>
      </c>
      <c r="E169" s="61">
        <v>35</v>
      </c>
      <c r="F169" s="44">
        <f t="shared" si="4"/>
        <v>0</v>
      </c>
      <c r="G169" s="27" t="str">
        <f t="shared" si="5"/>
        <v> </v>
      </c>
    </row>
    <row r="170" spans="1:7" s="13" customFormat="1" ht="15.75">
      <c r="A170" s="59">
        <v>110221</v>
      </c>
      <c r="B170" s="60" t="s">
        <v>1443</v>
      </c>
      <c r="C170" s="16"/>
      <c r="D170" s="61">
        <v>10.5</v>
      </c>
      <c r="E170" s="61">
        <v>7.5</v>
      </c>
      <c r="F170" s="44">
        <f t="shared" si="4"/>
        <v>0</v>
      </c>
      <c r="G170" s="27" t="str">
        <f t="shared" si="5"/>
        <v> </v>
      </c>
    </row>
    <row r="171" spans="1:7" s="13" customFormat="1" ht="15.75">
      <c r="A171" s="59">
        <v>110100</v>
      </c>
      <c r="B171" s="60" t="s">
        <v>129</v>
      </c>
      <c r="C171" s="16"/>
      <c r="D171" s="61">
        <v>4.1</v>
      </c>
      <c r="E171" s="61">
        <v>3.3</v>
      </c>
      <c r="F171" s="44">
        <f t="shared" si="4"/>
        <v>0</v>
      </c>
      <c r="G171" s="27" t="str">
        <f t="shared" si="5"/>
        <v> </v>
      </c>
    </row>
    <row r="172" spans="1:7" s="13" customFormat="1" ht="15.75">
      <c r="A172" s="59">
        <v>110101</v>
      </c>
      <c r="B172" s="60" t="s">
        <v>130</v>
      </c>
      <c r="C172" s="16"/>
      <c r="D172" s="61">
        <v>4.1</v>
      </c>
      <c r="E172" s="61">
        <v>3.3</v>
      </c>
      <c r="F172" s="44">
        <f t="shared" si="4"/>
        <v>0</v>
      </c>
      <c r="G172" s="27" t="str">
        <f t="shared" si="5"/>
        <v> </v>
      </c>
    </row>
    <row r="173" spans="1:7" s="13" customFormat="1" ht="15.75">
      <c r="A173" s="59">
        <v>110103</v>
      </c>
      <c r="B173" s="60" t="s">
        <v>131</v>
      </c>
      <c r="C173" s="16"/>
      <c r="D173" s="61">
        <v>4.1</v>
      </c>
      <c r="E173" s="61">
        <v>2.9</v>
      </c>
      <c r="F173" s="44">
        <f t="shared" si="4"/>
        <v>0</v>
      </c>
      <c r="G173" s="27" t="str">
        <f t="shared" si="5"/>
        <v> </v>
      </c>
    </row>
    <row r="174" spans="1:7" s="13" customFormat="1" ht="15.75">
      <c r="A174" s="59">
        <v>110107</v>
      </c>
      <c r="B174" s="60" t="s">
        <v>132</v>
      </c>
      <c r="C174" s="16"/>
      <c r="D174" s="61">
        <v>4.1</v>
      </c>
      <c r="E174" s="61">
        <v>3.3</v>
      </c>
      <c r="F174" s="44">
        <f t="shared" si="4"/>
        <v>0</v>
      </c>
      <c r="G174" s="27" t="str">
        <f t="shared" si="5"/>
        <v> </v>
      </c>
    </row>
    <row r="175" spans="1:7" s="13" customFormat="1" ht="15.75">
      <c r="A175" s="59">
        <v>110111</v>
      </c>
      <c r="B175" s="60" t="s">
        <v>133</v>
      </c>
      <c r="C175" s="16"/>
      <c r="D175" s="61">
        <v>4.1</v>
      </c>
      <c r="E175" s="61">
        <v>3.3</v>
      </c>
      <c r="F175" s="44">
        <f t="shared" si="4"/>
        <v>0</v>
      </c>
      <c r="G175" s="27" t="str">
        <f t="shared" si="5"/>
        <v> </v>
      </c>
    </row>
    <row r="176" spans="1:7" s="13" customFormat="1" ht="15.75">
      <c r="A176" s="59">
        <v>110112</v>
      </c>
      <c r="B176" s="60" t="s">
        <v>134</v>
      </c>
      <c r="C176" s="16"/>
      <c r="D176" s="61">
        <v>4.1</v>
      </c>
      <c r="E176" s="61">
        <v>2.9</v>
      </c>
      <c r="F176" s="44">
        <f t="shared" si="4"/>
        <v>0</v>
      </c>
      <c r="G176" s="27" t="str">
        <f t="shared" si="5"/>
        <v> </v>
      </c>
    </row>
    <row r="177" spans="1:7" s="13" customFormat="1" ht="15.75">
      <c r="A177" s="59">
        <v>110114</v>
      </c>
      <c r="B177" s="60" t="s">
        <v>135</v>
      </c>
      <c r="C177" s="16"/>
      <c r="D177" s="61">
        <v>4.4</v>
      </c>
      <c r="E177" s="61">
        <v>3.3</v>
      </c>
      <c r="F177" s="44">
        <f t="shared" si="4"/>
        <v>0</v>
      </c>
      <c r="G177" s="27" t="str">
        <f t="shared" si="5"/>
        <v> </v>
      </c>
    </row>
    <row r="178" spans="1:7" s="13" customFormat="1" ht="15.75">
      <c r="A178" s="59">
        <v>110226</v>
      </c>
      <c r="B178" s="60" t="s">
        <v>1553</v>
      </c>
      <c r="C178" s="16"/>
      <c r="D178" s="61">
        <v>4.1</v>
      </c>
      <c r="E178" s="61">
        <v>2.9</v>
      </c>
      <c r="F178" s="44">
        <f t="shared" si="4"/>
        <v>0</v>
      </c>
      <c r="G178" s="27" t="str">
        <f t="shared" si="5"/>
        <v> </v>
      </c>
    </row>
    <row r="179" spans="1:7" s="13" customFormat="1" ht="15.75">
      <c r="A179" s="59">
        <v>110172</v>
      </c>
      <c r="B179" s="60" t="s">
        <v>137</v>
      </c>
      <c r="C179" s="16"/>
      <c r="D179" s="61">
        <v>10.5</v>
      </c>
      <c r="E179" s="61">
        <v>7.5</v>
      </c>
      <c r="F179" s="44">
        <f t="shared" si="4"/>
        <v>0</v>
      </c>
      <c r="G179" s="27" t="str">
        <f t="shared" si="5"/>
        <v> </v>
      </c>
    </row>
    <row r="180" spans="1:7" s="13" customFormat="1" ht="15.75">
      <c r="A180" s="59">
        <v>110113</v>
      </c>
      <c r="B180" s="60" t="s">
        <v>136</v>
      </c>
      <c r="C180" s="16"/>
      <c r="D180" s="61">
        <v>4.4</v>
      </c>
      <c r="E180" s="61">
        <v>3.3</v>
      </c>
      <c r="F180" s="44">
        <f t="shared" si="4"/>
        <v>0</v>
      </c>
      <c r="G180" s="27" t="str">
        <f t="shared" si="5"/>
        <v> </v>
      </c>
    </row>
    <row r="181" spans="1:7" s="13" customFormat="1" ht="15.75">
      <c r="A181" s="59">
        <v>110121</v>
      </c>
      <c r="B181" s="60" t="s">
        <v>138</v>
      </c>
      <c r="C181" s="16"/>
      <c r="D181" s="61">
        <v>4.1</v>
      </c>
      <c r="E181" s="61">
        <v>2.9</v>
      </c>
      <c r="F181" s="44">
        <f t="shared" si="4"/>
        <v>0</v>
      </c>
      <c r="G181" s="27" t="str">
        <f t="shared" si="5"/>
        <v> </v>
      </c>
    </row>
    <row r="182" spans="1:7" s="13" customFormat="1" ht="15.75">
      <c r="A182" s="59">
        <v>110116</v>
      </c>
      <c r="B182" s="60" t="s">
        <v>140</v>
      </c>
      <c r="C182" s="16"/>
      <c r="D182" s="61">
        <v>4.1</v>
      </c>
      <c r="E182" s="61">
        <v>2.9</v>
      </c>
      <c r="F182" s="44">
        <f t="shared" si="4"/>
        <v>0</v>
      </c>
      <c r="G182" s="27" t="str">
        <f t="shared" si="5"/>
        <v> </v>
      </c>
    </row>
    <row r="183" spans="1:7" s="13" customFormat="1" ht="15.75">
      <c r="A183" s="59">
        <v>110200</v>
      </c>
      <c r="B183" s="60" t="s">
        <v>139</v>
      </c>
      <c r="C183" s="16"/>
      <c r="D183" s="61">
        <v>50</v>
      </c>
      <c r="E183" s="61">
        <v>40</v>
      </c>
      <c r="F183" s="44">
        <f t="shared" si="4"/>
        <v>0</v>
      </c>
      <c r="G183" s="27" t="str">
        <f t="shared" si="5"/>
        <v> </v>
      </c>
    </row>
    <row r="184" spans="1:7" s="13" customFormat="1" ht="15.75">
      <c r="A184" s="59">
        <v>110115</v>
      </c>
      <c r="B184" s="60" t="s">
        <v>141</v>
      </c>
      <c r="C184" s="16"/>
      <c r="D184" s="61">
        <v>4.1</v>
      </c>
      <c r="E184" s="61">
        <v>2.9</v>
      </c>
      <c r="F184" s="44">
        <f t="shared" si="4"/>
        <v>0</v>
      </c>
      <c r="G184" s="27" t="str">
        <f t="shared" si="5"/>
        <v> </v>
      </c>
    </row>
    <row r="185" spans="1:7" s="13" customFormat="1" ht="15.75">
      <c r="A185" s="59">
        <v>110117</v>
      </c>
      <c r="B185" s="60" t="s">
        <v>142</v>
      </c>
      <c r="C185" s="16"/>
      <c r="D185" s="61">
        <v>4.1</v>
      </c>
      <c r="E185" s="61">
        <v>2.9</v>
      </c>
      <c r="F185" s="44">
        <f t="shared" si="4"/>
        <v>0</v>
      </c>
      <c r="G185" s="27" t="str">
        <f t="shared" si="5"/>
        <v> </v>
      </c>
    </row>
    <row r="186" spans="1:7" s="13" customFormat="1" ht="15.75">
      <c r="A186" s="59">
        <v>110118</v>
      </c>
      <c r="B186" s="60" t="s">
        <v>143</v>
      </c>
      <c r="C186" s="16"/>
      <c r="D186" s="61">
        <v>4.1</v>
      </c>
      <c r="E186" s="61">
        <v>2.9</v>
      </c>
      <c r="F186" s="44">
        <f t="shared" si="4"/>
        <v>0</v>
      </c>
      <c r="G186" s="27" t="str">
        <f t="shared" si="5"/>
        <v> </v>
      </c>
    </row>
    <row r="187" spans="1:7" s="13" customFormat="1" ht="15.75">
      <c r="A187" s="59">
        <v>110119</v>
      </c>
      <c r="B187" s="60" t="s">
        <v>144</v>
      </c>
      <c r="C187" s="16"/>
      <c r="D187" s="61">
        <v>4.1</v>
      </c>
      <c r="E187" s="61">
        <v>3.3</v>
      </c>
      <c r="F187" s="44">
        <f t="shared" si="4"/>
        <v>0</v>
      </c>
      <c r="G187" s="27" t="str">
        <f t="shared" si="5"/>
        <v> </v>
      </c>
    </row>
    <row r="188" spans="1:7" s="13" customFormat="1" ht="15.75">
      <c r="A188" s="59">
        <v>110224</v>
      </c>
      <c r="B188" s="60" t="s">
        <v>145</v>
      </c>
      <c r="C188" s="16"/>
      <c r="D188" s="61">
        <v>4.1</v>
      </c>
      <c r="E188" s="61">
        <v>2.9</v>
      </c>
      <c r="F188" s="44">
        <f t="shared" si="4"/>
        <v>0</v>
      </c>
      <c r="G188" s="27" t="str">
        <f t="shared" si="5"/>
        <v> </v>
      </c>
    </row>
    <row r="189" spans="1:7" s="13" customFormat="1" ht="15.75">
      <c r="A189" s="59">
        <v>110120</v>
      </c>
      <c r="B189" s="60" t="s">
        <v>146</v>
      </c>
      <c r="C189" s="16"/>
      <c r="D189" s="61">
        <v>12</v>
      </c>
      <c r="E189" s="61">
        <v>9</v>
      </c>
      <c r="F189" s="44">
        <f t="shared" si="4"/>
        <v>0</v>
      </c>
      <c r="G189" s="27" t="str">
        <f t="shared" si="5"/>
        <v> </v>
      </c>
    </row>
    <row r="190" spans="1:7" s="13" customFormat="1" ht="15.75">
      <c r="A190" s="59">
        <v>110222</v>
      </c>
      <c r="B190" s="60" t="s">
        <v>1370</v>
      </c>
      <c r="C190" s="16"/>
      <c r="D190" s="61">
        <v>4.1</v>
      </c>
      <c r="E190" s="61">
        <v>3.3</v>
      </c>
      <c r="F190" s="44">
        <f t="shared" si="4"/>
        <v>0</v>
      </c>
      <c r="G190" s="27" t="str">
        <f t="shared" si="5"/>
        <v> </v>
      </c>
    </row>
    <row r="191" spans="1:7" s="13" customFormat="1" ht="15.75">
      <c r="A191" s="59">
        <v>110122</v>
      </c>
      <c r="B191" s="60" t="s">
        <v>148</v>
      </c>
      <c r="C191" s="16"/>
      <c r="D191" s="61">
        <v>4.1</v>
      </c>
      <c r="E191" s="61">
        <v>3.3</v>
      </c>
      <c r="F191" s="44">
        <f t="shared" si="4"/>
        <v>0</v>
      </c>
      <c r="G191" s="27" t="str">
        <f t="shared" si="5"/>
        <v> </v>
      </c>
    </row>
    <row r="192" spans="1:7" s="13" customFormat="1" ht="15.75">
      <c r="A192" s="59">
        <v>110202</v>
      </c>
      <c r="B192" s="60" t="s">
        <v>147</v>
      </c>
      <c r="C192" s="16"/>
      <c r="D192" s="61">
        <v>40</v>
      </c>
      <c r="E192" s="61">
        <v>35</v>
      </c>
      <c r="F192" s="44">
        <f t="shared" si="4"/>
        <v>0</v>
      </c>
      <c r="G192" s="27" t="str">
        <f t="shared" si="5"/>
        <v> </v>
      </c>
    </row>
    <row r="193" spans="1:7" s="13" customFormat="1" ht="15.75">
      <c r="A193" s="59">
        <v>110173</v>
      </c>
      <c r="B193" s="60" t="s">
        <v>149</v>
      </c>
      <c r="C193" s="16"/>
      <c r="D193" s="61">
        <v>10.5</v>
      </c>
      <c r="E193" s="61">
        <v>7.5</v>
      </c>
      <c r="F193" s="44">
        <f t="shared" si="4"/>
        <v>0</v>
      </c>
      <c r="G193" s="27" t="str">
        <f t="shared" si="5"/>
        <v> </v>
      </c>
    </row>
    <row r="194" spans="1:7" s="13" customFormat="1" ht="15.75">
      <c r="A194" s="59">
        <v>110215</v>
      </c>
      <c r="B194" s="60" t="s">
        <v>150</v>
      </c>
      <c r="C194" s="16"/>
      <c r="D194" s="61">
        <v>4.1</v>
      </c>
      <c r="E194" s="61">
        <v>2.9</v>
      </c>
      <c r="F194" s="44">
        <f t="shared" si="4"/>
        <v>0</v>
      </c>
      <c r="G194" s="27" t="str">
        <f t="shared" si="5"/>
        <v> </v>
      </c>
    </row>
    <row r="195" spans="1:7" s="13" customFormat="1" ht="15.75">
      <c r="A195" s="59">
        <v>110096</v>
      </c>
      <c r="B195" s="60" t="s">
        <v>151</v>
      </c>
      <c r="C195" s="16"/>
      <c r="D195" s="61">
        <v>5</v>
      </c>
      <c r="E195" s="61">
        <v>2.9</v>
      </c>
      <c r="F195" s="44">
        <f t="shared" si="4"/>
        <v>0</v>
      </c>
      <c r="G195" s="27" t="str">
        <f t="shared" si="5"/>
        <v> </v>
      </c>
    </row>
    <row r="196" spans="1:7" s="13" customFormat="1" ht="15.75">
      <c r="A196" s="59">
        <v>110161</v>
      </c>
      <c r="B196" s="60" t="s">
        <v>153</v>
      </c>
      <c r="C196" s="16"/>
      <c r="D196" s="61">
        <v>4.1</v>
      </c>
      <c r="E196" s="61">
        <v>2.9</v>
      </c>
      <c r="F196" s="44">
        <f t="shared" si="4"/>
        <v>0</v>
      </c>
      <c r="G196" s="27" t="str">
        <f t="shared" si="5"/>
        <v> </v>
      </c>
    </row>
    <row r="197" spans="1:7" s="13" customFormat="1" ht="15.75">
      <c r="A197" s="59">
        <v>110162</v>
      </c>
      <c r="B197" s="60" t="s">
        <v>152</v>
      </c>
      <c r="C197" s="16"/>
      <c r="D197" s="61">
        <v>40</v>
      </c>
      <c r="E197" s="61">
        <v>35</v>
      </c>
      <c r="F197" s="44">
        <f t="shared" si="4"/>
        <v>0</v>
      </c>
      <c r="G197" s="27" t="str">
        <f t="shared" si="5"/>
        <v> </v>
      </c>
    </row>
    <row r="198" spans="1:7" s="13" customFormat="1" ht="15.75">
      <c r="A198" s="59">
        <v>110223</v>
      </c>
      <c r="B198" s="60" t="s">
        <v>154</v>
      </c>
      <c r="C198" s="16"/>
      <c r="D198" s="61">
        <v>4.1</v>
      </c>
      <c r="E198" s="61">
        <v>2.9</v>
      </c>
      <c r="F198" s="44">
        <f t="shared" si="4"/>
        <v>0</v>
      </c>
      <c r="G198" s="27" t="str">
        <f t="shared" si="5"/>
        <v> </v>
      </c>
    </row>
    <row r="199" spans="1:7" s="13" customFormat="1" ht="15.75">
      <c r="A199" s="59">
        <v>110126</v>
      </c>
      <c r="B199" s="60" t="s">
        <v>156</v>
      </c>
      <c r="C199" s="16"/>
      <c r="D199" s="61">
        <v>4.1</v>
      </c>
      <c r="E199" s="61">
        <v>3.3</v>
      </c>
      <c r="F199" s="44">
        <f t="shared" si="4"/>
        <v>0</v>
      </c>
      <c r="G199" s="27" t="str">
        <f t="shared" si="5"/>
        <v> </v>
      </c>
    </row>
    <row r="200" spans="1:7" s="13" customFormat="1" ht="15.75">
      <c r="A200" s="59">
        <v>110204</v>
      </c>
      <c r="B200" s="60" t="s">
        <v>155</v>
      </c>
      <c r="C200" s="16"/>
      <c r="D200" s="61">
        <v>40</v>
      </c>
      <c r="E200" s="61">
        <v>35</v>
      </c>
      <c r="F200" s="44">
        <f t="shared" si="4"/>
        <v>0</v>
      </c>
      <c r="G200" s="27" t="str">
        <f t="shared" si="5"/>
        <v> </v>
      </c>
    </row>
    <row r="201" spans="1:7" s="13" customFormat="1" ht="15.75">
      <c r="A201" s="59">
        <v>110127</v>
      </c>
      <c r="B201" s="60" t="s">
        <v>157</v>
      </c>
      <c r="C201" s="16"/>
      <c r="D201" s="61">
        <v>4.1</v>
      </c>
      <c r="E201" s="61">
        <v>3.3</v>
      </c>
      <c r="F201" s="44">
        <f t="shared" si="4"/>
        <v>0</v>
      </c>
      <c r="G201" s="27" t="str">
        <f t="shared" si="5"/>
        <v> </v>
      </c>
    </row>
    <row r="202" spans="1:7" s="13" customFormat="1" ht="15.75">
      <c r="A202" s="59">
        <v>110214</v>
      </c>
      <c r="B202" s="60" t="s">
        <v>159</v>
      </c>
      <c r="C202" s="16"/>
      <c r="D202" s="61">
        <v>40</v>
      </c>
      <c r="E202" s="61">
        <v>35</v>
      </c>
      <c r="F202" s="44">
        <f t="shared" si="4"/>
        <v>0</v>
      </c>
      <c r="G202" s="27" t="str">
        <f t="shared" si="5"/>
        <v> </v>
      </c>
    </row>
    <row r="203" spans="1:7" s="13" customFormat="1" ht="15.75">
      <c r="A203" s="59">
        <v>110176</v>
      </c>
      <c r="B203" s="60" t="s">
        <v>158</v>
      </c>
      <c r="C203" s="16"/>
      <c r="D203" s="61">
        <v>10.5</v>
      </c>
      <c r="E203" s="61">
        <v>7.5</v>
      </c>
      <c r="F203" s="44">
        <f t="shared" si="4"/>
        <v>0</v>
      </c>
      <c r="G203" s="27" t="str">
        <f t="shared" si="5"/>
        <v> </v>
      </c>
    </row>
    <row r="204" spans="1:7" s="13" customFormat="1" ht="15.75">
      <c r="A204" s="59">
        <v>110128</v>
      </c>
      <c r="B204" s="60" t="s">
        <v>160</v>
      </c>
      <c r="C204" s="16"/>
      <c r="D204" s="61">
        <v>4.1</v>
      </c>
      <c r="E204" s="61">
        <v>2.9</v>
      </c>
      <c r="F204" s="44">
        <f t="shared" si="4"/>
        <v>0</v>
      </c>
      <c r="G204" s="27" t="str">
        <f t="shared" si="5"/>
        <v> </v>
      </c>
    </row>
    <row r="205" spans="1:7" s="13" customFormat="1" ht="15.75">
      <c r="A205" s="59">
        <v>110129</v>
      </c>
      <c r="B205" s="60" t="s">
        <v>161</v>
      </c>
      <c r="C205" s="16"/>
      <c r="D205" s="61">
        <v>4.1</v>
      </c>
      <c r="E205" s="61">
        <v>2.9</v>
      </c>
      <c r="F205" s="44">
        <f t="shared" si="4"/>
        <v>0</v>
      </c>
      <c r="G205" s="27" t="str">
        <f t="shared" si="5"/>
        <v> </v>
      </c>
    </row>
    <row r="206" spans="1:7" s="13" customFormat="1" ht="15.75">
      <c r="A206" s="59">
        <v>110178</v>
      </c>
      <c r="B206" s="60" t="s">
        <v>162</v>
      </c>
      <c r="C206" s="16"/>
      <c r="D206" s="61">
        <v>10.5</v>
      </c>
      <c r="E206" s="61">
        <v>7.5</v>
      </c>
      <c r="F206" s="44">
        <f aca="true" t="shared" si="6" ref="F206:F269">IF(C206&gt;=20,C206*E206,C206*D206)</f>
        <v>0</v>
      </c>
      <c r="G206" s="27" t="str">
        <f t="shared" si="5"/>
        <v> </v>
      </c>
    </row>
    <row r="207" spans="1:7" s="13" customFormat="1" ht="15.75">
      <c r="A207" s="59">
        <v>110130</v>
      </c>
      <c r="B207" s="60" t="s">
        <v>163</v>
      </c>
      <c r="C207" s="16"/>
      <c r="D207" s="61">
        <v>4.1</v>
      </c>
      <c r="E207" s="61">
        <v>2.9</v>
      </c>
      <c r="F207" s="44">
        <f t="shared" si="6"/>
        <v>0</v>
      </c>
      <c r="G207" s="27" t="str">
        <f t="shared" si="5"/>
        <v> </v>
      </c>
    </row>
    <row r="208" spans="1:7" s="13" customFormat="1" ht="15.75">
      <c r="A208" s="59">
        <v>110136</v>
      </c>
      <c r="B208" s="60" t="s">
        <v>164</v>
      </c>
      <c r="C208" s="16"/>
      <c r="D208" s="61">
        <v>4.1</v>
      </c>
      <c r="E208" s="61">
        <v>2.9</v>
      </c>
      <c r="F208" s="44">
        <f t="shared" si="6"/>
        <v>0</v>
      </c>
      <c r="G208" s="27" t="str">
        <f t="shared" si="5"/>
        <v> </v>
      </c>
    </row>
    <row r="209" spans="1:7" s="13" customFormat="1" ht="15.75">
      <c r="A209" s="59">
        <v>110137</v>
      </c>
      <c r="B209" s="60" t="s">
        <v>1610</v>
      </c>
      <c r="C209" s="16"/>
      <c r="D209" s="61">
        <v>4.5</v>
      </c>
      <c r="E209" s="61">
        <v>3.3</v>
      </c>
      <c r="F209" s="44">
        <f t="shared" si="6"/>
        <v>0</v>
      </c>
      <c r="G209" s="27" t="str">
        <f t="shared" si="5"/>
        <v> </v>
      </c>
    </row>
    <row r="210" spans="1:7" s="13" customFormat="1" ht="15.75">
      <c r="A210" s="59">
        <v>110179</v>
      </c>
      <c r="B210" s="60" t="s">
        <v>1670</v>
      </c>
      <c r="C210" s="16"/>
      <c r="D210" s="61">
        <v>20</v>
      </c>
      <c r="E210" s="61">
        <v>15</v>
      </c>
      <c r="F210" s="44">
        <f t="shared" si="6"/>
        <v>0</v>
      </c>
      <c r="G210" s="27" t="str">
        <f aca="true" t="shared" si="7" ref="G210:G273">IF(MOD(C210,$G$14)&gt;0,"Введіть кількість кратно 20 (20, 40 , 60 , 80 …)"," ")</f>
        <v> </v>
      </c>
    </row>
    <row r="211" spans="1:7" s="13" customFormat="1" ht="15.75">
      <c r="A211" s="59">
        <v>110135</v>
      </c>
      <c r="B211" s="60" t="s">
        <v>166</v>
      </c>
      <c r="C211" s="16"/>
      <c r="D211" s="61">
        <v>4.1</v>
      </c>
      <c r="E211" s="61">
        <v>2.9</v>
      </c>
      <c r="F211" s="44">
        <f t="shared" si="6"/>
        <v>0</v>
      </c>
      <c r="G211" s="27" t="str">
        <f t="shared" si="7"/>
        <v> </v>
      </c>
    </row>
    <row r="212" spans="1:7" s="13" customFormat="1" ht="15.75">
      <c r="A212" s="59">
        <v>110174</v>
      </c>
      <c r="B212" s="60" t="s">
        <v>167</v>
      </c>
      <c r="C212" s="16"/>
      <c r="D212" s="61">
        <v>10.5</v>
      </c>
      <c r="E212" s="61">
        <v>7.5</v>
      </c>
      <c r="F212" s="44">
        <f t="shared" si="6"/>
        <v>0</v>
      </c>
      <c r="G212" s="27" t="str">
        <f t="shared" si="7"/>
        <v> </v>
      </c>
    </row>
    <row r="213" spans="1:7" s="13" customFormat="1" ht="15.75">
      <c r="A213" s="59">
        <v>110207</v>
      </c>
      <c r="B213" s="60" t="s">
        <v>165</v>
      </c>
      <c r="C213" s="16"/>
      <c r="D213" s="61">
        <v>40</v>
      </c>
      <c r="E213" s="61">
        <v>35</v>
      </c>
      <c r="F213" s="44">
        <f t="shared" si="6"/>
        <v>0</v>
      </c>
      <c r="G213" s="27" t="str">
        <f t="shared" si="7"/>
        <v> </v>
      </c>
    </row>
    <row r="214" spans="1:7" s="13" customFormat="1" ht="15.75">
      <c r="A214" s="59">
        <v>110144</v>
      </c>
      <c r="B214" s="60" t="s">
        <v>168</v>
      </c>
      <c r="C214" s="16"/>
      <c r="D214" s="61">
        <v>4.1</v>
      </c>
      <c r="E214" s="61">
        <v>2.9</v>
      </c>
      <c r="F214" s="44">
        <f t="shared" si="6"/>
        <v>0</v>
      </c>
      <c r="G214" s="27" t="str">
        <f t="shared" si="7"/>
        <v> </v>
      </c>
    </row>
    <row r="215" spans="1:7" s="13" customFormat="1" ht="15.75">
      <c r="A215" s="59">
        <v>110140</v>
      </c>
      <c r="B215" s="60" t="s">
        <v>169</v>
      </c>
      <c r="C215" s="16"/>
      <c r="D215" s="61">
        <v>12</v>
      </c>
      <c r="E215" s="61">
        <v>9</v>
      </c>
      <c r="F215" s="44">
        <f t="shared" si="6"/>
        <v>0</v>
      </c>
      <c r="G215" s="27" t="str">
        <f t="shared" si="7"/>
        <v> </v>
      </c>
    </row>
    <row r="216" spans="1:7" s="13" customFormat="1" ht="15.75">
      <c r="A216" s="59">
        <v>110253</v>
      </c>
      <c r="B216" s="60" t="s">
        <v>1371</v>
      </c>
      <c r="C216" s="16"/>
      <c r="D216" s="61">
        <v>4.1</v>
      </c>
      <c r="E216" s="61">
        <v>2.9</v>
      </c>
      <c r="F216" s="44">
        <f t="shared" si="6"/>
        <v>0</v>
      </c>
      <c r="G216" s="27" t="str">
        <f t="shared" si="7"/>
        <v> </v>
      </c>
    </row>
    <row r="217" spans="1:7" s="13" customFormat="1" ht="15.75">
      <c r="A217" s="59">
        <v>110141</v>
      </c>
      <c r="B217" s="60" t="s">
        <v>170</v>
      </c>
      <c r="C217" s="16"/>
      <c r="D217" s="61">
        <v>4.1</v>
      </c>
      <c r="E217" s="61">
        <v>4</v>
      </c>
      <c r="F217" s="44">
        <f t="shared" si="6"/>
        <v>0</v>
      </c>
      <c r="G217" s="27" t="str">
        <f t="shared" si="7"/>
        <v> </v>
      </c>
    </row>
    <row r="218" spans="1:7" s="13" customFormat="1" ht="15.75">
      <c r="A218" s="59">
        <v>110143</v>
      </c>
      <c r="B218" s="60" t="s">
        <v>171</v>
      </c>
      <c r="C218" s="16"/>
      <c r="D218" s="61">
        <v>4.1</v>
      </c>
      <c r="E218" s="61">
        <v>2.9</v>
      </c>
      <c r="F218" s="44">
        <f t="shared" si="6"/>
        <v>0</v>
      </c>
      <c r="G218" s="27" t="str">
        <f t="shared" si="7"/>
        <v> </v>
      </c>
    </row>
    <row r="219" spans="1:7" s="13" customFormat="1" ht="15.75">
      <c r="A219" s="59">
        <v>110146</v>
      </c>
      <c r="B219" s="60" t="s">
        <v>173</v>
      </c>
      <c r="C219" s="16"/>
      <c r="D219" s="61">
        <v>4.1</v>
      </c>
      <c r="E219" s="61">
        <v>3.3</v>
      </c>
      <c r="F219" s="44">
        <f t="shared" si="6"/>
        <v>0</v>
      </c>
      <c r="G219" s="27" t="str">
        <f t="shared" si="7"/>
        <v> </v>
      </c>
    </row>
    <row r="220" spans="1:7" s="13" customFormat="1" ht="15.75">
      <c r="A220" s="59">
        <v>110220</v>
      </c>
      <c r="B220" s="60" t="s">
        <v>172</v>
      </c>
      <c r="C220" s="16"/>
      <c r="D220" s="61">
        <v>40</v>
      </c>
      <c r="E220" s="61">
        <v>35</v>
      </c>
      <c r="F220" s="44">
        <f t="shared" si="6"/>
        <v>0</v>
      </c>
      <c r="G220" s="27" t="str">
        <f t="shared" si="7"/>
        <v> </v>
      </c>
    </row>
    <row r="221" spans="1:7" s="13" customFormat="1" ht="15.75">
      <c r="A221" s="59">
        <v>110260</v>
      </c>
      <c r="B221" s="60" t="s">
        <v>1372</v>
      </c>
      <c r="C221" s="16"/>
      <c r="D221" s="61">
        <v>4.1</v>
      </c>
      <c r="E221" s="61">
        <v>2.9</v>
      </c>
      <c r="F221" s="44">
        <f t="shared" si="6"/>
        <v>0</v>
      </c>
      <c r="G221" s="27" t="str">
        <f t="shared" si="7"/>
        <v> </v>
      </c>
    </row>
    <row r="222" spans="1:7" s="13" customFormat="1" ht="15.75">
      <c r="A222" s="59">
        <v>110147</v>
      </c>
      <c r="B222" s="60" t="s">
        <v>174</v>
      </c>
      <c r="C222" s="16"/>
      <c r="D222" s="61">
        <v>4.1</v>
      </c>
      <c r="E222" s="61">
        <v>3.3</v>
      </c>
      <c r="F222" s="44">
        <f t="shared" si="6"/>
        <v>0</v>
      </c>
      <c r="G222" s="27" t="str">
        <f t="shared" si="7"/>
        <v> </v>
      </c>
    </row>
    <row r="223" spans="1:7" s="13" customFormat="1" ht="15.75">
      <c r="A223" s="59">
        <v>110177</v>
      </c>
      <c r="B223" s="60" t="s">
        <v>175</v>
      </c>
      <c r="C223" s="16"/>
      <c r="D223" s="61">
        <v>10.5</v>
      </c>
      <c r="E223" s="61">
        <v>7.5</v>
      </c>
      <c r="F223" s="44">
        <f t="shared" si="6"/>
        <v>0</v>
      </c>
      <c r="G223" s="27" t="str">
        <f t="shared" si="7"/>
        <v> </v>
      </c>
    </row>
    <row r="224" spans="1:7" s="13" customFormat="1" ht="15.75">
      <c r="A224" s="59">
        <v>110219</v>
      </c>
      <c r="B224" s="60" t="s">
        <v>176</v>
      </c>
      <c r="C224" s="16"/>
      <c r="D224" s="61">
        <v>4.1</v>
      </c>
      <c r="E224" s="61">
        <v>2.9</v>
      </c>
      <c r="F224" s="44">
        <f t="shared" si="6"/>
        <v>0</v>
      </c>
      <c r="G224" s="27" t="str">
        <f t="shared" si="7"/>
        <v> </v>
      </c>
    </row>
    <row r="225" spans="1:7" s="13" customFormat="1" ht="15.75">
      <c r="A225" s="59">
        <v>110149</v>
      </c>
      <c r="B225" s="60" t="s">
        <v>177</v>
      </c>
      <c r="C225" s="16"/>
      <c r="D225" s="61">
        <v>4.1</v>
      </c>
      <c r="E225" s="61">
        <v>3.3</v>
      </c>
      <c r="F225" s="44">
        <f t="shared" si="6"/>
        <v>0</v>
      </c>
      <c r="G225" s="27" t="str">
        <f t="shared" si="7"/>
        <v> </v>
      </c>
    </row>
    <row r="226" spans="1:7" s="13" customFormat="1" ht="15.75">
      <c r="A226" s="59">
        <v>110211</v>
      </c>
      <c r="B226" s="60" t="s">
        <v>1640</v>
      </c>
      <c r="C226" s="16"/>
      <c r="D226" s="61">
        <v>40</v>
      </c>
      <c r="E226" s="61">
        <v>35</v>
      </c>
      <c r="F226" s="44">
        <f t="shared" si="6"/>
        <v>0</v>
      </c>
      <c r="G226" s="27" t="str">
        <f t="shared" si="7"/>
        <v> </v>
      </c>
    </row>
    <row r="227" spans="1:7" s="13" customFormat="1" ht="15.75">
      <c r="A227" s="59">
        <v>110108</v>
      </c>
      <c r="B227" s="60" t="s">
        <v>179</v>
      </c>
      <c r="C227" s="16"/>
      <c r="D227" s="61">
        <v>4.1</v>
      </c>
      <c r="E227" s="61">
        <v>3.3</v>
      </c>
      <c r="F227" s="44">
        <f t="shared" si="6"/>
        <v>0</v>
      </c>
      <c r="G227" s="27" t="str">
        <f t="shared" si="7"/>
        <v> </v>
      </c>
    </row>
    <row r="228" spans="1:7" s="13" customFormat="1" ht="15.75">
      <c r="A228" s="59">
        <v>110196</v>
      </c>
      <c r="B228" s="60" t="s">
        <v>178</v>
      </c>
      <c r="C228" s="16"/>
      <c r="D228" s="61">
        <v>40</v>
      </c>
      <c r="E228" s="61">
        <v>35</v>
      </c>
      <c r="F228" s="44">
        <f t="shared" si="6"/>
        <v>0</v>
      </c>
      <c r="G228" s="27" t="str">
        <f t="shared" si="7"/>
        <v> </v>
      </c>
    </row>
    <row r="229" spans="1:7" s="13" customFormat="1" ht="15.75">
      <c r="A229" s="59">
        <v>110109</v>
      </c>
      <c r="B229" s="60" t="s">
        <v>180</v>
      </c>
      <c r="C229" s="16"/>
      <c r="D229" s="61">
        <v>4.1</v>
      </c>
      <c r="E229" s="61">
        <v>3</v>
      </c>
      <c r="F229" s="44">
        <f t="shared" si="6"/>
        <v>0</v>
      </c>
      <c r="G229" s="27" t="str">
        <f t="shared" si="7"/>
        <v> </v>
      </c>
    </row>
    <row r="230" spans="1:7" s="13" customFormat="1" ht="15.75">
      <c r="A230" s="59">
        <v>110165</v>
      </c>
      <c r="B230" s="60" t="s">
        <v>181</v>
      </c>
      <c r="C230" s="16"/>
      <c r="D230" s="61">
        <v>4.1</v>
      </c>
      <c r="E230" s="61">
        <v>2.9</v>
      </c>
      <c r="F230" s="44">
        <f t="shared" si="6"/>
        <v>0</v>
      </c>
      <c r="G230" s="27" t="str">
        <f t="shared" si="7"/>
        <v> </v>
      </c>
    </row>
    <row r="231" spans="1:7" s="13" customFormat="1" ht="15.75">
      <c r="A231" s="65"/>
      <c r="B231" s="66" t="s">
        <v>1455</v>
      </c>
      <c r="C231" s="16"/>
      <c r="D231" s="67"/>
      <c r="E231" s="67"/>
      <c r="F231" s="68">
        <f t="shared" si="6"/>
        <v>0</v>
      </c>
      <c r="G231" s="27" t="str">
        <f t="shared" si="7"/>
        <v> </v>
      </c>
    </row>
    <row r="232" spans="1:7" s="13" customFormat="1" ht="15.75">
      <c r="A232" s="59">
        <v>120176</v>
      </c>
      <c r="B232" s="60" t="s">
        <v>182</v>
      </c>
      <c r="C232" s="16"/>
      <c r="D232" s="61">
        <v>4.1</v>
      </c>
      <c r="E232" s="61">
        <v>2.9</v>
      </c>
      <c r="F232" s="44">
        <f t="shared" si="6"/>
        <v>0</v>
      </c>
      <c r="G232" s="27" t="str">
        <f t="shared" si="7"/>
        <v> </v>
      </c>
    </row>
    <row r="233" spans="1:7" s="13" customFormat="1" ht="15.75">
      <c r="A233" s="59">
        <v>120158</v>
      </c>
      <c r="B233" s="60" t="s">
        <v>183</v>
      </c>
      <c r="C233" s="16"/>
      <c r="D233" s="61">
        <v>4.1</v>
      </c>
      <c r="E233" s="61">
        <v>2.9</v>
      </c>
      <c r="F233" s="44">
        <f t="shared" si="6"/>
        <v>0</v>
      </c>
      <c r="G233" s="27" t="str">
        <f t="shared" si="7"/>
        <v> </v>
      </c>
    </row>
    <row r="234" spans="1:7" s="13" customFormat="1" ht="15.75">
      <c r="A234" s="59">
        <v>120160</v>
      </c>
      <c r="B234" s="60" t="s">
        <v>184</v>
      </c>
      <c r="C234" s="16"/>
      <c r="D234" s="61">
        <v>4.1</v>
      </c>
      <c r="E234" s="61">
        <v>2.9</v>
      </c>
      <c r="F234" s="44">
        <f t="shared" si="6"/>
        <v>0</v>
      </c>
      <c r="G234" s="27" t="str">
        <f t="shared" si="7"/>
        <v> </v>
      </c>
    </row>
    <row r="235" spans="1:7" s="13" customFormat="1" ht="15.75">
      <c r="A235" s="59">
        <v>120162</v>
      </c>
      <c r="B235" s="60" t="s">
        <v>1611</v>
      </c>
      <c r="C235" s="16"/>
      <c r="D235" s="61">
        <v>4.1</v>
      </c>
      <c r="E235" s="61">
        <v>2.9</v>
      </c>
      <c r="F235" s="44">
        <f t="shared" si="6"/>
        <v>0</v>
      </c>
      <c r="G235" s="27" t="str">
        <f t="shared" si="7"/>
        <v> </v>
      </c>
    </row>
    <row r="236" spans="1:7" s="13" customFormat="1" ht="15.75">
      <c r="A236" s="59">
        <v>120179</v>
      </c>
      <c r="B236" s="60" t="s">
        <v>1554</v>
      </c>
      <c r="C236" s="16"/>
      <c r="D236" s="61">
        <v>4.1</v>
      </c>
      <c r="E236" s="61">
        <v>2.9</v>
      </c>
      <c r="F236" s="44">
        <f t="shared" si="6"/>
        <v>0</v>
      </c>
      <c r="G236" s="27" t="str">
        <f t="shared" si="7"/>
        <v> </v>
      </c>
    </row>
    <row r="237" spans="1:7" s="13" customFormat="1" ht="15.75">
      <c r="A237" s="59">
        <v>120163</v>
      </c>
      <c r="B237" s="60" t="s">
        <v>1671</v>
      </c>
      <c r="C237" s="16"/>
      <c r="D237" s="61">
        <v>4.1</v>
      </c>
      <c r="E237" s="61">
        <v>2.9</v>
      </c>
      <c r="F237" s="44">
        <f t="shared" si="6"/>
        <v>0</v>
      </c>
      <c r="G237" s="27" t="str">
        <f t="shared" si="7"/>
        <v> </v>
      </c>
    </row>
    <row r="238" spans="1:7" s="13" customFormat="1" ht="15.75">
      <c r="A238" s="59">
        <v>120164</v>
      </c>
      <c r="B238" s="60" t="s">
        <v>185</v>
      </c>
      <c r="C238" s="16"/>
      <c r="D238" s="61">
        <v>5</v>
      </c>
      <c r="E238" s="61">
        <v>3.3</v>
      </c>
      <c r="F238" s="44">
        <f t="shared" si="6"/>
        <v>0</v>
      </c>
      <c r="G238" s="27" t="str">
        <f t="shared" si="7"/>
        <v> </v>
      </c>
    </row>
    <row r="239" spans="1:7" s="13" customFormat="1" ht="15.75">
      <c r="A239" s="59">
        <v>120172</v>
      </c>
      <c r="B239" s="60" t="s">
        <v>186</v>
      </c>
      <c r="C239" s="16"/>
      <c r="D239" s="61">
        <v>4.1</v>
      </c>
      <c r="E239" s="61">
        <v>2.9</v>
      </c>
      <c r="F239" s="44">
        <f t="shared" si="6"/>
        <v>0</v>
      </c>
      <c r="G239" s="27" t="str">
        <f t="shared" si="7"/>
        <v> </v>
      </c>
    </row>
    <row r="240" spans="1:7" s="13" customFormat="1" ht="15.75">
      <c r="A240" s="59">
        <v>120177</v>
      </c>
      <c r="B240" s="60" t="s">
        <v>187</v>
      </c>
      <c r="C240" s="16"/>
      <c r="D240" s="61">
        <v>4.1</v>
      </c>
      <c r="E240" s="61">
        <v>3.3</v>
      </c>
      <c r="F240" s="44">
        <f t="shared" si="6"/>
        <v>0</v>
      </c>
      <c r="G240" s="27" t="str">
        <f t="shared" si="7"/>
        <v> </v>
      </c>
    </row>
    <row r="241" spans="1:7" s="13" customFormat="1" ht="15.75">
      <c r="A241" s="59">
        <v>120167</v>
      </c>
      <c r="B241" s="60" t="s">
        <v>188</v>
      </c>
      <c r="C241" s="16"/>
      <c r="D241" s="61">
        <v>4.1</v>
      </c>
      <c r="E241" s="61">
        <v>2.9</v>
      </c>
      <c r="F241" s="44">
        <f t="shared" si="6"/>
        <v>0</v>
      </c>
      <c r="G241" s="27" t="str">
        <f t="shared" si="7"/>
        <v> </v>
      </c>
    </row>
    <row r="242" spans="1:7" s="13" customFormat="1" ht="15.75">
      <c r="A242" s="59">
        <v>120168</v>
      </c>
      <c r="B242" s="60" t="s">
        <v>189</v>
      </c>
      <c r="C242" s="16"/>
      <c r="D242" s="61">
        <v>4.1</v>
      </c>
      <c r="E242" s="61">
        <v>2.9</v>
      </c>
      <c r="F242" s="44">
        <f t="shared" si="6"/>
        <v>0</v>
      </c>
      <c r="G242" s="27" t="str">
        <f t="shared" si="7"/>
        <v> </v>
      </c>
    </row>
    <row r="243" spans="1:7" s="13" customFormat="1" ht="15.75">
      <c r="A243" s="59">
        <v>120169</v>
      </c>
      <c r="B243" s="60" t="s">
        <v>190</v>
      </c>
      <c r="C243" s="16"/>
      <c r="D243" s="61">
        <v>4.1</v>
      </c>
      <c r="E243" s="61">
        <v>2.9</v>
      </c>
      <c r="F243" s="44">
        <f t="shared" si="6"/>
        <v>0</v>
      </c>
      <c r="G243" s="27" t="str">
        <f t="shared" si="7"/>
        <v> </v>
      </c>
    </row>
    <row r="244" spans="1:7" s="13" customFormat="1" ht="15.75">
      <c r="A244" s="59">
        <v>120170</v>
      </c>
      <c r="B244" s="60" t="s">
        <v>192</v>
      </c>
      <c r="C244" s="16"/>
      <c r="D244" s="61">
        <v>4.1</v>
      </c>
      <c r="E244" s="61">
        <v>2.9</v>
      </c>
      <c r="F244" s="44">
        <f t="shared" si="6"/>
        <v>0</v>
      </c>
      <c r="G244" s="27" t="str">
        <f t="shared" si="7"/>
        <v> </v>
      </c>
    </row>
    <row r="245" spans="1:7" s="13" customFormat="1" ht="15.75">
      <c r="A245" s="59">
        <v>120173</v>
      </c>
      <c r="B245" s="60" t="s">
        <v>191</v>
      </c>
      <c r="C245" s="16"/>
      <c r="D245" s="61">
        <v>50</v>
      </c>
      <c r="E245" s="61">
        <v>45</v>
      </c>
      <c r="F245" s="44">
        <f t="shared" si="6"/>
        <v>0</v>
      </c>
      <c r="G245" s="27" t="str">
        <f t="shared" si="7"/>
        <v> </v>
      </c>
    </row>
    <row r="246" spans="1:7" s="13" customFormat="1" ht="15.75">
      <c r="A246" s="59">
        <v>120171</v>
      </c>
      <c r="B246" s="60" t="s">
        <v>193</v>
      </c>
      <c r="C246" s="16"/>
      <c r="D246" s="61">
        <v>4.1</v>
      </c>
      <c r="E246" s="61">
        <v>2.9</v>
      </c>
      <c r="F246" s="44">
        <f t="shared" si="6"/>
        <v>0</v>
      </c>
      <c r="G246" s="27" t="str">
        <f t="shared" si="7"/>
        <v> </v>
      </c>
    </row>
    <row r="247" spans="1:7" s="13" customFormat="1" ht="15.75">
      <c r="A247" s="59">
        <v>120174</v>
      </c>
      <c r="B247" s="60" t="s">
        <v>194</v>
      </c>
      <c r="C247" s="16"/>
      <c r="D247" s="61">
        <v>4.1</v>
      </c>
      <c r="E247" s="61">
        <v>2.9</v>
      </c>
      <c r="F247" s="44">
        <f t="shared" si="6"/>
        <v>0</v>
      </c>
      <c r="G247" s="27" t="str">
        <f t="shared" si="7"/>
        <v> </v>
      </c>
    </row>
    <row r="248" spans="1:7" s="13" customFormat="1" ht="15.75">
      <c r="A248" s="59">
        <v>120175</v>
      </c>
      <c r="B248" s="60" t="s">
        <v>195</v>
      </c>
      <c r="C248" s="16"/>
      <c r="D248" s="61">
        <v>4.1</v>
      </c>
      <c r="E248" s="61">
        <v>2.9</v>
      </c>
      <c r="F248" s="44">
        <f t="shared" si="6"/>
        <v>0</v>
      </c>
      <c r="G248" s="27" t="str">
        <f t="shared" si="7"/>
        <v> </v>
      </c>
    </row>
    <row r="249" spans="1:7" s="13" customFormat="1" ht="15.75">
      <c r="A249" s="65"/>
      <c r="B249" s="66" t="s">
        <v>1456</v>
      </c>
      <c r="C249" s="16"/>
      <c r="D249" s="67"/>
      <c r="E249" s="67"/>
      <c r="F249" s="68">
        <f t="shared" si="6"/>
        <v>0</v>
      </c>
      <c r="G249" s="27" t="str">
        <f t="shared" si="7"/>
        <v> </v>
      </c>
    </row>
    <row r="250" spans="1:7" s="13" customFormat="1" ht="15.75">
      <c r="A250" s="59">
        <v>130180</v>
      </c>
      <c r="B250" s="60" t="s">
        <v>196</v>
      </c>
      <c r="C250" s="16"/>
      <c r="D250" s="61">
        <v>4.5</v>
      </c>
      <c r="E250" s="61">
        <v>3.5</v>
      </c>
      <c r="F250" s="44">
        <f t="shared" si="6"/>
        <v>0</v>
      </c>
      <c r="G250" s="27" t="str">
        <f t="shared" si="7"/>
        <v> </v>
      </c>
    </row>
    <row r="251" spans="1:7" s="13" customFormat="1" ht="15.75">
      <c r="A251" s="59">
        <v>130181</v>
      </c>
      <c r="B251" s="60" t="s">
        <v>197</v>
      </c>
      <c r="C251" s="16"/>
      <c r="D251" s="61">
        <v>9.5</v>
      </c>
      <c r="E251" s="61">
        <v>7.5</v>
      </c>
      <c r="F251" s="44">
        <f t="shared" si="6"/>
        <v>0</v>
      </c>
      <c r="G251" s="27" t="str">
        <f t="shared" si="7"/>
        <v> </v>
      </c>
    </row>
    <row r="252" spans="1:7" s="13" customFormat="1" ht="15.75">
      <c r="A252" s="59">
        <v>130182</v>
      </c>
      <c r="B252" s="60" t="s">
        <v>198</v>
      </c>
      <c r="C252" s="16"/>
      <c r="D252" s="61">
        <v>4.5</v>
      </c>
      <c r="E252" s="61">
        <v>3.6</v>
      </c>
      <c r="F252" s="44">
        <f t="shared" si="6"/>
        <v>0</v>
      </c>
      <c r="G252" s="27" t="str">
        <f t="shared" si="7"/>
        <v> </v>
      </c>
    </row>
    <row r="253" spans="1:7" s="13" customFormat="1" ht="15.75">
      <c r="A253" s="59">
        <v>130186</v>
      </c>
      <c r="B253" s="60" t="s">
        <v>1373</v>
      </c>
      <c r="C253" s="16"/>
      <c r="D253" s="61">
        <v>4.5</v>
      </c>
      <c r="E253" s="61">
        <v>3.6</v>
      </c>
      <c r="F253" s="44">
        <f t="shared" si="6"/>
        <v>0</v>
      </c>
      <c r="G253" s="27" t="str">
        <f t="shared" si="7"/>
        <v> </v>
      </c>
    </row>
    <row r="254" spans="1:7" s="13" customFormat="1" ht="15.75">
      <c r="A254" s="59">
        <v>130188</v>
      </c>
      <c r="B254" s="60" t="s">
        <v>200</v>
      </c>
      <c r="C254" s="16"/>
      <c r="D254" s="61">
        <v>9.5</v>
      </c>
      <c r="E254" s="61">
        <v>7.5</v>
      </c>
      <c r="F254" s="44">
        <f t="shared" si="6"/>
        <v>0</v>
      </c>
      <c r="G254" s="27" t="str">
        <f t="shared" si="7"/>
        <v> </v>
      </c>
    </row>
    <row r="255" spans="1:7" s="13" customFormat="1" ht="15.75">
      <c r="A255" s="59">
        <v>130189</v>
      </c>
      <c r="B255" s="60" t="s">
        <v>201</v>
      </c>
      <c r="C255" s="16"/>
      <c r="D255" s="61">
        <v>7</v>
      </c>
      <c r="E255" s="61">
        <v>6</v>
      </c>
      <c r="F255" s="44">
        <f t="shared" si="6"/>
        <v>0</v>
      </c>
      <c r="G255" s="27" t="str">
        <f t="shared" si="7"/>
        <v> </v>
      </c>
    </row>
    <row r="256" spans="1:7" s="13" customFormat="1" ht="15.75">
      <c r="A256" s="59">
        <v>130194</v>
      </c>
      <c r="B256" s="60" t="s">
        <v>1374</v>
      </c>
      <c r="C256" s="16"/>
      <c r="D256" s="61">
        <v>4.5</v>
      </c>
      <c r="E256" s="61">
        <v>3.5</v>
      </c>
      <c r="F256" s="44">
        <f t="shared" si="6"/>
        <v>0</v>
      </c>
      <c r="G256" s="27" t="str">
        <f t="shared" si="7"/>
        <v> </v>
      </c>
    </row>
    <row r="257" spans="1:7" s="13" customFormat="1" ht="15.75">
      <c r="A257" s="59">
        <v>130193</v>
      </c>
      <c r="B257" s="60" t="s">
        <v>202</v>
      </c>
      <c r="C257" s="16"/>
      <c r="D257" s="61">
        <v>4.5</v>
      </c>
      <c r="E257" s="61">
        <v>3.2</v>
      </c>
      <c r="F257" s="44">
        <f t="shared" si="6"/>
        <v>0</v>
      </c>
      <c r="G257" s="27" t="str">
        <f t="shared" si="7"/>
        <v> </v>
      </c>
    </row>
    <row r="258" spans="1:7" s="13" customFormat="1" ht="15.75">
      <c r="A258" s="59">
        <v>130196</v>
      </c>
      <c r="B258" s="60" t="s">
        <v>203</v>
      </c>
      <c r="C258" s="16"/>
      <c r="D258" s="61">
        <v>4.5</v>
      </c>
      <c r="E258" s="61">
        <v>3.5</v>
      </c>
      <c r="F258" s="44">
        <f t="shared" si="6"/>
        <v>0</v>
      </c>
      <c r="G258" s="27" t="str">
        <f t="shared" si="7"/>
        <v> </v>
      </c>
    </row>
    <row r="259" spans="1:7" s="13" customFormat="1" ht="15.75">
      <c r="A259" s="59">
        <v>130199</v>
      </c>
      <c r="B259" s="60" t="s">
        <v>204</v>
      </c>
      <c r="C259" s="16"/>
      <c r="D259" s="61">
        <v>10</v>
      </c>
      <c r="E259" s="61">
        <v>7.5</v>
      </c>
      <c r="F259" s="44">
        <f t="shared" si="6"/>
        <v>0</v>
      </c>
      <c r="G259" s="27" t="str">
        <f t="shared" si="7"/>
        <v> </v>
      </c>
    </row>
    <row r="260" spans="1:7" s="13" customFormat="1" ht="15.75">
      <c r="A260" s="59">
        <v>130298</v>
      </c>
      <c r="B260" s="60" t="s">
        <v>205</v>
      </c>
      <c r="C260" s="16"/>
      <c r="D260" s="61">
        <v>4.5</v>
      </c>
      <c r="E260" s="61">
        <v>3.5</v>
      </c>
      <c r="F260" s="44">
        <f t="shared" si="6"/>
        <v>0</v>
      </c>
      <c r="G260" s="27" t="str">
        <f t="shared" si="7"/>
        <v> </v>
      </c>
    </row>
    <row r="261" spans="1:7" s="13" customFormat="1" ht="15.75">
      <c r="A261" s="59">
        <v>130299</v>
      </c>
      <c r="B261" s="60" t="s">
        <v>206</v>
      </c>
      <c r="C261" s="16"/>
      <c r="D261" s="61">
        <v>4.5</v>
      </c>
      <c r="E261" s="61">
        <v>3.5</v>
      </c>
      <c r="F261" s="44">
        <f t="shared" si="6"/>
        <v>0</v>
      </c>
      <c r="G261" s="27" t="str">
        <f t="shared" si="7"/>
        <v> </v>
      </c>
    </row>
    <row r="262" spans="1:7" s="13" customFormat="1" ht="15.75">
      <c r="A262" s="59">
        <v>130198</v>
      </c>
      <c r="B262" s="60" t="s">
        <v>207</v>
      </c>
      <c r="C262" s="16"/>
      <c r="D262" s="61">
        <v>10</v>
      </c>
      <c r="E262" s="61">
        <v>7.5</v>
      </c>
      <c r="F262" s="44">
        <f t="shared" si="6"/>
        <v>0</v>
      </c>
      <c r="G262" s="27" t="str">
        <f t="shared" si="7"/>
        <v> </v>
      </c>
    </row>
    <row r="263" spans="1:7" s="13" customFormat="1" ht="15.75">
      <c r="A263" s="59">
        <v>130202</v>
      </c>
      <c r="B263" s="60" t="s">
        <v>208</v>
      </c>
      <c r="C263" s="16"/>
      <c r="D263" s="61">
        <v>4.5</v>
      </c>
      <c r="E263" s="61">
        <v>3.2</v>
      </c>
      <c r="F263" s="44">
        <f t="shared" si="6"/>
        <v>0</v>
      </c>
      <c r="G263" s="27" t="str">
        <f t="shared" si="7"/>
        <v> </v>
      </c>
    </row>
    <row r="264" spans="1:7" s="13" customFormat="1" ht="15.75">
      <c r="A264" s="59">
        <v>130206</v>
      </c>
      <c r="B264" s="60" t="s">
        <v>209</v>
      </c>
      <c r="C264" s="16"/>
      <c r="D264" s="61">
        <v>4.5</v>
      </c>
      <c r="E264" s="61">
        <v>3.5</v>
      </c>
      <c r="F264" s="44">
        <f t="shared" si="6"/>
        <v>0</v>
      </c>
      <c r="G264" s="27" t="str">
        <f t="shared" si="7"/>
        <v> </v>
      </c>
    </row>
    <row r="265" spans="1:7" s="13" customFormat="1" ht="15.75">
      <c r="A265" s="59">
        <v>130205</v>
      </c>
      <c r="B265" s="60" t="s">
        <v>210</v>
      </c>
      <c r="C265" s="16"/>
      <c r="D265" s="61">
        <v>12</v>
      </c>
      <c r="E265" s="61">
        <v>11</v>
      </c>
      <c r="F265" s="44">
        <f t="shared" si="6"/>
        <v>0</v>
      </c>
      <c r="G265" s="27" t="str">
        <f t="shared" si="7"/>
        <v> </v>
      </c>
    </row>
    <row r="266" spans="1:7" s="13" customFormat="1" ht="15.75">
      <c r="A266" s="59">
        <v>130207</v>
      </c>
      <c r="B266" s="60" t="s">
        <v>211</v>
      </c>
      <c r="C266" s="16"/>
      <c r="D266" s="61">
        <v>9.5</v>
      </c>
      <c r="E266" s="61">
        <v>7.5</v>
      </c>
      <c r="F266" s="44">
        <f t="shared" si="6"/>
        <v>0</v>
      </c>
      <c r="G266" s="27" t="str">
        <f t="shared" si="7"/>
        <v> </v>
      </c>
    </row>
    <row r="267" spans="1:7" s="13" customFormat="1" ht="15.75">
      <c r="A267" s="59">
        <v>130208</v>
      </c>
      <c r="B267" s="60" t="s">
        <v>212</v>
      </c>
      <c r="C267" s="16"/>
      <c r="D267" s="61">
        <v>4.5</v>
      </c>
      <c r="E267" s="61">
        <v>3.2</v>
      </c>
      <c r="F267" s="44">
        <f t="shared" si="6"/>
        <v>0</v>
      </c>
      <c r="G267" s="27" t="str">
        <f t="shared" si="7"/>
        <v> </v>
      </c>
    </row>
    <row r="268" spans="1:7" s="13" customFormat="1" ht="15.75">
      <c r="A268" s="59">
        <v>130209</v>
      </c>
      <c r="B268" s="60" t="s">
        <v>213</v>
      </c>
      <c r="C268" s="16"/>
      <c r="D268" s="61">
        <v>4.5</v>
      </c>
      <c r="E268" s="61">
        <v>3.5</v>
      </c>
      <c r="F268" s="44">
        <f t="shared" si="6"/>
        <v>0</v>
      </c>
      <c r="G268" s="27" t="str">
        <f t="shared" si="7"/>
        <v> </v>
      </c>
    </row>
    <row r="269" spans="1:7" s="13" customFormat="1" ht="15.75">
      <c r="A269" s="59">
        <v>130210</v>
      </c>
      <c r="B269" s="60" t="s">
        <v>214</v>
      </c>
      <c r="C269" s="16"/>
      <c r="D269" s="61">
        <v>4.5</v>
      </c>
      <c r="E269" s="61">
        <v>3.2</v>
      </c>
      <c r="F269" s="44">
        <f t="shared" si="6"/>
        <v>0</v>
      </c>
      <c r="G269" s="27" t="str">
        <f t="shared" si="7"/>
        <v> </v>
      </c>
    </row>
    <row r="270" spans="1:7" s="13" customFormat="1" ht="15.75">
      <c r="A270" s="59">
        <v>130295</v>
      </c>
      <c r="B270" s="60" t="s">
        <v>215</v>
      </c>
      <c r="C270" s="16"/>
      <c r="D270" s="61">
        <v>4.5</v>
      </c>
      <c r="E270" s="61">
        <v>3.5</v>
      </c>
      <c r="F270" s="44">
        <f aca="true" t="shared" si="8" ref="F270:F333">IF(C270&gt;=20,C270*E270,C270*D270)</f>
        <v>0</v>
      </c>
      <c r="G270" s="27" t="str">
        <f t="shared" si="7"/>
        <v> </v>
      </c>
    </row>
    <row r="271" spans="1:7" s="13" customFormat="1" ht="15.75">
      <c r="A271" s="59">
        <v>130212</v>
      </c>
      <c r="B271" s="60" t="s">
        <v>216</v>
      </c>
      <c r="C271" s="16"/>
      <c r="D271" s="61">
        <v>4.5</v>
      </c>
      <c r="E271" s="61">
        <v>3.5</v>
      </c>
      <c r="F271" s="44">
        <f t="shared" si="8"/>
        <v>0</v>
      </c>
      <c r="G271" s="27" t="str">
        <f t="shared" si="7"/>
        <v> </v>
      </c>
    </row>
    <row r="272" spans="1:7" s="13" customFormat="1" ht="15.75">
      <c r="A272" s="59">
        <v>130214</v>
      </c>
      <c r="B272" s="60" t="s">
        <v>217</v>
      </c>
      <c r="C272" s="16"/>
      <c r="D272" s="61">
        <v>10</v>
      </c>
      <c r="E272" s="61">
        <v>7.5</v>
      </c>
      <c r="F272" s="44">
        <f t="shared" si="8"/>
        <v>0</v>
      </c>
      <c r="G272" s="27" t="str">
        <f t="shared" si="7"/>
        <v> </v>
      </c>
    </row>
    <row r="273" spans="1:7" s="13" customFormat="1" ht="15.75">
      <c r="A273" s="59">
        <v>130216</v>
      </c>
      <c r="B273" s="60" t="s">
        <v>218</v>
      </c>
      <c r="C273" s="16"/>
      <c r="D273" s="61">
        <v>4.5</v>
      </c>
      <c r="E273" s="61">
        <v>3.2</v>
      </c>
      <c r="F273" s="44">
        <f t="shared" si="8"/>
        <v>0</v>
      </c>
      <c r="G273" s="27" t="str">
        <f t="shared" si="7"/>
        <v> </v>
      </c>
    </row>
    <row r="274" spans="1:7" s="13" customFormat="1" ht="15.75">
      <c r="A274" s="59">
        <v>130217</v>
      </c>
      <c r="B274" s="60" t="s">
        <v>219</v>
      </c>
      <c r="C274" s="16"/>
      <c r="D274" s="61">
        <v>4.5</v>
      </c>
      <c r="E274" s="61">
        <v>3.2</v>
      </c>
      <c r="F274" s="44">
        <f t="shared" si="8"/>
        <v>0</v>
      </c>
      <c r="G274" s="27" t="str">
        <f aca="true" t="shared" si="9" ref="G274:G337">IF(MOD(C274,$G$14)&gt;0,"Введіть кількість кратно 20 (20, 40 , 60 , 80 …)"," ")</f>
        <v> </v>
      </c>
    </row>
    <row r="275" spans="1:7" s="13" customFormat="1" ht="15.75">
      <c r="A275" s="59">
        <v>130218</v>
      </c>
      <c r="B275" s="60" t="s">
        <v>220</v>
      </c>
      <c r="C275" s="16"/>
      <c r="D275" s="61">
        <v>4.5</v>
      </c>
      <c r="E275" s="61">
        <v>3.2</v>
      </c>
      <c r="F275" s="44">
        <f t="shared" si="8"/>
        <v>0</v>
      </c>
      <c r="G275" s="27" t="str">
        <f t="shared" si="9"/>
        <v> </v>
      </c>
    </row>
    <row r="276" spans="1:7" s="13" customFormat="1" ht="15.75">
      <c r="A276" s="59">
        <v>130219</v>
      </c>
      <c r="B276" s="60" t="s">
        <v>221</v>
      </c>
      <c r="C276" s="16"/>
      <c r="D276" s="61">
        <v>11</v>
      </c>
      <c r="E276" s="61">
        <v>8.5</v>
      </c>
      <c r="F276" s="44">
        <f t="shared" si="8"/>
        <v>0</v>
      </c>
      <c r="G276" s="27" t="str">
        <f t="shared" si="9"/>
        <v> </v>
      </c>
    </row>
    <row r="277" spans="1:7" s="13" customFormat="1" ht="15.75">
      <c r="A277" s="59">
        <v>130220</v>
      </c>
      <c r="B277" s="60" t="s">
        <v>222</v>
      </c>
      <c r="C277" s="16"/>
      <c r="D277" s="61">
        <v>4.5</v>
      </c>
      <c r="E277" s="61">
        <v>3.2</v>
      </c>
      <c r="F277" s="44">
        <f t="shared" si="8"/>
        <v>0</v>
      </c>
      <c r="G277" s="27" t="str">
        <f t="shared" si="9"/>
        <v> </v>
      </c>
    </row>
    <row r="278" spans="1:7" s="13" customFormat="1" ht="15.75">
      <c r="A278" s="59">
        <v>130221</v>
      </c>
      <c r="B278" s="60" t="s">
        <v>223</v>
      </c>
      <c r="C278" s="16"/>
      <c r="D278" s="61">
        <v>4</v>
      </c>
      <c r="E278" s="61">
        <v>3.2</v>
      </c>
      <c r="F278" s="44">
        <f t="shared" si="8"/>
        <v>0</v>
      </c>
      <c r="G278" s="27" t="str">
        <f t="shared" si="9"/>
        <v> </v>
      </c>
    </row>
    <row r="279" spans="1:7" s="13" customFormat="1" ht="15.75">
      <c r="A279" s="59">
        <v>130223</v>
      </c>
      <c r="B279" s="60" t="s">
        <v>224</v>
      </c>
      <c r="C279" s="16"/>
      <c r="D279" s="61">
        <v>30</v>
      </c>
      <c r="E279" s="61">
        <v>27</v>
      </c>
      <c r="F279" s="44">
        <f t="shared" si="8"/>
        <v>0</v>
      </c>
      <c r="G279" s="27" t="str">
        <f t="shared" si="9"/>
        <v> </v>
      </c>
    </row>
    <row r="280" spans="1:7" s="13" customFormat="1" ht="15.75">
      <c r="A280" s="59">
        <v>130222</v>
      </c>
      <c r="B280" s="60" t="s">
        <v>225</v>
      </c>
      <c r="C280" s="16"/>
      <c r="D280" s="61">
        <v>10</v>
      </c>
      <c r="E280" s="61">
        <v>7.5</v>
      </c>
      <c r="F280" s="44">
        <f t="shared" si="8"/>
        <v>0</v>
      </c>
      <c r="G280" s="27" t="str">
        <f t="shared" si="9"/>
        <v> </v>
      </c>
    </row>
    <row r="281" spans="1:7" s="13" customFormat="1" ht="15.75">
      <c r="A281" s="59">
        <v>130225</v>
      </c>
      <c r="B281" s="60" t="s">
        <v>226</v>
      </c>
      <c r="C281" s="16"/>
      <c r="D281" s="61">
        <v>4.5</v>
      </c>
      <c r="E281" s="61">
        <v>3.5</v>
      </c>
      <c r="F281" s="44">
        <f t="shared" si="8"/>
        <v>0</v>
      </c>
      <c r="G281" s="27" t="str">
        <f t="shared" si="9"/>
        <v> </v>
      </c>
    </row>
    <row r="282" spans="1:7" s="13" customFormat="1" ht="15.75">
      <c r="A282" s="59">
        <v>130226</v>
      </c>
      <c r="B282" s="60" t="s">
        <v>227</v>
      </c>
      <c r="C282" s="16"/>
      <c r="D282" s="61">
        <v>4.5</v>
      </c>
      <c r="E282" s="61">
        <v>3.5</v>
      </c>
      <c r="F282" s="44">
        <f t="shared" si="8"/>
        <v>0</v>
      </c>
      <c r="G282" s="27" t="str">
        <f t="shared" si="9"/>
        <v> </v>
      </c>
    </row>
    <row r="283" spans="1:7" s="13" customFormat="1" ht="15.75">
      <c r="A283" s="59">
        <v>130228</v>
      </c>
      <c r="B283" s="60" t="s">
        <v>228</v>
      </c>
      <c r="C283" s="16"/>
      <c r="D283" s="61">
        <v>4.5</v>
      </c>
      <c r="E283" s="61">
        <v>3.2</v>
      </c>
      <c r="F283" s="44">
        <f t="shared" si="8"/>
        <v>0</v>
      </c>
      <c r="G283" s="27" t="str">
        <f t="shared" si="9"/>
        <v> </v>
      </c>
    </row>
    <row r="284" spans="1:7" s="13" customFormat="1" ht="15.75">
      <c r="A284" s="59">
        <v>130230</v>
      </c>
      <c r="B284" s="60" t="s">
        <v>229</v>
      </c>
      <c r="C284" s="16"/>
      <c r="D284" s="61">
        <v>10</v>
      </c>
      <c r="E284" s="61">
        <v>7.5</v>
      </c>
      <c r="F284" s="44">
        <f t="shared" si="8"/>
        <v>0</v>
      </c>
      <c r="G284" s="27" t="str">
        <f t="shared" si="9"/>
        <v> </v>
      </c>
    </row>
    <row r="285" spans="1:7" s="13" customFormat="1" ht="15.75">
      <c r="A285" s="59">
        <v>130229</v>
      </c>
      <c r="B285" s="60" t="s">
        <v>230</v>
      </c>
      <c r="C285" s="16"/>
      <c r="D285" s="61">
        <v>4.5</v>
      </c>
      <c r="E285" s="61">
        <v>3.5</v>
      </c>
      <c r="F285" s="44">
        <f t="shared" si="8"/>
        <v>0</v>
      </c>
      <c r="G285" s="27" t="str">
        <f t="shared" si="9"/>
        <v> </v>
      </c>
    </row>
    <row r="286" spans="1:7" s="13" customFormat="1" ht="15.75">
      <c r="A286" s="59">
        <v>130232</v>
      </c>
      <c r="B286" s="60" t="s">
        <v>231</v>
      </c>
      <c r="C286" s="16"/>
      <c r="D286" s="61">
        <v>4</v>
      </c>
      <c r="E286" s="61">
        <v>3.5</v>
      </c>
      <c r="F286" s="44">
        <f t="shared" si="8"/>
        <v>0</v>
      </c>
      <c r="G286" s="27" t="str">
        <f t="shared" si="9"/>
        <v> </v>
      </c>
    </row>
    <row r="287" spans="1:7" s="13" customFormat="1" ht="15.75">
      <c r="A287" s="59">
        <v>130233</v>
      </c>
      <c r="B287" s="60" t="s">
        <v>232</v>
      </c>
      <c r="C287" s="16"/>
      <c r="D287" s="61">
        <v>5.5</v>
      </c>
      <c r="E287" s="61">
        <v>5</v>
      </c>
      <c r="F287" s="44">
        <f t="shared" si="8"/>
        <v>0</v>
      </c>
      <c r="G287" s="27" t="str">
        <f t="shared" si="9"/>
        <v> </v>
      </c>
    </row>
    <row r="288" spans="1:7" s="13" customFormat="1" ht="15.75">
      <c r="A288" s="59">
        <v>130236</v>
      </c>
      <c r="B288" s="60" t="s">
        <v>233</v>
      </c>
      <c r="C288" s="16"/>
      <c r="D288" s="61">
        <v>10</v>
      </c>
      <c r="E288" s="61">
        <v>8.5</v>
      </c>
      <c r="F288" s="44">
        <f t="shared" si="8"/>
        <v>0</v>
      </c>
      <c r="G288" s="27" t="str">
        <f t="shared" si="9"/>
        <v> </v>
      </c>
    </row>
    <row r="289" spans="1:7" s="13" customFormat="1" ht="15.75">
      <c r="A289" s="59">
        <v>130237</v>
      </c>
      <c r="B289" s="60" t="s">
        <v>234</v>
      </c>
      <c r="C289" s="16"/>
      <c r="D289" s="61">
        <v>5</v>
      </c>
      <c r="E289" s="61">
        <v>3.5</v>
      </c>
      <c r="F289" s="44">
        <f t="shared" si="8"/>
        <v>0</v>
      </c>
      <c r="G289" s="27" t="str">
        <f t="shared" si="9"/>
        <v> </v>
      </c>
    </row>
    <row r="290" spans="1:7" s="13" customFormat="1" ht="15.75">
      <c r="A290" s="59">
        <v>130238</v>
      </c>
      <c r="B290" s="60" t="s">
        <v>235</v>
      </c>
      <c r="C290" s="16"/>
      <c r="D290" s="61">
        <v>4.5</v>
      </c>
      <c r="E290" s="61">
        <v>3.5</v>
      </c>
      <c r="F290" s="44">
        <f t="shared" si="8"/>
        <v>0</v>
      </c>
      <c r="G290" s="27" t="str">
        <f t="shared" si="9"/>
        <v> </v>
      </c>
    </row>
    <row r="291" spans="1:7" s="13" customFormat="1" ht="15.75">
      <c r="A291" s="59">
        <v>130235</v>
      </c>
      <c r="B291" s="60" t="s">
        <v>236</v>
      </c>
      <c r="C291" s="15"/>
      <c r="D291" s="61">
        <v>4.5</v>
      </c>
      <c r="E291" s="61">
        <v>3.2</v>
      </c>
      <c r="F291" s="44">
        <f t="shared" si="8"/>
        <v>0</v>
      </c>
      <c r="G291" s="27" t="str">
        <f t="shared" si="9"/>
        <v> </v>
      </c>
    </row>
    <row r="292" spans="1:7" s="13" customFormat="1" ht="15.75">
      <c r="A292" s="59">
        <v>130239</v>
      </c>
      <c r="B292" s="60" t="s">
        <v>237</v>
      </c>
      <c r="C292" s="16"/>
      <c r="D292" s="61">
        <v>4.5</v>
      </c>
      <c r="E292" s="61">
        <v>3.5</v>
      </c>
      <c r="F292" s="44">
        <f t="shared" si="8"/>
        <v>0</v>
      </c>
      <c r="G292" s="27" t="str">
        <f t="shared" si="9"/>
        <v> </v>
      </c>
    </row>
    <row r="293" spans="1:7" s="13" customFormat="1" ht="15.75">
      <c r="A293" s="59">
        <v>130240</v>
      </c>
      <c r="B293" s="60" t="s">
        <v>238</v>
      </c>
      <c r="C293" s="16"/>
      <c r="D293" s="61">
        <v>10</v>
      </c>
      <c r="E293" s="61">
        <v>7.5</v>
      </c>
      <c r="F293" s="44">
        <f t="shared" si="8"/>
        <v>0</v>
      </c>
      <c r="G293" s="27" t="str">
        <f t="shared" si="9"/>
        <v> </v>
      </c>
    </row>
    <row r="294" spans="1:7" s="13" customFormat="1" ht="15.75">
      <c r="A294" s="59">
        <v>130243</v>
      </c>
      <c r="B294" s="60" t="s">
        <v>239</v>
      </c>
      <c r="C294" s="16"/>
      <c r="D294" s="61">
        <v>10</v>
      </c>
      <c r="E294" s="61">
        <v>7.5</v>
      </c>
      <c r="F294" s="44">
        <f t="shared" si="8"/>
        <v>0</v>
      </c>
      <c r="G294" s="27" t="str">
        <f t="shared" si="9"/>
        <v> </v>
      </c>
    </row>
    <row r="295" spans="1:7" s="13" customFormat="1" ht="15.75">
      <c r="A295" s="59">
        <v>130244</v>
      </c>
      <c r="B295" s="60" t="s">
        <v>240</v>
      </c>
      <c r="C295" s="16"/>
      <c r="D295" s="61">
        <v>30</v>
      </c>
      <c r="E295" s="61">
        <v>27</v>
      </c>
      <c r="F295" s="44">
        <f t="shared" si="8"/>
        <v>0</v>
      </c>
      <c r="G295" s="27" t="str">
        <f t="shared" si="9"/>
        <v> </v>
      </c>
    </row>
    <row r="296" spans="1:7" s="13" customFormat="1" ht="15.75">
      <c r="A296" s="59">
        <v>130245</v>
      </c>
      <c r="B296" s="60" t="s">
        <v>241</v>
      </c>
      <c r="C296" s="16"/>
      <c r="D296" s="61">
        <v>4.5</v>
      </c>
      <c r="E296" s="61">
        <v>3.5</v>
      </c>
      <c r="F296" s="44">
        <f t="shared" si="8"/>
        <v>0</v>
      </c>
      <c r="G296" s="27" t="str">
        <f t="shared" si="9"/>
        <v> </v>
      </c>
    </row>
    <row r="297" spans="1:7" s="13" customFormat="1" ht="15.75">
      <c r="A297" s="59">
        <v>130246</v>
      </c>
      <c r="B297" s="60" t="s">
        <v>242</v>
      </c>
      <c r="C297" s="16"/>
      <c r="D297" s="61">
        <v>10</v>
      </c>
      <c r="E297" s="61">
        <v>7.5</v>
      </c>
      <c r="F297" s="44">
        <f t="shared" si="8"/>
        <v>0</v>
      </c>
      <c r="G297" s="27" t="str">
        <f t="shared" si="9"/>
        <v> </v>
      </c>
    </row>
    <row r="298" spans="1:7" s="13" customFormat="1" ht="15.75">
      <c r="A298" s="59">
        <v>130247</v>
      </c>
      <c r="B298" s="60" t="s">
        <v>243</v>
      </c>
      <c r="C298" s="16"/>
      <c r="D298" s="61">
        <v>4.1</v>
      </c>
      <c r="E298" s="61">
        <v>3.5</v>
      </c>
      <c r="F298" s="44">
        <f t="shared" si="8"/>
        <v>0</v>
      </c>
      <c r="G298" s="27" t="str">
        <f t="shared" si="9"/>
        <v> </v>
      </c>
    </row>
    <row r="299" spans="1:7" s="13" customFormat="1" ht="15.75">
      <c r="A299" s="59">
        <v>130248</v>
      </c>
      <c r="B299" s="60" t="s">
        <v>244</v>
      </c>
      <c r="C299" s="16"/>
      <c r="D299" s="61">
        <v>10</v>
      </c>
      <c r="E299" s="61">
        <v>7.5</v>
      </c>
      <c r="F299" s="44">
        <f t="shared" si="8"/>
        <v>0</v>
      </c>
      <c r="G299" s="27" t="str">
        <f t="shared" si="9"/>
        <v> </v>
      </c>
    </row>
    <row r="300" spans="1:7" s="13" customFormat="1" ht="15.75">
      <c r="A300" s="59">
        <v>130253</v>
      </c>
      <c r="B300" s="60" t="s">
        <v>245</v>
      </c>
      <c r="C300" s="16"/>
      <c r="D300" s="61">
        <v>14</v>
      </c>
      <c r="E300" s="61">
        <v>12.5</v>
      </c>
      <c r="F300" s="44">
        <f t="shared" si="8"/>
        <v>0</v>
      </c>
      <c r="G300" s="27" t="str">
        <f t="shared" si="9"/>
        <v> </v>
      </c>
    </row>
    <row r="301" spans="1:7" s="13" customFormat="1" ht="15.75">
      <c r="A301" s="59">
        <v>130250</v>
      </c>
      <c r="B301" s="60" t="s">
        <v>246</v>
      </c>
      <c r="C301" s="16"/>
      <c r="D301" s="61">
        <v>12</v>
      </c>
      <c r="E301" s="61">
        <v>10</v>
      </c>
      <c r="F301" s="44">
        <f t="shared" si="8"/>
        <v>0</v>
      </c>
      <c r="G301" s="27" t="str">
        <f t="shared" si="9"/>
        <v> </v>
      </c>
    </row>
    <row r="302" spans="1:7" s="13" customFormat="1" ht="15.75">
      <c r="A302" s="59">
        <v>130251</v>
      </c>
      <c r="B302" s="60" t="s">
        <v>247</v>
      </c>
      <c r="C302" s="16"/>
      <c r="D302" s="61">
        <v>4.5</v>
      </c>
      <c r="E302" s="61">
        <v>3.5</v>
      </c>
      <c r="F302" s="44">
        <f t="shared" si="8"/>
        <v>0</v>
      </c>
      <c r="G302" s="27" t="str">
        <f t="shared" si="9"/>
        <v> </v>
      </c>
    </row>
    <row r="303" spans="1:7" s="13" customFormat="1" ht="15.75">
      <c r="A303" s="59">
        <v>130262</v>
      </c>
      <c r="B303" s="60" t="s">
        <v>248</v>
      </c>
      <c r="C303" s="16"/>
      <c r="D303" s="61">
        <v>4.5</v>
      </c>
      <c r="E303" s="61">
        <v>3.5</v>
      </c>
      <c r="F303" s="44">
        <f t="shared" si="8"/>
        <v>0</v>
      </c>
      <c r="G303" s="27" t="str">
        <f t="shared" si="9"/>
        <v> </v>
      </c>
    </row>
    <row r="304" spans="1:7" s="13" customFormat="1" ht="15.75">
      <c r="A304" s="59">
        <v>130254</v>
      </c>
      <c r="B304" s="60" t="s">
        <v>249</v>
      </c>
      <c r="C304" s="16"/>
      <c r="D304" s="61">
        <v>4.5</v>
      </c>
      <c r="E304" s="61">
        <v>3.5</v>
      </c>
      <c r="F304" s="44">
        <f t="shared" si="8"/>
        <v>0</v>
      </c>
      <c r="G304" s="27" t="str">
        <f t="shared" si="9"/>
        <v> </v>
      </c>
    </row>
    <row r="305" spans="1:7" s="13" customFormat="1" ht="15.75">
      <c r="A305" s="59">
        <v>130258</v>
      </c>
      <c r="B305" s="60" t="s">
        <v>1713</v>
      </c>
      <c r="C305" s="16"/>
      <c r="D305" s="61">
        <v>20</v>
      </c>
      <c r="E305" s="61">
        <v>18.5</v>
      </c>
      <c r="F305" s="44">
        <f t="shared" si="8"/>
        <v>0</v>
      </c>
      <c r="G305" s="27" t="str">
        <f t="shared" si="9"/>
        <v> </v>
      </c>
    </row>
    <row r="306" spans="1:7" s="13" customFormat="1" ht="15.75">
      <c r="A306" s="59">
        <v>130259</v>
      </c>
      <c r="B306" s="60" t="s">
        <v>250</v>
      </c>
      <c r="C306" s="16"/>
      <c r="D306" s="61">
        <v>10</v>
      </c>
      <c r="E306" s="61">
        <v>7</v>
      </c>
      <c r="F306" s="44">
        <f t="shared" si="8"/>
        <v>0</v>
      </c>
      <c r="G306" s="27" t="str">
        <f t="shared" si="9"/>
        <v> </v>
      </c>
    </row>
    <row r="307" spans="1:7" s="13" customFormat="1" ht="15.75">
      <c r="A307" s="59">
        <v>130260</v>
      </c>
      <c r="B307" s="60" t="s">
        <v>251</v>
      </c>
      <c r="C307" s="16"/>
      <c r="D307" s="61">
        <v>4.5</v>
      </c>
      <c r="E307" s="61">
        <v>3.5</v>
      </c>
      <c r="F307" s="44">
        <f t="shared" si="8"/>
        <v>0</v>
      </c>
      <c r="G307" s="27" t="str">
        <f t="shared" si="9"/>
        <v> </v>
      </c>
    </row>
    <row r="308" spans="1:7" s="13" customFormat="1" ht="15.75">
      <c r="A308" s="59">
        <v>130261</v>
      </c>
      <c r="B308" s="60" t="s">
        <v>252</v>
      </c>
      <c r="C308" s="16"/>
      <c r="D308" s="61">
        <v>9.8</v>
      </c>
      <c r="E308" s="61">
        <v>6.64</v>
      </c>
      <c r="F308" s="44">
        <f t="shared" si="8"/>
        <v>0</v>
      </c>
      <c r="G308" s="27" t="str">
        <f t="shared" si="9"/>
        <v> </v>
      </c>
    </row>
    <row r="309" spans="1:7" s="13" customFormat="1" ht="15.75">
      <c r="A309" s="59">
        <v>130263</v>
      </c>
      <c r="B309" s="60" t="s">
        <v>253</v>
      </c>
      <c r="C309" s="16"/>
      <c r="D309" s="61">
        <v>4.5</v>
      </c>
      <c r="E309" s="61">
        <v>3.5</v>
      </c>
      <c r="F309" s="44">
        <f t="shared" si="8"/>
        <v>0</v>
      </c>
      <c r="G309" s="27" t="str">
        <f t="shared" si="9"/>
        <v> </v>
      </c>
    </row>
    <row r="310" spans="1:7" s="13" customFormat="1" ht="15.75">
      <c r="A310" s="59">
        <v>130266</v>
      </c>
      <c r="B310" s="60" t="s">
        <v>254</v>
      </c>
      <c r="C310" s="16"/>
      <c r="D310" s="61">
        <v>4.5</v>
      </c>
      <c r="E310" s="61">
        <v>3.5</v>
      </c>
      <c r="F310" s="44">
        <f t="shared" si="8"/>
        <v>0</v>
      </c>
      <c r="G310" s="27" t="str">
        <f t="shared" si="9"/>
        <v> </v>
      </c>
    </row>
    <row r="311" spans="1:7" s="13" customFormat="1" ht="15.75">
      <c r="A311" s="59">
        <v>130268</v>
      </c>
      <c r="B311" s="60" t="s">
        <v>255</v>
      </c>
      <c r="C311" s="16"/>
      <c r="D311" s="61">
        <v>10</v>
      </c>
      <c r="E311" s="61">
        <v>7</v>
      </c>
      <c r="F311" s="44">
        <f t="shared" si="8"/>
        <v>0</v>
      </c>
      <c r="G311" s="27" t="str">
        <f t="shared" si="9"/>
        <v> </v>
      </c>
    </row>
    <row r="312" spans="1:7" s="13" customFormat="1" ht="15.75">
      <c r="A312" s="59">
        <v>130267</v>
      </c>
      <c r="B312" s="60" t="s">
        <v>256</v>
      </c>
      <c r="C312" s="15"/>
      <c r="D312" s="61">
        <v>4.5</v>
      </c>
      <c r="E312" s="61">
        <v>3.5</v>
      </c>
      <c r="F312" s="44">
        <f t="shared" si="8"/>
        <v>0</v>
      </c>
      <c r="G312" s="27" t="str">
        <f t="shared" si="9"/>
        <v> </v>
      </c>
    </row>
    <row r="313" spans="1:7" s="13" customFormat="1" ht="15.75">
      <c r="A313" s="59">
        <v>130270</v>
      </c>
      <c r="B313" s="60" t="s">
        <v>257</v>
      </c>
      <c r="C313" s="16"/>
      <c r="D313" s="61">
        <v>4.5</v>
      </c>
      <c r="E313" s="61">
        <v>3.5</v>
      </c>
      <c r="F313" s="44">
        <f t="shared" si="8"/>
        <v>0</v>
      </c>
      <c r="G313" s="27" t="str">
        <f t="shared" si="9"/>
        <v> </v>
      </c>
    </row>
    <row r="314" spans="1:7" s="13" customFormat="1" ht="15.75">
      <c r="A314" s="59">
        <v>130277</v>
      </c>
      <c r="B314" s="60" t="s">
        <v>258</v>
      </c>
      <c r="C314" s="16"/>
      <c r="D314" s="61">
        <v>10</v>
      </c>
      <c r="E314" s="61">
        <v>7.5</v>
      </c>
      <c r="F314" s="44">
        <f t="shared" si="8"/>
        <v>0</v>
      </c>
      <c r="G314" s="27" t="str">
        <f t="shared" si="9"/>
        <v> </v>
      </c>
    </row>
    <row r="315" spans="1:7" s="13" customFormat="1" ht="15.75">
      <c r="A315" s="59">
        <v>130272</v>
      </c>
      <c r="B315" s="60" t="s">
        <v>259</v>
      </c>
      <c r="C315" s="16"/>
      <c r="D315" s="61">
        <v>4.5</v>
      </c>
      <c r="E315" s="61">
        <v>3.5</v>
      </c>
      <c r="F315" s="44">
        <f t="shared" si="8"/>
        <v>0</v>
      </c>
      <c r="G315" s="27" t="str">
        <f t="shared" si="9"/>
        <v> </v>
      </c>
    </row>
    <row r="316" spans="1:7" s="13" customFormat="1" ht="15.75">
      <c r="A316" s="59">
        <v>130274</v>
      </c>
      <c r="B316" s="60" t="s">
        <v>260</v>
      </c>
      <c r="C316" s="16"/>
      <c r="D316" s="61">
        <v>4.5</v>
      </c>
      <c r="E316" s="61">
        <v>3.5</v>
      </c>
      <c r="F316" s="44">
        <f t="shared" si="8"/>
        <v>0</v>
      </c>
      <c r="G316" s="27" t="str">
        <f t="shared" si="9"/>
        <v> </v>
      </c>
    </row>
    <row r="317" spans="1:7" s="13" customFormat="1" ht="15.75">
      <c r="A317" s="59">
        <v>130249</v>
      </c>
      <c r="B317" s="60" t="s">
        <v>261</v>
      </c>
      <c r="C317" s="16"/>
      <c r="D317" s="61">
        <v>10</v>
      </c>
      <c r="E317" s="61">
        <v>7.5</v>
      </c>
      <c r="F317" s="44">
        <f t="shared" si="8"/>
        <v>0</v>
      </c>
      <c r="G317" s="27" t="str">
        <f t="shared" si="9"/>
        <v> </v>
      </c>
    </row>
    <row r="318" spans="1:7" s="13" customFormat="1" ht="15.75">
      <c r="A318" s="59">
        <v>130276</v>
      </c>
      <c r="B318" s="60" t="s">
        <v>262</v>
      </c>
      <c r="C318" s="16"/>
      <c r="D318" s="61">
        <v>4</v>
      </c>
      <c r="E318" s="61">
        <v>3.5</v>
      </c>
      <c r="F318" s="44">
        <f t="shared" si="8"/>
        <v>0</v>
      </c>
      <c r="G318" s="27" t="str">
        <f t="shared" si="9"/>
        <v> </v>
      </c>
    </row>
    <row r="319" spans="1:7" s="13" customFormat="1" ht="15.75">
      <c r="A319" s="59">
        <v>130278</v>
      </c>
      <c r="B319" s="60" t="s">
        <v>1672</v>
      </c>
      <c r="C319" s="16"/>
      <c r="D319" s="61">
        <v>4</v>
      </c>
      <c r="E319" s="61">
        <v>3.2</v>
      </c>
      <c r="F319" s="44">
        <f t="shared" si="8"/>
        <v>0</v>
      </c>
      <c r="G319" s="27" t="str">
        <f t="shared" si="9"/>
        <v> </v>
      </c>
    </row>
    <row r="320" spans="1:7" s="13" customFormat="1" ht="15.75">
      <c r="A320" s="59">
        <v>130280</v>
      </c>
      <c r="B320" s="60" t="s">
        <v>263</v>
      </c>
      <c r="C320" s="16"/>
      <c r="D320" s="61">
        <v>10</v>
      </c>
      <c r="E320" s="61">
        <v>7.5</v>
      </c>
      <c r="F320" s="44">
        <f t="shared" si="8"/>
        <v>0</v>
      </c>
      <c r="G320" s="27" t="str">
        <f t="shared" si="9"/>
        <v> </v>
      </c>
    </row>
    <row r="321" spans="1:7" s="13" customFormat="1" ht="15.75">
      <c r="A321" s="59">
        <v>130281</v>
      </c>
      <c r="B321" s="60" t="s">
        <v>264</v>
      </c>
      <c r="C321" s="16"/>
      <c r="D321" s="61">
        <v>4.5</v>
      </c>
      <c r="E321" s="61">
        <v>3.5</v>
      </c>
      <c r="F321" s="44">
        <f t="shared" si="8"/>
        <v>0</v>
      </c>
      <c r="G321" s="27" t="str">
        <f t="shared" si="9"/>
        <v> </v>
      </c>
    </row>
    <row r="322" spans="1:7" s="13" customFormat="1" ht="15.75">
      <c r="A322" s="59">
        <v>130282</v>
      </c>
      <c r="B322" s="60" t="s">
        <v>265</v>
      </c>
      <c r="C322" s="16"/>
      <c r="D322" s="61">
        <v>4.5</v>
      </c>
      <c r="E322" s="61">
        <v>3.5</v>
      </c>
      <c r="F322" s="44">
        <f t="shared" si="8"/>
        <v>0</v>
      </c>
      <c r="G322" s="27" t="str">
        <f t="shared" si="9"/>
        <v> </v>
      </c>
    </row>
    <row r="323" spans="1:7" s="13" customFormat="1" ht="15.75">
      <c r="A323" s="59">
        <v>130283</v>
      </c>
      <c r="B323" s="60" t="s">
        <v>266</v>
      </c>
      <c r="C323" s="16"/>
      <c r="D323" s="61">
        <v>4.5</v>
      </c>
      <c r="E323" s="61">
        <v>3.5</v>
      </c>
      <c r="F323" s="44">
        <f t="shared" si="8"/>
        <v>0</v>
      </c>
      <c r="G323" s="27" t="str">
        <f t="shared" si="9"/>
        <v> </v>
      </c>
    </row>
    <row r="324" spans="1:7" s="13" customFormat="1" ht="15.75">
      <c r="A324" s="59">
        <v>130284</v>
      </c>
      <c r="B324" s="60" t="s">
        <v>267</v>
      </c>
      <c r="C324" s="16"/>
      <c r="D324" s="61">
        <v>4</v>
      </c>
      <c r="E324" s="61">
        <v>3</v>
      </c>
      <c r="F324" s="44">
        <f t="shared" si="8"/>
        <v>0</v>
      </c>
      <c r="G324" s="27" t="str">
        <f t="shared" si="9"/>
        <v> </v>
      </c>
    </row>
    <row r="325" spans="1:7" s="13" customFormat="1" ht="15.75">
      <c r="A325" s="59">
        <v>130285</v>
      </c>
      <c r="B325" s="60" t="s">
        <v>268</v>
      </c>
      <c r="C325" s="16"/>
      <c r="D325" s="61">
        <v>4.5</v>
      </c>
      <c r="E325" s="61">
        <v>3.5</v>
      </c>
      <c r="F325" s="44">
        <f t="shared" si="8"/>
        <v>0</v>
      </c>
      <c r="G325" s="27" t="str">
        <f t="shared" si="9"/>
        <v> </v>
      </c>
    </row>
    <row r="326" spans="1:7" s="13" customFormat="1" ht="15.75">
      <c r="A326" s="59">
        <v>130286</v>
      </c>
      <c r="B326" s="60" t="s">
        <v>269</v>
      </c>
      <c r="C326" s="16"/>
      <c r="D326" s="61">
        <v>10</v>
      </c>
      <c r="E326" s="61">
        <v>7.5</v>
      </c>
      <c r="F326" s="44">
        <f t="shared" si="8"/>
        <v>0</v>
      </c>
      <c r="G326" s="27" t="str">
        <f t="shared" si="9"/>
        <v> </v>
      </c>
    </row>
    <row r="327" spans="1:7" s="13" customFormat="1" ht="15.75">
      <c r="A327" s="59">
        <v>130289</v>
      </c>
      <c r="B327" s="60" t="s">
        <v>270</v>
      </c>
      <c r="C327" s="16"/>
      <c r="D327" s="61">
        <v>4.5</v>
      </c>
      <c r="E327" s="61">
        <v>3.5</v>
      </c>
      <c r="F327" s="44">
        <f t="shared" si="8"/>
        <v>0</v>
      </c>
      <c r="G327" s="27" t="str">
        <f t="shared" si="9"/>
        <v> </v>
      </c>
    </row>
    <row r="328" spans="1:7" s="13" customFormat="1" ht="15.75">
      <c r="A328" s="59">
        <v>130290</v>
      </c>
      <c r="B328" s="60" t="s">
        <v>271</v>
      </c>
      <c r="C328" s="16"/>
      <c r="D328" s="61">
        <v>4.5</v>
      </c>
      <c r="E328" s="61">
        <v>3.5</v>
      </c>
      <c r="F328" s="44">
        <f t="shared" si="8"/>
        <v>0</v>
      </c>
      <c r="G328" s="27" t="str">
        <f t="shared" si="9"/>
        <v> </v>
      </c>
    </row>
    <row r="329" spans="1:7" s="13" customFormat="1" ht="15.75">
      <c r="A329" s="59">
        <v>130291</v>
      </c>
      <c r="B329" s="60" t="s">
        <v>272</v>
      </c>
      <c r="C329" s="16"/>
      <c r="D329" s="61">
        <v>4.5</v>
      </c>
      <c r="E329" s="61">
        <v>3.5</v>
      </c>
      <c r="F329" s="44">
        <f t="shared" si="8"/>
        <v>0</v>
      </c>
      <c r="G329" s="27" t="str">
        <f t="shared" si="9"/>
        <v> </v>
      </c>
    </row>
    <row r="330" spans="1:7" s="13" customFormat="1" ht="15.75">
      <c r="A330" s="59">
        <v>130293</v>
      </c>
      <c r="B330" s="60" t="s">
        <v>1555</v>
      </c>
      <c r="C330" s="16"/>
      <c r="D330" s="61">
        <v>5</v>
      </c>
      <c r="E330" s="61">
        <v>3.5</v>
      </c>
      <c r="F330" s="44">
        <f t="shared" si="8"/>
        <v>0</v>
      </c>
      <c r="G330" s="27" t="str">
        <f t="shared" si="9"/>
        <v> </v>
      </c>
    </row>
    <row r="331" spans="1:7" s="13" customFormat="1" ht="15.75">
      <c r="A331" s="65"/>
      <c r="B331" s="66" t="s">
        <v>1457</v>
      </c>
      <c r="C331" s="16"/>
      <c r="D331" s="67"/>
      <c r="E331" s="67"/>
      <c r="F331" s="68">
        <f t="shared" si="8"/>
        <v>0</v>
      </c>
      <c r="G331" s="27" t="str">
        <f t="shared" si="9"/>
        <v> </v>
      </c>
    </row>
    <row r="332" spans="1:7" s="13" customFormat="1" ht="15.75">
      <c r="A332" s="59">
        <v>140300</v>
      </c>
      <c r="B332" s="60" t="s">
        <v>1556</v>
      </c>
      <c r="C332" s="16"/>
      <c r="D332" s="61">
        <v>4.1</v>
      </c>
      <c r="E332" s="61">
        <v>2.9</v>
      </c>
      <c r="F332" s="44">
        <f t="shared" si="8"/>
        <v>0</v>
      </c>
      <c r="G332" s="27" t="str">
        <f t="shared" si="9"/>
        <v> </v>
      </c>
    </row>
    <row r="333" spans="1:7" s="13" customFormat="1" ht="15.75">
      <c r="A333" s="59">
        <v>140301</v>
      </c>
      <c r="B333" s="60" t="s">
        <v>273</v>
      </c>
      <c r="C333" s="16"/>
      <c r="D333" s="61">
        <v>3.9</v>
      </c>
      <c r="E333" s="61">
        <v>2.75</v>
      </c>
      <c r="F333" s="44">
        <f t="shared" si="8"/>
        <v>0</v>
      </c>
      <c r="G333" s="27" t="str">
        <f t="shared" si="9"/>
        <v> </v>
      </c>
    </row>
    <row r="334" spans="1:7" s="13" customFormat="1" ht="15.75">
      <c r="A334" s="59">
        <v>140302</v>
      </c>
      <c r="B334" s="60" t="s">
        <v>274</v>
      </c>
      <c r="C334" s="16"/>
      <c r="D334" s="61">
        <v>4.1</v>
      </c>
      <c r="E334" s="61">
        <v>2.9</v>
      </c>
      <c r="F334" s="44">
        <f aca="true" t="shared" si="10" ref="F334:F397">IF(C334&gt;=20,C334*E334,C334*D334)</f>
        <v>0</v>
      </c>
      <c r="G334" s="27" t="str">
        <f t="shared" si="9"/>
        <v> </v>
      </c>
    </row>
    <row r="335" spans="1:7" s="13" customFormat="1" ht="15.75">
      <c r="A335" s="59">
        <v>140303</v>
      </c>
      <c r="B335" s="60" t="s">
        <v>1641</v>
      </c>
      <c r="C335" s="16"/>
      <c r="D335" s="61">
        <v>4.1</v>
      </c>
      <c r="E335" s="61">
        <v>2.9</v>
      </c>
      <c r="F335" s="44">
        <f t="shared" si="10"/>
        <v>0</v>
      </c>
      <c r="G335" s="27" t="str">
        <f t="shared" si="9"/>
        <v> </v>
      </c>
    </row>
    <row r="336" spans="1:7" s="13" customFormat="1" ht="15.75">
      <c r="A336" s="59">
        <v>140304</v>
      </c>
      <c r="B336" s="60" t="s">
        <v>275</v>
      </c>
      <c r="C336" s="16"/>
      <c r="D336" s="61">
        <v>4.1</v>
      </c>
      <c r="E336" s="61">
        <v>2.9</v>
      </c>
      <c r="F336" s="44">
        <f t="shared" si="10"/>
        <v>0</v>
      </c>
      <c r="G336" s="27" t="str">
        <f t="shared" si="9"/>
        <v> </v>
      </c>
    </row>
    <row r="337" spans="1:7" s="13" customFormat="1" ht="15.75">
      <c r="A337" s="59">
        <v>140326</v>
      </c>
      <c r="B337" s="60" t="s">
        <v>276</v>
      </c>
      <c r="C337" s="16"/>
      <c r="D337" s="61">
        <v>10.5</v>
      </c>
      <c r="E337" s="61">
        <v>8</v>
      </c>
      <c r="F337" s="44">
        <f t="shared" si="10"/>
        <v>0</v>
      </c>
      <c r="G337" s="27" t="str">
        <f t="shared" si="9"/>
        <v> </v>
      </c>
    </row>
    <row r="338" spans="1:7" s="13" customFormat="1" ht="15.75">
      <c r="A338" s="59">
        <v>140305</v>
      </c>
      <c r="B338" s="60" t="s">
        <v>277</v>
      </c>
      <c r="C338" s="16"/>
      <c r="D338" s="61">
        <v>4.1</v>
      </c>
      <c r="E338" s="61">
        <v>2.9</v>
      </c>
      <c r="F338" s="44">
        <f t="shared" si="10"/>
        <v>0</v>
      </c>
      <c r="G338" s="27" t="str">
        <f aca="true" t="shared" si="11" ref="G338:G401">IF(MOD(C338,$G$14)&gt;0,"Введіть кількість кратно 20 (20, 40 , 60 , 80 …)"," ")</f>
        <v> </v>
      </c>
    </row>
    <row r="339" spans="1:7" s="13" customFormat="1" ht="15.75">
      <c r="A339" s="59">
        <v>140341</v>
      </c>
      <c r="B339" s="60" t="s">
        <v>1444</v>
      </c>
      <c r="C339" s="16"/>
      <c r="D339" s="61">
        <v>25</v>
      </c>
      <c r="E339" s="61">
        <v>20</v>
      </c>
      <c r="F339" s="44">
        <f t="shared" si="10"/>
        <v>0</v>
      </c>
      <c r="G339" s="27" t="str">
        <f t="shared" si="11"/>
        <v> </v>
      </c>
    </row>
    <row r="340" spans="1:7" s="13" customFormat="1" ht="15.75">
      <c r="A340" s="59">
        <v>140306</v>
      </c>
      <c r="B340" s="60" t="s">
        <v>278</v>
      </c>
      <c r="C340" s="16"/>
      <c r="D340" s="61">
        <v>4.1</v>
      </c>
      <c r="E340" s="61">
        <v>2.9</v>
      </c>
      <c r="F340" s="44">
        <f t="shared" si="10"/>
        <v>0</v>
      </c>
      <c r="G340" s="27" t="str">
        <f t="shared" si="11"/>
        <v> </v>
      </c>
    </row>
    <row r="341" spans="1:7" s="13" customFormat="1" ht="15.75">
      <c r="A341" s="59">
        <v>140307</v>
      </c>
      <c r="B341" s="60" t="s">
        <v>279</v>
      </c>
      <c r="C341" s="16"/>
      <c r="D341" s="61">
        <v>4.1</v>
      </c>
      <c r="E341" s="61">
        <v>2.9</v>
      </c>
      <c r="F341" s="44">
        <f t="shared" si="10"/>
        <v>0</v>
      </c>
      <c r="G341" s="27" t="str">
        <f t="shared" si="11"/>
        <v> </v>
      </c>
    </row>
    <row r="342" spans="1:7" s="13" customFormat="1" ht="15.75">
      <c r="A342" s="59">
        <v>140309</v>
      </c>
      <c r="B342" s="60" t="s">
        <v>280</v>
      </c>
      <c r="C342" s="16"/>
      <c r="D342" s="61">
        <v>4.1</v>
      </c>
      <c r="E342" s="61">
        <v>2.9</v>
      </c>
      <c r="F342" s="44">
        <f t="shared" si="10"/>
        <v>0</v>
      </c>
      <c r="G342" s="27" t="str">
        <f t="shared" si="11"/>
        <v> </v>
      </c>
    </row>
    <row r="343" spans="1:7" s="13" customFormat="1" ht="15.75">
      <c r="A343" s="59">
        <v>140332</v>
      </c>
      <c r="B343" s="60" t="s">
        <v>281</v>
      </c>
      <c r="C343" s="16"/>
      <c r="D343" s="61">
        <v>3.9</v>
      </c>
      <c r="E343" s="61">
        <v>2.75</v>
      </c>
      <c r="F343" s="44">
        <f t="shared" si="10"/>
        <v>0</v>
      </c>
      <c r="G343" s="27" t="str">
        <f t="shared" si="11"/>
        <v> </v>
      </c>
    </row>
    <row r="344" spans="1:7" s="13" customFormat="1" ht="15.75">
      <c r="A344" s="59">
        <v>140308</v>
      </c>
      <c r="B344" s="60" t="s">
        <v>1642</v>
      </c>
      <c r="C344" s="16"/>
      <c r="D344" s="61">
        <v>10</v>
      </c>
      <c r="E344" s="61">
        <v>8</v>
      </c>
      <c r="F344" s="44">
        <f t="shared" si="10"/>
        <v>0</v>
      </c>
      <c r="G344" s="27" t="str">
        <f t="shared" si="11"/>
        <v> </v>
      </c>
    </row>
    <row r="345" spans="1:7" s="13" customFormat="1" ht="15.75">
      <c r="A345" s="59">
        <v>140310</v>
      </c>
      <c r="B345" s="60" t="s">
        <v>282</v>
      </c>
      <c r="C345" s="16"/>
      <c r="D345" s="61">
        <v>10</v>
      </c>
      <c r="E345" s="61">
        <v>8</v>
      </c>
      <c r="F345" s="44">
        <f t="shared" si="10"/>
        <v>0</v>
      </c>
      <c r="G345" s="27" t="str">
        <f t="shared" si="11"/>
        <v> </v>
      </c>
    </row>
    <row r="346" spans="1:7" s="13" customFormat="1" ht="15.75">
      <c r="A346" s="59">
        <v>140311</v>
      </c>
      <c r="B346" s="60" t="s">
        <v>283</v>
      </c>
      <c r="C346" s="16"/>
      <c r="D346" s="61">
        <v>4.1</v>
      </c>
      <c r="E346" s="61">
        <v>2.9</v>
      </c>
      <c r="F346" s="44">
        <f t="shared" si="10"/>
        <v>0</v>
      </c>
      <c r="G346" s="27" t="str">
        <f t="shared" si="11"/>
        <v> </v>
      </c>
    </row>
    <row r="347" spans="1:7" s="13" customFormat="1" ht="15.75">
      <c r="A347" s="59">
        <v>140312</v>
      </c>
      <c r="B347" s="60" t="s">
        <v>284</v>
      </c>
      <c r="C347" s="16"/>
      <c r="D347" s="61">
        <v>10</v>
      </c>
      <c r="E347" s="61">
        <v>8</v>
      </c>
      <c r="F347" s="44">
        <f t="shared" si="10"/>
        <v>0</v>
      </c>
      <c r="G347" s="27" t="str">
        <f t="shared" si="11"/>
        <v> </v>
      </c>
    </row>
    <row r="348" spans="1:7" s="13" customFormat="1" ht="15.75">
      <c r="A348" s="59">
        <v>140313</v>
      </c>
      <c r="B348" s="60" t="s">
        <v>285</v>
      </c>
      <c r="C348" s="16"/>
      <c r="D348" s="61">
        <v>4.1</v>
      </c>
      <c r="E348" s="61">
        <v>2.9</v>
      </c>
      <c r="F348" s="44">
        <f t="shared" si="10"/>
        <v>0</v>
      </c>
      <c r="G348" s="27" t="str">
        <f t="shared" si="11"/>
        <v> </v>
      </c>
    </row>
    <row r="349" spans="1:7" s="13" customFormat="1" ht="15.75">
      <c r="A349" s="59">
        <v>140315</v>
      </c>
      <c r="B349" s="60" t="s">
        <v>286</v>
      </c>
      <c r="C349" s="16"/>
      <c r="D349" s="61">
        <v>4.1</v>
      </c>
      <c r="E349" s="61">
        <v>2.9</v>
      </c>
      <c r="F349" s="44">
        <f t="shared" si="10"/>
        <v>0</v>
      </c>
      <c r="G349" s="27" t="str">
        <f t="shared" si="11"/>
        <v> </v>
      </c>
    </row>
    <row r="350" spans="1:7" s="13" customFormat="1" ht="15.75">
      <c r="A350" s="59">
        <v>140317</v>
      </c>
      <c r="B350" s="60" t="s">
        <v>287</v>
      </c>
      <c r="C350" s="16"/>
      <c r="D350" s="61">
        <v>4.1</v>
      </c>
      <c r="E350" s="61">
        <v>3</v>
      </c>
      <c r="F350" s="44">
        <f t="shared" si="10"/>
        <v>0</v>
      </c>
      <c r="G350" s="27" t="str">
        <f t="shared" si="11"/>
        <v> </v>
      </c>
    </row>
    <row r="351" spans="1:7" s="13" customFormat="1" ht="15.75">
      <c r="A351" s="59">
        <v>140318</v>
      </c>
      <c r="B351" s="60" t="s">
        <v>288</v>
      </c>
      <c r="C351" s="16"/>
      <c r="D351" s="61">
        <v>13</v>
      </c>
      <c r="E351" s="61">
        <v>10</v>
      </c>
      <c r="F351" s="44">
        <f t="shared" si="10"/>
        <v>0</v>
      </c>
      <c r="G351" s="27" t="str">
        <f t="shared" si="11"/>
        <v> </v>
      </c>
    </row>
    <row r="352" spans="1:7" s="13" customFormat="1" ht="15.75">
      <c r="A352" s="59">
        <v>140331</v>
      </c>
      <c r="B352" s="60" t="s">
        <v>289</v>
      </c>
      <c r="C352" s="16"/>
      <c r="D352" s="61">
        <v>3.9</v>
      </c>
      <c r="E352" s="61">
        <v>2.9</v>
      </c>
      <c r="F352" s="44">
        <f t="shared" si="10"/>
        <v>0</v>
      </c>
      <c r="G352" s="27" t="str">
        <f t="shared" si="11"/>
        <v> </v>
      </c>
    </row>
    <row r="353" spans="1:7" s="13" customFormat="1" ht="15.75">
      <c r="A353" s="59">
        <v>140319</v>
      </c>
      <c r="B353" s="60" t="s">
        <v>290</v>
      </c>
      <c r="C353" s="16"/>
      <c r="D353" s="61">
        <v>4.1</v>
      </c>
      <c r="E353" s="61">
        <v>2.9</v>
      </c>
      <c r="F353" s="44">
        <f t="shared" si="10"/>
        <v>0</v>
      </c>
      <c r="G353" s="27" t="str">
        <f t="shared" si="11"/>
        <v> </v>
      </c>
    </row>
    <row r="354" spans="1:7" s="13" customFormat="1" ht="15.75">
      <c r="A354" s="59">
        <v>140321</v>
      </c>
      <c r="B354" s="60" t="s">
        <v>291</v>
      </c>
      <c r="C354" s="16"/>
      <c r="D354" s="61">
        <v>4.1</v>
      </c>
      <c r="E354" s="61">
        <v>2.9</v>
      </c>
      <c r="F354" s="44">
        <f t="shared" si="10"/>
        <v>0</v>
      </c>
      <c r="G354" s="27" t="str">
        <f t="shared" si="11"/>
        <v> </v>
      </c>
    </row>
    <row r="355" spans="1:7" s="13" customFormat="1" ht="15.75">
      <c r="A355" s="59">
        <v>140322</v>
      </c>
      <c r="B355" s="60" t="s">
        <v>292</v>
      </c>
      <c r="C355" s="16"/>
      <c r="D355" s="61">
        <v>3.9</v>
      </c>
      <c r="E355" s="61">
        <v>2.75</v>
      </c>
      <c r="F355" s="44">
        <f t="shared" si="10"/>
        <v>0</v>
      </c>
      <c r="G355" s="27" t="str">
        <f t="shared" si="11"/>
        <v> </v>
      </c>
    </row>
    <row r="356" spans="1:7" s="13" customFormat="1" ht="15.75">
      <c r="A356" s="59">
        <v>140323</v>
      </c>
      <c r="B356" s="60" t="s">
        <v>293</v>
      </c>
      <c r="C356" s="16"/>
      <c r="D356" s="61">
        <v>3.9</v>
      </c>
      <c r="E356" s="61">
        <v>2.75</v>
      </c>
      <c r="F356" s="44">
        <f t="shared" si="10"/>
        <v>0</v>
      </c>
      <c r="G356" s="27" t="str">
        <f t="shared" si="11"/>
        <v> </v>
      </c>
    </row>
    <row r="357" spans="1:7" s="13" customFormat="1" ht="15.75">
      <c r="A357" s="59">
        <v>140324</v>
      </c>
      <c r="B357" s="60" t="s">
        <v>294</v>
      </c>
      <c r="C357" s="16"/>
      <c r="D357" s="61">
        <v>3.9</v>
      </c>
      <c r="E357" s="61">
        <v>2.75</v>
      </c>
      <c r="F357" s="44">
        <f t="shared" si="10"/>
        <v>0</v>
      </c>
      <c r="G357" s="27" t="str">
        <f t="shared" si="11"/>
        <v> </v>
      </c>
    </row>
    <row r="358" spans="1:7" s="13" customFormat="1" ht="15.75">
      <c r="A358" s="59">
        <v>140325</v>
      </c>
      <c r="B358" s="60" t="s">
        <v>295</v>
      </c>
      <c r="C358" s="16"/>
      <c r="D358" s="61">
        <v>3.9</v>
      </c>
      <c r="E358" s="61">
        <v>2.75</v>
      </c>
      <c r="F358" s="44">
        <f t="shared" si="10"/>
        <v>0</v>
      </c>
      <c r="G358" s="27" t="str">
        <f t="shared" si="11"/>
        <v> </v>
      </c>
    </row>
    <row r="359" spans="1:7" s="13" customFormat="1" ht="15.75">
      <c r="A359" s="65"/>
      <c r="B359" s="66" t="s">
        <v>1458</v>
      </c>
      <c r="C359" s="16"/>
      <c r="D359" s="67"/>
      <c r="E359" s="67"/>
      <c r="F359" s="68">
        <f t="shared" si="10"/>
        <v>0</v>
      </c>
      <c r="G359" s="27" t="str">
        <f t="shared" si="11"/>
        <v> </v>
      </c>
    </row>
    <row r="360" spans="1:7" s="13" customFormat="1" ht="15.75">
      <c r="A360" s="59">
        <v>150335</v>
      </c>
      <c r="B360" s="60" t="s">
        <v>296</v>
      </c>
      <c r="C360" s="16"/>
      <c r="D360" s="61">
        <v>4.1</v>
      </c>
      <c r="E360" s="61">
        <v>3</v>
      </c>
      <c r="F360" s="44">
        <f t="shared" si="10"/>
        <v>0</v>
      </c>
      <c r="G360" s="27" t="str">
        <f t="shared" si="11"/>
        <v> </v>
      </c>
    </row>
    <row r="361" spans="1:7" s="13" customFormat="1" ht="15.75">
      <c r="A361" s="59">
        <v>150345</v>
      </c>
      <c r="B361" s="60" t="s">
        <v>1673</v>
      </c>
      <c r="C361" s="16"/>
      <c r="D361" s="61">
        <v>4.1</v>
      </c>
      <c r="E361" s="61">
        <v>2.8</v>
      </c>
      <c r="F361" s="44">
        <f t="shared" si="10"/>
        <v>0</v>
      </c>
      <c r="G361" s="27" t="str">
        <f t="shared" si="11"/>
        <v> </v>
      </c>
    </row>
    <row r="362" spans="1:7" s="13" customFormat="1" ht="15.75">
      <c r="A362" s="59">
        <v>150336</v>
      </c>
      <c r="B362" s="60" t="s">
        <v>297</v>
      </c>
      <c r="C362" s="16"/>
      <c r="D362" s="61">
        <v>4.1</v>
      </c>
      <c r="E362" s="61">
        <v>2.8</v>
      </c>
      <c r="F362" s="44">
        <f t="shared" si="10"/>
        <v>0</v>
      </c>
      <c r="G362" s="27" t="str">
        <f t="shared" si="11"/>
        <v> </v>
      </c>
    </row>
    <row r="363" spans="1:7" s="13" customFormat="1" ht="15.75">
      <c r="A363" s="59">
        <v>150337</v>
      </c>
      <c r="B363" s="60" t="s">
        <v>1674</v>
      </c>
      <c r="C363" s="16"/>
      <c r="D363" s="61">
        <v>4.1</v>
      </c>
      <c r="E363" s="61">
        <v>3.2</v>
      </c>
      <c r="F363" s="44">
        <f t="shared" si="10"/>
        <v>0</v>
      </c>
      <c r="G363" s="27" t="str">
        <f t="shared" si="11"/>
        <v> </v>
      </c>
    </row>
    <row r="364" spans="1:7" s="13" customFormat="1" ht="15.75">
      <c r="A364" s="59">
        <v>150338</v>
      </c>
      <c r="B364" s="60" t="s">
        <v>298</v>
      </c>
      <c r="C364" s="16"/>
      <c r="D364" s="61">
        <v>4.1</v>
      </c>
      <c r="E364" s="61">
        <v>3.2</v>
      </c>
      <c r="F364" s="44">
        <f t="shared" si="10"/>
        <v>0</v>
      </c>
      <c r="G364" s="27" t="str">
        <f t="shared" si="11"/>
        <v> </v>
      </c>
    </row>
    <row r="365" spans="1:7" s="13" customFormat="1" ht="15.75">
      <c r="A365" s="59">
        <v>150344</v>
      </c>
      <c r="B365" s="60" t="s">
        <v>299</v>
      </c>
      <c r="C365" s="16"/>
      <c r="D365" s="61">
        <v>4.1</v>
      </c>
      <c r="E365" s="61">
        <v>3.2</v>
      </c>
      <c r="F365" s="44">
        <f t="shared" si="10"/>
        <v>0</v>
      </c>
      <c r="G365" s="27" t="str">
        <f t="shared" si="11"/>
        <v> </v>
      </c>
    </row>
    <row r="366" spans="1:7" s="13" customFormat="1" ht="15.75">
      <c r="A366" s="59">
        <v>150339</v>
      </c>
      <c r="B366" s="60" t="s">
        <v>300</v>
      </c>
      <c r="C366" s="16"/>
      <c r="D366" s="61">
        <v>5.5</v>
      </c>
      <c r="E366" s="61">
        <v>3.9</v>
      </c>
      <c r="F366" s="44">
        <f t="shared" si="10"/>
        <v>0</v>
      </c>
      <c r="G366" s="27" t="str">
        <f t="shared" si="11"/>
        <v> </v>
      </c>
    </row>
    <row r="367" spans="1:7" s="13" customFormat="1" ht="15.75">
      <c r="A367" s="59">
        <v>150341</v>
      </c>
      <c r="B367" s="60" t="s">
        <v>1459</v>
      </c>
      <c r="C367" s="16"/>
      <c r="D367" s="61">
        <v>4.1</v>
      </c>
      <c r="E367" s="61">
        <v>3.2</v>
      </c>
      <c r="F367" s="44">
        <f t="shared" si="10"/>
        <v>0</v>
      </c>
      <c r="G367" s="27" t="str">
        <f t="shared" si="11"/>
        <v> </v>
      </c>
    </row>
    <row r="368" spans="1:7" s="13" customFormat="1" ht="15.75">
      <c r="A368" s="59">
        <v>150343</v>
      </c>
      <c r="B368" s="60" t="s">
        <v>301</v>
      </c>
      <c r="C368" s="16"/>
      <c r="D368" s="61">
        <v>4.1</v>
      </c>
      <c r="E368" s="61">
        <v>3.2</v>
      </c>
      <c r="F368" s="44">
        <f t="shared" si="10"/>
        <v>0</v>
      </c>
      <c r="G368" s="27" t="str">
        <f t="shared" si="11"/>
        <v> </v>
      </c>
    </row>
    <row r="369" spans="1:7" s="13" customFormat="1" ht="15.75">
      <c r="A369" s="65"/>
      <c r="B369" s="66" t="s">
        <v>1460</v>
      </c>
      <c r="C369" s="16"/>
      <c r="D369" s="67"/>
      <c r="E369" s="67"/>
      <c r="F369" s="68">
        <f t="shared" si="10"/>
        <v>0</v>
      </c>
      <c r="G369" s="27" t="str">
        <f t="shared" si="11"/>
        <v> </v>
      </c>
    </row>
    <row r="370" spans="1:7" s="13" customFormat="1" ht="15.75">
      <c r="A370" s="59">
        <v>160350</v>
      </c>
      <c r="B370" s="60" t="s">
        <v>302</v>
      </c>
      <c r="C370" s="16"/>
      <c r="D370" s="61">
        <v>4.1</v>
      </c>
      <c r="E370" s="61">
        <v>2.9</v>
      </c>
      <c r="F370" s="44">
        <f t="shared" si="10"/>
        <v>0</v>
      </c>
      <c r="G370" s="27" t="str">
        <f t="shared" si="11"/>
        <v> </v>
      </c>
    </row>
    <row r="371" spans="1:7" s="13" customFormat="1" ht="15.75">
      <c r="A371" s="59">
        <v>160352</v>
      </c>
      <c r="B371" s="60" t="s">
        <v>303</v>
      </c>
      <c r="C371" s="16"/>
      <c r="D371" s="61">
        <v>4.1</v>
      </c>
      <c r="E371" s="61">
        <v>3</v>
      </c>
      <c r="F371" s="44">
        <f t="shared" si="10"/>
        <v>0</v>
      </c>
      <c r="G371" s="27" t="str">
        <f t="shared" si="11"/>
        <v> </v>
      </c>
    </row>
    <row r="372" spans="1:7" s="13" customFormat="1" ht="15.75">
      <c r="A372" s="59">
        <v>160353</v>
      </c>
      <c r="B372" s="60" t="s">
        <v>305</v>
      </c>
      <c r="C372" s="16"/>
      <c r="D372" s="61">
        <v>4.1</v>
      </c>
      <c r="E372" s="61">
        <v>3</v>
      </c>
      <c r="F372" s="44">
        <f t="shared" si="10"/>
        <v>0</v>
      </c>
      <c r="G372" s="27" t="str">
        <f t="shared" si="11"/>
        <v> </v>
      </c>
    </row>
    <row r="373" spans="1:7" s="13" customFormat="1" ht="15.75">
      <c r="A373" s="59">
        <v>160354</v>
      </c>
      <c r="B373" s="60" t="s">
        <v>304</v>
      </c>
      <c r="C373" s="16"/>
      <c r="D373" s="61">
        <v>20</v>
      </c>
      <c r="E373" s="61">
        <v>18</v>
      </c>
      <c r="F373" s="44">
        <f t="shared" si="10"/>
        <v>0</v>
      </c>
      <c r="G373" s="27" t="str">
        <f t="shared" si="11"/>
        <v> </v>
      </c>
    </row>
    <row r="374" spans="1:7" s="13" customFormat="1" ht="15.75">
      <c r="A374" s="65"/>
      <c r="B374" s="66" t="s">
        <v>1461</v>
      </c>
      <c r="C374" s="16"/>
      <c r="D374" s="67"/>
      <c r="E374" s="67"/>
      <c r="F374" s="68">
        <f t="shared" si="10"/>
        <v>0</v>
      </c>
      <c r="G374" s="27" t="str">
        <f t="shared" si="11"/>
        <v> </v>
      </c>
    </row>
    <row r="375" spans="1:7" s="13" customFormat="1" ht="15.75">
      <c r="A375" s="59">
        <v>170356</v>
      </c>
      <c r="B375" s="60" t="s">
        <v>306</v>
      </c>
      <c r="C375" s="16"/>
      <c r="D375" s="61">
        <v>4.1</v>
      </c>
      <c r="E375" s="61">
        <v>2.8</v>
      </c>
      <c r="F375" s="44">
        <f t="shared" si="10"/>
        <v>0</v>
      </c>
      <c r="G375" s="27" t="str">
        <f t="shared" si="11"/>
        <v> </v>
      </c>
    </row>
    <row r="376" spans="1:7" s="13" customFormat="1" ht="15.75">
      <c r="A376" s="59">
        <v>170357</v>
      </c>
      <c r="B376" s="60" t="s">
        <v>307</v>
      </c>
      <c r="C376" s="16"/>
      <c r="D376" s="61">
        <v>4</v>
      </c>
      <c r="E376" s="61">
        <v>2.8</v>
      </c>
      <c r="F376" s="44">
        <f t="shared" si="10"/>
        <v>0</v>
      </c>
      <c r="G376" s="27" t="str">
        <f t="shared" si="11"/>
        <v> </v>
      </c>
    </row>
    <row r="377" spans="1:7" s="13" customFormat="1" ht="15.75">
      <c r="A377" s="59">
        <v>170358</v>
      </c>
      <c r="B377" s="60" t="s">
        <v>311</v>
      </c>
      <c r="C377" s="16"/>
      <c r="D377" s="61">
        <v>4.5</v>
      </c>
      <c r="E377" s="61">
        <v>3.6</v>
      </c>
      <c r="F377" s="44">
        <f t="shared" si="10"/>
        <v>0</v>
      </c>
      <c r="G377" s="27" t="str">
        <f t="shared" si="11"/>
        <v> </v>
      </c>
    </row>
    <row r="378" spans="1:7" s="13" customFormat="1" ht="15.75">
      <c r="A378" s="59">
        <v>170359</v>
      </c>
      <c r="B378" s="60" t="s">
        <v>308</v>
      </c>
      <c r="C378" s="16"/>
      <c r="D378" s="61">
        <v>4</v>
      </c>
      <c r="E378" s="61">
        <v>2.8</v>
      </c>
      <c r="F378" s="44">
        <f t="shared" si="10"/>
        <v>0</v>
      </c>
      <c r="G378" s="27" t="str">
        <f t="shared" si="11"/>
        <v> </v>
      </c>
    </row>
    <row r="379" spans="1:7" s="13" customFormat="1" ht="15.75">
      <c r="A379" s="59">
        <v>170360</v>
      </c>
      <c r="B379" s="60" t="s">
        <v>309</v>
      </c>
      <c r="C379" s="16"/>
      <c r="D379" s="61">
        <v>4</v>
      </c>
      <c r="E379" s="61">
        <v>2.8</v>
      </c>
      <c r="F379" s="44">
        <f t="shared" si="10"/>
        <v>0</v>
      </c>
      <c r="G379" s="27" t="str">
        <f t="shared" si="11"/>
        <v> </v>
      </c>
    </row>
    <row r="380" spans="1:7" s="13" customFormat="1" ht="15.75">
      <c r="A380" s="59">
        <v>170361</v>
      </c>
      <c r="B380" s="60" t="s">
        <v>310</v>
      </c>
      <c r="C380" s="16"/>
      <c r="D380" s="61">
        <v>4</v>
      </c>
      <c r="E380" s="61">
        <v>2.8</v>
      </c>
      <c r="F380" s="44">
        <f t="shared" si="10"/>
        <v>0</v>
      </c>
      <c r="G380" s="27" t="str">
        <f t="shared" si="11"/>
        <v> </v>
      </c>
    </row>
    <row r="381" spans="1:7" s="13" customFormat="1" ht="15.75">
      <c r="A381" s="59">
        <v>170363</v>
      </c>
      <c r="B381" s="60" t="s">
        <v>1375</v>
      </c>
      <c r="C381" s="16"/>
      <c r="D381" s="61">
        <v>4</v>
      </c>
      <c r="E381" s="61">
        <v>2.8</v>
      </c>
      <c r="F381" s="44">
        <f t="shared" si="10"/>
        <v>0</v>
      </c>
      <c r="G381" s="27" t="str">
        <f t="shared" si="11"/>
        <v> </v>
      </c>
    </row>
    <row r="382" spans="1:7" s="13" customFormat="1" ht="15.75">
      <c r="A382" s="59">
        <v>170364</v>
      </c>
      <c r="B382" s="60" t="s">
        <v>312</v>
      </c>
      <c r="C382" s="16"/>
      <c r="D382" s="61">
        <v>4</v>
      </c>
      <c r="E382" s="61">
        <v>2.8</v>
      </c>
      <c r="F382" s="44">
        <f t="shared" si="10"/>
        <v>0</v>
      </c>
      <c r="G382" s="27" t="str">
        <f t="shared" si="11"/>
        <v> </v>
      </c>
    </row>
    <row r="383" spans="1:7" s="13" customFormat="1" ht="15.75">
      <c r="A383" s="59">
        <v>170367</v>
      </c>
      <c r="B383" s="60" t="s">
        <v>1643</v>
      </c>
      <c r="C383" s="16"/>
      <c r="D383" s="61">
        <v>16</v>
      </c>
      <c r="E383" s="61">
        <v>14.5</v>
      </c>
      <c r="F383" s="44">
        <f t="shared" si="10"/>
        <v>0</v>
      </c>
      <c r="G383" s="27" t="str">
        <f t="shared" si="11"/>
        <v> </v>
      </c>
    </row>
    <row r="384" spans="1:7" s="13" customFormat="1" ht="15.75">
      <c r="A384" s="59">
        <v>170365</v>
      </c>
      <c r="B384" s="60" t="s">
        <v>313</v>
      </c>
      <c r="C384" s="16"/>
      <c r="D384" s="61">
        <v>4.1</v>
      </c>
      <c r="E384" s="61">
        <v>2.8</v>
      </c>
      <c r="F384" s="44">
        <f t="shared" si="10"/>
        <v>0</v>
      </c>
      <c r="G384" s="27" t="str">
        <f t="shared" si="11"/>
        <v> </v>
      </c>
    </row>
    <row r="385" spans="1:7" s="13" customFormat="1" ht="15.75">
      <c r="A385" s="65"/>
      <c r="B385" s="66" t="s">
        <v>1462</v>
      </c>
      <c r="C385" s="16"/>
      <c r="D385" s="67"/>
      <c r="E385" s="67"/>
      <c r="F385" s="68">
        <f t="shared" si="10"/>
        <v>0</v>
      </c>
      <c r="G385" s="27" t="str">
        <f t="shared" si="11"/>
        <v> </v>
      </c>
    </row>
    <row r="386" spans="1:7" s="13" customFormat="1" ht="15.75">
      <c r="A386" s="59">
        <v>180370</v>
      </c>
      <c r="B386" s="60" t="s">
        <v>314</v>
      </c>
      <c r="C386" s="16"/>
      <c r="D386" s="61">
        <v>3.8</v>
      </c>
      <c r="E386" s="61">
        <v>3.1</v>
      </c>
      <c r="F386" s="44">
        <f t="shared" si="10"/>
        <v>0</v>
      </c>
      <c r="G386" s="27" t="str">
        <f t="shared" si="11"/>
        <v> </v>
      </c>
    </row>
    <row r="387" spans="1:7" s="13" customFormat="1" ht="15.75">
      <c r="A387" s="59">
        <v>180371</v>
      </c>
      <c r="B387" s="60" t="s">
        <v>1644</v>
      </c>
      <c r="C387" s="16"/>
      <c r="D387" s="61">
        <v>4</v>
      </c>
      <c r="E387" s="61">
        <v>3.2</v>
      </c>
      <c r="F387" s="44">
        <f t="shared" si="10"/>
        <v>0</v>
      </c>
      <c r="G387" s="27" t="str">
        <f t="shared" si="11"/>
        <v> </v>
      </c>
    </row>
    <row r="388" spans="1:7" s="13" customFormat="1" ht="15.75">
      <c r="A388" s="59">
        <v>180372</v>
      </c>
      <c r="B388" s="60" t="s">
        <v>315</v>
      </c>
      <c r="C388" s="16"/>
      <c r="D388" s="61">
        <v>4</v>
      </c>
      <c r="E388" s="61">
        <v>3.2</v>
      </c>
      <c r="F388" s="44">
        <f t="shared" si="10"/>
        <v>0</v>
      </c>
      <c r="G388" s="27" t="str">
        <f t="shared" si="11"/>
        <v> </v>
      </c>
    </row>
    <row r="389" spans="1:7" s="13" customFormat="1" ht="15.75">
      <c r="A389" s="59">
        <v>180374</v>
      </c>
      <c r="B389" s="60" t="s">
        <v>317</v>
      </c>
      <c r="C389" s="16"/>
      <c r="D389" s="61">
        <v>4</v>
      </c>
      <c r="E389" s="61">
        <v>3.2</v>
      </c>
      <c r="F389" s="44">
        <f t="shared" si="10"/>
        <v>0</v>
      </c>
      <c r="G389" s="27" t="str">
        <f t="shared" si="11"/>
        <v> </v>
      </c>
    </row>
    <row r="390" spans="1:7" s="13" customFormat="1" ht="15.75">
      <c r="A390" s="59">
        <v>180373</v>
      </c>
      <c r="B390" s="60" t="s">
        <v>316</v>
      </c>
      <c r="C390" s="16"/>
      <c r="D390" s="61">
        <v>4</v>
      </c>
      <c r="E390" s="61">
        <v>3.3</v>
      </c>
      <c r="F390" s="44">
        <f t="shared" si="10"/>
        <v>0</v>
      </c>
      <c r="G390" s="27" t="str">
        <f t="shared" si="11"/>
        <v> </v>
      </c>
    </row>
    <row r="391" spans="1:7" s="13" customFormat="1" ht="15.75">
      <c r="A391" s="59">
        <v>180391</v>
      </c>
      <c r="B391" s="60" t="s">
        <v>322</v>
      </c>
      <c r="C391" s="16"/>
      <c r="D391" s="61">
        <v>4</v>
      </c>
      <c r="E391" s="61">
        <v>3.3</v>
      </c>
      <c r="F391" s="44">
        <f t="shared" si="10"/>
        <v>0</v>
      </c>
      <c r="G391" s="27" t="str">
        <f t="shared" si="11"/>
        <v> </v>
      </c>
    </row>
    <row r="392" spans="1:7" s="13" customFormat="1" ht="15.75">
      <c r="A392" s="59">
        <v>180378</v>
      </c>
      <c r="B392" s="60" t="s">
        <v>1645</v>
      </c>
      <c r="C392" s="16"/>
      <c r="D392" s="61">
        <v>4</v>
      </c>
      <c r="E392" s="61">
        <v>3.3</v>
      </c>
      <c r="F392" s="44">
        <f t="shared" si="10"/>
        <v>0</v>
      </c>
      <c r="G392" s="27" t="str">
        <f t="shared" si="11"/>
        <v> </v>
      </c>
    </row>
    <row r="393" spans="1:7" s="13" customFormat="1" ht="15.75">
      <c r="A393" s="59">
        <v>180380</v>
      </c>
      <c r="B393" s="60" t="s">
        <v>321</v>
      </c>
      <c r="C393" s="16"/>
      <c r="D393" s="61">
        <v>4</v>
      </c>
      <c r="E393" s="61">
        <v>3.3</v>
      </c>
      <c r="F393" s="44">
        <f t="shared" si="10"/>
        <v>0</v>
      </c>
      <c r="G393" s="27" t="str">
        <f t="shared" si="11"/>
        <v> </v>
      </c>
    </row>
    <row r="394" spans="1:7" s="13" customFormat="1" ht="15.75">
      <c r="A394" s="59">
        <v>180379</v>
      </c>
      <c r="B394" s="60" t="s">
        <v>323</v>
      </c>
      <c r="C394" s="16"/>
      <c r="D394" s="61">
        <v>4</v>
      </c>
      <c r="E394" s="61">
        <v>3.3</v>
      </c>
      <c r="F394" s="44">
        <f t="shared" si="10"/>
        <v>0</v>
      </c>
      <c r="G394" s="27" t="str">
        <f t="shared" si="11"/>
        <v> </v>
      </c>
    </row>
    <row r="395" spans="1:7" s="13" customFormat="1" ht="15.75">
      <c r="A395" s="59">
        <v>180381</v>
      </c>
      <c r="B395" s="60" t="s">
        <v>1714</v>
      </c>
      <c r="C395" s="16"/>
      <c r="D395" s="61">
        <v>4</v>
      </c>
      <c r="E395" s="61">
        <v>4</v>
      </c>
      <c r="F395" s="44">
        <f t="shared" si="10"/>
        <v>0</v>
      </c>
      <c r="G395" s="27" t="str">
        <f t="shared" si="11"/>
        <v> </v>
      </c>
    </row>
    <row r="396" spans="1:7" s="13" customFormat="1" ht="15.75">
      <c r="A396" s="59">
        <v>180394</v>
      </c>
      <c r="B396" s="60" t="s">
        <v>324</v>
      </c>
      <c r="C396" s="16"/>
      <c r="D396" s="61">
        <v>4</v>
      </c>
      <c r="E396" s="61">
        <v>3</v>
      </c>
      <c r="F396" s="44">
        <f t="shared" si="10"/>
        <v>0</v>
      </c>
      <c r="G396" s="27" t="str">
        <f t="shared" si="11"/>
        <v> </v>
      </c>
    </row>
    <row r="397" spans="1:7" s="13" customFormat="1" ht="15.75">
      <c r="A397" s="59">
        <v>180384</v>
      </c>
      <c r="B397" s="60" t="s">
        <v>325</v>
      </c>
      <c r="C397" s="16"/>
      <c r="D397" s="61">
        <v>4</v>
      </c>
      <c r="E397" s="61">
        <v>3.3</v>
      </c>
      <c r="F397" s="44">
        <f t="shared" si="10"/>
        <v>0</v>
      </c>
      <c r="G397" s="27" t="str">
        <f t="shared" si="11"/>
        <v> </v>
      </c>
    </row>
    <row r="398" spans="1:7" s="13" customFormat="1" ht="15.75">
      <c r="A398" s="59">
        <v>180393</v>
      </c>
      <c r="B398" s="60" t="s">
        <v>326</v>
      </c>
      <c r="C398" s="16"/>
      <c r="D398" s="61">
        <v>4</v>
      </c>
      <c r="E398" s="61">
        <v>3.5</v>
      </c>
      <c r="F398" s="44">
        <f aca="true" t="shared" si="12" ref="F398:F461">IF(C398&gt;=20,C398*E398,C398*D398)</f>
        <v>0</v>
      </c>
      <c r="G398" s="27" t="str">
        <f t="shared" si="11"/>
        <v> </v>
      </c>
    </row>
    <row r="399" spans="1:7" s="13" customFormat="1" ht="15.75">
      <c r="A399" s="59">
        <v>180386</v>
      </c>
      <c r="B399" s="60" t="s">
        <v>327</v>
      </c>
      <c r="C399" s="16"/>
      <c r="D399" s="61">
        <v>4</v>
      </c>
      <c r="E399" s="61">
        <v>3.1</v>
      </c>
      <c r="F399" s="44">
        <f t="shared" si="12"/>
        <v>0</v>
      </c>
      <c r="G399" s="27" t="str">
        <f t="shared" si="11"/>
        <v> </v>
      </c>
    </row>
    <row r="400" spans="1:7" s="13" customFormat="1" ht="15.75">
      <c r="A400" s="59">
        <v>180385</v>
      </c>
      <c r="B400" s="60" t="s">
        <v>328</v>
      </c>
      <c r="C400" s="16"/>
      <c r="D400" s="61">
        <v>4</v>
      </c>
      <c r="E400" s="61">
        <v>3.3</v>
      </c>
      <c r="F400" s="44">
        <f t="shared" si="12"/>
        <v>0</v>
      </c>
      <c r="G400" s="27" t="str">
        <f t="shared" si="11"/>
        <v> </v>
      </c>
    </row>
    <row r="401" spans="1:7" s="13" customFormat="1" ht="15.75">
      <c r="A401" s="59">
        <v>180387</v>
      </c>
      <c r="B401" s="60" t="s">
        <v>329</v>
      </c>
      <c r="C401" s="16"/>
      <c r="D401" s="61">
        <v>4</v>
      </c>
      <c r="E401" s="61">
        <v>3.2</v>
      </c>
      <c r="F401" s="44">
        <f t="shared" si="12"/>
        <v>0</v>
      </c>
      <c r="G401" s="27" t="str">
        <f t="shared" si="11"/>
        <v> </v>
      </c>
    </row>
    <row r="402" spans="1:7" s="13" customFormat="1" ht="15.75">
      <c r="A402" s="59">
        <v>180395</v>
      </c>
      <c r="B402" s="60" t="s">
        <v>330</v>
      </c>
      <c r="C402" s="16"/>
      <c r="D402" s="61">
        <v>4</v>
      </c>
      <c r="E402" s="61">
        <v>3.2</v>
      </c>
      <c r="F402" s="44">
        <f t="shared" si="12"/>
        <v>0</v>
      </c>
      <c r="G402" s="27" t="str">
        <f aca="true" t="shared" si="13" ref="G402:G465">IF(MOD(C402,$G$14)&gt;0,"Введіть кількість кратно 20 (20, 40 , 60 , 80 …)"," ")</f>
        <v> </v>
      </c>
    </row>
    <row r="403" spans="1:7" s="13" customFormat="1" ht="15.75">
      <c r="A403" s="59">
        <v>180388</v>
      </c>
      <c r="B403" s="60" t="s">
        <v>331</v>
      </c>
      <c r="C403" s="16"/>
      <c r="D403" s="61">
        <v>4</v>
      </c>
      <c r="E403" s="61">
        <v>4</v>
      </c>
      <c r="F403" s="44">
        <f t="shared" si="12"/>
        <v>0</v>
      </c>
      <c r="G403" s="27" t="str">
        <f t="shared" si="13"/>
        <v> </v>
      </c>
    </row>
    <row r="404" spans="1:7" s="13" customFormat="1" ht="15.75">
      <c r="A404" s="59">
        <v>180389</v>
      </c>
      <c r="B404" s="60" t="s">
        <v>332</v>
      </c>
      <c r="C404" s="16"/>
      <c r="D404" s="61">
        <v>4</v>
      </c>
      <c r="E404" s="61">
        <v>3.8</v>
      </c>
      <c r="F404" s="44">
        <f t="shared" si="12"/>
        <v>0</v>
      </c>
      <c r="G404" s="27" t="str">
        <f t="shared" si="13"/>
        <v> </v>
      </c>
    </row>
    <row r="405" spans="1:7" s="13" customFormat="1" ht="15.75">
      <c r="A405" s="59">
        <v>180376</v>
      </c>
      <c r="B405" s="60" t="s">
        <v>318</v>
      </c>
      <c r="C405" s="16"/>
      <c r="D405" s="61">
        <v>4</v>
      </c>
      <c r="E405" s="61">
        <v>2.8</v>
      </c>
      <c r="F405" s="44">
        <f t="shared" si="12"/>
        <v>0</v>
      </c>
      <c r="G405" s="27" t="str">
        <f t="shared" si="13"/>
        <v> </v>
      </c>
    </row>
    <row r="406" spans="1:7" s="13" customFormat="1" ht="15.75">
      <c r="A406" s="59">
        <v>180392</v>
      </c>
      <c r="B406" s="60" t="s">
        <v>333</v>
      </c>
      <c r="C406" s="16"/>
      <c r="D406" s="61">
        <v>4</v>
      </c>
      <c r="E406" s="61">
        <v>3.3</v>
      </c>
      <c r="F406" s="44">
        <f t="shared" si="12"/>
        <v>0</v>
      </c>
      <c r="G406" s="27" t="str">
        <f t="shared" si="13"/>
        <v> </v>
      </c>
    </row>
    <row r="407" spans="1:7" s="13" customFormat="1" ht="15.75">
      <c r="A407" s="59">
        <v>180408</v>
      </c>
      <c r="B407" s="60" t="s">
        <v>339</v>
      </c>
      <c r="C407" s="16"/>
      <c r="D407" s="61">
        <v>12.5</v>
      </c>
      <c r="E407" s="61">
        <v>11.5</v>
      </c>
      <c r="F407" s="44">
        <f t="shared" si="12"/>
        <v>0</v>
      </c>
      <c r="G407" s="27" t="str">
        <f t="shared" si="13"/>
        <v> </v>
      </c>
    </row>
    <row r="408" spans="1:7" s="13" customFormat="1" ht="15.75">
      <c r="A408" s="59">
        <v>180407</v>
      </c>
      <c r="B408" s="60" t="s">
        <v>339</v>
      </c>
      <c r="C408" s="16"/>
      <c r="D408" s="61">
        <v>4</v>
      </c>
      <c r="E408" s="61">
        <v>3.3</v>
      </c>
      <c r="F408" s="44">
        <f t="shared" si="12"/>
        <v>0</v>
      </c>
      <c r="G408" s="27" t="str">
        <f t="shared" si="13"/>
        <v> </v>
      </c>
    </row>
    <row r="409" spans="1:7" s="13" customFormat="1" ht="15.75">
      <c r="A409" s="59">
        <v>180396</v>
      </c>
      <c r="B409" s="60" t="s">
        <v>334</v>
      </c>
      <c r="C409" s="16"/>
      <c r="D409" s="61">
        <v>4</v>
      </c>
      <c r="E409" s="61">
        <v>3.3</v>
      </c>
      <c r="F409" s="44">
        <f t="shared" si="12"/>
        <v>0</v>
      </c>
      <c r="G409" s="27" t="str">
        <f t="shared" si="13"/>
        <v> </v>
      </c>
    </row>
    <row r="410" spans="1:7" s="13" customFormat="1" ht="15.75">
      <c r="A410" s="59">
        <v>180397</v>
      </c>
      <c r="B410" s="60" t="s">
        <v>335</v>
      </c>
      <c r="C410" s="16"/>
      <c r="D410" s="61">
        <v>4</v>
      </c>
      <c r="E410" s="61">
        <v>3.3</v>
      </c>
      <c r="F410" s="44">
        <f t="shared" si="12"/>
        <v>0</v>
      </c>
      <c r="G410" s="27" t="str">
        <f t="shared" si="13"/>
        <v> </v>
      </c>
    </row>
    <row r="411" spans="1:7" s="13" customFormat="1" ht="15.75">
      <c r="A411" s="59">
        <v>180377</v>
      </c>
      <c r="B411" s="60" t="s">
        <v>319</v>
      </c>
      <c r="C411" s="16"/>
      <c r="D411" s="61">
        <v>4</v>
      </c>
      <c r="E411" s="61">
        <v>3.2</v>
      </c>
      <c r="F411" s="44">
        <f t="shared" si="12"/>
        <v>0</v>
      </c>
      <c r="G411" s="27" t="str">
        <f t="shared" si="13"/>
        <v> </v>
      </c>
    </row>
    <row r="412" spans="1:7" s="13" customFormat="1" ht="15.75">
      <c r="A412" s="59">
        <v>180398</v>
      </c>
      <c r="B412" s="60" t="s">
        <v>336</v>
      </c>
      <c r="C412" s="16"/>
      <c r="D412" s="61">
        <v>4</v>
      </c>
      <c r="E412" s="61">
        <v>3.8</v>
      </c>
      <c r="F412" s="44">
        <f t="shared" si="12"/>
        <v>0</v>
      </c>
      <c r="G412" s="27" t="str">
        <f t="shared" si="13"/>
        <v> </v>
      </c>
    </row>
    <row r="413" spans="1:7" s="13" customFormat="1" ht="15.75">
      <c r="A413" s="59">
        <v>180400</v>
      </c>
      <c r="B413" s="60" t="s">
        <v>337</v>
      </c>
      <c r="C413" s="16"/>
      <c r="D413" s="61">
        <v>4.2</v>
      </c>
      <c r="E413" s="61">
        <v>3.3</v>
      </c>
      <c r="F413" s="44">
        <f t="shared" si="12"/>
        <v>0</v>
      </c>
      <c r="G413" s="27" t="str">
        <f t="shared" si="13"/>
        <v> </v>
      </c>
    </row>
    <row r="414" spans="1:7" s="13" customFormat="1" ht="15.75">
      <c r="A414" s="59">
        <v>180399</v>
      </c>
      <c r="B414" s="60" t="s">
        <v>338</v>
      </c>
      <c r="C414" s="16"/>
      <c r="D414" s="61">
        <v>5</v>
      </c>
      <c r="E414" s="61">
        <v>4</v>
      </c>
      <c r="F414" s="44">
        <f t="shared" si="12"/>
        <v>0</v>
      </c>
      <c r="G414" s="27" t="str">
        <f t="shared" si="13"/>
        <v> </v>
      </c>
    </row>
    <row r="415" spans="1:7" s="13" customFormat="1" ht="15.75">
      <c r="A415" s="59">
        <v>180402</v>
      </c>
      <c r="B415" s="60" t="s">
        <v>340</v>
      </c>
      <c r="C415" s="16"/>
      <c r="D415" s="61">
        <v>5</v>
      </c>
      <c r="E415" s="61">
        <v>4.5</v>
      </c>
      <c r="F415" s="44">
        <f t="shared" si="12"/>
        <v>0</v>
      </c>
      <c r="G415" s="27" t="str">
        <f t="shared" si="13"/>
        <v> </v>
      </c>
    </row>
    <row r="416" spans="1:7" s="13" customFormat="1" ht="15.75">
      <c r="A416" s="59">
        <v>180403</v>
      </c>
      <c r="B416" s="60" t="s">
        <v>341</v>
      </c>
      <c r="C416" s="16"/>
      <c r="D416" s="61">
        <v>4</v>
      </c>
      <c r="E416" s="61">
        <v>3.3</v>
      </c>
      <c r="F416" s="44">
        <f t="shared" si="12"/>
        <v>0</v>
      </c>
      <c r="G416" s="27" t="str">
        <f t="shared" si="13"/>
        <v> </v>
      </c>
    </row>
    <row r="417" spans="1:7" s="13" customFormat="1" ht="15.75">
      <c r="A417" s="59">
        <v>180382</v>
      </c>
      <c r="B417" s="60" t="s">
        <v>342</v>
      </c>
      <c r="C417" s="16"/>
      <c r="D417" s="61">
        <v>4</v>
      </c>
      <c r="E417" s="61">
        <v>4</v>
      </c>
      <c r="F417" s="44">
        <f t="shared" si="12"/>
        <v>0</v>
      </c>
      <c r="G417" s="27" t="str">
        <f t="shared" si="13"/>
        <v> </v>
      </c>
    </row>
    <row r="418" spans="1:7" s="13" customFormat="1" ht="15.75">
      <c r="A418" s="59">
        <v>180375</v>
      </c>
      <c r="B418" s="60" t="s">
        <v>320</v>
      </c>
      <c r="C418" s="16"/>
      <c r="D418" s="61">
        <v>8.8</v>
      </c>
      <c r="E418" s="61">
        <v>6.1</v>
      </c>
      <c r="F418" s="44">
        <f t="shared" si="12"/>
        <v>0</v>
      </c>
      <c r="G418" s="27" t="str">
        <f t="shared" si="13"/>
        <v> </v>
      </c>
    </row>
    <row r="419" spans="1:7" s="13" customFormat="1" ht="15.75">
      <c r="A419" s="59">
        <v>180383</v>
      </c>
      <c r="B419" s="60" t="s">
        <v>1557</v>
      </c>
      <c r="C419" s="16"/>
      <c r="D419" s="61">
        <v>5</v>
      </c>
      <c r="E419" s="61">
        <v>4.5</v>
      </c>
      <c r="F419" s="44">
        <f t="shared" si="12"/>
        <v>0</v>
      </c>
      <c r="G419" s="27" t="str">
        <f t="shared" si="13"/>
        <v> </v>
      </c>
    </row>
    <row r="420" spans="1:7" s="13" customFormat="1" ht="15.75">
      <c r="A420" s="59">
        <v>180405</v>
      </c>
      <c r="B420" s="60" t="s">
        <v>343</v>
      </c>
      <c r="C420" s="16"/>
      <c r="D420" s="61">
        <v>4</v>
      </c>
      <c r="E420" s="61">
        <v>3.5</v>
      </c>
      <c r="F420" s="44">
        <f t="shared" si="12"/>
        <v>0</v>
      </c>
      <c r="G420" s="27" t="str">
        <f t="shared" si="13"/>
        <v> </v>
      </c>
    </row>
    <row r="421" spans="1:7" s="13" customFormat="1" ht="15.75">
      <c r="A421" s="59">
        <v>180406</v>
      </c>
      <c r="B421" s="60" t="s">
        <v>344</v>
      </c>
      <c r="C421" s="15"/>
      <c r="D421" s="61">
        <v>4</v>
      </c>
      <c r="E421" s="61">
        <v>3.5</v>
      </c>
      <c r="F421" s="44">
        <f t="shared" si="12"/>
        <v>0</v>
      </c>
      <c r="G421" s="27" t="str">
        <f t="shared" si="13"/>
        <v> </v>
      </c>
    </row>
    <row r="422" spans="1:7" s="13" customFormat="1" ht="15.75">
      <c r="A422" s="65"/>
      <c r="B422" s="66" t="s">
        <v>1463</v>
      </c>
      <c r="C422" s="16"/>
      <c r="D422" s="67"/>
      <c r="E422" s="67"/>
      <c r="F422" s="68">
        <f t="shared" si="12"/>
        <v>0</v>
      </c>
      <c r="G422" s="27" t="str">
        <f t="shared" si="13"/>
        <v> </v>
      </c>
    </row>
    <row r="423" spans="1:7" s="13" customFormat="1" ht="15.75">
      <c r="A423" s="59">
        <v>190455</v>
      </c>
      <c r="B423" s="60" t="s">
        <v>345</v>
      </c>
      <c r="C423" s="16"/>
      <c r="D423" s="61">
        <v>4.3</v>
      </c>
      <c r="E423" s="61">
        <v>3.85</v>
      </c>
      <c r="F423" s="44">
        <f t="shared" si="12"/>
        <v>0</v>
      </c>
      <c r="G423" s="27" t="str">
        <f t="shared" si="13"/>
        <v> </v>
      </c>
    </row>
    <row r="424" spans="1:7" s="13" customFormat="1" ht="15.75">
      <c r="A424" s="59">
        <v>190458</v>
      </c>
      <c r="B424" s="60" t="s">
        <v>1715</v>
      </c>
      <c r="C424" s="16"/>
      <c r="D424" s="61">
        <v>4.3</v>
      </c>
      <c r="E424" s="61">
        <v>3.85</v>
      </c>
      <c r="F424" s="44">
        <f t="shared" si="12"/>
        <v>0</v>
      </c>
      <c r="G424" s="27" t="str">
        <f t="shared" si="13"/>
        <v> </v>
      </c>
    </row>
    <row r="425" spans="1:7" s="13" customFormat="1" ht="15.75">
      <c r="A425" s="59">
        <v>190415</v>
      </c>
      <c r="B425" s="60" t="s">
        <v>346</v>
      </c>
      <c r="C425" s="16"/>
      <c r="D425" s="61">
        <v>4.3</v>
      </c>
      <c r="E425" s="61">
        <v>3.85</v>
      </c>
      <c r="F425" s="44">
        <f t="shared" si="12"/>
        <v>0</v>
      </c>
      <c r="G425" s="27" t="str">
        <f t="shared" si="13"/>
        <v> </v>
      </c>
    </row>
    <row r="426" spans="1:7" s="13" customFormat="1" ht="15.75">
      <c r="A426" s="59">
        <v>190416</v>
      </c>
      <c r="B426" s="60" t="s">
        <v>347</v>
      </c>
      <c r="C426" s="16"/>
      <c r="D426" s="61">
        <v>4.3</v>
      </c>
      <c r="E426" s="61">
        <v>3.85</v>
      </c>
      <c r="F426" s="44">
        <f t="shared" si="12"/>
        <v>0</v>
      </c>
      <c r="G426" s="27" t="str">
        <f t="shared" si="13"/>
        <v> </v>
      </c>
    </row>
    <row r="427" spans="1:7" s="13" customFormat="1" ht="15.75">
      <c r="A427" s="59">
        <v>190417</v>
      </c>
      <c r="B427" s="60" t="s">
        <v>348</v>
      </c>
      <c r="C427" s="16"/>
      <c r="D427" s="61">
        <v>5.5</v>
      </c>
      <c r="E427" s="61">
        <v>4.5</v>
      </c>
      <c r="F427" s="44">
        <f t="shared" si="12"/>
        <v>0</v>
      </c>
      <c r="G427" s="27" t="str">
        <f t="shared" si="13"/>
        <v> </v>
      </c>
    </row>
    <row r="428" spans="1:7" s="13" customFormat="1" ht="15.75">
      <c r="A428" s="59">
        <v>190465</v>
      </c>
      <c r="B428" s="60" t="s">
        <v>349</v>
      </c>
      <c r="C428" s="16"/>
      <c r="D428" s="61">
        <v>7</v>
      </c>
      <c r="E428" s="61">
        <v>6</v>
      </c>
      <c r="F428" s="44">
        <f t="shared" si="12"/>
        <v>0</v>
      </c>
      <c r="G428" s="27" t="str">
        <f t="shared" si="13"/>
        <v> </v>
      </c>
    </row>
    <row r="429" spans="1:7" s="13" customFormat="1" ht="15.75">
      <c r="A429" s="59">
        <v>190412</v>
      </c>
      <c r="B429" s="60" t="s">
        <v>350</v>
      </c>
      <c r="C429" s="16"/>
      <c r="D429" s="61">
        <v>4.3</v>
      </c>
      <c r="E429" s="61">
        <v>3.85</v>
      </c>
      <c r="F429" s="44">
        <f t="shared" si="12"/>
        <v>0</v>
      </c>
      <c r="G429" s="27" t="str">
        <f t="shared" si="13"/>
        <v> </v>
      </c>
    </row>
    <row r="430" spans="1:7" s="13" customFormat="1" ht="15.75">
      <c r="A430" s="59">
        <v>190462</v>
      </c>
      <c r="B430" s="60" t="s">
        <v>1437</v>
      </c>
      <c r="C430" s="16"/>
      <c r="D430" s="61">
        <v>5.5</v>
      </c>
      <c r="E430" s="61">
        <v>4.5</v>
      </c>
      <c r="F430" s="44">
        <f t="shared" si="12"/>
        <v>0</v>
      </c>
      <c r="G430" s="27" t="str">
        <f t="shared" si="13"/>
        <v> </v>
      </c>
    </row>
    <row r="431" spans="1:7" s="13" customFormat="1" ht="15.75">
      <c r="A431" s="59">
        <v>190463</v>
      </c>
      <c r="B431" s="60" t="s">
        <v>1438</v>
      </c>
      <c r="C431" s="16"/>
      <c r="D431" s="61">
        <v>5.5</v>
      </c>
      <c r="E431" s="61">
        <v>4.5</v>
      </c>
      <c r="F431" s="44">
        <f t="shared" si="12"/>
        <v>0</v>
      </c>
      <c r="G431" s="27" t="str">
        <f t="shared" si="13"/>
        <v> </v>
      </c>
    </row>
    <row r="432" spans="1:7" s="13" customFormat="1" ht="15.75">
      <c r="A432" s="59">
        <v>190427</v>
      </c>
      <c r="B432" s="60" t="s">
        <v>351</v>
      </c>
      <c r="C432" s="16"/>
      <c r="D432" s="61">
        <v>5</v>
      </c>
      <c r="E432" s="61">
        <v>4.1</v>
      </c>
      <c r="F432" s="44">
        <f t="shared" si="12"/>
        <v>0</v>
      </c>
      <c r="G432" s="27" t="str">
        <f t="shared" si="13"/>
        <v> </v>
      </c>
    </row>
    <row r="433" spans="1:7" s="13" customFormat="1" ht="15.75">
      <c r="A433" s="59">
        <v>190418</v>
      </c>
      <c r="B433" s="60" t="s">
        <v>352</v>
      </c>
      <c r="C433" s="16"/>
      <c r="D433" s="61">
        <v>4.3</v>
      </c>
      <c r="E433" s="61">
        <v>3.85</v>
      </c>
      <c r="F433" s="44">
        <f t="shared" si="12"/>
        <v>0</v>
      </c>
      <c r="G433" s="27" t="str">
        <f t="shared" si="13"/>
        <v> </v>
      </c>
    </row>
    <row r="434" spans="1:7" s="13" customFormat="1" ht="15.75">
      <c r="A434" s="59">
        <v>190419</v>
      </c>
      <c r="B434" s="60" t="s">
        <v>353</v>
      </c>
      <c r="C434" s="16"/>
      <c r="D434" s="61">
        <v>5</v>
      </c>
      <c r="E434" s="61">
        <v>4.1</v>
      </c>
      <c r="F434" s="44">
        <f t="shared" si="12"/>
        <v>0</v>
      </c>
      <c r="G434" s="27" t="str">
        <f t="shared" si="13"/>
        <v> </v>
      </c>
    </row>
    <row r="435" spans="1:7" s="13" customFormat="1" ht="15.75">
      <c r="A435" s="59">
        <v>190467</v>
      </c>
      <c r="B435" s="60" t="s">
        <v>354</v>
      </c>
      <c r="C435" s="16"/>
      <c r="D435" s="61">
        <v>5.5</v>
      </c>
      <c r="E435" s="61">
        <v>4.5</v>
      </c>
      <c r="F435" s="44">
        <f t="shared" si="12"/>
        <v>0</v>
      </c>
      <c r="G435" s="27" t="str">
        <f t="shared" si="13"/>
        <v> </v>
      </c>
    </row>
    <row r="436" spans="1:7" s="13" customFormat="1" ht="15.75">
      <c r="A436" s="59">
        <v>190421</v>
      </c>
      <c r="B436" s="60" t="s">
        <v>355</v>
      </c>
      <c r="C436" s="16"/>
      <c r="D436" s="61">
        <v>4.5</v>
      </c>
      <c r="E436" s="61">
        <v>4.1</v>
      </c>
      <c r="F436" s="44">
        <f t="shared" si="12"/>
        <v>0</v>
      </c>
      <c r="G436" s="27" t="str">
        <f t="shared" si="13"/>
        <v> </v>
      </c>
    </row>
    <row r="437" spans="1:7" s="13" customFormat="1" ht="15.75">
      <c r="A437" s="59">
        <v>190422</v>
      </c>
      <c r="B437" s="60" t="s">
        <v>356</v>
      </c>
      <c r="C437" s="16"/>
      <c r="D437" s="61">
        <v>4.3</v>
      </c>
      <c r="E437" s="61">
        <v>3.85</v>
      </c>
      <c r="F437" s="44">
        <f t="shared" si="12"/>
        <v>0</v>
      </c>
      <c r="G437" s="27" t="str">
        <f t="shared" si="13"/>
        <v> </v>
      </c>
    </row>
    <row r="438" spans="1:7" s="13" customFormat="1" ht="15.75">
      <c r="A438" s="59">
        <v>190468</v>
      </c>
      <c r="B438" s="60" t="s">
        <v>357</v>
      </c>
      <c r="C438" s="16"/>
      <c r="D438" s="61">
        <v>5</v>
      </c>
      <c r="E438" s="61">
        <v>4.1</v>
      </c>
      <c r="F438" s="44">
        <f t="shared" si="12"/>
        <v>0</v>
      </c>
      <c r="G438" s="27" t="str">
        <f t="shared" si="13"/>
        <v> </v>
      </c>
    </row>
    <row r="439" spans="1:7" s="13" customFormat="1" ht="15.75">
      <c r="A439" s="59">
        <v>190450</v>
      </c>
      <c r="B439" s="60" t="s">
        <v>358</v>
      </c>
      <c r="C439" s="16"/>
      <c r="D439" s="61">
        <v>5</v>
      </c>
      <c r="E439" s="61">
        <v>4.1</v>
      </c>
      <c r="F439" s="44">
        <f t="shared" si="12"/>
        <v>0</v>
      </c>
      <c r="G439" s="27" t="str">
        <f t="shared" si="13"/>
        <v> </v>
      </c>
    </row>
    <row r="440" spans="1:7" s="13" customFormat="1" ht="15.75">
      <c r="A440" s="59">
        <v>190423</v>
      </c>
      <c r="B440" s="60" t="s">
        <v>360</v>
      </c>
      <c r="C440" s="16"/>
      <c r="D440" s="61">
        <v>4.3</v>
      </c>
      <c r="E440" s="61">
        <v>3.85</v>
      </c>
      <c r="F440" s="44">
        <f t="shared" si="12"/>
        <v>0</v>
      </c>
      <c r="G440" s="27" t="str">
        <f t="shared" si="13"/>
        <v> </v>
      </c>
    </row>
    <row r="441" spans="1:7" s="13" customFormat="1" ht="15.75">
      <c r="A441" s="59">
        <v>190469</v>
      </c>
      <c r="B441" s="60" t="s">
        <v>1612</v>
      </c>
      <c r="C441" s="16"/>
      <c r="D441" s="61">
        <v>5</v>
      </c>
      <c r="E441" s="61">
        <v>4.5</v>
      </c>
      <c r="F441" s="44">
        <f t="shared" si="12"/>
        <v>0</v>
      </c>
      <c r="G441" s="27" t="str">
        <f t="shared" si="13"/>
        <v> </v>
      </c>
    </row>
    <row r="442" spans="1:7" s="13" customFormat="1" ht="15.75">
      <c r="A442" s="59">
        <v>190425</v>
      </c>
      <c r="B442" s="60" t="s">
        <v>361</v>
      </c>
      <c r="C442" s="16"/>
      <c r="D442" s="61">
        <v>5.5</v>
      </c>
      <c r="E442" s="61">
        <v>4.5</v>
      </c>
      <c r="F442" s="44">
        <f t="shared" si="12"/>
        <v>0</v>
      </c>
      <c r="G442" s="27" t="str">
        <f t="shared" si="13"/>
        <v> </v>
      </c>
    </row>
    <row r="443" spans="1:7" s="13" customFormat="1" ht="15.75">
      <c r="A443" s="59">
        <v>190456</v>
      </c>
      <c r="B443" s="60" t="s">
        <v>362</v>
      </c>
      <c r="C443" s="16"/>
      <c r="D443" s="61">
        <v>5.5</v>
      </c>
      <c r="E443" s="61">
        <v>4.5</v>
      </c>
      <c r="F443" s="44">
        <f t="shared" si="12"/>
        <v>0</v>
      </c>
      <c r="G443" s="27" t="str">
        <f t="shared" si="13"/>
        <v> </v>
      </c>
    </row>
    <row r="444" spans="1:7" s="13" customFormat="1" ht="15.75">
      <c r="A444" s="59">
        <v>190426</v>
      </c>
      <c r="B444" s="60" t="s">
        <v>363</v>
      </c>
      <c r="C444" s="16"/>
      <c r="D444" s="61">
        <v>5</v>
      </c>
      <c r="E444" s="61">
        <v>4.1</v>
      </c>
      <c r="F444" s="44">
        <f t="shared" si="12"/>
        <v>0</v>
      </c>
      <c r="G444" s="27" t="str">
        <f t="shared" si="13"/>
        <v> </v>
      </c>
    </row>
    <row r="445" spans="1:7" s="13" customFormat="1" ht="15.75">
      <c r="A445" s="59">
        <v>190457</v>
      </c>
      <c r="B445" s="60" t="s">
        <v>364</v>
      </c>
      <c r="C445" s="16"/>
      <c r="D445" s="61">
        <v>5</v>
      </c>
      <c r="E445" s="61">
        <v>4.5</v>
      </c>
      <c r="F445" s="44">
        <f t="shared" si="12"/>
        <v>0</v>
      </c>
      <c r="G445" s="27" t="str">
        <f t="shared" si="13"/>
        <v> </v>
      </c>
    </row>
    <row r="446" spans="1:7" s="13" customFormat="1" ht="15.75">
      <c r="A446" s="59">
        <v>190472</v>
      </c>
      <c r="B446" s="60" t="s">
        <v>365</v>
      </c>
      <c r="C446" s="16"/>
      <c r="D446" s="61">
        <v>5.5</v>
      </c>
      <c r="E446" s="61">
        <v>4.5</v>
      </c>
      <c r="F446" s="44">
        <f t="shared" si="12"/>
        <v>0</v>
      </c>
      <c r="G446" s="27" t="str">
        <f t="shared" si="13"/>
        <v> </v>
      </c>
    </row>
    <row r="447" spans="1:7" s="13" customFormat="1" ht="15.75">
      <c r="A447" s="59">
        <v>190428</v>
      </c>
      <c r="B447" s="60" t="s">
        <v>366</v>
      </c>
      <c r="C447" s="16"/>
      <c r="D447" s="61">
        <v>5</v>
      </c>
      <c r="E447" s="61">
        <v>4.5</v>
      </c>
      <c r="F447" s="44">
        <f t="shared" si="12"/>
        <v>0</v>
      </c>
      <c r="G447" s="27" t="str">
        <f t="shared" si="13"/>
        <v> </v>
      </c>
    </row>
    <row r="448" spans="1:7" s="13" customFormat="1" ht="15.75">
      <c r="A448" s="59">
        <v>190477</v>
      </c>
      <c r="B448" s="60" t="s">
        <v>1613</v>
      </c>
      <c r="C448" s="16"/>
      <c r="D448" s="61">
        <v>5</v>
      </c>
      <c r="E448" s="61">
        <v>4.1</v>
      </c>
      <c r="F448" s="44">
        <f t="shared" si="12"/>
        <v>0</v>
      </c>
      <c r="G448" s="27" t="str">
        <f t="shared" si="13"/>
        <v> </v>
      </c>
    </row>
    <row r="449" spans="1:7" s="13" customFormat="1" ht="15.75">
      <c r="A449" s="59">
        <v>190479</v>
      </c>
      <c r="B449" s="60" t="s">
        <v>367</v>
      </c>
      <c r="C449" s="16"/>
      <c r="D449" s="61">
        <v>4.3</v>
      </c>
      <c r="E449" s="61">
        <v>3.85</v>
      </c>
      <c r="F449" s="44">
        <f t="shared" si="12"/>
        <v>0</v>
      </c>
      <c r="G449" s="27" t="str">
        <f t="shared" si="13"/>
        <v> </v>
      </c>
    </row>
    <row r="450" spans="1:7" s="13" customFormat="1" ht="15.75">
      <c r="A450" s="59">
        <v>190432</v>
      </c>
      <c r="B450" s="60" t="s">
        <v>368</v>
      </c>
      <c r="C450" s="16"/>
      <c r="D450" s="61">
        <v>4.3</v>
      </c>
      <c r="E450" s="61">
        <v>3.85</v>
      </c>
      <c r="F450" s="44">
        <f t="shared" si="12"/>
        <v>0</v>
      </c>
      <c r="G450" s="27" t="str">
        <f t="shared" si="13"/>
        <v> </v>
      </c>
    </row>
    <row r="451" spans="1:7" s="13" customFormat="1" ht="15.75">
      <c r="A451" s="59">
        <v>190433</v>
      </c>
      <c r="B451" s="60" t="s">
        <v>369</v>
      </c>
      <c r="C451" s="16"/>
      <c r="D451" s="61">
        <v>5</v>
      </c>
      <c r="E451" s="61">
        <v>4.1</v>
      </c>
      <c r="F451" s="44">
        <f t="shared" si="12"/>
        <v>0</v>
      </c>
      <c r="G451" s="27" t="str">
        <f t="shared" si="13"/>
        <v> </v>
      </c>
    </row>
    <row r="452" spans="1:7" s="13" customFormat="1" ht="15.75">
      <c r="A452" s="59">
        <v>190434</v>
      </c>
      <c r="B452" s="60" t="s">
        <v>370</v>
      </c>
      <c r="C452" s="16"/>
      <c r="D452" s="61">
        <v>4.3</v>
      </c>
      <c r="E452" s="61">
        <v>3.85</v>
      </c>
      <c r="F452" s="44">
        <f t="shared" si="12"/>
        <v>0</v>
      </c>
      <c r="G452" s="27" t="str">
        <f t="shared" si="13"/>
        <v> </v>
      </c>
    </row>
    <row r="453" spans="1:7" s="13" customFormat="1" ht="15.75">
      <c r="A453" s="59">
        <v>190435</v>
      </c>
      <c r="B453" s="60" t="s">
        <v>371</v>
      </c>
      <c r="C453" s="16"/>
      <c r="D453" s="61">
        <v>4.3</v>
      </c>
      <c r="E453" s="61">
        <v>3.85</v>
      </c>
      <c r="F453" s="44">
        <f t="shared" si="12"/>
        <v>0</v>
      </c>
      <c r="G453" s="27" t="str">
        <f t="shared" si="13"/>
        <v> </v>
      </c>
    </row>
    <row r="454" spans="1:7" s="13" customFormat="1" ht="15.75">
      <c r="A454" s="59">
        <v>190473</v>
      </c>
      <c r="B454" s="60" t="s">
        <v>372</v>
      </c>
      <c r="C454" s="15"/>
      <c r="D454" s="61">
        <v>5</v>
      </c>
      <c r="E454" s="61">
        <v>4.1</v>
      </c>
      <c r="F454" s="44">
        <f t="shared" si="12"/>
        <v>0</v>
      </c>
      <c r="G454" s="27" t="str">
        <f t="shared" si="13"/>
        <v> </v>
      </c>
    </row>
    <row r="455" spans="1:7" s="13" customFormat="1" ht="15.75">
      <c r="A455" s="59">
        <v>190451</v>
      </c>
      <c r="B455" s="60" t="s">
        <v>373</v>
      </c>
      <c r="C455" s="16"/>
      <c r="D455" s="61">
        <v>5</v>
      </c>
      <c r="E455" s="61">
        <v>4.1</v>
      </c>
      <c r="F455" s="44">
        <f t="shared" si="12"/>
        <v>0</v>
      </c>
      <c r="G455" s="27" t="str">
        <f t="shared" si="13"/>
        <v> </v>
      </c>
    </row>
    <row r="456" spans="1:7" s="13" customFormat="1" ht="15.75">
      <c r="A456" s="59">
        <v>190452</v>
      </c>
      <c r="B456" s="60" t="s">
        <v>1716</v>
      </c>
      <c r="C456" s="16"/>
      <c r="D456" s="61">
        <v>5.5</v>
      </c>
      <c r="E456" s="61">
        <v>4.5</v>
      </c>
      <c r="F456" s="44">
        <f t="shared" si="12"/>
        <v>0</v>
      </c>
      <c r="G456" s="27" t="str">
        <f t="shared" si="13"/>
        <v> </v>
      </c>
    </row>
    <row r="457" spans="1:7" s="13" customFormat="1" ht="15.75">
      <c r="A457" s="59">
        <v>190436</v>
      </c>
      <c r="B457" s="60" t="s">
        <v>374</v>
      </c>
      <c r="C457" s="16"/>
      <c r="D457" s="61">
        <v>5</v>
      </c>
      <c r="E457" s="61">
        <v>4.1</v>
      </c>
      <c r="F457" s="44">
        <f t="shared" si="12"/>
        <v>0</v>
      </c>
      <c r="G457" s="27" t="str">
        <f t="shared" si="13"/>
        <v> </v>
      </c>
    </row>
    <row r="458" spans="1:7" s="13" customFormat="1" ht="15.75">
      <c r="A458" s="59">
        <v>190453</v>
      </c>
      <c r="B458" s="60" t="s">
        <v>375</v>
      </c>
      <c r="C458" s="16"/>
      <c r="D458" s="61">
        <v>5</v>
      </c>
      <c r="E458" s="61">
        <v>4.1</v>
      </c>
      <c r="F458" s="44">
        <f t="shared" si="12"/>
        <v>0</v>
      </c>
      <c r="G458" s="27" t="str">
        <f t="shared" si="13"/>
        <v> </v>
      </c>
    </row>
    <row r="459" spans="1:7" s="13" customFormat="1" ht="15.75">
      <c r="A459" s="59">
        <v>190437</v>
      </c>
      <c r="B459" s="60" t="s">
        <v>376</v>
      </c>
      <c r="C459" s="16"/>
      <c r="D459" s="61">
        <v>4.1</v>
      </c>
      <c r="E459" s="61">
        <v>4</v>
      </c>
      <c r="F459" s="44">
        <f t="shared" si="12"/>
        <v>0</v>
      </c>
      <c r="G459" s="27" t="str">
        <f t="shared" si="13"/>
        <v> </v>
      </c>
    </row>
    <row r="460" spans="1:7" s="13" customFormat="1" ht="15.75">
      <c r="A460" s="59">
        <v>190461</v>
      </c>
      <c r="B460" s="60" t="s">
        <v>1717</v>
      </c>
      <c r="C460" s="16"/>
      <c r="D460" s="61">
        <v>5.5</v>
      </c>
      <c r="E460" s="61">
        <v>4.5</v>
      </c>
      <c r="F460" s="44">
        <f t="shared" si="12"/>
        <v>0</v>
      </c>
      <c r="G460" s="27" t="str">
        <f t="shared" si="13"/>
        <v> </v>
      </c>
    </row>
    <row r="461" spans="1:7" s="13" customFormat="1" ht="15.75">
      <c r="A461" s="59">
        <v>190438</v>
      </c>
      <c r="B461" s="60" t="s">
        <v>1718</v>
      </c>
      <c r="C461" s="16"/>
      <c r="D461" s="61">
        <v>5</v>
      </c>
      <c r="E461" s="61">
        <v>4.1</v>
      </c>
      <c r="F461" s="44">
        <f t="shared" si="12"/>
        <v>0</v>
      </c>
      <c r="G461" s="27" t="str">
        <f t="shared" si="13"/>
        <v> </v>
      </c>
    </row>
    <row r="462" spans="1:7" s="13" customFormat="1" ht="15.75">
      <c r="A462" s="59">
        <v>190441</v>
      </c>
      <c r="B462" s="60" t="s">
        <v>378</v>
      </c>
      <c r="C462" s="16"/>
      <c r="D462" s="61">
        <v>4.5</v>
      </c>
      <c r="E462" s="61">
        <v>4.1</v>
      </c>
      <c r="F462" s="44">
        <f aca="true" t="shared" si="14" ref="F462:F525">IF(C462&gt;=20,C462*E462,C462*D462)</f>
        <v>0</v>
      </c>
      <c r="G462" s="27" t="str">
        <f t="shared" si="13"/>
        <v> </v>
      </c>
    </row>
    <row r="463" spans="1:7" s="13" customFormat="1" ht="15.75">
      <c r="A463" s="59">
        <v>190459</v>
      </c>
      <c r="B463" s="60" t="s">
        <v>377</v>
      </c>
      <c r="C463" s="16"/>
      <c r="D463" s="61">
        <v>4.3</v>
      </c>
      <c r="E463" s="61">
        <v>3.85</v>
      </c>
      <c r="F463" s="44">
        <f t="shared" si="14"/>
        <v>0</v>
      </c>
      <c r="G463" s="27" t="str">
        <f t="shared" si="13"/>
        <v> </v>
      </c>
    </row>
    <row r="464" spans="1:7" s="13" customFormat="1" ht="15.75">
      <c r="A464" s="59">
        <v>190443</v>
      </c>
      <c r="B464" s="60" t="s">
        <v>359</v>
      </c>
      <c r="C464" s="16"/>
      <c r="D464" s="61">
        <v>4.3</v>
      </c>
      <c r="E464" s="61">
        <v>3.85</v>
      </c>
      <c r="F464" s="44">
        <f t="shared" si="14"/>
        <v>0</v>
      </c>
      <c r="G464" s="27" t="str">
        <f t="shared" si="13"/>
        <v> </v>
      </c>
    </row>
    <row r="465" spans="1:7" s="13" customFormat="1" ht="15.75">
      <c r="A465" s="59">
        <v>190440</v>
      </c>
      <c r="B465" s="60" t="s">
        <v>1614</v>
      </c>
      <c r="C465" s="16"/>
      <c r="D465" s="61">
        <v>4.3</v>
      </c>
      <c r="E465" s="61">
        <v>3.85</v>
      </c>
      <c r="F465" s="44">
        <f t="shared" si="14"/>
        <v>0</v>
      </c>
      <c r="G465" s="27" t="str">
        <f t="shared" si="13"/>
        <v> </v>
      </c>
    </row>
    <row r="466" spans="1:7" s="13" customFormat="1" ht="15.75">
      <c r="A466" s="59">
        <v>190464</v>
      </c>
      <c r="B466" s="60" t="s">
        <v>379</v>
      </c>
      <c r="C466" s="15"/>
      <c r="D466" s="61">
        <v>5.5</v>
      </c>
      <c r="E466" s="61">
        <v>4.5</v>
      </c>
      <c r="F466" s="44">
        <f t="shared" si="14"/>
        <v>0</v>
      </c>
      <c r="G466" s="27" t="str">
        <f aca="true" t="shared" si="15" ref="G466:G529">IF(MOD(C466,$G$14)&gt;0,"Введіть кількість кратно 20 (20, 40 , 60 , 80 …)"," ")</f>
        <v> </v>
      </c>
    </row>
    <row r="467" spans="1:7" s="13" customFormat="1" ht="15.75">
      <c r="A467" s="59">
        <v>190442</v>
      </c>
      <c r="B467" s="60" t="s">
        <v>380</v>
      </c>
      <c r="C467" s="16"/>
      <c r="D467" s="61">
        <v>5</v>
      </c>
      <c r="E467" s="61">
        <v>4.1</v>
      </c>
      <c r="F467" s="44">
        <f t="shared" si="14"/>
        <v>0</v>
      </c>
      <c r="G467" s="27" t="str">
        <f t="shared" si="15"/>
        <v> </v>
      </c>
    </row>
    <row r="468" spans="1:7" s="13" customFormat="1" ht="15.75">
      <c r="A468" s="59">
        <v>190475</v>
      </c>
      <c r="B468" s="60" t="s">
        <v>381</v>
      </c>
      <c r="C468" s="16"/>
      <c r="D468" s="61">
        <v>4.3</v>
      </c>
      <c r="E468" s="61">
        <v>3.85</v>
      </c>
      <c r="F468" s="44">
        <f t="shared" si="14"/>
        <v>0</v>
      </c>
      <c r="G468" s="27" t="str">
        <f t="shared" si="15"/>
        <v> </v>
      </c>
    </row>
    <row r="469" spans="1:7" s="13" customFormat="1" ht="15.75">
      <c r="A469" s="59">
        <v>190474</v>
      </c>
      <c r="B469" s="60" t="s">
        <v>382</v>
      </c>
      <c r="C469" s="16"/>
      <c r="D469" s="61">
        <v>5</v>
      </c>
      <c r="E469" s="61">
        <v>4.1</v>
      </c>
      <c r="F469" s="44">
        <f t="shared" si="14"/>
        <v>0</v>
      </c>
      <c r="G469" s="27" t="str">
        <f t="shared" si="15"/>
        <v> </v>
      </c>
    </row>
    <row r="470" spans="1:7" s="13" customFormat="1" ht="15.75">
      <c r="A470" s="59">
        <v>190444</v>
      </c>
      <c r="B470" s="60" t="s">
        <v>383</v>
      </c>
      <c r="C470" s="16"/>
      <c r="D470" s="61">
        <v>4.5</v>
      </c>
      <c r="E470" s="61">
        <v>4.1</v>
      </c>
      <c r="F470" s="44">
        <f t="shared" si="14"/>
        <v>0</v>
      </c>
      <c r="G470" s="27" t="str">
        <f t="shared" si="15"/>
        <v> </v>
      </c>
    </row>
    <row r="471" spans="1:7" s="13" customFormat="1" ht="15.75">
      <c r="A471" s="59">
        <v>190449</v>
      </c>
      <c r="B471" s="60" t="s">
        <v>1376</v>
      </c>
      <c r="C471" s="16"/>
      <c r="D471" s="61">
        <v>4.3</v>
      </c>
      <c r="E471" s="61">
        <v>3.85</v>
      </c>
      <c r="F471" s="44">
        <f t="shared" si="14"/>
        <v>0</v>
      </c>
      <c r="G471" s="27" t="str">
        <f t="shared" si="15"/>
        <v> </v>
      </c>
    </row>
    <row r="472" spans="1:7" s="13" customFormat="1" ht="15.75">
      <c r="A472" s="59">
        <v>190478</v>
      </c>
      <c r="B472" s="60" t="s">
        <v>384</v>
      </c>
      <c r="C472" s="15"/>
      <c r="D472" s="61">
        <v>5</v>
      </c>
      <c r="E472" s="61">
        <v>4.5</v>
      </c>
      <c r="F472" s="44">
        <f t="shared" si="14"/>
        <v>0</v>
      </c>
      <c r="G472" s="27" t="str">
        <f t="shared" si="15"/>
        <v> </v>
      </c>
    </row>
    <row r="473" spans="1:7" s="13" customFormat="1" ht="15.75">
      <c r="A473" s="59">
        <v>190476</v>
      </c>
      <c r="B473" s="60" t="s">
        <v>385</v>
      </c>
      <c r="C473" s="16"/>
      <c r="D473" s="61">
        <v>4.3</v>
      </c>
      <c r="E473" s="61">
        <v>3.85</v>
      </c>
      <c r="F473" s="44">
        <f t="shared" si="14"/>
        <v>0</v>
      </c>
      <c r="G473" s="27" t="str">
        <f t="shared" si="15"/>
        <v> </v>
      </c>
    </row>
    <row r="474" spans="1:7" s="13" customFormat="1" ht="15.75">
      <c r="A474" s="59">
        <v>190445</v>
      </c>
      <c r="B474" s="60" t="s">
        <v>1377</v>
      </c>
      <c r="C474" s="16"/>
      <c r="D474" s="61">
        <v>5</v>
      </c>
      <c r="E474" s="61">
        <v>4.5</v>
      </c>
      <c r="F474" s="44">
        <f t="shared" si="14"/>
        <v>0</v>
      </c>
      <c r="G474" s="27" t="str">
        <f t="shared" si="15"/>
        <v> </v>
      </c>
    </row>
    <row r="475" spans="1:7" s="13" customFormat="1" ht="15.75">
      <c r="A475" s="59">
        <v>190414</v>
      </c>
      <c r="B475" s="60" t="s">
        <v>386</v>
      </c>
      <c r="C475" s="16"/>
      <c r="D475" s="61">
        <v>5</v>
      </c>
      <c r="E475" s="61">
        <v>4.1</v>
      </c>
      <c r="F475" s="44">
        <f t="shared" si="14"/>
        <v>0</v>
      </c>
      <c r="G475" s="27" t="str">
        <f t="shared" si="15"/>
        <v> </v>
      </c>
    </row>
    <row r="476" spans="1:7" s="13" customFormat="1" ht="15.75">
      <c r="A476" s="59">
        <v>190446</v>
      </c>
      <c r="B476" s="60" t="s">
        <v>387</v>
      </c>
      <c r="C476" s="16"/>
      <c r="D476" s="61">
        <v>4.5</v>
      </c>
      <c r="E476" s="61">
        <v>4.1</v>
      </c>
      <c r="F476" s="44">
        <f t="shared" si="14"/>
        <v>0</v>
      </c>
      <c r="G476" s="27" t="str">
        <f t="shared" si="15"/>
        <v> </v>
      </c>
    </row>
    <row r="477" spans="1:7" s="13" customFormat="1" ht="15.75">
      <c r="A477" s="59">
        <v>190429</v>
      </c>
      <c r="B477" s="60" t="s">
        <v>388</v>
      </c>
      <c r="C477" s="16"/>
      <c r="D477" s="61">
        <v>5</v>
      </c>
      <c r="E477" s="61">
        <v>4.1</v>
      </c>
      <c r="F477" s="44">
        <f t="shared" si="14"/>
        <v>0</v>
      </c>
      <c r="G477" s="27" t="str">
        <f t="shared" si="15"/>
        <v> </v>
      </c>
    </row>
    <row r="478" spans="1:7" s="13" customFormat="1" ht="15.75">
      <c r="A478" s="59">
        <v>190430</v>
      </c>
      <c r="B478" s="60" t="s">
        <v>389</v>
      </c>
      <c r="C478" s="16"/>
      <c r="D478" s="61">
        <v>5</v>
      </c>
      <c r="E478" s="61">
        <v>4.1</v>
      </c>
      <c r="F478" s="44">
        <f t="shared" si="14"/>
        <v>0</v>
      </c>
      <c r="G478" s="27" t="str">
        <f t="shared" si="15"/>
        <v> </v>
      </c>
    </row>
    <row r="479" spans="1:7" s="13" customFormat="1" ht="15.75">
      <c r="A479" s="59">
        <v>190424</v>
      </c>
      <c r="B479" s="60" t="s">
        <v>390</v>
      </c>
      <c r="C479" s="16"/>
      <c r="D479" s="61">
        <v>5</v>
      </c>
      <c r="E479" s="61">
        <v>4.1</v>
      </c>
      <c r="F479" s="44">
        <f t="shared" si="14"/>
        <v>0</v>
      </c>
      <c r="G479" s="27" t="str">
        <f t="shared" si="15"/>
        <v> </v>
      </c>
    </row>
    <row r="480" spans="1:7" s="13" customFormat="1" ht="15.75">
      <c r="A480" s="59">
        <v>190447</v>
      </c>
      <c r="B480" s="60" t="s">
        <v>391</v>
      </c>
      <c r="C480" s="16"/>
      <c r="D480" s="61">
        <v>5</v>
      </c>
      <c r="E480" s="61">
        <v>4.1</v>
      </c>
      <c r="F480" s="44">
        <f t="shared" si="14"/>
        <v>0</v>
      </c>
      <c r="G480" s="27" t="str">
        <f t="shared" si="15"/>
        <v> </v>
      </c>
    </row>
    <row r="481" spans="1:7" s="13" customFormat="1" ht="15.75">
      <c r="A481" s="65"/>
      <c r="B481" s="66" t="s">
        <v>1464</v>
      </c>
      <c r="C481" s="16"/>
      <c r="D481" s="67"/>
      <c r="E481" s="67"/>
      <c r="F481" s="68">
        <f t="shared" si="14"/>
        <v>0</v>
      </c>
      <c r="G481" s="27" t="str">
        <f t="shared" si="15"/>
        <v> </v>
      </c>
    </row>
    <row r="482" spans="1:7" s="13" customFormat="1" ht="15.75">
      <c r="A482" s="59">
        <v>190460</v>
      </c>
      <c r="B482" s="60" t="s">
        <v>392</v>
      </c>
      <c r="C482" s="16"/>
      <c r="D482" s="61">
        <v>5</v>
      </c>
      <c r="E482" s="61">
        <v>4.1</v>
      </c>
      <c r="F482" s="44">
        <f t="shared" si="14"/>
        <v>0</v>
      </c>
      <c r="G482" s="27" t="str">
        <f t="shared" si="15"/>
        <v> </v>
      </c>
    </row>
    <row r="483" spans="1:7" s="13" customFormat="1" ht="15.75">
      <c r="A483" s="59">
        <v>200459</v>
      </c>
      <c r="B483" s="60" t="s">
        <v>393</v>
      </c>
      <c r="C483" s="16"/>
      <c r="D483" s="61">
        <v>5</v>
      </c>
      <c r="E483" s="61">
        <v>4.5</v>
      </c>
      <c r="F483" s="44">
        <f t="shared" si="14"/>
        <v>0</v>
      </c>
      <c r="G483" s="27" t="str">
        <f t="shared" si="15"/>
        <v> </v>
      </c>
    </row>
    <row r="484" spans="1:7" s="13" customFormat="1" ht="15.75">
      <c r="A484" s="59">
        <v>200460</v>
      </c>
      <c r="B484" s="60" t="s">
        <v>1558</v>
      </c>
      <c r="C484" s="16"/>
      <c r="D484" s="61">
        <v>5</v>
      </c>
      <c r="E484" s="61">
        <v>4.5</v>
      </c>
      <c r="F484" s="44">
        <f t="shared" si="14"/>
        <v>0</v>
      </c>
      <c r="G484" s="27" t="str">
        <f t="shared" si="15"/>
        <v> </v>
      </c>
    </row>
    <row r="485" spans="1:7" s="13" customFormat="1" ht="15.75">
      <c r="A485" s="59">
        <v>200457</v>
      </c>
      <c r="B485" s="60" t="s">
        <v>394</v>
      </c>
      <c r="C485" s="15"/>
      <c r="D485" s="61">
        <v>5</v>
      </c>
      <c r="E485" s="61">
        <v>4.1</v>
      </c>
      <c r="F485" s="44">
        <f t="shared" si="14"/>
        <v>0</v>
      </c>
      <c r="G485" s="27" t="str">
        <f t="shared" si="15"/>
        <v> </v>
      </c>
    </row>
    <row r="486" spans="1:7" s="13" customFormat="1" ht="15.75">
      <c r="A486" s="59">
        <v>200458</v>
      </c>
      <c r="B486" s="60" t="s">
        <v>395</v>
      </c>
      <c r="C486" s="16"/>
      <c r="D486" s="61">
        <v>5</v>
      </c>
      <c r="E486" s="61">
        <v>4.5</v>
      </c>
      <c r="F486" s="44">
        <f t="shared" si="14"/>
        <v>0</v>
      </c>
      <c r="G486" s="27" t="str">
        <f t="shared" si="15"/>
        <v> </v>
      </c>
    </row>
    <row r="487" spans="1:7" s="13" customFormat="1" ht="15.75">
      <c r="A487" s="65"/>
      <c r="B487" s="66" t="s">
        <v>1465</v>
      </c>
      <c r="C487" s="16"/>
      <c r="D487" s="67"/>
      <c r="E487" s="67"/>
      <c r="F487" s="68">
        <f t="shared" si="14"/>
        <v>0</v>
      </c>
      <c r="G487" s="27" t="str">
        <f t="shared" si="15"/>
        <v> </v>
      </c>
    </row>
    <row r="488" spans="1:7" s="13" customFormat="1" ht="15.75">
      <c r="A488" s="59">
        <v>210472</v>
      </c>
      <c r="B488" s="60" t="s">
        <v>396</v>
      </c>
      <c r="C488" s="16"/>
      <c r="D488" s="61">
        <v>4.1</v>
      </c>
      <c r="E488" s="61">
        <v>2.95</v>
      </c>
      <c r="F488" s="44">
        <f t="shared" si="14"/>
        <v>0</v>
      </c>
      <c r="G488" s="27" t="str">
        <f t="shared" si="15"/>
        <v> </v>
      </c>
    </row>
    <row r="489" spans="1:7" s="13" customFormat="1" ht="15.75">
      <c r="A489" s="59">
        <v>210463</v>
      </c>
      <c r="B489" s="60" t="s">
        <v>397</v>
      </c>
      <c r="C489" s="16"/>
      <c r="D489" s="61">
        <v>4.1</v>
      </c>
      <c r="E489" s="61">
        <v>2.61</v>
      </c>
      <c r="F489" s="44">
        <f t="shared" si="14"/>
        <v>0</v>
      </c>
      <c r="G489" s="27" t="str">
        <f t="shared" si="15"/>
        <v> </v>
      </c>
    </row>
    <row r="490" spans="1:7" s="13" customFormat="1" ht="15.75">
      <c r="A490" s="59">
        <v>210464</v>
      </c>
      <c r="B490" s="60" t="s">
        <v>398</v>
      </c>
      <c r="C490" s="16"/>
      <c r="D490" s="61">
        <v>4.1</v>
      </c>
      <c r="E490" s="61">
        <v>2.72</v>
      </c>
      <c r="F490" s="44">
        <f t="shared" si="14"/>
        <v>0</v>
      </c>
      <c r="G490" s="27" t="str">
        <f t="shared" si="15"/>
        <v> </v>
      </c>
    </row>
    <row r="491" spans="1:7" s="13" customFormat="1" ht="15.75">
      <c r="A491" s="59">
        <v>210465</v>
      </c>
      <c r="B491" s="60" t="s">
        <v>399</v>
      </c>
      <c r="C491" s="16"/>
      <c r="D491" s="61">
        <v>4.1</v>
      </c>
      <c r="E491" s="61">
        <v>2.72</v>
      </c>
      <c r="F491" s="44">
        <f t="shared" si="14"/>
        <v>0</v>
      </c>
      <c r="G491" s="27" t="str">
        <f t="shared" si="15"/>
        <v> </v>
      </c>
    </row>
    <row r="492" spans="1:7" s="13" customFormat="1" ht="15.75">
      <c r="A492" s="59">
        <v>210469</v>
      </c>
      <c r="B492" s="60" t="s">
        <v>1719</v>
      </c>
      <c r="C492" s="16"/>
      <c r="D492" s="61">
        <v>4.1</v>
      </c>
      <c r="E492" s="61">
        <v>2.72</v>
      </c>
      <c r="F492" s="44">
        <f t="shared" si="14"/>
        <v>0</v>
      </c>
      <c r="G492" s="27" t="str">
        <f t="shared" si="15"/>
        <v> </v>
      </c>
    </row>
    <row r="493" spans="1:7" s="13" customFormat="1" ht="15.75">
      <c r="A493" s="59">
        <v>210470</v>
      </c>
      <c r="B493" s="60" t="s">
        <v>400</v>
      </c>
      <c r="C493" s="16"/>
      <c r="D493" s="61">
        <v>4.1</v>
      </c>
      <c r="E493" s="61">
        <v>2.61</v>
      </c>
      <c r="F493" s="44">
        <f t="shared" si="14"/>
        <v>0</v>
      </c>
      <c r="G493" s="27" t="str">
        <f t="shared" si="15"/>
        <v> </v>
      </c>
    </row>
    <row r="494" spans="1:7" s="13" customFormat="1" ht="15.75">
      <c r="A494" s="59">
        <v>210473</v>
      </c>
      <c r="B494" s="60" t="s">
        <v>1615</v>
      </c>
      <c r="C494" s="16"/>
      <c r="D494" s="61">
        <v>4.1</v>
      </c>
      <c r="E494" s="61">
        <v>2.61</v>
      </c>
      <c r="F494" s="44">
        <f t="shared" si="14"/>
        <v>0</v>
      </c>
      <c r="G494" s="27" t="str">
        <f t="shared" si="15"/>
        <v> </v>
      </c>
    </row>
    <row r="495" spans="1:7" s="13" customFormat="1" ht="15.75">
      <c r="A495" s="59">
        <v>210468</v>
      </c>
      <c r="B495" s="60" t="s">
        <v>401</v>
      </c>
      <c r="C495" s="16"/>
      <c r="D495" s="61">
        <v>4.1</v>
      </c>
      <c r="E495" s="61">
        <v>2.61</v>
      </c>
      <c r="F495" s="44">
        <f t="shared" si="14"/>
        <v>0</v>
      </c>
      <c r="G495" s="27" t="str">
        <f t="shared" si="15"/>
        <v> </v>
      </c>
    </row>
    <row r="496" spans="1:7" s="13" customFormat="1" ht="15.75">
      <c r="A496" s="59">
        <v>210467</v>
      </c>
      <c r="B496" s="60" t="s">
        <v>402</v>
      </c>
      <c r="C496" s="16"/>
      <c r="D496" s="61">
        <v>4.1</v>
      </c>
      <c r="E496" s="61">
        <v>2.61</v>
      </c>
      <c r="F496" s="44">
        <f t="shared" si="14"/>
        <v>0</v>
      </c>
      <c r="G496" s="27" t="str">
        <f t="shared" si="15"/>
        <v> </v>
      </c>
    </row>
    <row r="497" spans="1:7" s="13" customFormat="1" ht="15.75">
      <c r="A497" s="59">
        <v>210471</v>
      </c>
      <c r="B497" s="60" t="s">
        <v>403</v>
      </c>
      <c r="C497" s="16"/>
      <c r="D497" s="61">
        <v>4.1</v>
      </c>
      <c r="E497" s="61">
        <v>2.61</v>
      </c>
      <c r="F497" s="44">
        <f t="shared" si="14"/>
        <v>0</v>
      </c>
      <c r="G497" s="27" t="str">
        <f t="shared" si="15"/>
        <v> </v>
      </c>
    </row>
    <row r="498" spans="1:7" s="13" customFormat="1" ht="15.75">
      <c r="A498" s="65"/>
      <c r="B498" s="66" t="s">
        <v>1466</v>
      </c>
      <c r="C498" s="16"/>
      <c r="D498" s="67"/>
      <c r="E498" s="67"/>
      <c r="F498" s="68">
        <f t="shared" si="14"/>
        <v>0</v>
      </c>
      <c r="G498" s="27" t="str">
        <f t="shared" si="15"/>
        <v> </v>
      </c>
    </row>
    <row r="499" spans="1:7" s="13" customFormat="1" ht="15.75">
      <c r="A499" s="59">
        <v>220480</v>
      </c>
      <c r="B499" s="60" t="s">
        <v>404</v>
      </c>
      <c r="C499" s="16"/>
      <c r="D499" s="61">
        <v>4.1</v>
      </c>
      <c r="E499" s="61">
        <v>2.84</v>
      </c>
      <c r="F499" s="44">
        <f t="shared" si="14"/>
        <v>0</v>
      </c>
      <c r="G499" s="27" t="str">
        <f t="shared" si="15"/>
        <v> </v>
      </c>
    </row>
    <row r="500" spans="1:7" s="13" customFormat="1" ht="15.75">
      <c r="A500" s="59">
        <v>220482</v>
      </c>
      <c r="B500" s="60" t="s">
        <v>405</v>
      </c>
      <c r="C500" s="16"/>
      <c r="D500" s="61">
        <v>4.1</v>
      </c>
      <c r="E500" s="61">
        <v>2.84</v>
      </c>
      <c r="F500" s="44">
        <f t="shared" si="14"/>
        <v>0</v>
      </c>
      <c r="G500" s="27" t="str">
        <f t="shared" si="15"/>
        <v> </v>
      </c>
    </row>
    <row r="501" spans="1:7" s="13" customFormat="1" ht="15.75">
      <c r="A501" s="59">
        <v>220484</v>
      </c>
      <c r="B501" s="60" t="s">
        <v>406</v>
      </c>
      <c r="C501" s="16"/>
      <c r="D501" s="61">
        <v>4.3</v>
      </c>
      <c r="E501" s="61">
        <v>2.84</v>
      </c>
      <c r="F501" s="44">
        <f t="shared" si="14"/>
        <v>0</v>
      </c>
      <c r="G501" s="27" t="str">
        <f t="shared" si="15"/>
        <v> </v>
      </c>
    </row>
    <row r="502" spans="1:7" s="13" customFormat="1" ht="15.75">
      <c r="A502" s="59">
        <v>220504</v>
      </c>
      <c r="B502" s="60" t="s">
        <v>407</v>
      </c>
      <c r="C502" s="16"/>
      <c r="D502" s="61">
        <v>4.3</v>
      </c>
      <c r="E502" s="61">
        <v>2.84</v>
      </c>
      <c r="F502" s="44">
        <f t="shared" si="14"/>
        <v>0</v>
      </c>
      <c r="G502" s="27" t="str">
        <f t="shared" si="15"/>
        <v> </v>
      </c>
    </row>
    <row r="503" spans="1:7" s="13" customFormat="1" ht="15.75">
      <c r="A503" s="59">
        <v>220486</v>
      </c>
      <c r="B503" s="60" t="s">
        <v>408</v>
      </c>
      <c r="C503" s="16"/>
      <c r="D503" s="61">
        <v>4.1</v>
      </c>
      <c r="E503" s="61">
        <v>2.84</v>
      </c>
      <c r="F503" s="44">
        <f t="shared" si="14"/>
        <v>0</v>
      </c>
      <c r="G503" s="27" t="str">
        <f t="shared" si="15"/>
        <v> </v>
      </c>
    </row>
    <row r="504" spans="1:7" s="13" customFormat="1" ht="15.75">
      <c r="A504" s="59">
        <v>220485</v>
      </c>
      <c r="B504" s="60" t="s">
        <v>410</v>
      </c>
      <c r="C504" s="16"/>
      <c r="D504" s="61">
        <v>4.3</v>
      </c>
      <c r="E504" s="61">
        <v>3.53</v>
      </c>
      <c r="F504" s="44">
        <f t="shared" si="14"/>
        <v>0</v>
      </c>
      <c r="G504" s="27" t="str">
        <f t="shared" si="15"/>
        <v> </v>
      </c>
    </row>
    <row r="505" spans="1:7" s="13" customFormat="1" ht="15.75">
      <c r="A505" s="59">
        <v>220490</v>
      </c>
      <c r="B505" s="60" t="s">
        <v>411</v>
      </c>
      <c r="C505" s="16"/>
      <c r="D505" s="61">
        <v>4.1</v>
      </c>
      <c r="E505" s="61">
        <v>2.84</v>
      </c>
      <c r="F505" s="44">
        <f t="shared" si="14"/>
        <v>0</v>
      </c>
      <c r="G505" s="27" t="str">
        <f t="shared" si="15"/>
        <v> </v>
      </c>
    </row>
    <row r="506" spans="1:7" s="13" customFormat="1" ht="15.75">
      <c r="A506" s="59">
        <v>220493</v>
      </c>
      <c r="B506" s="60" t="s">
        <v>412</v>
      </c>
      <c r="C506" s="16"/>
      <c r="D506" s="61">
        <v>5</v>
      </c>
      <c r="E506" s="61">
        <v>4</v>
      </c>
      <c r="F506" s="44">
        <f t="shared" si="14"/>
        <v>0</v>
      </c>
      <c r="G506" s="27" t="str">
        <f t="shared" si="15"/>
        <v> </v>
      </c>
    </row>
    <row r="507" spans="1:7" s="13" customFormat="1" ht="15.75">
      <c r="A507" s="59">
        <v>220494</v>
      </c>
      <c r="B507" s="60" t="s">
        <v>413</v>
      </c>
      <c r="C507" s="16"/>
      <c r="D507" s="61">
        <v>4.1</v>
      </c>
      <c r="E507" s="61">
        <v>2.84</v>
      </c>
      <c r="F507" s="44">
        <f t="shared" si="14"/>
        <v>0</v>
      </c>
      <c r="G507" s="27" t="str">
        <f t="shared" si="15"/>
        <v> </v>
      </c>
    </row>
    <row r="508" spans="1:7" s="13" customFormat="1" ht="15.75">
      <c r="A508" s="59">
        <v>220496</v>
      </c>
      <c r="B508" s="60" t="s">
        <v>414</v>
      </c>
      <c r="C508" s="16"/>
      <c r="D508" s="61">
        <v>4.3</v>
      </c>
      <c r="E508" s="61">
        <v>3.18</v>
      </c>
      <c r="F508" s="44">
        <f t="shared" si="14"/>
        <v>0</v>
      </c>
      <c r="G508" s="27" t="str">
        <f t="shared" si="15"/>
        <v> </v>
      </c>
    </row>
    <row r="509" spans="1:7" s="13" customFormat="1" ht="15.75">
      <c r="A509" s="59">
        <v>220497</v>
      </c>
      <c r="B509" s="60" t="s">
        <v>415</v>
      </c>
      <c r="C509" s="16"/>
      <c r="D509" s="61">
        <v>4.1</v>
      </c>
      <c r="E509" s="61">
        <v>2.61</v>
      </c>
      <c r="F509" s="44">
        <f t="shared" si="14"/>
        <v>0</v>
      </c>
      <c r="G509" s="27" t="str">
        <f t="shared" si="15"/>
        <v> </v>
      </c>
    </row>
    <row r="510" spans="1:7" s="13" customFormat="1" ht="15.75">
      <c r="A510" s="59">
        <v>220498</v>
      </c>
      <c r="B510" s="60" t="s">
        <v>416</v>
      </c>
      <c r="C510" s="16"/>
      <c r="D510" s="61">
        <v>4.1</v>
      </c>
      <c r="E510" s="61">
        <v>2.84</v>
      </c>
      <c r="F510" s="44">
        <f t="shared" si="14"/>
        <v>0</v>
      </c>
      <c r="G510" s="27" t="str">
        <f t="shared" si="15"/>
        <v> </v>
      </c>
    </row>
    <row r="511" spans="1:7" s="13" customFormat="1" ht="15.75">
      <c r="A511" s="59">
        <v>220499</v>
      </c>
      <c r="B511" s="60" t="s">
        <v>417</v>
      </c>
      <c r="C511" s="16"/>
      <c r="D511" s="61">
        <v>4.1</v>
      </c>
      <c r="E511" s="61">
        <v>2.84</v>
      </c>
      <c r="F511" s="44">
        <f t="shared" si="14"/>
        <v>0</v>
      </c>
      <c r="G511" s="27" t="str">
        <f t="shared" si="15"/>
        <v> </v>
      </c>
    </row>
    <row r="512" spans="1:7" s="13" customFormat="1" ht="15.75">
      <c r="A512" s="59">
        <v>220500</v>
      </c>
      <c r="B512" s="60" t="s">
        <v>418</v>
      </c>
      <c r="C512" s="16"/>
      <c r="D512" s="61">
        <v>4.1</v>
      </c>
      <c r="E512" s="61">
        <v>2.84</v>
      </c>
      <c r="F512" s="44">
        <f t="shared" si="14"/>
        <v>0</v>
      </c>
      <c r="G512" s="27" t="str">
        <f t="shared" si="15"/>
        <v> </v>
      </c>
    </row>
    <row r="513" spans="1:7" s="13" customFormat="1" ht="15.75">
      <c r="A513" s="59">
        <v>220492</v>
      </c>
      <c r="B513" s="60" t="s">
        <v>409</v>
      </c>
      <c r="C513" s="16"/>
      <c r="D513" s="61">
        <v>4.3</v>
      </c>
      <c r="E513" s="61">
        <v>2.95</v>
      </c>
      <c r="F513" s="44">
        <f t="shared" si="14"/>
        <v>0</v>
      </c>
      <c r="G513" s="27" t="str">
        <f t="shared" si="15"/>
        <v> </v>
      </c>
    </row>
    <row r="514" spans="1:7" s="13" customFormat="1" ht="15.75">
      <c r="A514" s="59">
        <v>220491</v>
      </c>
      <c r="B514" s="60" t="s">
        <v>1616</v>
      </c>
      <c r="C514" s="16"/>
      <c r="D514" s="61">
        <v>4.3</v>
      </c>
      <c r="E514" s="61">
        <v>2.84</v>
      </c>
      <c r="F514" s="44">
        <f t="shared" si="14"/>
        <v>0</v>
      </c>
      <c r="G514" s="27" t="str">
        <f t="shared" si="15"/>
        <v> </v>
      </c>
    </row>
    <row r="515" spans="1:7" s="13" customFormat="1" ht="15.75">
      <c r="A515" s="59">
        <v>220488</v>
      </c>
      <c r="B515" s="60" t="s">
        <v>419</v>
      </c>
      <c r="C515" s="16"/>
      <c r="D515" s="61">
        <v>5.3</v>
      </c>
      <c r="E515" s="61">
        <v>3.76</v>
      </c>
      <c r="F515" s="44">
        <f t="shared" si="14"/>
        <v>0</v>
      </c>
      <c r="G515" s="27" t="str">
        <f t="shared" si="15"/>
        <v> </v>
      </c>
    </row>
    <row r="516" spans="1:7" s="13" customFormat="1" ht="15.75">
      <c r="A516" s="59">
        <v>220495</v>
      </c>
      <c r="B516" s="60" t="s">
        <v>420</v>
      </c>
      <c r="C516" s="16"/>
      <c r="D516" s="61">
        <v>4.1</v>
      </c>
      <c r="E516" s="61">
        <v>2.84</v>
      </c>
      <c r="F516" s="44">
        <f t="shared" si="14"/>
        <v>0</v>
      </c>
      <c r="G516" s="27" t="str">
        <f t="shared" si="15"/>
        <v> </v>
      </c>
    </row>
    <row r="517" spans="1:7" s="13" customFormat="1" ht="15.75">
      <c r="A517" s="59">
        <v>220501</v>
      </c>
      <c r="B517" s="60" t="s">
        <v>421</v>
      </c>
      <c r="C517" s="16"/>
      <c r="D517" s="61">
        <v>4.3</v>
      </c>
      <c r="E517" s="61">
        <v>2.95</v>
      </c>
      <c r="F517" s="44">
        <f t="shared" si="14"/>
        <v>0</v>
      </c>
      <c r="G517" s="27" t="str">
        <f t="shared" si="15"/>
        <v> </v>
      </c>
    </row>
    <row r="518" spans="1:7" s="13" customFormat="1" ht="15.75">
      <c r="A518" s="59">
        <v>220502</v>
      </c>
      <c r="B518" s="60" t="s">
        <v>422</v>
      </c>
      <c r="C518" s="16"/>
      <c r="D518" s="61">
        <v>4.1</v>
      </c>
      <c r="E518" s="61">
        <v>2.84</v>
      </c>
      <c r="F518" s="44">
        <f t="shared" si="14"/>
        <v>0</v>
      </c>
      <c r="G518" s="27" t="str">
        <f t="shared" si="15"/>
        <v> </v>
      </c>
    </row>
    <row r="519" spans="1:7" s="13" customFormat="1" ht="15.75">
      <c r="A519" s="65"/>
      <c r="B519" s="66" t="s">
        <v>1467</v>
      </c>
      <c r="C519" s="16"/>
      <c r="D519" s="67"/>
      <c r="E519" s="67"/>
      <c r="F519" s="68">
        <f t="shared" si="14"/>
        <v>0</v>
      </c>
      <c r="G519" s="27" t="str">
        <f t="shared" si="15"/>
        <v> </v>
      </c>
    </row>
    <row r="520" spans="1:7" s="13" customFormat="1" ht="15.75">
      <c r="A520" s="59">
        <v>230511</v>
      </c>
      <c r="B520" s="60" t="s">
        <v>1675</v>
      </c>
      <c r="C520" s="16"/>
      <c r="D520" s="61">
        <v>4</v>
      </c>
      <c r="E520" s="61">
        <v>3.5</v>
      </c>
      <c r="F520" s="44">
        <f t="shared" si="14"/>
        <v>0</v>
      </c>
      <c r="G520" s="27" t="str">
        <f t="shared" si="15"/>
        <v> </v>
      </c>
    </row>
    <row r="521" spans="1:7" s="13" customFormat="1" ht="15.75">
      <c r="A521" s="59">
        <v>230512</v>
      </c>
      <c r="B521" s="60" t="s">
        <v>1646</v>
      </c>
      <c r="C521" s="16"/>
      <c r="D521" s="61">
        <v>4</v>
      </c>
      <c r="E521" s="61">
        <v>3.7</v>
      </c>
      <c r="F521" s="44">
        <f t="shared" si="14"/>
        <v>0</v>
      </c>
      <c r="G521" s="27" t="str">
        <f t="shared" si="15"/>
        <v> </v>
      </c>
    </row>
    <row r="522" spans="1:7" s="13" customFormat="1" ht="15.75">
      <c r="A522" s="59">
        <v>230513</v>
      </c>
      <c r="B522" s="60" t="s">
        <v>423</v>
      </c>
      <c r="C522" s="16"/>
      <c r="D522" s="61">
        <v>4.2</v>
      </c>
      <c r="E522" s="61">
        <v>3.7</v>
      </c>
      <c r="F522" s="44">
        <f t="shared" si="14"/>
        <v>0</v>
      </c>
      <c r="G522" s="27" t="str">
        <f t="shared" si="15"/>
        <v> </v>
      </c>
    </row>
    <row r="523" spans="1:7" s="13" customFormat="1" ht="15.75">
      <c r="A523" s="59">
        <v>230514</v>
      </c>
      <c r="B523" s="60" t="s">
        <v>424</v>
      </c>
      <c r="C523" s="15"/>
      <c r="D523" s="61">
        <v>6</v>
      </c>
      <c r="E523" s="61">
        <v>4.8</v>
      </c>
      <c r="F523" s="44">
        <f t="shared" si="14"/>
        <v>0</v>
      </c>
      <c r="G523" s="27" t="str">
        <f t="shared" si="15"/>
        <v> </v>
      </c>
    </row>
    <row r="524" spans="1:7" s="13" customFormat="1" ht="15.75">
      <c r="A524" s="59">
        <v>230516</v>
      </c>
      <c r="B524" s="60" t="s">
        <v>425</v>
      </c>
      <c r="C524" s="16"/>
      <c r="D524" s="61">
        <v>4</v>
      </c>
      <c r="E524" s="61">
        <v>3.7</v>
      </c>
      <c r="F524" s="44">
        <f t="shared" si="14"/>
        <v>0</v>
      </c>
      <c r="G524" s="27" t="str">
        <f t="shared" si="15"/>
        <v> </v>
      </c>
    </row>
    <row r="525" spans="1:7" s="13" customFormat="1" ht="15.75">
      <c r="A525" s="59">
        <v>230517</v>
      </c>
      <c r="B525" s="60" t="s">
        <v>426</v>
      </c>
      <c r="C525" s="16"/>
      <c r="D525" s="61">
        <v>4.2</v>
      </c>
      <c r="E525" s="61">
        <v>3.7</v>
      </c>
      <c r="F525" s="44">
        <f t="shared" si="14"/>
        <v>0</v>
      </c>
      <c r="G525" s="27" t="str">
        <f t="shared" si="15"/>
        <v> </v>
      </c>
    </row>
    <row r="526" spans="1:7" s="13" customFormat="1" ht="15.75">
      <c r="A526" s="59">
        <v>230519</v>
      </c>
      <c r="B526" s="60" t="s">
        <v>1676</v>
      </c>
      <c r="C526" s="16"/>
      <c r="D526" s="61">
        <v>4.2</v>
      </c>
      <c r="E526" s="61">
        <v>3.7</v>
      </c>
      <c r="F526" s="44">
        <f aca="true" t="shared" si="16" ref="F526:F589">IF(C526&gt;=20,C526*E526,C526*D526)</f>
        <v>0</v>
      </c>
      <c r="G526" s="27" t="str">
        <f t="shared" si="15"/>
        <v> </v>
      </c>
    </row>
    <row r="527" spans="1:7" s="13" customFormat="1" ht="15.75">
      <c r="A527" s="59">
        <v>230520</v>
      </c>
      <c r="B527" s="60" t="s">
        <v>427</v>
      </c>
      <c r="C527" s="16"/>
      <c r="D527" s="61">
        <v>4</v>
      </c>
      <c r="E527" s="61">
        <v>3.5</v>
      </c>
      <c r="F527" s="44">
        <f t="shared" si="16"/>
        <v>0</v>
      </c>
      <c r="G527" s="27" t="str">
        <f t="shared" si="15"/>
        <v> </v>
      </c>
    </row>
    <row r="528" spans="1:7" s="13" customFormat="1" ht="15.75">
      <c r="A528" s="59">
        <v>230521</v>
      </c>
      <c r="B528" s="60" t="s">
        <v>428</v>
      </c>
      <c r="C528" s="16"/>
      <c r="D528" s="61">
        <v>4</v>
      </c>
      <c r="E528" s="61">
        <v>3.5</v>
      </c>
      <c r="F528" s="44">
        <f t="shared" si="16"/>
        <v>0</v>
      </c>
      <c r="G528" s="27" t="str">
        <f t="shared" si="15"/>
        <v> </v>
      </c>
    </row>
    <row r="529" spans="1:7" s="13" customFormat="1" ht="15.75">
      <c r="A529" s="59">
        <v>230522</v>
      </c>
      <c r="B529" s="60" t="s">
        <v>429</v>
      </c>
      <c r="C529" s="16"/>
      <c r="D529" s="61">
        <v>4</v>
      </c>
      <c r="E529" s="61">
        <v>3.5</v>
      </c>
      <c r="F529" s="44">
        <f t="shared" si="16"/>
        <v>0</v>
      </c>
      <c r="G529" s="27" t="str">
        <f t="shared" si="15"/>
        <v> </v>
      </c>
    </row>
    <row r="530" spans="1:7" s="13" customFormat="1" ht="15.75">
      <c r="A530" s="59">
        <v>230523</v>
      </c>
      <c r="B530" s="60" t="s">
        <v>430</v>
      </c>
      <c r="C530" s="16"/>
      <c r="D530" s="61">
        <v>4</v>
      </c>
      <c r="E530" s="61">
        <v>3.7</v>
      </c>
      <c r="F530" s="44">
        <f t="shared" si="16"/>
        <v>0</v>
      </c>
      <c r="G530" s="27" t="str">
        <f aca="true" t="shared" si="17" ref="G530:G593">IF(MOD(C530,$G$14)&gt;0,"Введіть кількість кратно 20 (20, 40 , 60 , 80 …)"," ")</f>
        <v> </v>
      </c>
    </row>
    <row r="531" spans="1:7" s="13" customFormat="1" ht="15.75">
      <c r="A531" s="59">
        <v>230527</v>
      </c>
      <c r="B531" s="60" t="s">
        <v>431</v>
      </c>
      <c r="C531" s="16"/>
      <c r="D531" s="61">
        <v>4.2</v>
      </c>
      <c r="E531" s="61">
        <v>3.7</v>
      </c>
      <c r="F531" s="44">
        <f t="shared" si="16"/>
        <v>0</v>
      </c>
      <c r="G531" s="27" t="str">
        <f t="shared" si="17"/>
        <v> </v>
      </c>
    </row>
    <row r="532" spans="1:7" s="13" customFormat="1" ht="15.75">
      <c r="A532" s="59">
        <v>230528</v>
      </c>
      <c r="B532" s="60" t="s">
        <v>432</v>
      </c>
      <c r="C532" s="16"/>
      <c r="D532" s="61">
        <v>4</v>
      </c>
      <c r="E532" s="61">
        <v>3.5</v>
      </c>
      <c r="F532" s="44">
        <f t="shared" si="16"/>
        <v>0</v>
      </c>
      <c r="G532" s="27" t="str">
        <f t="shared" si="17"/>
        <v> </v>
      </c>
    </row>
    <row r="533" spans="1:7" s="13" customFormat="1" ht="15.75">
      <c r="A533" s="59">
        <v>230529</v>
      </c>
      <c r="B533" s="60" t="s">
        <v>433</v>
      </c>
      <c r="C533" s="16"/>
      <c r="D533" s="61">
        <v>4</v>
      </c>
      <c r="E533" s="61">
        <v>3.5</v>
      </c>
      <c r="F533" s="44">
        <f t="shared" si="16"/>
        <v>0</v>
      </c>
      <c r="G533" s="27" t="str">
        <f t="shared" si="17"/>
        <v> </v>
      </c>
    </row>
    <row r="534" spans="1:7" s="13" customFormat="1" ht="15.75">
      <c r="A534" s="59">
        <v>230530</v>
      </c>
      <c r="B534" s="60" t="s">
        <v>434</v>
      </c>
      <c r="C534" s="16"/>
      <c r="D534" s="61">
        <v>4</v>
      </c>
      <c r="E534" s="61">
        <v>3.5</v>
      </c>
      <c r="F534" s="44">
        <f t="shared" si="16"/>
        <v>0</v>
      </c>
      <c r="G534" s="27" t="str">
        <f t="shared" si="17"/>
        <v> </v>
      </c>
    </row>
    <row r="535" spans="1:7" s="13" customFormat="1" ht="15.75">
      <c r="A535" s="59">
        <v>230531</v>
      </c>
      <c r="B535" s="60" t="s">
        <v>435</v>
      </c>
      <c r="C535" s="16"/>
      <c r="D535" s="61">
        <v>4</v>
      </c>
      <c r="E535" s="61">
        <v>3.5</v>
      </c>
      <c r="F535" s="44">
        <f t="shared" si="16"/>
        <v>0</v>
      </c>
      <c r="G535" s="27" t="str">
        <f t="shared" si="17"/>
        <v> </v>
      </c>
    </row>
    <row r="536" spans="1:7" s="13" customFormat="1" ht="15.75">
      <c r="A536" s="59">
        <v>230532</v>
      </c>
      <c r="B536" s="60" t="s">
        <v>436</v>
      </c>
      <c r="C536" s="16"/>
      <c r="D536" s="61">
        <v>4</v>
      </c>
      <c r="E536" s="61">
        <v>3.7</v>
      </c>
      <c r="F536" s="44">
        <f t="shared" si="16"/>
        <v>0</v>
      </c>
      <c r="G536" s="27" t="str">
        <f t="shared" si="17"/>
        <v> </v>
      </c>
    </row>
    <row r="537" spans="1:7" s="13" customFormat="1" ht="15.75">
      <c r="A537" s="59">
        <v>230533</v>
      </c>
      <c r="B537" s="60" t="s">
        <v>1720</v>
      </c>
      <c r="C537" s="16"/>
      <c r="D537" s="61">
        <v>4</v>
      </c>
      <c r="E537" s="61">
        <v>3.7</v>
      </c>
      <c r="F537" s="44">
        <f t="shared" si="16"/>
        <v>0</v>
      </c>
      <c r="G537" s="27" t="str">
        <f t="shared" si="17"/>
        <v> </v>
      </c>
    </row>
    <row r="538" spans="1:7" s="13" customFormat="1" ht="15.75">
      <c r="A538" s="59">
        <v>230534</v>
      </c>
      <c r="B538" s="60" t="s">
        <v>437</v>
      </c>
      <c r="C538" s="16"/>
      <c r="D538" s="61">
        <v>4</v>
      </c>
      <c r="E538" s="61">
        <v>3.5</v>
      </c>
      <c r="F538" s="44">
        <f t="shared" si="16"/>
        <v>0</v>
      </c>
      <c r="G538" s="27" t="str">
        <f t="shared" si="17"/>
        <v> </v>
      </c>
    </row>
    <row r="539" spans="1:7" s="13" customFormat="1" ht="15.75">
      <c r="A539" s="59">
        <v>230544</v>
      </c>
      <c r="B539" s="60" t="s">
        <v>438</v>
      </c>
      <c r="C539" s="16"/>
      <c r="D539" s="61">
        <v>4.2</v>
      </c>
      <c r="E539" s="61">
        <v>3.5</v>
      </c>
      <c r="F539" s="44">
        <f t="shared" si="16"/>
        <v>0</v>
      </c>
      <c r="G539" s="27" t="str">
        <f t="shared" si="17"/>
        <v> </v>
      </c>
    </row>
    <row r="540" spans="1:7" s="13" customFormat="1" ht="15.75">
      <c r="A540" s="59">
        <v>230535</v>
      </c>
      <c r="B540" s="60" t="s">
        <v>439</v>
      </c>
      <c r="C540" s="16"/>
      <c r="D540" s="61">
        <v>4</v>
      </c>
      <c r="E540" s="61">
        <v>3.5</v>
      </c>
      <c r="F540" s="44">
        <f t="shared" si="16"/>
        <v>0</v>
      </c>
      <c r="G540" s="27" t="str">
        <f t="shared" si="17"/>
        <v> </v>
      </c>
    </row>
    <row r="541" spans="1:7" s="13" customFormat="1" ht="15.75">
      <c r="A541" s="59">
        <v>230536</v>
      </c>
      <c r="B541" s="60" t="s">
        <v>1559</v>
      </c>
      <c r="C541" s="16"/>
      <c r="D541" s="61">
        <v>4.2</v>
      </c>
      <c r="E541" s="61">
        <v>3.5</v>
      </c>
      <c r="F541" s="44">
        <f t="shared" si="16"/>
        <v>0</v>
      </c>
      <c r="G541" s="27" t="str">
        <f t="shared" si="17"/>
        <v> </v>
      </c>
    </row>
    <row r="542" spans="1:7" s="13" customFormat="1" ht="15.75">
      <c r="A542" s="59">
        <v>230537</v>
      </c>
      <c r="B542" s="60" t="s">
        <v>1721</v>
      </c>
      <c r="C542" s="16"/>
      <c r="D542" s="61">
        <v>4.2</v>
      </c>
      <c r="E542" s="61">
        <v>3.5</v>
      </c>
      <c r="F542" s="44">
        <f t="shared" si="16"/>
        <v>0</v>
      </c>
      <c r="G542" s="27" t="str">
        <f t="shared" si="17"/>
        <v> </v>
      </c>
    </row>
    <row r="543" spans="1:7" s="13" customFormat="1" ht="15.75">
      <c r="A543" s="59">
        <v>230538</v>
      </c>
      <c r="B543" s="60" t="s">
        <v>440</v>
      </c>
      <c r="C543" s="16"/>
      <c r="D543" s="61">
        <v>4.2</v>
      </c>
      <c r="E543" s="61">
        <v>3.5</v>
      </c>
      <c r="F543" s="44">
        <f t="shared" si="16"/>
        <v>0</v>
      </c>
      <c r="G543" s="27" t="str">
        <f t="shared" si="17"/>
        <v> </v>
      </c>
    </row>
    <row r="544" spans="1:7" s="13" customFormat="1" ht="15.75">
      <c r="A544" s="59">
        <v>230539</v>
      </c>
      <c r="B544" s="60" t="s">
        <v>441</v>
      </c>
      <c r="C544" s="16"/>
      <c r="D544" s="61">
        <v>4</v>
      </c>
      <c r="E544" s="61">
        <v>3.5</v>
      </c>
      <c r="F544" s="44">
        <f t="shared" si="16"/>
        <v>0</v>
      </c>
      <c r="G544" s="27" t="str">
        <f t="shared" si="17"/>
        <v> </v>
      </c>
    </row>
    <row r="545" spans="1:7" s="13" customFormat="1" ht="15.75">
      <c r="A545" s="59">
        <v>230540</v>
      </c>
      <c r="B545" s="60" t="s">
        <v>442</v>
      </c>
      <c r="C545" s="16"/>
      <c r="D545" s="61">
        <v>4.5</v>
      </c>
      <c r="E545" s="61">
        <v>3.5</v>
      </c>
      <c r="F545" s="44">
        <f t="shared" si="16"/>
        <v>0</v>
      </c>
      <c r="G545" s="27" t="str">
        <f t="shared" si="17"/>
        <v> </v>
      </c>
    </row>
    <row r="546" spans="1:7" s="13" customFormat="1" ht="15.75">
      <c r="A546" s="59">
        <v>230524</v>
      </c>
      <c r="B546" s="60" t="s">
        <v>443</v>
      </c>
      <c r="C546" s="16"/>
      <c r="D546" s="61">
        <v>4.2</v>
      </c>
      <c r="E546" s="61">
        <v>3.7</v>
      </c>
      <c r="F546" s="44">
        <f t="shared" si="16"/>
        <v>0</v>
      </c>
      <c r="G546" s="27" t="str">
        <f t="shared" si="17"/>
        <v> </v>
      </c>
    </row>
    <row r="547" spans="1:7" s="13" customFormat="1" ht="15.75">
      <c r="A547" s="59">
        <v>230525</v>
      </c>
      <c r="B547" s="60" t="s">
        <v>1677</v>
      </c>
      <c r="C547" s="16"/>
      <c r="D547" s="61">
        <v>4.2</v>
      </c>
      <c r="E547" s="61">
        <v>3.7</v>
      </c>
      <c r="F547" s="44">
        <f t="shared" si="16"/>
        <v>0</v>
      </c>
      <c r="G547" s="27" t="str">
        <f t="shared" si="17"/>
        <v> </v>
      </c>
    </row>
    <row r="548" spans="1:7" s="13" customFormat="1" ht="15.75">
      <c r="A548" s="59">
        <v>230526</v>
      </c>
      <c r="B548" s="60" t="s">
        <v>444</v>
      </c>
      <c r="C548" s="16"/>
      <c r="D548" s="61">
        <v>4.2</v>
      </c>
      <c r="E548" s="61">
        <v>3.5</v>
      </c>
      <c r="F548" s="44">
        <f t="shared" si="16"/>
        <v>0</v>
      </c>
      <c r="G548" s="27" t="str">
        <f t="shared" si="17"/>
        <v> </v>
      </c>
    </row>
    <row r="549" spans="1:7" s="13" customFormat="1" ht="15.75">
      <c r="A549" s="59">
        <v>230542</v>
      </c>
      <c r="B549" s="60" t="s">
        <v>445</v>
      </c>
      <c r="C549" s="16"/>
      <c r="D549" s="61">
        <v>4</v>
      </c>
      <c r="E549" s="61">
        <v>3.5</v>
      </c>
      <c r="F549" s="44">
        <f t="shared" si="16"/>
        <v>0</v>
      </c>
      <c r="G549" s="27" t="str">
        <f t="shared" si="17"/>
        <v> </v>
      </c>
    </row>
    <row r="550" spans="1:7" s="13" customFormat="1" ht="15.75">
      <c r="A550" s="59">
        <v>230543</v>
      </c>
      <c r="B550" s="60" t="s">
        <v>446</v>
      </c>
      <c r="C550" s="16"/>
      <c r="D550" s="61">
        <v>4.2</v>
      </c>
      <c r="E550" s="61">
        <v>3.5</v>
      </c>
      <c r="F550" s="44">
        <f t="shared" si="16"/>
        <v>0</v>
      </c>
      <c r="G550" s="27" t="str">
        <f t="shared" si="17"/>
        <v> </v>
      </c>
    </row>
    <row r="551" spans="1:7" s="13" customFormat="1" ht="15.75">
      <c r="A551" s="65"/>
      <c r="B551" s="66" t="s">
        <v>1468</v>
      </c>
      <c r="C551" s="16"/>
      <c r="D551" s="67"/>
      <c r="E551" s="67"/>
      <c r="F551" s="68">
        <f t="shared" si="16"/>
        <v>0</v>
      </c>
      <c r="G551" s="27" t="str">
        <f t="shared" si="17"/>
        <v> </v>
      </c>
    </row>
    <row r="552" spans="1:7" s="13" customFormat="1" ht="15.75">
      <c r="A552" s="59">
        <v>240555</v>
      </c>
      <c r="B552" s="60" t="s">
        <v>1647</v>
      </c>
      <c r="C552" s="16"/>
      <c r="D552" s="61">
        <v>3.5</v>
      </c>
      <c r="E552" s="61">
        <v>2.9</v>
      </c>
      <c r="F552" s="44">
        <f t="shared" si="16"/>
        <v>0</v>
      </c>
      <c r="G552" s="27" t="str">
        <f t="shared" si="17"/>
        <v> </v>
      </c>
    </row>
    <row r="553" spans="1:7" s="13" customFormat="1" ht="15.75">
      <c r="A553" s="59">
        <v>240556</v>
      </c>
      <c r="B553" s="60" t="s">
        <v>447</v>
      </c>
      <c r="C553" s="16"/>
      <c r="D553" s="61">
        <v>3.5</v>
      </c>
      <c r="E553" s="61">
        <v>2.95</v>
      </c>
      <c r="F553" s="44">
        <f t="shared" si="16"/>
        <v>0</v>
      </c>
      <c r="G553" s="27" t="str">
        <f t="shared" si="17"/>
        <v> </v>
      </c>
    </row>
    <row r="554" spans="1:7" s="13" customFormat="1" ht="15.75">
      <c r="A554" s="59">
        <v>240567</v>
      </c>
      <c r="B554" s="60" t="s">
        <v>453</v>
      </c>
      <c r="C554" s="16"/>
      <c r="D554" s="61">
        <v>5</v>
      </c>
      <c r="E554" s="61">
        <v>3.8</v>
      </c>
      <c r="F554" s="44">
        <f t="shared" si="16"/>
        <v>0</v>
      </c>
      <c r="G554" s="27" t="str">
        <f t="shared" si="17"/>
        <v> </v>
      </c>
    </row>
    <row r="555" spans="1:7" s="13" customFormat="1" ht="15.75">
      <c r="A555" s="59">
        <v>240557</v>
      </c>
      <c r="B555" s="60" t="s">
        <v>448</v>
      </c>
      <c r="C555" s="16"/>
      <c r="D555" s="61">
        <v>3.5</v>
      </c>
      <c r="E555" s="61">
        <v>2.95</v>
      </c>
      <c r="F555" s="44">
        <f t="shared" si="16"/>
        <v>0</v>
      </c>
      <c r="G555" s="27" t="str">
        <f t="shared" si="17"/>
        <v> </v>
      </c>
    </row>
    <row r="556" spans="1:7" s="13" customFormat="1" ht="15.75">
      <c r="A556" s="59">
        <v>240558</v>
      </c>
      <c r="B556" s="60" t="s">
        <v>1722</v>
      </c>
      <c r="C556" s="16"/>
      <c r="D556" s="61">
        <v>3.5</v>
      </c>
      <c r="E556" s="61">
        <v>2.95</v>
      </c>
      <c r="F556" s="44">
        <f t="shared" si="16"/>
        <v>0</v>
      </c>
      <c r="G556" s="27" t="str">
        <f t="shared" si="17"/>
        <v> </v>
      </c>
    </row>
    <row r="557" spans="1:7" s="13" customFormat="1" ht="15.75">
      <c r="A557" s="59">
        <v>240559</v>
      </c>
      <c r="B557" s="60" t="s">
        <v>449</v>
      </c>
      <c r="C557" s="16"/>
      <c r="D557" s="61">
        <v>5</v>
      </c>
      <c r="E557" s="61">
        <v>4.5</v>
      </c>
      <c r="F557" s="44">
        <f t="shared" si="16"/>
        <v>0</v>
      </c>
      <c r="G557" s="27" t="str">
        <f t="shared" si="17"/>
        <v> </v>
      </c>
    </row>
    <row r="558" spans="1:7" s="13" customFormat="1" ht="15.75">
      <c r="A558" s="59">
        <v>240561</v>
      </c>
      <c r="B558" s="60" t="s">
        <v>450</v>
      </c>
      <c r="C558" s="16"/>
      <c r="D558" s="61">
        <v>4</v>
      </c>
      <c r="E558" s="61">
        <v>3.1</v>
      </c>
      <c r="F558" s="44">
        <f t="shared" si="16"/>
        <v>0</v>
      </c>
      <c r="G558" s="27" t="str">
        <f t="shared" si="17"/>
        <v> </v>
      </c>
    </row>
    <row r="559" spans="1:7" s="13" customFormat="1" ht="15.75">
      <c r="A559" s="59">
        <v>240562</v>
      </c>
      <c r="B559" s="60" t="s">
        <v>1723</v>
      </c>
      <c r="C559" s="16"/>
      <c r="D559" s="61">
        <v>5</v>
      </c>
      <c r="E559" s="61">
        <v>4.3</v>
      </c>
      <c r="F559" s="44">
        <f t="shared" si="16"/>
        <v>0</v>
      </c>
      <c r="G559" s="27" t="str">
        <f t="shared" si="17"/>
        <v> </v>
      </c>
    </row>
    <row r="560" spans="1:7" s="13" customFormat="1" ht="15.75">
      <c r="A560" s="59">
        <v>240563</v>
      </c>
      <c r="B560" s="60" t="s">
        <v>451</v>
      </c>
      <c r="C560" s="16"/>
      <c r="D560" s="61">
        <v>4</v>
      </c>
      <c r="E560" s="61">
        <v>3.76</v>
      </c>
      <c r="F560" s="44">
        <f t="shared" si="16"/>
        <v>0</v>
      </c>
      <c r="G560" s="27" t="str">
        <f t="shared" si="17"/>
        <v> </v>
      </c>
    </row>
    <row r="561" spans="1:7" s="13" customFormat="1" ht="15.75">
      <c r="A561" s="59">
        <v>240564</v>
      </c>
      <c r="B561" s="60" t="s">
        <v>452</v>
      </c>
      <c r="C561" s="16"/>
      <c r="D561" s="61">
        <v>4</v>
      </c>
      <c r="E561" s="61">
        <v>3.76</v>
      </c>
      <c r="F561" s="44">
        <f t="shared" si="16"/>
        <v>0</v>
      </c>
      <c r="G561" s="27" t="str">
        <f t="shared" si="17"/>
        <v> </v>
      </c>
    </row>
    <row r="562" spans="1:7" s="13" customFormat="1" ht="15.75">
      <c r="A562" s="59">
        <v>240565</v>
      </c>
      <c r="B562" s="60" t="s">
        <v>1617</v>
      </c>
      <c r="C562" s="16"/>
      <c r="D562" s="61">
        <v>4</v>
      </c>
      <c r="E562" s="61">
        <v>3.76</v>
      </c>
      <c r="F562" s="44">
        <f t="shared" si="16"/>
        <v>0</v>
      </c>
      <c r="G562" s="27" t="str">
        <f t="shared" si="17"/>
        <v> </v>
      </c>
    </row>
    <row r="563" spans="1:7" s="13" customFormat="1" ht="15.75">
      <c r="A563" s="59">
        <v>240560</v>
      </c>
      <c r="B563" s="60" t="s">
        <v>454</v>
      </c>
      <c r="C563" s="16"/>
      <c r="D563" s="61">
        <v>4</v>
      </c>
      <c r="E563" s="61">
        <v>3.5</v>
      </c>
      <c r="F563" s="44">
        <f t="shared" si="16"/>
        <v>0</v>
      </c>
      <c r="G563" s="27" t="str">
        <f t="shared" si="17"/>
        <v> </v>
      </c>
    </row>
    <row r="564" spans="1:7" s="13" customFormat="1" ht="15.75">
      <c r="A564" s="59">
        <v>240566</v>
      </c>
      <c r="B564" s="60" t="s">
        <v>455</v>
      </c>
      <c r="C564" s="16"/>
      <c r="D564" s="61">
        <v>4</v>
      </c>
      <c r="E564" s="61">
        <v>2.84</v>
      </c>
      <c r="F564" s="44">
        <f t="shared" si="16"/>
        <v>0</v>
      </c>
      <c r="G564" s="27" t="str">
        <f t="shared" si="17"/>
        <v> </v>
      </c>
    </row>
    <row r="565" spans="1:7" s="13" customFormat="1" ht="15.75">
      <c r="A565" s="65"/>
      <c r="B565" s="66" t="s">
        <v>1469</v>
      </c>
      <c r="C565" s="16"/>
      <c r="D565" s="67"/>
      <c r="E565" s="67"/>
      <c r="F565" s="68">
        <f t="shared" si="16"/>
        <v>0</v>
      </c>
      <c r="G565" s="27" t="str">
        <f t="shared" si="17"/>
        <v> </v>
      </c>
    </row>
    <row r="566" spans="1:7" s="13" customFormat="1" ht="15.75">
      <c r="A566" s="59">
        <v>250600</v>
      </c>
      <c r="B566" s="60" t="s">
        <v>456</v>
      </c>
      <c r="C566" s="16"/>
      <c r="D566" s="61">
        <v>7</v>
      </c>
      <c r="E566" s="61">
        <v>6.5</v>
      </c>
      <c r="F566" s="44">
        <f t="shared" si="16"/>
        <v>0</v>
      </c>
      <c r="G566" s="27" t="str">
        <f t="shared" si="17"/>
        <v> </v>
      </c>
    </row>
    <row r="567" spans="1:7" s="13" customFormat="1" ht="15.75">
      <c r="A567" s="59">
        <v>250601</v>
      </c>
      <c r="B567" s="60" t="s">
        <v>457</v>
      </c>
      <c r="C567" s="16"/>
      <c r="D567" s="61">
        <v>6</v>
      </c>
      <c r="E567" s="61">
        <v>5</v>
      </c>
      <c r="F567" s="44">
        <f t="shared" si="16"/>
        <v>0</v>
      </c>
      <c r="G567" s="27" t="str">
        <f t="shared" si="17"/>
        <v> </v>
      </c>
    </row>
    <row r="568" spans="1:7" s="13" customFormat="1" ht="15.75">
      <c r="A568" s="59">
        <v>250602</v>
      </c>
      <c r="B568" s="60" t="s">
        <v>458</v>
      </c>
      <c r="C568" s="16"/>
      <c r="D568" s="61">
        <v>7</v>
      </c>
      <c r="E568" s="61">
        <v>6.5</v>
      </c>
      <c r="F568" s="44">
        <f t="shared" si="16"/>
        <v>0</v>
      </c>
      <c r="G568" s="27" t="str">
        <f t="shared" si="17"/>
        <v> </v>
      </c>
    </row>
    <row r="569" spans="1:7" s="13" customFormat="1" ht="15.75">
      <c r="A569" s="59">
        <v>250622</v>
      </c>
      <c r="B569" s="60" t="s">
        <v>459</v>
      </c>
      <c r="C569" s="16"/>
      <c r="D569" s="61">
        <v>22.5</v>
      </c>
      <c r="E569" s="61">
        <v>17.5</v>
      </c>
      <c r="F569" s="44">
        <f t="shared" si="16"/>
        <v>0</v>
      </c>
      <c r="G569" s="27" t="str">
        <f t="shared" si="17"/>
        <v> </v>
      </c>
    </row>
    <row r="570" spans="1:7" s="13" customFormat="1" ht="15.75">
      <c r="A570" s="59">
        <v>250604</v>
      </c>
      <c r="B570" s="60" t="s">
        <v>1378</v>
      </c>
      <c r="C570" s="16"/>
      <c r="D570" s="61">
        <v>6</v>
      </c>
      <c r="E570" s="61">
        <v>5</v>
      </c>
      <c r="F570" s="44">
        <f t="shared" si="16"/>
        <v>0</v>
      </c>
      <c r="G570" s="27" t="str">
        <f t="shared" si="17"/>
        <v> </v>
      </c>
    </row>
    <row r="571" spans="1:7" s="13" customFormat="1" ht="15.75">
      <c r="A571" s="59">
        <v>250623</v>
      </c>
      <c r="B571" s="60" t="s">
        <v>1648</v>
      </c>
      <c r="C571" s="16"/>
      <c r="D571" s="61">
        <v>25</v>
      </c>
      <c r="E571" s="61">
        <v>21.5</v>
      </c>
      <c r="F571" s="44">
        <f t="shared" si="16"/>
        <v>0</v>
      </c>
      <c r="G571" s="27" t="str">
        <f t="shared" si="17"/>
        <v> </v>
      </c>
    </row>
    <row r="572" spans="1:7" s="13" customFormat="1" ht="15.75">
      <c r="A572" s="59">
        <v>250605</v>
      </c>
      <c r="B572" s="60" t="s">
        <v>1618</v>
      </c>
      <c r="C572" s="16"/>
      <c r="D572" s="61">
        <v>6</v>
      </c>
      <c r="E572" s="61">
        <v>5</v>
      </c>
      <c r="F572" s="44">
        <f t="shared" si="16"/>
        <v>0</v>
      </c>
      <c r="G572" s="27" t="str">
        <f t="shared" si="17"/>
        <v> </v>
      </c>
    </row>
    <row r="573" spans="1:7" s="13" customFormat="1" ht="15.75">
      <c r="A573" s="59">
        <v>250606</v>
      </c>
      <c r="B573" s="60" t="s">
        <v>460</v>
      </c>
      <c r="C573" s="16"/>
      <c r="D573" s="61">
        <v>7</v>
      </c>
      <c r="E573" s="61">
        <v>6.5</v>
      </c>
      <c r="F573" s="44">
        <f t="shared" si="16"/>
        <v>0</v>
      </c>
      <c r="G573" s="27" t="str">
        <f t="shared" si="17"/>
        <v> </v>
      </c>
    </row>
    <row r="574" spans="1:7" s="13" customFormat="1" ht="15.75">
      <c r="A574" s="59">
        <v>250607</v>
      </c>
      <c r="B574" s="60" t="s">
        <v>464</v>
      </c>
      <c r="C574" s="16"/>
      <c r="D574" s="61">
        <v>7</v>
      </c>
      <c r="E574" s="61">
        <v>6.5</v>
      </c>
      <c r="F574" s="44">
        <f t="shared" si="16"/>
        <v>0</v>
      </c>
      <c r="G574" s="27" t="str">
        <f t="shared" si="17"/>
        <v> </v>
      </c>
    </row>
    <row r="575" spans="1:7" s="13" customFormat="1" ht="15.75">
      <c r="A575" s="59">
        <v>250624</v>
      </c>
      <c r="B575" s="60" t="s">
        <v>1560</v>
      </c>
      <c r="C575" s="16"/>
      <c r="D575" s="61">
        <v>22.5</v>
      </c>
      <c r="E575" s="61">
        <v>17.5</v>
      </c>
      <c r="F575" s="44">
        <f t="shared" si="16"/>
        <v>0</v>
      </c>
      <c r="G575" s="27" t="str">
        <f t="shared" si="17"/>
        <v> </v>
      </c>
    </row>
    <row r="576" spans="1:7" s="13" customFormat="1" ht="15.75">
      <c r="A576" s="59">
        <v>250608</v>
      </c>
      <c r="B576" s="60" t="s">
        <v>461</v>
      </c>
      <c r="C576" s="16"/>
      <c r="D576" s="61">
        <v>7</v>
      </c>
      <c r="E576" s="61">
        <v>6.5</v>
      </c>
      <c r="F576" s="44">
        <f t="shared" si="16"/>
        <v>0</v>
      </c>
      <c r="G576" s="27" t="str">
        <f t="shared" si="17"/>
        <v> </v>
      </c>
    </row>
    <row r="577" spans="1:7" s="13" customFormat="1" ht="15.75">
      <c r="A577" s="59">
        <v>250609</v>
      </c>
      <c r="B577" s="60" t="s">
        <v>462</v>
      </c>
      <c r="C577" s="16"/>
      <c r="D577" s="61">
        <v>6</v>
      </c>
      <c r="E577" s="61">
        <v>5</v>
      </c>
      <c r="F577" s="44">
        <f t="shared" si="16"/>
        <v>0</v>
      </c>
      <c r="G577" s="27" t="str">
        <f t="shared" si="17"/>
        <v> </v>
      </c>
    </row>
    <row r="578" spans="1:7" s="13" customFormat="1" ht="15.75">
      <c r="A578" s="59">
        <v>250612</v>
      </c>
      <c r="B578" s="60" t="s">
        <v>463</v>
      </c>
      <c r="C578" s="16"/>
      <c r="D578" s="61">
        <v>6</v>
      </c>
      <c r="E578" s="61">
        <v>5</v>
      </c>
      <c r="F578" s="44">
        <f t="shared" si="16"/>
        <v>0</v>
      </c>
      <c r="G578" s="27" t="str">
        <f t="shared" si="17"/>
        <v> </v>
      </c>
    </row>
    <row r="579" spans="1:7" s="13" customFormat="1" ht="15.75">
      <c r="A579" s="59">
        <v>250610</v>
      </c>
      <c r="B579" s="60" t="s">
        <v>1619</v>
      </c>
      <c r="C579" s="16"/>
      <c r="D579" s="61">
        <v>7</v>
      </c>
      <c r="E579" s="61">
        <v>6.5</v>
      </c>
      <c r="F579" s="44">
        <f t="shared" si="16"/>
        <v>0</v>
      </c>
      <c r="G579" s="27" t="str">
        <f t="shared" si="17"/>
        <v> </v>
      </c>
    </row>
    <row r="580" spans="1:7" s="13" customFormat="1" ht="15.75">
      <c r="A580" s="59">
        <v>250621</v>
      </c>
      <c r="B580" s="60" t="s">
        <v>465</v>
      </c>
      <c r="C580" s="16"/>
      <c r="D580" s="61">
        <v>6</v>
      </c>
      <c r="E580" s="61">
        <v>5</v>
      </c>
      <c r="F580" s="44">
        <f t="shared" si="16"/>
        <v>0</v>
      </c>
      <c r="G580" s="27" t="str">
        <f t="shared" si="17"/>
        <v> </v>
      </c>
    </row>
    <row r="581" spans="1:7" s="13" customFormat="1" ht="15.75">
      <c r="A581" s="59">
        <v>250614</v>
      </c>
      <c r="B581" s="60" t="s">
        <v>1620</v>
      </c>
      <c r="C581" s="16"/>
      <c r="D581" s="61">
        <v>6</v>
      </c>
      <c r="E581" s="61">
        <v>5</v>
      </c>
      <c r="F581" s="44">
        <f t="shared" si="16"/>
        <v>0</v>
      </c>
      <c r="G581" s="27" t="str">
        <f t="shared" si="17"/>
        <v> </v>
      </c>
    </row>
    <row r="582" spans="1:7" s="13" customFormat="1" ht="15.75">
      <c r="A582" s="59">
        <v>250615</v>
      </c>
      <c r="B582" s="60" t="s">
        <v>467</v>
      </c>
      <c r="C582" s="16"/>
      <c r="D582" s="61">
        <v>7</v>
      </c>
      <c r="E582" s="61">
        <v>6.5</v>
      </c>
      <c r="F582" s="44">
        <f t="shared" si="16"/>
        <v>0</v>
      </c>
      <c r="G582" s="27" t="str">
        <f t="shared" si="17"/>
        <v> </v>
      </c>
    </row>
    <row r="583" spans="1:7" s="13" customFormat="1" ht="15.75">
      <c r="A583" s="59">
        <v>250626</v>
      </c>
      <c r="B583" s="60" t="s">
        <v>466</v>
      </c>
      <c r="C583" s="16"/>
      <c r="D583" s="61">
        <v>22.5</v>
      </c>
      <c r="E583" s="61">
        <v>17.5</v>
      </c>
      <c r="F583" s="44">
        <f t="shared" si="16"/>
        <v>0</v>
      </c>
      <c r="G583" s="27" t="str">
        <f t="shared" si="17"/>
        <v> </v>
      </c>
    </row>
    <row r="584" spans="1:7" s="13" customFormat="1" ht="15.75">
      <c r="A584" s="59">
        <v>250616</v>
      </c>
      <c r="B584" s="60" t="s">
        <v>468</v>
      </c>
      <c r="C584" s="16"/>
      <c r="D584" s="61">
        <v>6</v>
      </c>
      <c r="E584" s="61">
        <v>5</v>
      </c>
      <c r="F584" s="44">
        <f t="shared" si="16"/>
        <v>0</v>
      </c>
      <c r="G584" s="27" t="str">
        <f t="shared" si="17"/>
        <v> </v>
      </c>
    </row>
    <row r="585" spans="1:7" s="13" customFormat="1" ht="15.75">
      <c r="A585" s="59">
        <v>250617</v>
      </c>
      <c r="B585" s="60" t="s">
        <v>469</v>
      </c>
      <c r="C585" s="16"/>
      <c r="D585" s="61">
        <v>6</v>
      </c>
      <c r="E585" s="61">
        <v>5</v>
      </c>
      <c r="F585" s="44">
        <f t="shared" si="16"/>
        <v>0</v>
      </c>
      <c r="G585" s="27" t="str">
        <f t="shared" si="17"/>
        <v> </v>
      </c>
    </row>
    <row r="586" spans="1:7" s="13" customFormat="1" ht="15.75">
      <c r="A586" s="59">
        <v>250611</v>
      </c>
      <c r="B586" s="60" t="s">
        <v>470</v>
      </c>
      <c r="C586" s="16"/>
      <c r="D586" s="61">
        <v>6</v>
      </c>
      <c r="E586" s="61">
        <v>5</v>
      </c>
      <c r="F586" s="44">
        <f t="shared" si="16"/>
        <v>0</v>
      </c>
      <c r="G586" s="27" t="str">
        <f t="shared" si="17"/>
        <v> </v>
      </c>
    </row>
    <row r="587" spans="1:7" s="13" customFormat="1" ht="15.75">
      <c r="A587" s="59">
        <v>250618</v>
      </c>
      <c r="B587" s="60" t="s">
        <v>1621</v>
      </c>
      <c r="C587" s="16"/>
      <c r="D587" s="61">
        <v>7</v>
      </c>
      <c r="E587" s="61">
        <v>6.5</v>
      </c>
      <c r="F587" s="44">
        <f t="shared" si="16"/>
        <v>0</v>
      </c>
      <c r="G587" s="27" t="str">
        <f t="shared" si="17"/>
        <v> </v>
      </c>
    </row>
    <row r="588" spans="1:7" s="13" customFormat="1" ht="15.75">
      <c r="A588" s="59">
        <v>250619</v>
      </c>
      <c r="B588" s="60" t="s">
        <v>471</v>
      </c>
      <c r="C588" s="15"/>
      <c r="D588" s="61">
        <v>7</v>
      </c>
      <c r="E588" s="61">
        <v>5</v>
      </c>
      <c r="F588" s="44">
        <f t="shared" si="16"/>
        <v>0</v>
      </c>
      <c r="G588" s="27" t="str">
        <f t="shared" si="17"/>
        <v> </v>
      </c>
    </row>
    <row r="589" spans="1:7" s="13" customFormat="1" ht="15.75">
      <c r="A589" s="65"/>
      <c r="B589" s="66" t="s">
        <v>1470</v>
      </c>
      <c r="C589" s="16"/>
      <c r="D589" s="67"/>
      <c r="E589" s="67"/>
      <c r="F589" s="68">
        <f t="shared" si="16"/>
        <v>0</v>
      </c>
      <c r="G589" s="27" t="str">
        <f t="shared" si="17"/>
        <v> </v>
      </c>
    </row>
    <row r="590" spans="1:7" s="13" customFormat="1" ht="15.75">
      <c r="A590" s="59">
        <v>260630</v>
      </c>
      <c r="B590" s="60" t="s">
        <v>472</v>
      </c>
      <c r="C590" s="16"/>
      <c r="D590" s="61">
        <v>5</v>
      </c>
      <c r="E590" s="61">
        <v>4.5</v>
      </c>
      <c r="F590" s="44">
        <f aca="true" t="shared" si="18" ref="F590:F653">IF(C590&gt;=20,C590*E590,C590*D590)</f>
        <v>0</v>
      </c>
      <c r="G590" s="27" t="str">
        <f t="shared" si="17"/>
        <v> </v>
      </c>
    </row>
    <row r="591" spans="1:7" s="13" customFormat="1" ht="15.75">
      <c r="A591" s="59">
        <v>260631</v>
      </c>
      <c r="B591" s="60" t="s">
        <v>473</v>
      </c>
      <c r="C591" s="16"/>
      <c r="D591" s="61">
        <v>5</v>
      </c>
      <c r="E591" s="61">
        <v>4.5</v>
      </c>
      <c r="F591" s="44">
        <f t="shared" si="18"/>
        <v>0</v>
      </c>
      <c r="G591" s="27" t="str">
        <f t="shared" si="17"/>
        <v> </v>
      </c>
    </row>
    <row r="592" spans="1:7" s="13" customFormat="1" ht="15.75">
      <c r="A592" s="59">
        <v>260652</v>
      </c>
      <c r="B592" s="60" t="s">
        <v>1724</v>
      </c>
      <c r="C592" s="16"/>
      <c r="D592" s="61">
        <v>30</v>
      </c>
      <c r="E592" s="61">
        <v>25</v>
      </c>
      <c r="F592" s="44">
        <f t="shared" si="18"/>
        <v>0</v>
      </c>
      <c r="G592" s="27" t="str">
        <f t="shared" si="17"/>
        <v> </v>
      </c>
    </row>
    <row r="593" spans="1:7" s="13" customFormat="1" ht="15.75">
      <c r="A593" s="59">
        <v>260632</v>
      </c>
      <c r="B593" s="60" t="s">
        <v>474</v>
      </c>
      <c r="C593" s="15"/>
      <c r="D593" s="61">
        <v>5</v>
      </c>
      <c r="E593" s="61">
        <v>4.2</v>
      </c>
      <c r="F593" s="44">
        <f t="shared" si="18"/>
        <v>0</v>
      </c>
      <c r="G593" s="27" t="str">
        <f t="shared" si="17"/>
        <v> </v>
      </c>
    </row>
    <row r="594" spans="1:7" s="13" customFormat="1" ht="15.75">
      <c r="A594" s="59">
        <v>260633</v>
      </c>
      <c r="B594" s="60" t="s">
        <v>476</v>
      </c>
      <c r="C594" s="16"/>
      <c r="D594" s="61">
        <v>5.5</v>
      </c>
      <c r="E594" s="61">
        <v>5</v>
      </c>
      <c r="F594" s="44">
        <f t="shared" si="18"/>
        <v>0</v>
      </c>
      <c r="G594" s="27" t="str">
        <f aca="true" t="shared" si="19" ref="G594:G657">IF(MOD(C594,$G$14)&gt;0,"Введіть кількість кратно 20 (20, 40 , 60 , 80 …)"," ")</f>
        <v> </v>
      </c>
    </row>
    <row r="595" spans="1:7" s="13" customFormat="1" ht="15.75">
      <c r="A595" s="59">
        <v>260647</v>
      </c>
      <c r="B595" s="60" t="s">
        <v>477</v>
      </c>
      <c r="C595" s="16"/>
      <c r="D595" s="61">
        <v>7</v>
      </c>
      <c r="E595" s="61">
        <v>6.5</v>
      </c>
      <c r="F595" s="44">
        <f t="shared" si="18"/>
        <v>0</v>
      </c>
      <c r="G595" s="27" t="str">
        <f t="shared" si="19"/>
        <v> </v>
      </c>
    </row>
    <row r="596" spans="1:7" s="13" customFormat="1" ht="15.75">
      <c r="A596" s="59">
        <v>260634</v>
      </c>
      <c r="B596" s="60" t="s">
        <v>1379</v>
      </c>
      <c r="C596" s="16"/>
      <c r="D596" s="61">
        <v>6</v>
      </c>
      <c r="E596" s="61">
        <v>5.5</v>
      </c>
      <c r="F596" s="44">
        <f t="shared" si="18"/>
        <v>0</v>
      </c>
      <c r="G596" s="27" t="str">
        <f t="shared" si="19"/>
        <v> </v>
      </c>
    </row>
    <row r="597" spans="1:7" s="13" customFormat="1" ht="15.75">
      <c r="A597" s="59">
        <v>260635</v>
      </c>
      <c r="B597" s="60" t="s">
        <v>479</v>
      </c>
      <c r="C597" s="16"/>
      <c r="D597" s="61">
        <v>5</v>
      </c>
      <c r="E597" s="61">
        <v>4</v>
      </c>
      <c r="F597" s="44">
        <f t="shared" si="18"/>
        <v>0</v>
      </c>
      <c r="G597" s="27" t="str">
        <f t="shared" si="19"/>
        <v> </v>
      </c>
    </row>
    <row r="598" spans="1:7" s="13" customFormat="1" ht="15.75">
      <c r="A598" s="59">
        <v>260654</v>
      </c>
      <c r="B598" s="60" t="s">
        <v>478</v>
      </c>
      <c r="C598" s="16"/>
      <c r="D598" s="61">
        <v>27</v>
      </c>
      <c r="E598" s="61">
        <v>23</v>
      </c>
      <c r="F598" s="44">
        <f t="shared" si="18"/>
        <v>0</v>
      </c>
      <c r="G598" s="27" t="str">
        <f t="shared" si="19"/>
        <v> </v>
      </c>
    </row>
    <row r="599" spans="1:7" s="13" customFormat="1" ht="15.75">
      <c r="A599" s="59">
        <v>260636</v>
      </c>
      <c r="B599" s="60" t="s">
        <v>480</v>
      </c>
      <c r="C599" s="16"/>
      <c r="D599" s="61">
        <v>5.5</v>
      </c>
      <c r="E599" s="61">
        <v>4.5</v>
      </c>
      <c r="F599" s="44">
        <f t="shared" si="18"/>
        <v>0</v>
      </c>
      <c r="G599" s="27" t="str">
        <f t="shared" si="19"/>
        <v> </v>
      </c>
    </row>
    <row r="600" spans="1:7" s="13" customFormat="1" ht="15.75">
      <c r="A600" s="59">
        <v>260637</v>
      </c>
      <c r="B600" s="60" t="s">
        <v>481</v>
      </c>
      <c r="C600" s="16"/>
      <c r="D600" s="61">
        <v>5.5</v>
      </c>
      <c r="E600" s="61">
        <v>4.5</v>
      </c>
      <c r="F600" s="44">
        <f t="shared" si="18"/>
        <v>0</v>
      </c>
      <c r="G600" s="27" t="str">
        <f t="shared" si="19"/>
        <v> </v>
      </c>
    </row>
    <row r="601" spans="1:7" s="13" customFormat="1" ht="15.75">
      <c r="A601" s="59">
        <v>260638</v>
      </c>
      <c r="B601" s="60" t="s">
        <v>482</v>
      </c>
      <c r="C601" s="16"/>
      <c r="D601" s="61">
        <v>5.5</v>
      </c>
      <c r="E601" s="61">
        <v>4.5</v>
      </c>
      <c r="F601" s="44">
        <f t="shared" si="18"/>
        <v>0</v>
      </c>
      <c r="G601" s="27" t="str">
        <f t="shared" si="19"/>
        <v> </v>
      </c>
    </row>
    <row r="602" spans="1:7" s="13" customFormat="1" ht="15.75">
      <c r="A602" s="59">
        <v>260640</v>
      </c>
      <c r="B602" s="60" t="s">
        <v>484</v>
      </c>
      <c r="C602" s="16"/>
      <c r="D602" s="61">
        <v>5</v>
      </c>
      <c r="E602" s="61">
        <v>4.2</v>
      </c>
      <c r="F602" s="44">
        <f t="shared" si="18"/>
        <v>0</v>
      </c>
      <c r="G602" s="27" t="str">
        <f t="shared" si="19"/>
        <v> </v>
      </c>
    </row>
    <row r="603" spans="1:7" s="13" customFormat="1" ht="15.75">
      <c r="A603" s="59">
        <v>260656</v>
      </c>
      <c r="B603" s="60" t="s">
        <v>483</v>
      </c>
      <c r="C603" s="16"/>
      <c r="D603" s="61">
        <v>27</v>
      </c>
      <c r="E603" s="61">
        <v>23</v>
      </c>
      <c r="F603" s="44">
        <f t="shared" si="18"/>
        <v>0</v>
      </c>
      <c r="G603" s="27" t="str">
        <f t="shared" si="19"/>
        <v> </v>
      </c>
    </row>
    <row r="604" spans="1:7" s="13" customFormat="1" ht="15.75">
      <c r="A604" s="59">
        <v>260641</v>
      </c>
      <c r="B604" s="60" t="s">
        <v>486</v>
      </c>
      <c r="C604" s="16"/>
      <c r="D604" s="61">
        <v>5</v>
      </c>
      <c r="E604" s="61">
        <v>4.2</v>
      </c>
      <c r="F604" s="44">
        <f t="shared" si="18"/>
        <v>0</v>
      </c>
      <c r="G604" s="27" t="str">
        <f t="shared" si="19"/>
        <v> </v>
      </c>
    </row>
    <row r="605" spans="1:7" s="13" customFormat="1" ht="15.75">
      <c r="A605" s="59">
        <v>260657</v>
      </c>
      <c r="B605" s="60" t="s">
        <v>485</v>
      </c>
      <c r="C605" s="16"/>
      <c r="D605" s="61">
        <v>27</v>
      </c>
      <c r="E605" s="61">
        <v>23</v>
      </c>
      <c r="F605" s="44">
        <f t="shared" si="18"/>
        <v>0</v>
      </c>
      <c r="G605" s="27" t="str">
        <f t="shared" si="19"/>
        <v> </v>
      </c>
    </row>
    <row r="606" spans="1:7" s="13" customFormat="1" ht="15.75">
      <c r="A606" s="59">
        <v>260642</v>
      </c>
      <c r="B606" s="60" t="s">
        <v>487</v>
      </c>
      <c r="C606" s="15"/>
      <c r="D606" s="61">
        <v>5.5</v>
      </c>
      <c r="E606" s="61">
        <v>4.5</v>
      </c>
      <c r="F606" s="44">
        <f t="shared" si="18"/>
        <v>0</v>
      </c>
      <c r="G606" s="27" t="str">
        <f t="shared" si="19"/>
        <v> </v>
      </c>
    </row>
    <row r="607" spans="1:7" s="13" customFormat="1" ht="15.75">
      <c r="A607" s="59">
        <v>260648</v>
      </c>
      <c r="B607" s="60" t="s">
        <v>1725</v>
      </c>
      <c r="C607" s="16"/>
      <c r="D607" s="61">
        <v>5.5</v>
      </c>
      <c r="E607" s="61">
        <v>5</v>
      </c>
      <c r="F607" s="44">
        <f t="shared" si="18"/>
        <v>0</v>
      </c>
      <c r="G607" s="27" t="str">
        <f t="shared" si="19"/>
        <v> </v>
      </c>
    </row>
    <row r="608" spans="1:7" s="13" customFormat="1" ht="15.75">
      <c r="A608" s="59">
        <v>260643</v>
      </c>
      <c r="B608" s="60" t="s">
        <v>488</v>
      </c>
      <c r="C608" s="16"/>
      <c r="D608" s="61">
        <v>5.5</v>
      </c>
      <c r="E608" s="61">
        <v>4.5</v>
      </c>
      <c r="F608" s="44">
        <f t="shared" si="18"/>
        <v>0</v>
      </c>
      <c r="G608" s="27" t="str">
        <f t="shared" si="19"/>
        <v> </v>
      </c>
    </row>
    <row r="609" spans="1:7" s="13" customFormat="1" ht="15.75">
      <c r="A609" s="59">
        <v>260644</v>
      </c>
      <c r="B609" s="60" t="s">
        <v>490</v>
      </c>
      <c r="C609" s="16"/>
      <c r="D609" s="61">
        <v>6</v>
      </c>
      <c r="E609" s="61">
        <v>5.5</v>
      </c>
      <c r="F609" s="44">
        <f t="shared" si="18"/>
        <v>0</v>
      </c>
      <c r="G609" s="27" t="str">
        <f t="shared" si="19"/>
        <v> </v>
      </c>
    </row>
    <row r="610" spans="1:7" s="13" customFormat="1" ht="15.75">
      <c r="A610" s="59">
        <v>260658</v>
      </c>
      <c r="B610" s="60" t="s">
        <v>489</v>
      </c>
      <c r="C610" s="16"/>
      <c r="D610" s="61">
        <v>27</v>
      </c>
      <c r="E610" s="61">
        <v>23</v>
      </c>
      <c r="F610" s="44">
        <f t="shared" si="18"/>
        <v>0</v>
      </c>
      <c r="G610" s="27" t="str">
        <f t="shared" si="19"/>
        <v> </v>
      </c>
    </row>
    <row r="611" spans="1:7" s="13" customFormat="1" ht="15.75">
      <c r="A611" s="59">
        <v>260649</v>
      </c>
      <c r="B611" s="60" t="s">
        <v>491</v>
      </c>
      <c r="C611" s="16"/>
      <c r="D611" s="61">
        <v>5.5</v>
      </c>
      <c r="E611" s="61">
        <v>4.2</v>
      </c>
      <c r="F611" s="44">
        <f t="shared" si="18"/>
        <v>0</v>
      </c>
      <c r="G611" s="27" t="str">
        <f t="shared" si="19"/>
        <v> </v>
      </c>
    </row>
    <row r="612" spans="1:7" s="13" customFormat="1" ht="15.75">
      <c r="A612" s="59">
        <v>260650</v>
      </c>
      <c r="B612" s="60" t="s">
        <v>492</v>
      </c>
      <c r="C612" s="16"/>
      <c r="D612" s="61">
        <v>5.5</v>
      </c>
      <c r="E612" s="61">
        <v>4.5</v>
      </c>
      <c r="F612" s="44">
        <f t="shared" si="18"/>
        <v>0</v>
      </c>
      <c r="G612" s="27" t="str">
        <f t="shared" si="19"/>
        <v> </v>
      </c>
    </row>
    <row r="613" spans="1:7" s="13" customFormat="1" ht="15.75">
      <c r="A613" s="59">
        <v>260646</v>
      </c>
      <c r="B613" s="60" t="s">
        <v>493</v>
      </c>
      <c r="C613" s="16"/>
      <c r="D613" s="61">
        <v>6.5</v>
      </c>
      <c r="E613" s="61">
        <v>6</v>
      </c>
      <c r="F613" s="44">
        <f t="shared" si="18"/>
        <v>0</v>
      </c>
      <c r="G613" s="27" t="str">
        <f t="shared" si="19"/>
        <v> </v>
      </c>
    </row>
    <row r="614" spans="1:7" s="13" customFormat="1" ht="15.75">
      <c r="A614" s="65"/>
      <c r="B614" s="66" t="s">
        <v>1471</v>
      </c>
      <c r="C614" s="16"/>
      <c r="D614" s="67"/>
      <c r="E614" s="67"/>
      <c r="F614" s="68">
        <f t="shared" si="18"/>
        <v>0</v>
      </c>
      <c r="G614" s="27" t="str">
        <f t="shared" si="19"/>
        <v> </v>
      </c>
    </row>
    <row r="615" spans="1:7" s="13" customFormat="1" ht="15.75">
      <c r="A615" s="59">
        <v>270650</v>
      </c>
      <c r="B615" s="60" t="s">
        <v>494</v>
      </c>
      <c r="C615" s="16"/>
      <c r="D615" s="61">
        <v>4</v>
      </c>
      <c r="E615" s="61">
        <v>3.2</v>
      </c>
      <c r="F615" s="44">
        <f t="shared" si="18"/>
        <v>0</v>
      </c>
      <c r="G615" s="27" t="str">
        <f t="shared" si="19"/>
        <v> </v>
      </c>
    </row>
    <row r="616" spans="1:7" s="13" customFormat="1" ht="15.75">
      <c r="A616" s="59">
        <v>270651</v>
      </c>
      <c r="B616" s="60" t="s">
        <v>495</v>
      </c>
      <c r="C616" s="16"/>
      <c r="D616" s="61">
        <v>3.8</v>
      </c>
      <c r="E616" s="61">
        <v>3</v>
      </c>
      <c r="F616" s="44">
        <f t="shared" si="18"/>
        <v>0</v>
      </c>
      <c r="G616" s="27" t="str">
        <f t="shared" si="19"/>
        <v> </v>
      </c>
    </row>
    <row r="617" spans="1:7" s="13" customFormat="1" ht="15.75">
      <c r="A617" s="59">
        <v>270672</v>
      </c>
      <c r="B617" s="60" t="s">
        <v>496</v>
      </c>
      <c r="C617" s="16"/>
      <c r="D617" s="61">
        <v>4.2</v>
      </c>
      <c r="E617" s="61">
        <v>3.2</v>
      </c>
      <c r="F617" s="44">
        <f t="shared" si="18"/>
        <v>0</v>
      </c>
      <c r="G617" s="27" t="str">
        <f t="shared" si="19"/>
        <v> </v>
      </c>
    </row>
    <row r="618" spans="1:7" s="13" customFormat="1" ht="15.75">
      <c r="A618" s="59">
        <v>270671</v>
      </c>
      <c r="B618" s="60" t="s">
        <v>497</v>
      </c>
      <c r="C618" s="16"/>
      <c r="D618" s="61">
        <v>4.2</v>
      </c>
      <c r="E618" s="61">
        <v>3.5</v>
      </c>
      <c r="F618" s="44">
        <f t="shared" si="18"/>
        <v>0</v>
      </c>
      <c r="G618" s="27" t="str">
        <f t="shared" si="19"/>
        <v> </v>
      </c>
    </row>
    <row r="619" spans="1:7" s="13" customFormat="1" ht="15.75">
      <c r="A619" s="59">
        <v>270670</v>
      </c>
      <c r="B619" s="60" t="s">
        <v>498</v>
      </c>
      <c r="C619" s="16"/>
      <c r="D619" s="61">
        <v>4.2</v>
      </c>
      <c r="E619" s="61">
        <v>3.65</v>
      </c>
      <c r="F619" s="44">
        <f t="shared" si="18"/>
        <v>0</v>
      </c>
      <c r="G619" s="27" t="str">
        <f t="shared" si="19"/>
        <v> </v>
      </c>
    </row>
    <row r="620" spans="1:7" s="13" customFormat="1" ht="15.75">
      <c r="A620" s="59">
        <v>270652</v>
      </c>
      <c r="B620" s="60" t="s">
        <v>499</v>
      </c>
      <c r="C620" s="16"/>
      <c r="D620" s="61">
        <v>4.5</v>
      </c>
      <c r="E620" s="61">
        <v>4</v>
      </c>
      <c r="F620" s="44">
        <f t="shared" si="18"/>
        <v>0</v>
      </c>
      <c r="G620" s="27" t="str">
        <f t="shared" si="19"/>
        <v> </v>
      </c>
    </row>
    <row r="621" spans="1:7" s="13" customFormat="1" ht="15.75">
      <c r="A621" s="59">
        <v>270653</v>
      </c>
      <c r="B621" s="60" t="s">
        <v>500</v>
      </c>
      <c r="C621" s="16"/>
      <c r="D621" s="61">
        <v>4</v>
      </c>
      <c r="E621" s="61">
        <v>3.2</v>
      </c>
      <c r="F621" s="44">
        <f t="shared" si="18"/>
        <v>0</v>
      </c>
      <c r="G621" s="27" t="str">
        <f t="shared" si="19"/>
        <v> </v>
      </c>
    </row>
    <row r="622" spans="1:7" s="13" customFormat="1" ht="15.75">
      <c r="A622" s="59">
        <v>270655</v>
      </c>
      <c r="B622" s="60" t="s">
        <v>501</v>
      </c>
      <c r="C622" s="16"/>
      <c r="D622" s="61">
        <v>4</v>
      </c>
      <c r="E622" s="61">
        <v>3</v>
      </c>
      <c r="F622" s="44">
        <f t="shared" si="18"/>
        <v>0</v>
      </c>
      <c r="G622" s="27" t="str">
        <f t="shared" si="19"/>
        <v> </v>
      </c>
    </row>
    <row r="623" spans="1:7" s="13" customFormat="1" ht="15.75">
      <c r="A623" s="59">
        <v>270656</v>
      </c>
      <c r="B623" s="60" t="s">
        <v>502</v>
      </c>
      <c r="C623" s="16"/>
      <c r="D623" s="61">
        <v>4</v>
      </c>
      <c r="E623" s="61">
        <v>3.2</v>
      </c>
      <c r="F623" s="44">
        <f t="shared" si="18"/>
        <v>0</v>
      </c>
      <c r="G623" s="27" t="str">
        <f t="shared" si="19"/>
        <v> </v>
      </c>
    </row>
    <row r="624" spans="1:7" s="13" customFormat="1" ht="15.75">
      <c r="A624" s="59">
        <v>270667</v>
      </c>
      <c r="B624" s="60" t="s">
        <v>503</v>
      </c>
      <c r="C624" s="16"/>
      <c r="D624" s="61">
        <v>4</v>
      </c>
      <c r="E624" s="61">
        <v>3.65</v>
      </c>
      <c r="F624" s="44">
        <f t="shared" si="18"/>
        <v>0</v>
      </c>
      <c r="G624" s="27" t="str">
        <f t="shared" si="19"/>
        <v> </v>
      </c>
    </row>
    <row r="625" spans="1:7" s="13" customFormat="1" ht="15.75">
      <c r="A625" s="59">
        <v>270674</v>
      </c>
      <c r="B625" s="60" t="s">
        <v>504</v>
      </c>
      <c r="C625" s="16"/>
      <c r="D625" s="61">
        <v>4.2</v>
      </c>
      <c r="E625" s="61">
        <v>3.5</v>
      </c>
      <c r="F625" s="44">
        <f t="shared" si="18"/>
        <v>0</v>
      </c>
      <c r="G625" s="27" t="str">
        <f t="shared" si="19"/>
        <v> </v>
      </c>
    </row>
    <row r="626" spans="1:7" s="13" customFormat="1" ht="15.75">
      <c r="A626" s="59">
        <v>270657</v>
      </c>
      <c r="B626" s="60" t="s">
        <v>505</v>
      </c>
      <c r="C626" s="16"/>
      <c r="D626" s="61">
        <v>3.8</v>
      </c>
      <c r="E626" s="61">
        <v>3.2</v>
      </c>
      <c r="F626" s="44">
        <f t="shared" si="18"/>
        <v>0</v>
      </c>
      <c r="G626" s="27" t="str">
        <f t="shared" si="19"/>
        <v> </v>
      </c>
    </row>
    <row r="627" spans="1:7" s="13" customFormat="1" ht="15.75">
      <c r="A627" s="59">
        <v>270666</v>
      </c>
      <c r="B627" s="60" t="s">
        <v>506</v>
      </c>
      <c r="C627" s="16"/>
      <c r="D627" s="61">
        <v>4</v>
      </c>
      <c r="E627" s="61">
        <v>3.2</v>
      </c>
      <c r="F627" s="44">
        <f t="shared" si="18"/>
        <v>0</v>
      </c>
      <c r="G627" s="27" t="str">
        <f t="shared" si="19"/>
        <v> </v>
      </c>
    </row>
    <row r="628" spans="1:7" s="13" customFormat="1" ht="15.75">
      <c r="A628" s="59">
        <v>270658</v>
      </c>
      <c r="B628" s="60" t="s">
        <v>507</v>
      </c>
      <c r="C628" s="16"/>
      <c r="D628" s="61">
        <v>4</v>
      </c>
      <c r="E628" s="61">
        <v>3.65</v>
      </c>
      <c r="F628" s="44">
        <f t="shared" si="18"/>
        <v>0</v>
      </c>
      <c r="G628" s="27" t="str">
        <f t="shared" si="19"/>
        <v> </v>
      </c>
    </row>
    <row r="629" spans="1:7" s="13" customFormat="1" ht="15.75">
      <c r="A629" s="59">
        <v>270668</v>
      </c>
      <c r="B629" s="60" t="s">
        <v>508</v>
      </c>
      <c r="C629" s="16"/>
      <c r="D629" s="61">
        <v>4</v>
      </c>
      <c r="E629" s="61">
        <v>3.2</v>
      </c>
      <c r="F629" s="44">
        <f t="shared" si="18"/>
        <v>0</v>
      </c>
      <c r="G629" s="27" t="str">
        <f t="shared" si="19"/>
        <v> </v>
      </c>
    </row>
    <row r="630" spans="1:7" s="13" customFormat="1" ht="15.75">
      <c r="A630" s="59">
        <v>270659</v>
      </c>
      <c r="B630" s="60" t="s">
        <v>1726</v>
      </c>
      <c r="C630" s="16"/>
      <c r="D630" s="61">
        <v>4</v>
      </c>
      <c r="E630" s="61">
        <v>3.2</v>
      </c>
      <c r="F630" s="44">
        <f t="shared" si="18"/>
        <v>0</v>
      </c>
      <c r="G630" s="27" t="str">
        <f t="shared" si="19"/>
        <v> </v>
      </c>
    </row>
    <row r="631" spans="1:7" s="13" customFormat="1" ht="15.75">
      <c r="A631" s="59">
        <v>270660</v>
      </c>
      <c r="B631" s="60" t="s">
        <v>1727</v>
      </c>
      <c r="C631" s="16"/>
      <c r="D631" s="61">
        <v>4</v>
      </c>
      <c r="E631" s="61">
        <v>3.5</v>
      </c>
      <c r="F631" s="44">
        <f t="shared" si="18"/>
        <v>0</v>
      </c>
      <c r="G631" s="27" t="str">
        <f t="shared" si="19"/>
        <v> </v>
      </c>
    </row>
    <row r="632" spans="1:7" s="13" customFormat="1" ht="15.75">
      <c r="A632" s="59">
        <v>270661</v>
      </c>
      <c r="B632" s="60" t="s">
        <v>509</v>
      </c>
      <c r="C632" s="15"/>
      <c r="D632" s="61">
        <v>3.8</v>
      </c>
      <c r="E632" s="61">
        <v>3.5</v>
      </c>
      <c r="F632" s="44">
        <f t="shared" si="18"/>
        <v>0</v>
      </c>
      <c r="G632" s="27" t="str">
        <f t="shared" si="19"/>
        <v> </v>
      </c>
    </row>
    <row r="633" spans="1:7" s="13" customFormat="1" ht="15.75">
      <c r="A633" s="59">
        <v>270662</v>
      </c>
      <c r="B633" s="60" t="s">
        <v>510</v>
      </c>
      <c r="C633" s="16"/>
      <c r="D633" s="61">
        <v>3.8</v>
      </c>
      <c r="E633" s="61">
        <v>3.2</v>
      </c>
      <c r="F633" s="44">
        <f t="shared" si="18"/>
        <v>0</v>
      </c>
      <c r="G633" s="27" t="str">
        <f t="shared" si="19"/>
        <v> </v>
      </c>
    </row>
    <row r="634" spans="1:7" s="13" customFormat="1" ht="15.75">
      <c r="A634" s="59">
        <v>270673</v>
      </c>
      <c r="B634" s="60" t="s">
        <v>1728</v>
      </c>
      <c r="C634" s="16"/>
      <c r="D634" s="61">
        <v>4.2</v>
      </c>
      <c r="E634" s="61">
        <v>3.2</v>
      </c>
      <c r="F634" s="44">
        <f t="shared" si="18"/>
        <v>0</v>
      </c>
      <c r="G634" s="27" t="str">
        <f t="shared" si="19"/>
        <v> </v>
      </c>
    </row>
    <row r="635" spans="1:7" s="13" customFormat="1" ht="15.75">
      <c r="A635" s="59">
        <v>270663</v>
      </c>
      <c r="B635" s="60" t="s">
        <v>511</v>
      </c>
      <c r="C635" s="16"/>
      <c r="D635" s="61">
        <v>4.5</v>
      </c>
      <c r="E635" s="61">
        <v>4</v>
      </c>
      <c r="F635" s="44">
        <f t="shared" si="18"/>
        <v>0</v>
      </c>
      <c r="G635" s="27" t="str">
        <f t="shared" si="19"/>
        <v> </v>
      </c>
    </row>
    <row r="636" spans="1:7" s="13" customFormat="1" ht="15.75">
      <c r="A636" s="65"/>
      <c r="B636" s="66" t="s">
        <v>1472</v>
      </c>
      <c r="C636" s="16"/>
      <c r="D636" s="67"/>
      <c r="E636" s="67"/>
      <c r="F636" s="68">
        <f t="shared" si="18"/>
        <v>0</v>
      </c>
      <c r="G636" s="27" t="str">
        <f t="shared" si="19"/>
        <v> </v>
      </c>
    </row>
    <row r="637" spans="1:7" s="13" customFormat="1" ht="15.75">
      <c r="A637" s="59">
        <v>280683</v>
      </c>
      <c r="B637" s="60" t="s">
        <v>512</v>
      </c>
      <c r="C637" s="16"/>
      <c r="D637" s="61">
        <v>4</v>
      </c>
      <c r="E637" s="61">
        <v>3.25</v>
      </c>
      <c r="F637" s="44">
        <f t="shared" si="18"/>
        <v>0</v>
      </c>
      <c r="G637" s="27" t="str">
        <f t="shared" si="19"/>
        <v> </v>
      </c>
    </row>
    <row r="638" spans="1:7" s="13" customFormat="1" ht="15.75">
      <c r="A638" s="59">
        <v>280670</v>
      </c>
      <c r="B638" s="60" t="s">
        <v>513</v>
      </c>
      <c r="C638" s="16"/>
      <c r="D638" s="61">
        <v>4</v>
      </c>
      <c r="E638" s="61">
        <v>3.25</v>
      </c>
      <c r="F638" s="44">
        <f t="shared" si="18"/>
        <v>0</v>
      </c>
      <c r="G638" s="27" t="str">
        <f t="shared" si="19"/>
        <v> </v>
      </c>
    </row>
    <row r="639" spans="1:7" s="13" customFormat="1" ht="15.75">
      <c r="A639" s="59">
        <v>280693</v>
      </c>
      <c r="B639" s="60" t="s">
        <v>514</v>
      </c>
      <c r="C639" s="16"/>
      <c r="D639" s="61">
        <v>4</v>
      </c>
      <c r="E639" s="61">
        <v>3</v>
      </c>
      <c r="F639" s="44">
        <f t="shared" si="18"/>
        <v>0</v>
      </c>
      <c r="G639" s="27" t="str">
        <f t="shared" si="19"/>
        <v> </v>
      </c>
    </row>
    <row r="640" spans="1:7" s="13" customFormat="1" ht="15.75">
      <c r="A640" s="59">
        <v>280690</v>
      </c>
      <c r="B640" s="60" t="s">
        <v>515</v>
      </c>
      <c r="C640" s="16"/>
      <c r="D640" s="61">
        <v>4</v>
      </c>
      <c r="E640" s="61">
        <v>3.25</v>
      </c>
      <c r="F640" s="44">
        <f t="shared" si="18"/>
        <v>0</v>
      </c>
      <c r="G640" s="27" t="str">
        <f t="shared" si="19"/>
        <v> </v>
      </c>
    </row>
    <row r="641" spans="1:7" s="13" customFormat="1" ht="15.75">
      <c r="A641" s="59">
        <v>280671</v>
      </c>
      <c r="B641" s="60" t="s">
        <v>516</v>
      </c>
      <c r="C641" s="16"/>
      <c r="D641" s="61">
        <v>4</v>
      </c>
      <c r="E641" s="61">
        <v>3.1</v>
      </c>
      <c r="F641" s="44">
        <f t="shared" si="18"/>
        <v>0</v>
      </c>
      <c r="G641" s="27" t="str">
        <f t="shared" si="19"/>
        <v> </v>
      </c>
    </row>
    <row r="642" spans="1:7" s="13" customFormat="1" ht="15.75">
      <c r="A642" s="59">
        <v>280676</v>
      </c>
      <c r="B642" s="60" t="s">
        <v>524</v>
      </c>
      <c r="C642" s="16"/>
      <c r="D642" s="61">
        <v>7.5</v>
      </c>
      <c r="E642" s="61">
        <v>6.5</v>
      </c>
      <c r="F642" s="44">
        <f t="shared" si="18"/>
        <v>0</v>
      </c>
      <c r="G642" s="27" t="str">
        <f t="shared" si="19"/>
        <v> </v>
      </c>
    </row>
    <row r="643" spans="1:7" s="13" customFormat="1" ht="15.75">
      <c r="A643" s="59">
        <v>280691</v>
      </c>
      <c r="B643" s="60" t="s">
        <v>517</v>
      </c>
      <c r="C643" s="16"/>
      <c r="D643" s="61">
        <v>4</v>
      </c>
      <c r="E643" s="61">
        <v>3.25</v>
      </c>
      <c r="F643" s="44">
        <f t="shared" si="18"/>
        <v>0</v>
      </c>
      <c r="G643" s="27" t="str">
        <f t="shared" si="19"/>
        <v> </v>
      </c>
    </row>
    <row r="644" spans="1:7" s="13" customFormat="1" ht="15.75">
      <c r="A644" s="59">
        <v>280672</v>
      </c>
      <c r="B644" s="60" t="s">
        <v>518</v>
      </c>
      <c r="C644" s="16"/>
      <c r="D644" s="61">
        <v>4</v>
      </c>
      <c r="E644" s="61">
        <v>3.1</v>
      </c>
      <c r="F644" s="44">
        <f t="shared" si="18"/>
        <v>0</v>
      </c>
      <c r="G644" s="27" t="str">
        <f t="shared" si="19"/>
        <v> </v>
      </c>
    </row>
    <row r="645" spans="1:7" s="13" customFormat="1" ht="15.75">
      <c r="A645" s="59">
        <v>280684</v>
      </c>
      <c r="B645" s="60" t="s">
        <v>519</v>
      </c>
      <c r="C645" s="16"/>
      <c r="D645" s="61">
        <v>4</v>
      </c>
      <c r="E645" s="61">
        <v>3.25</v>
      </c>
      <c r="F645" s="44">
        <f t="shared" si="18"/>
        <v>0</v>
      </c>
      <c r="G645" s="27" t="str">
        <f t="shared" si="19"/>
        <v> </v>
      </c>
    </row>
    <row r="646" spans="1:7" s="13" customFormat="1" ht="15.75">
      <c r="A646" s="59">
        <v>280685</v>
      </c>
      <c r="B646" s="60" t="s">
        <v>520</v>
      </c>
      <c r="C646" s="16"/>
      <c r="D646" s="61">
        <v>4</v>
      </c>
      <c r="E646" s="61">
        <v>3.1</v>
      </c>
      <c r="F646" s="44">
        <f t="shared" si="18"/>
        <v>0</v>
      </c>
      <c r="G646" s="27" t="str">
        <f t="shared" si="19"/>
        <v> </v>
      </c>
    </row>
    <row r="647" spans="1:7" s="13" customFormat="1" ht="15.75">
      <c r="A647" s="59">
        <v>280677</v>
      </c>
      <c r="B647" s="60" t="s">
        <v>1729</v>
      </c>
      <c r="C647" s="16"/>
      <c r="D647" s="61">
        <v>7.5</v>
      </c>
      <c r="E647" s="61">
        <v>6.5</v>
      </c>
      <c r="F647" s="44">
        <f t="shared" si="18"/>
        <v>0</v>
      </c>
      <c r="G647" s="27" t="str">
        <f t="shared" si="19"/>
        <v> </v>
      </c>
    </row>
    <row r="648" spans="1:7" s="13" customFormat="1" ht="15.75">
      <c r="A648" s="59">
        <v>280689</v>
      </c>
      <c r="B648" s="60" t="s">
        <v>521</v>
      </c>
      <c r="C648" s="16"/>
      <c r="D648" s="61">
        <v>8</v>
      </c>
      <c r="E648" s="61">
        <v>6</v>
      </c>
      <c r="F648" s="44">
        <f t="shared" si="18"/>
        <v>0</v>
      </c>
      <c r="G648" s="27" t="str">
        <f t="shared" si="19"/>
        <v> </v>
      </c>
    </row>
    <row r="649" spans="1:7" s="13" customFormat="1" ht="15.75">
      <c r="A649" s="59">
        <v>280694</v>
      </c>
      <c r="B649" s="60" t="s">
        <v>522</v>
      </c>
      <c r="C649" s="16"/>
      <c r="D649" s="61">
        <v>4</v>
      </c>
      <c r="E649" s="61">
        <v>3.1</v>
      </c>
      <c r="F649" s="44">
        <f t="shared" si="18"/>
        <v>0</v>
      </c>
      <c r="G649" s="27" t="str">
        <f t="shared" si="19"/>
        <v> </v>
      </c>
    </row>
    <row r="650" spans="1:7" s="13" customFormat="1" ht="15.75">
      <c r="A650" s="59">
        <v>280675</v>
      </c>
      <c r="B650" s="60" t="s">
        <v>523</v>
      </c>
      <c r="C650" s="16"/>
      <c r="D650" s="61">
        <v>7.5</v>
      </c>
      <c r="E650" s="61">
        <v>6</v>
      </c>
      <c r="F650" s="44">
        <f t="shared" si="18"/>
        <v>0</v>
      </c>
      <c r="G650" s="27" t="str">
        <f t="shared" si="19"/>
        <v> </v>
      </c>
    </row>
    <row r="651" spans="1:7" s="13" customFormat="1" ht="15.75">
      <c r="A651" s="59">
        <v>280678</v>
      </c>
      <c r="B651" s="60" t="s">
        <v>525</v>
      </c>
      <c r="C651" s="16"/>
      <c r="D651" s="61">
        <v>4</v>
      </c>
      <c r="E651" s="61">
        <v>3.1</v>
      </c>
      <c r="F651" s="44">
        <f t="shared" si="18"/>
        <v>0</v>
      </c>
      <c r="G651" s="27" t="str">
        <f t="shared" si="19"/>
        <v> </v>
      </c>
    </row>
    <row r="652" spans="1:7" s="13" customFormat="1" ht="15.75">
      <c r="A652" s="59">
        <v>280695</v>
      </c>
      <c r="B652" s="60" t="s">
        <v>526</v>
      </c>
      <c r="C652" s="16"/>
      <c r="D652" s="61">
        <v>5</v>
      </c>
      <c r="E652" s="61">
        <v>3.25</v>
      </c>
      <c r="F652" s="44">
        <f t="shared" si="18"/>
        <v>0</v>
      </c>
      <c r="G652" s="27" t="str">
        <f t="shared" si="19"/>
        <v> </v>
      </c>
    </row>
    <row r="653" spans="1:7" s="13" customFormat="1" ht="15.75">
      <c r="A653" s="59">
        <v>280679</v>
      </c>
      <c r="B653" s="60" t="s">
        <v>527</v>
      </c>
      <c r="C653" s="16"/>
      <c r="D653" s="61">
        <v>10</v>
      </c>
      <c r="E653" s="61">
        <v>7</v>
      </c>
      <c r="F653" s="44">
        <f t="shared" si="18"/>
        <v>0</v>
      </c>
      <c r="G653" s="27" t="str">
        <f t="shared" si="19"/>
        <v> </v>
      </c>
    </row>
    <row r="654" spans="1:7" s="13" customFormat="1" ht="15.75">
      <c r="A654" s="59">
        <v>280680</v>
      </c>
      <c r="B654" s="60" t="s">
        <v>528</v>
      </c>
      <c r="C654" s="16"/>
      <c r="D654" s="61">
        <v>4</v>
      </c>
      <c r="E654" s="61">
        <v>3.1</v>
      </c>
      <c r="F654" s="44">
        <f aca="true" t="shared" si="20" ref="F654:F717">IF(C654&gt;=20,C654*E654,C654*D654)</f>
        <v>0</v>
      </c>
      <c r="G654" s="27" t="str">
        <f t="shared" si="19"/>
        <v> </v>
      </c>
    </row>
    <row r="655" spans="1:7" s="13" customFormat="1" ht="15.75">
      <c r="A655" s="59">
        <v>280686</v>
      </c>
      <c r="B655" s="60" t="s">
        <v>529</v>
      </c>
      <c r="C655" s="16"/>
      <c r="D655" s="61">
        <v>4</v>
      </c>
      <c r="E655" s="61">
        <v>3.1</v>
      </c>
      <c r="F655" s="44">
        <f t="shared" si="20"/>
        <v>0</v>
      </c>
      <c r="G655" s="27" t="str">
        <f t="shared" si="19"/>
        <v> </v>
      </c>
    </row>
    <row r="656" spans="1:7" s="13" customFormat="1" ht="15.75">
      <c r="A656" s="59">
        <v>280681</v>
      </c>
      <c r="B656" s="60" t="s">
        <v>530</v>
      </c>
      <c r="C656" s="16"/>
      <c r="D656" s="61">
        <v>6</v>
      </c>
      <c r="E656" s="61">
        <v>5</v>
      </c>
      <c r="F656" s="44">
        <f t="shared" si="20"/>
        <v>0</v>
      </c>
      <c r="G656" s="27" t="str">
        <f t="shared" si="19"/>
        <v> </v>
      </c>
    </row>
    <row r="657" spans="1:7" s="13" customFormat="1" ht="15.75">
      <c r="A657" s="59">
        <v>280687</v>
      </c>
      <c r="B657" s="60" t="s">
        <v>531</v>
      </c>
      <c r="C657" s="16"/>
      <c r="D657" s="61">
        <v>4</v>
      </c>
      <c r="E657" s="61">
        <v>3.25</v>
      </c>
      <c r="F657" s="44">
        <f t="shared" si="20"/>
        <v>0</v>
      </c>
      <c r="G657" s="27" t="str">
        <f t="shared" si="19"/>
        <v> </v>
      </c>
    </row>
    <row r="658" spans="1:7" s="13" customFormat="1" ht="15.75">
      <c r="A658" s="59">
        <v>280682</v>
      </c>
      <c r="B658" s="60" t="s">
        <v>532</v>
      </c>
      <c r="C658" s="16"/>
      <c r="D658" s="61">
        <v>4</v>
      </c>
      <c r="E658" s="61">
        <v>3.25</v>
      </c>
      <c r="F658" s="44">
        <f t="shared" si="20"/>
        <v>0</v>
      </c>
      <c r="G658" s="27" t="str">
        <f aca="true" t="shared" si="21" ref="G658:G721">IF(MOD(C658,$G$14)&gt;0,"Введіть кількість кратно 20 (20, 40 , 60 , 80 …)"," ")</f>
        <v> </v>
      </c>
    </row>
    <row r="659" spans="1:7" s="13" customFormat="1" ht="15.75">
      <c r="A659" s="59">
        <v>280688</v>
      </c>
      <c r="B659" s="60" t="s">
        <v>533</v>
      </c>
      <c r="C659" s="16"/>
      <c r="D659" s="61">
        <v>4</v>
      </c>
      <c r="E659" s="61">
        <v>3.1</v>
      </c>
      <c r="F659" s="44">
        <f t="shared" si="20"/>
        <v>0</v>
      </c>
      <c r="G659" s="27" t="str">
        <f t="shared" si="21"/>
        <v> </v>
      </c>
    </row>
    <row r="660" spans="1:7" s="13" customFormat="1" ht="15.75">
      <c r="A660" s="65"/>
      <c r="B660" s="66" t="s">
        <v>1473</v>
      </c>
      <c r="C660" s="16"/>
      <c r="D660" s="67"/>
      <c r="E660" s="67"/>
      <c r="F660" s="68">
        <f t="shared" si="20"/>
        <v>0</v>
      </c>
      <c r="G660" s="27" t="str">
        <f t="shared" si="21"/>
        <v> </v>
      </c>
    </row>
    <row r="661" spans="1:7" s="13" customFormat="1" ht="15.75">
      <c r="A661" s="59">
        <v>290695</v>
      </c>
      <c r="B661" s="60" t="s">
        <v>1439</v>
      </c>
      <c r="C661" s="16"/>
      <c r="D661" s="61">
        <v>4</v>
      </c>
      <c r="E661" s="61">
        <v>3</v>
      </c>
      <c r="F661" s="44">
        <f t="shared" si="20"/>
        <v>0</v>
      </c>
      <c r="G661" s="27" t="str">
        <f t="shared" si="21"/>
        <v> </v>
      </c>
    </row>
    <row r="662" spans="1:7" s="13" customFormat="1" ht="15.75">
      <c r="A662" s="59">
        <v>290697</v>
      </c>
      <c r="B662" s="60" t="s">
        <v>1561</v>
      </c>
      <c r="C662" s="16"/>
      <c r="D662" s="61">
        <v>4.5</v>
      </c>
      <c r="E662" s="61">
        <v>3.6</v>
      </c>
      <c r="F662" s="44">
        <f t="shared" si="20"/>
        <v>0</v>
      </c>
      <c r="G662" s="27" t="str">
        <f t="shared" si="21"/>
        <v> </v>
      </c>
    </row>
    <row r="663" spans="1:7" s="13" customFormat="1" ht="15.75">
      <c r="A663" s="59">
        <v>290696</v>
      </c>
      <c r="B663" s="60" t="s">
        <v>534</v>
      </c>
      <c r="C663" s="16"/>
      <c r="D663" s="61">
        <v>4</v>
      </c>
      <c r="E663" s="61">
        <v>3</v>
      </c>
      <c r="F663" s="44">
        <f t="shared" si="20"/>
        <v>0</v>
      </c>
      <c r="G663" s="27" t="str">
        <f t="shared" si="21"/>
        <v> </v>
      </c>
    </row>
    <row r="664" spans="1:7" s="13" customFormat="1" ht="15.75">
      <c r="A664" s="59">
        <v>290698</v>
      </c>
      <c r="B664" s="60" t="s">
        <v>1440</v>
      </c>
      <c r="C664" s="16"/>
      <c r="D664" s="61">
        <v>4</v>
      </c>
      <c r="E664" s="61">
        <v>3.6</v>
      </c>
      <c r="F664" s="44">
        <f t="shared" si="20"/>
        <v>0</v>
      </c>
      <c r="G664" s="27" t="str">
        <f t="shared" si="21"/>
        <v> </v>
      </c>
    </row>
    <row r="665" spans="1:7" s="13" customFormat="1" ht="15.75">
      <c r="A665" s="65"/>
      <c r="B665" s="66" t="s">
        <v>1474</v>
      </c>
      <c r="C665" s="16"/>
      <c r="D665" s="67"/>
      <c r="E665" s="67"/>
      <c r="F665" s="68">
        <f t="shared" si="20"/>
        <v>0</v>
      </c>
      <c r="G665" s="27" t="str">
        <f t="shared" si="21"/>
        <v> </v>
      </c>
    </row>
    <row r="666" spans="1:7" s="13" customFormat="1" ht="15.75">
      <c r="A666" s="59">
        <v>300711</v>
      </c>
      <c r="B666" s="60" t="s">
        <v>538</v>
      </c>
      <c r="C666" s="16"/>
      <c r="D666" s="61">
        <v>4.5</v>
      </c>
      <c r="E666" s="61">
        <v>3.75</v>
      </c>
      <c r="F666" s="44">
        <f t="shared" si="20"/>
        <v>0</v>
      </c>
      <c r="G666" s="27" t="str">
        <f t="shared" si="21"/>
        <v> </v>
      </c>
    </row>
    <row r="667" spans="1:7" s="13" customFormat="1" ht="15.75">
      <c r="A667" s="59">
        <v>300712</v>
      </c>
      <c r="B667" s="60" t="s">
        <v>541</v>
      </c>
      <c r="C667" s="15"/>
      <c r="D667" s="61">
        <v>3.6</v>
      </c>
      <c r="E667" s="61">
        <v>3</v>
      </c>
      <c r="F667" s="44">
        <f t="shared" si="20"/>
        <v>0</v>
      </c>
      <c r="G667" s="27" t="str">
        <f t="shared" si="21"/>
        <v> </v>
      </c>
    </row>
    <row r="668" spans="1:7" s="13" customFormat="1" ht="15.75">
      <c r="A668" s="59">
        <v>300710</v>
      </c>
      <c r="B668" s="60" t="s">
        <v>535</v>
      </c>
      <c r="C668" s="16"/>
      <c r="D668" s="61">
        <v>3.8</v>
      </c>
      <c r="E668" s="61">
        <v>3.2</v>
      </c>
      <c r="F668" s="44">
        <f t="shared" si="20"/>
        <v>0</v>
      </c>
      <c r="G668" s="27" t="str">
        <f t="shared" si="21"/>
        <v> </v>
      </c>
    </row>
    <row r="669" spans="1:7" s="13" customFormat="1" ht="15.75">
      <c r="A669" s="59">
        <v>300730</v>
      </c>
      <c r="B669" s="60" t="s">
        <v>536</v>
      </c>
      <c r="C669" s="16"/>
      <c r="D669" s="61">
        <v>4.5</v>
      </c>
      <c r="E669" s="61">
        <v>3.7</v>
      </c>
      <c r="F669" s="44">
        <f t="shared" si="20"/>
        <v>0</v>
      </c>
      <c r="G669" s="27" t="str">
        <f t="shared" si="21"/>
        <v> </v>
      </c>
    </row>
    <row r="670" spans="1:7" s="13" customFormat="1" ht="15.75">
      <c r="A670" s="59">
        <v>300714</v>
      </c>
      <c r="B670" s="60" t="s">
        <v>537</v>
      </c>
      <c r="C670" s="16"/>
      <c r="D670" s="61">
        <v>4</v>
      </c>
      <c r="E670" s="61">
        <v>3.5</v>
      </c>
      <c r="F670" s="44">
        <f t="shared" si="20"/>
        <v>0</v>
      </c>
      <c r="G670" s="27" t="str">
        <f t="shared" si="21"/>
        <v> </v>
      </c>
    </row>
    <row r="671" spans="1:7" s="13" customFormat="1" ht="15.75">
      <c r="A671" s="59">
        <v>300715</v>
      </c>
      <c r="B671" s="60" t="s">
        <v>1649</v>
      </c>
      <c r="C671" s="16"/>
      <c r="D671" s="61">
        <v>5</v>
      </c>
      <c r="E671" s="61">
        <v>4.3</v>
      </c>
      <c r="F671" s="44">
        <f t="shared" si="20"/>
        <v>0</v>
      </c>
      <c r="G671" s="27" t="str">
        <f t="shared" si="21"/>
        <v> </v>
      </c>
    </row>
    <row r="672" spans="1:7" s="13" customFormat="1" ht="15.75">
      <c r="A672" s="59">
        <v>300716</v>
      </c>
      <c r="B672" s="60" t="s">
        <v>539</v>
      </c>
      <c r="C672" s="16"/>
      <c r="D672" s="61">
        <v>4</v>
      </c>
      <c r="E672" s="61">
        <v>3.2</v>
      </c>
      <c r="F672" s="44">
        <f t="shared" si="20"/>
        <v>0</v>
      </c>
      <c r="G672" s="27" t="str">
        <f t="shared" si="21"/>
        <v> </v>
      </c>
    </row>
    <row r="673" spans="1:7" s="13" customFormat="1" ht="15.75">
      <c r="A673" s="59">
        <v>300720</v>
      </c>
      <c r="B673" s="60" t="s">
        <v>540</v>
      </c>
      <c r="C673" s="16"/>
      <c r="D673" s="61">
        <v>5</v>
      </c>
      <c r="E673" s="61">
        <v>4.3</v>
      </c>
      <c r="F673" s="44">
        <f t="shared" si="20"/>
        <v>0</v>
      </c>
      <c r="G673" s="27" t="str">
        <f t="shared" si="21"/>
        <v> </v>
      </c>
    </row>
    <row r="674" spans="1:7" s="13" customFormat="1" ht="15.75">
      <c r="A674" s="59">
        <v>300717</v>
      </c>
      <c r="B674" s="60" t="s">
        <v>542</v>
      </c>
      <c r="C674" s="16"/>
      <c r="D674" s="61">
        <v>4</v>
      </c>
      <c r="E674" s="61">
        <v>3.5</v>
      </c>
      <c r="F674" s="44">
        <f t="shared" si="20"/>
        <v>0</v>
      </c>
      <c r="G674" s="27" t="str">
        <f t="shared" si="21"/>
        <v> </v>
      </c>
    </row>
    <row r="675" spans="1:7" s="13" customFormat="1" ht="15.75">
      <c r="A675" s="59">
        <v>300718</v>
      </c>
      <c r="B675" s="60" t="s">
        <v>543</v>
      </c>
      <c r="C675" s="16"/>
      <c r="D675" s="61">
        <v>5</v>
      </c>
      <c r="E675" s="61">
        <v>4.3</v>
      </c>
      <c r="F675" s="44">
        <f t="shared" si="20"/>
        <v>0</v>
      </c>
      <c r="G675" s="27" t="str">
        <f t="shared" si="21"/>
        <v> </v>
      </c>
    </row>
    <row r="676" spans="1:7" s="13" customFormat="1" ht="15.75">
      <c r="A676" s="59">
        <v>300719</v>
      </c>
      <c r="B676" s="60" t="s">
        <v>544</v>
      </c>
      <c r="C676" s="16"/>
      <c r="D676" s="61">
        <v>4.5</v>
      </c>
      <c r="E676" s="61">
        <v>4.3</v>
      </c>
      <c r="F676" s="44">
        <f t="shared" si="20"/>
        <v>0</v>
      </c>
      <c r="G676" s="27" t="str">
        <f t="shared" si="21"/>
        <v> </v>
      </c>
    </row>
    <row r="677" spans="1:7" s="13" customFormat="1" ht="15.75">
      <c r="A677" s="59">
        <v>300728</v>
      </c>
      <c r="B677" s="60" t="s">
        <v>545</v>
      </c>
      <c r="C677" s="16"/>
      <c r="D677" s="61">
        <v>4.5</v>
      </c>
      <c r="E677" s="61">
        <v>4</v>
      </c>
      <c r="F677" s="44">
        <f t="shared" si="20"/>
        <v>0</v>
      </c>
      <c r="G677" s="27" t="str">
        <f t="shared" si="21"/>
        <v> </v>
      </c>
    </row>
    <row r="678" spans="1:7" s="13" customFormat="1" ht="15.75">
      <c r="A678" s="59">
        <v>300732</v>
      </c>
      <c r="B678" s="60" t="s">
        <v>547</v>
      </c>
      <c r="C678" s="16"/>
      <c r="D678" s="61">
        <v>5</v>
      </c>
      <c r="E678" s="61">
        <v>4.3</v>
      </c>
      <c r="F678" s="44">
        <f t="shared" si="20"/>
        <v>0</v>
      </c>
      <c r="G678" s="27" t="str">
        <f t="shared" si="21"/>
        <v> </v>
      </c>
    </row>
    <row r="679" spans="1:7" s="13" customFormat="1" ht="15.75">
      <c r="A679" s="59">
        <v>300731</v>
      </c>
      <c r="B679" s="60" t="s">
        <v>548</v>
      </c>
      <c r="C679" s="16"/>
      <c r="D679" s="61">
        <v>5</v>
      </c>
      <c r="E679" s="61">
        <v>4.3</v>
      </c>
      <c r="F679" s="44">
        <f t="shared" si="20"/>
        <v>0</v>
      </c>
      <c r="G679" s="27" t="str">
        <f t="shared" si="21"/>
        <v> </v>
      </c>
    </row>
    <row r="680" spans="1:7" s="13" customFormat="1" ht="15.75">
      <c r="A680" s="59">
        <v>300713</v>
      </c>
      <c r="B680" s="60" t="s">
        <v>550</v>
      </c>
      <c r="C680" s="16"/>
      <c r="D680" s="61">
        <v>4</v>
      </c>
      <c r="E680" s="61">
        <v>3.5</v>
      </c>
      <c r="F680" s="44">
        <f t="shared" si="20"/>
        <v>0</v>
      </c>
      <c r="G680" s="27" t="str">
        <f t="shared" si="21"/>
        <v> </v>
      </c>
    </row>
    <row r="681" spans="1:7" s="13" customFormat="1" ht="15.75">
      <c r="A681" s="59">
        <v>300723</v>
      </c>
      <c r="B681" s="60" t="s">
        <v>551</v>
      </c>
      <c r="C681" s="15"/>
      <c r="D681" s="61">
        <v>4</v>
      </c>
      <c r="E681" s="61">
        <v>3.5</v>
      </c>
      <c r="F681" s="44">
        <f t="shared" si="20"/>
        <v>0</v>
      </c>
      <c r="G681" s="27" t="str">
        <f t="shared" si="21"/>
        <v> </v>
      </c>
    </row>
    <row r="682" spans="1:7" s="13" customFormat="1" ht="15.75">
      <c r="A682" s="59">
        <v>300729</v>
      </c>
      <c r="B682" s="60" t="s">
        <v>552</v>
      </c>
      <c r="C682" s="16"/>
      <c r="D682" s="61">
        <v>4</v>
      </c>
      <c r="E682" s="61">
        <v>3.5</v>
      </c>
      <c r="F682" s="44">
        <f t="shared" si="20"/>
        <v>0</v>
      </c>
      <c r="G682" s="27" t="str">
        <f t="shared" si="21"/>
        <v> </v>
      </c>
    </row>
    <row r="683" spans="1:7" s="13" customFormat="1" ht="15.75">
      <c r="A683" s="59">
        <v>300742</v>
      </c>
      <c r="B683" s="60" t="s">
        <v>1380</v>
      </c>
      <c r="C683" s="16"/>
      <c r="D683" s="61">
        <v>4</v>
      </c>
      <c r="E683" s="61">
        <v>3</v>
      </c>
      <c r="F683" s="44">
        <f t="shared" si="20"/>
        <v>0</v>
      </c>
      <c r="G683" s="27" t="str">
        <f t="shared" si="21"/>
        <v> </v>
      </c>
    </row>
    <row r="684" spans="1:7" s="13" customFormat="1" ht="15.75">
      <c r="A684" s="59">
        <v>300721</v>
      </c>
      <c r="B684" s="60" t="s">
        <v>1381</v>
      </c>
      <c r="C684" s="16"/>
      <c r="D684" s="61">
        <v>3.6</v>
      </c>
      <c r="E684" s="61">
        <v>3.2</v>
      </c>
      <c r="F684" s="44">
        <f t="shared" si="20"/>
        <v>0</v>
      </c>
      <c r="G684" s="27" t="str">
        <f t="shared" si="21"/>
        <v> </v>
      </c>
    </row>
    <row r="685" spans="1:7" s="13" customFormat="1" ht="15.75">
      <c r="A685" s="59">
        <v>300722</v>
      </c>
      <c r="B685" s="60" t="s">
        <v>553</v>
      </c>
      <c r="C685" s="16"/>
      <c r="D685" s="61">
        <v>4</v>
      </c>
      <c r="E685" s="61">
        <v>3.5</v>
      </c>
      <c r="F685" s="44">
        <f t="shared" si="20"/>
        <v>0</v>
      </c>
      <c r="G685" s="27" t="str">
        <f t="shared" si="21"/>
        <v> </v>
      </c>
    </row>
    <row r="686" spans="1:7" s="13" customFormat="1" ht="15.75">
      <c r="A686" s="59">
        <v>300727</v>
      </c>
      <c r="B686" s="60" t="s">
        <v>554</v>
      </c>
      <c r="C686" s="16"/>
      <c r="D686" s="61">
        <v>5</v>
      </c>
      <c r="E686" s="61">
        <v>4.3</v>
      </c>
      <c r="F686" s="44">
        <f t="shared" si="20"/>
        <v>0</v>
      </c>
      <c r="G686" s="27" t="str">
        <f t="shared" si="21"/>
        <v> </v>
      </c>
    </row>
    <row r="687" spans="1:7" s="13" customFormat="1" ht="15.75">
      <c r="A687" s="59">
        <v>300724</v>
      </c>
      <c r="B687" s="60" t="s">
        <v>546</v>
      </c>
      <c r="C687" s="16"/>
      <c r="D687" s="61">
        <v>3.8</v>
      </c>
      <c r="E687" s="61">
        <v>3.2</v>
      </c>
      <c r="F687" s="44">
        <f t="shared" si="20"/>
        <v>0</v>
      </c>
      <c r="G687" s="27" t="str">
        <f t="shared" si="21"/>
        <v> </v>
      </c>
    </row>
    <row r="688" spans="1:7" s="13" customFormat="1" ht="15.75">
      <c r="A688" s="59">
        <v>300725</v>
      </c>
      <c r="B688" s="60" t="s">
        <v>549</v>
      </c>
      <c r="C688" s="16"/>
      <c r="D688" s="61">
        <v>5.5</v>
      </c>
      <c r="E688" s="61">
        <v>4.5</v>
      </c>
      <c r="F688" s="44">
        <f t="shared" si="20"/>
        <v>0</v>
      </c>
      <c r="G688" s="27" t="str">
        <f t="shared" si="21"/>
        <v> </v>
      </c>
    </row>
    <row r="689" spans="1:7" s="13" customFormat="1" ht="15.75">
      <c r="A689" s="59">
        <v>300726</v>
      </c>
      <c r="B689" s="60" t="s">
        <v>555</v>
      </c>
      <c r="C689" s="16"/>
      <c r="D689" s="61">
        <v>5</v>
      </c>
      <c r="E689" s="61">
        <v>4.5</v>
      </c>
      <c r="F689" s="44">
        <f t="shared" si="20"/>
        <v>0</v>
      </c>
      <c r="G689" s="27" t="str">
        <f t="shared" si="21"/>
        <v> </v>
      </c>
    </row>
    <row r="690" spans="1:7" s="13" customFormat="1" ht="15.75">
      <c r="A690" s="65"/>
      <c r="B690" s="66" t="s">
        <v>1475</v>
      </c>
      <c r="C690" s="16"/>
      <c r="D690" s="67"/>
      <c r="E690" s="67"/>
      <c r="F690" s="68">
        <f t="shared" si="20"/>
        <v>0</v>
      </c>
      <c r="G690" s="27" t="str">
        <f t="shared" si="21"/>
        <v> </v>
      </c>
    </row>
    <row r="691" spans="1:7" s="13" customFormat="1" ht="15.75">
      <c r="A691" s="59">
        <v>310775</v>
      </c>
      <c r="B691" s="60" t="s">
        <v>562</v>
      </c>
      <c r="C691" s="16"/>
      <c r="D691" s="61">
        <v>4</v>
      </c>
      <c r="E691" s="61">
        <v>3.5</v>
      </c>
      <c r="F691" s="44">
        <f t="shared" si="20"/>
        <v>0</v>
      </c>
      <c r="G691" s="27" t="str">
        <f t="shared" si="21"/>
        <v> </v>
      </c>
    </row>
    <row r="692" spans="1:7" s="13" customFormat="1" ht="15.75">
      <c r="A692" s="59">
        <v>310736</v>
      </c>
      <c r="B692" s="60" t="s">
        <v>568</v>
      </c>
      <c r="C692" s="16"/>
      <c r="D692" s="61">
        <v>4.5</v>
      </c>
      <c r="E692" s="61">
        <v>4</v>
      </c>
      <c r="F692" s="44">
        <f t="shared" si="20"/>
        <v>0</v>
      </c>
      <c r="G692" s="27" t="str">
        <f t="shared" si="21"/>
        <v> </v>
      </c>
    </row>
    <row r="693" spans="1:7" s="13" customFormat="1" ht="15.75">
      <c r="A693" s="59">
        <v>310737</v>
      </c>
      <c r="B693" s="60" t="s">
        <v>571</v>
      </c>
      <c r="C693" s="16"/>
      <c r="D693" s="61">
        <v>4</v>
      </c>
      <c r="E693" s="61">
        <v>3</v>
      </c>
      <c r="F693" s="44">
        <f t="shared" si="20"/>
        <v>0</v>
      </c>
      <c r="G693" s="27" t="str">
        <f t="shared" si="21"/>
        <v> </v>
      </c>
    </row>
    <row r="694" spans="1:7" s="13" customFormat="1" ht="15.75">
      <c r="A694" s="59">
        <v>310738</v>
      </c>
      <c r="B694" s="60" t="s">
        <v>576</v>
      </c>
      <c r="C694" s="16"/>
      <c r="D694" s="61">
        <v>3.8</v>
      </c>
      <c r="E694" s="61">
        <v>3</v>
      </c>
      <c r="F694" s="44">
        <f t="shared" si="20"/>
        <v>0</v>
      </c>
      <c r="G694" s="27" t="str">
        <f t="shared" si="21"/>
        <v> </v>
      </c>
    </row>
    <row r="695" spans="1:7" s="13" customFormat="1" ht="15.75">
      <c r="A695" s="59">
        <v>310735</v>
      </c>
      <c r="B695" s="60" t="s">
        <v>577</v>
      </c>
      <c r="C695" s="16"/>
      <c r="D695" s="61">
        <v>3.8</v>
      </c>
      <c r="E695" s="61">
        <v>3.2</v>
      </c>
      <c r="F695" s="44">
        <f t="shared" si="20"/>
        <v>0</v>
      </c>
      <c r="G695" s="27" t="str">
        <f t="shared" si="21"/>
        <v> </v>
      </c>
    </row>
    <row r="696" spans="1:7" s="13" customFormat="1" ht="15.75">
      <c r="A696" s="59">
        <v>310739</v>
      </c>
      <c r="B696" s="60" t="s">
        <v>561</v>
      </c>
      <c r="C696" s="16"/>
      <c r="D696" s="61">
        <v>4.5</v>
      </c>
      <c r="E696" s="61">
        <v>3.5</v>
      </c>
      <c r="F696" s="44">
        <f t="shared" si="20"/>
        <v>0</v>
      </c>
      <c r="G696" s="27" t="str">
        <f t="shared" si="21"/>
        <v> </v>
      </c>
    </row>
    <row r="697" spans="1:7" s="13" customFormat="1" ht="15.75">
      <c r="A697" s="59">
        <v>310740</v>
      </c>
      <c r="B697" s="60" t="s">
        <v>573</v>
      </c>
      <c r="C697" s="16"/>
      <c r="D697" s="61">
        <v>4</v>
      </c>
      <c r="E697" s="61">
        <v>3.2</v>
      </c>
      <c r="F697" s="44">
        <f t="shared" si="20"/>
        <v>0</v>
      </c>
      <c r="G697" s="27" t="str">
        <f t="shared" si="21"/>
        <v> </v>
      </c>
    </row>
    <row r="698" spans="1:7" s="13" customFormat="1" ht="15.75">
      <c r="A698" s="59">
        <v>310771</v>
      </c>
      <c r="B698" s="60" t="s">
        <v>560</v>
      </c>
      <c r="C698" s="16"/>
      <c r="D698" s="61">
        <v>4</v>
      </c>
      <c r="E698" s="61">
        <v>3.5</v>
      </c>
      <c r="F698" s="44">
        <f t="shared" si="20"/>
        <v>0</v>
      </c>
      <c r="G698" s="27" t="str">
        <f t="shared" si="21"/>
        <v> </v>
      </c>
    </row>
    <row r="699" spans="1:7" s="13" customFormat="1" ht="15.75">
      <c r="A699" s="59">
        <v>310743</v>
      </c>
      <c r="B699" s="60" t="s">
        <v>563</v>
      </c>
      <c r="C699" s="16"/>
      <c r="D699" s="61">
        <v>4</v>
      </c>
      <c r="E699" s="61">
        <v>3.5</v>
      </c>
      <c r="F699" s="44">
        <f t="shared" si="20"/>
        <v>0</v>
      </c>
      <c r="G699" s="27" t="str">
        <f t="shared" si="21"/>
        <v> </v>
      </c>
    </row>
    <row r="700" spans="1:7" s="13" customFormat="1" ht="15.75">
      <c r="A700" s="59">
        <v>310742</v>
      </c>
      <c r="B700" s="60" t="s">
        <v>564</v>
      </c>
      <c r="C700" s="16"/>
      <c r="D700" s="61">
        <v>3.6</v>
      </c>
      <c r="E700" s="61">
        <v>2.8</v>
      </c>
      <c r="F700" s="44">
        <f t="shared" si="20"/>
        <v>0</v>
      </c>
      <c r="G700" s="27" t="str">
        <f t="shared" si="21"/>
        <v> </v>
      </c>
    </row>
    <row r="701" spans="1:7" s="13" customFormat="1" ht="15.75">
      <c r="A701" s="59">
        <v>310763</v>
      </c>
      <c r="B701" s="60" t="s">
        <v>1548</v>
      </c>
      <c r="C701" s="16"/>
      <c r="D701" s="61">
        <v>3.6</v>
      </c>
      <c r="E701" s="61">
        <v>3</v>
      </c>
      <c r="F701" s="44">
        <f t="shared" si="20"/>
        <v>0</v>
      </c>
      <c r="G701" s="27" t="str">
        <f t="shared" si="21"/>
        <v> </v>
      </c>
    </row>
    <row r="702" spans="1:7" s="13" customFormat="1" ht="15.75">
      <c r="A702" s="59">
        <v>310773</v>
      </c>
      <c r="B702" s="60" t="s">
        <v>558</v>
      </c>
      <c r="C702" s="16"/>
      <c r="D702" s="61">
        <v>3.6</v>
      </c>
      <c r="E702" s="61">
        <v>3.2</v>
      </c>
      <c r="F702" s="44">
        <f t="shared" si="20"/>
        <v>0</v>
      </c>
      <c r="G702" s="27" t="str">
        <f t="shared" si="21"/>
        <v> </v>
      </c>
    </row>
    <row r="703" spans="1:7" s="13" customFormat="1" ht="15.75">
      <c r="A703" s="59">
        <v>310767</v>
      </c>
      <c r="B703" s="60" t="s">
        <v>581</v>
      </c>
      <c r="C703" s="16"/>
      <c r="D703" s="61">
        <v>3.4</v>
      </c>
      <c r="E703" s="61">
        <v>3</v>
      </c>
      <c r="F703" s="44">
        <f t="shared" si="20"/>
        <v>0</v>
      </c>
      <c r="G703" s="27" t="str">
        <f t="shared" si="21"/>
        <v> </v>
      </c>
    </row>
    <row r="704" spans="1:7" s="13" customFormat="1" ht="15.75">
      <c r="A704" s="59">
        <v>310764</v>
      </c>
      <c r="B704" s="60" t="s">
        <v>580</v>
      </c>
      <c r="C704" s="16"/>
      <c r="D704" s="61">
        <v>3.4</v>
      </c>
      <c r="E704" s="61">
        <v>3</v>
      </c>
      <c r="F704" s="44">
        <f t="shared" si="20"/>
        <v>0</v>
      </c>
      <c r="G704" s="27" t="str">
        <f t="shared" si="21"/>
        <v> </v>
      </c>
    </row>
    <row r="705" spans="1:7" s="13" customFormat="1" ht="15.75">
      <c r="A705" s="59">
        <v>310745</v>
      </c>
      <c r="B705" s="60" t="s">
        <v>567</v>
      </c>
      <c r="C705" s="16"/>
      <c r="D705" s="61">
        <v>4</v>
      </c>
      <c r="E705" s="61">
        <v>3.2</v>
      </c>
      <c r="F705" s="44">
        <f t="shared" si="20"/>
        <v>0</v>
      </c>
      <c r="G705" s="27" t="str">
        <f t="shared" si="21"/>
        <v> </v>
      </c>
    </row>
    <row r="706" spans="1:7" s="13" customFormat="1" ht="15.75">
      <c r="A706" s="59">
        <v>310746</v>
      </c>
      <c r="B706" s="60" t="s">
        <v>569</v>
      </c>
      <c r="C706" s="16"/>
      <c r="D706" s="61">
        <v>4</v>
      </c>
      <c r="E706" s="61">
        <v>3</v>
      </c>
      <c r="F706" s="44">
        <f t="shared" si="20"/>
        <v>0</v>
      </c>
      <c r="G706" s="27" t="str">
        <f t="shared" si="21"/>
        <v> </v>
      </c>
    </row>
    <row r="707" spans="1:7" s="13" customFormat="1" ht="15.75">
      <c r="A707" s="59">
        <v>310747</v>
      </c>
      <c r="B707" s="60" t="s">
        <v>557</v>
      </c>
      <c r="C707" s="15"/>
      <c r="D707" s="61">
        <v>4</v>
      </c>
      <c r="E707" s="61">
        <v>3.2</v>
      </c>
      <c r="F707" s="44">
        <f t="shared" si="20"/>
        <v>0</v>
      </c>
      <c r="G707" s="27" t="str">
        <f t="shared" si="21"/>
        <v> </v>
      </c>
    </row>
    <row r="708" spans="1:7" s="13" customFormat="1" ht="15.75">
      <c r="A708" s="59">
        <v>310748</v>
      </c>
      <c r="B708" s="60" t="s">
        <v>572</v>
      </c>
      <c r="C708" s="16"/>
      <c r="D708" s="61">
        <v>4</v>
      </c>
      <c r="E708" s="61">
        <v>3</v>
      </c>
      <c r="F708" s="44">
        <f t="shared" si="20"/>
        <v>0</v>
      </c>
      <c r="G708" s="27" t="str">
        <f t="shared" si="21"/>
        <v> </v>
      </c>
    </row>
    <row r="709" spans="1:7" s="13" customFormat="1" ht="15.75">
      <c r="A709" s="59">
        <v>310749</v>
      </c>
      <c r="B709" s="60" t="s">
        <v>575</v>
      </c>
      <c r="C709" s="16"/>
      <c r="D709" s="61">
        <v>4</v>
      </c>
      <c r="E709" s="61">
        <v>3</v>
      </c>
      <c r="F709" s="44">
        <f t="shared" si="20"/>
        <v>0</v>
      </c>
      <c r="G709" s="27" t="str">
        <f t="shared" si="21"/>
        <v> </v>
      </c>
    </row>
    <row r="710" spans="1:7" s="13" customFormat="1" ht="15.75">
      <c r="A710" s="59">
        <v>310755</v>
      </c>
      <c r="B710" s="60" t="s">
        <v>556</v>
      </c>
      <c r="C710" s="16"/>
      <c r="D710" s="61">
        <v>4.5</v>
      </c>
      <c r="E710" s="61">
        <v>4</v>
      </c>
      <c r="F710" s="44">
        <f t="shared" si="20"/>
        <v>0</v>
      </c>
      <c r="G710" s="27" t="str">
        <f t="shared" si="21"/>
        <v> </v>
      </c>
    </row>
    <row r="711" spans="1:7" s="13" customFormat="1" ht="15.75">
      <c r="A711" s="59">
        <v>310756</v>
      </c>
      <c r="B711" s="60" t="s">
        <v>582</v>
      </c>
      <c r="C711" s="16"/>
      <c r="D711" s="61">
        <v>4</v>
      </c>
      <c r="E711" s="61">
        <v>3.5</v>
      </c>
      <c r="F711" s="44">
        <f t="shared" si="20"/>
        <v>0</v>
      </c>
      <c r="G711" s="27" t="str">
        <f t="shared" si="21"/>
        <v> </v>
      </c>
    </row>
    <row r="712" spans="1:7" s="13" customFormat="1" ht="15.75">
      <c r="A712" s="59">
        <v>310754</v>
      </c>
      <c r="B712" s="60" t="s">
        <v>583</v>
      </c>
      <c r="C712" s="16"/>
      <c r="D712" s="61">
        <v>4</v>
      </c>
      <c r="E712" s="61">
        <v>3.5</v>
      </c>
      <c r="F712" s="44">
        <f t="shared" si="20"/>
        <v>0</v>
      </c>
      <c r="G712" s="27" t="str">
        <f t="shared" si="21"/>
        <v> </v>
      </c>
    </row>
    <row r="713" spans="1:7" s="13" customFormat="1" ht="15.75">
      <c r="A713" s="59">
        <v>310753</v>
      </c>
      <c r="B713" s="60" t="s">
        <v>574</v>
      </c>
      <c r="C713" s="16"/>
      <c r="D713" s="61">
        <v>3.8</v>
      </c>
      <c r="E713" s="61">
        <v>3.2</v>
      </c>
      <c r="F713" s="44">
        <f t="shared" si="20"/>
        <v>0</v>
      </c>
      <c r="G713" s="27" t="str">
        <f t="shared" si="21"/>
        <v> </v>
      </c>
    </row>
    <row r="714" spans="1:7" s="13" customFormat="1" ht="15.75">
      <c r="A714" s="59">
        <v>310750</v>
      </c>
      <c r="B714" s="60" t="s">
        <v>565</v>
      </c>
      <c r="C714" s="16"/>
      <c r="D714" s="61">
        <v>3.8</v>
      </c>
      <c r="E714" s="61">
        <v>3.2</v>
      </c>
      <c r="F714" s="44">
        <f t="shared" si="20"/>
        <v>0</v>
      </c>
      <c r="G714" s="27" t="str">
        <f t="shared" si="21"/>
        <v> </v>
      </c>
    </row>
    <row r="715" spans="1:7" s="13" customFormat="1" ht="15.75">
      <c r="A715" s="59">
        <v>310752</v>
      </c>
      <c r="B715" s="60" t="s">
        <v>1678</v>
      </c>
      <c r="C715" s="16"/>
      <c r="D715" s="61">
        <v>4</v>
      </c>
      <c r="E715" s="61">
        <v>3</v>
      </c>
      <c r="F715" s="44">
        <f t="shared" si="20"/>
        <v>0</v>
      </c>
      <c r="G715" s="27" t="str">
        <f t="shared" si="21"/>
        <v> </v>
      </c>
    </row>
    <row r="716" spans="1:7" s="13" customFormat="1" ht="15.75">
      <c r="A716" s="59">
        <v>310751</v>
      </c>
      <c r="B716" s="60" t="s">
        <v>566</v>
      </c>
      <c r="C716" s="16"/>
      <c r="D716" s="61">
        <v>4</v>
      </c>
      <c r="E716" s="61">
        <v>3</v>
      </c>
      <c r="F716" s="44">
        <f t="shared" si="20"/>
        <v>0</v>
      </c>
      <c r="G716" s="27" t="str">
        <f t="shared" si="21"/>
        <v> </v>
      </c>
    </row>
    <row r="717" spans="1:7" s="13" customFormat="1" ht="15.75">
      <c r="A717" s="59">
        <v>310757</v>
      </c>
      <c r="B717" s="60" t="s">
        <v>559</v>
      </c>
      <c r="C717" s="16"/>
      <c r="D717" s="61">
        <v>9</v>
      </c>
      <c r="E717" s="61">
        <v>8</v>
      </c>
      <c r="F717" s="44">
        <f t="shared" si="20"/>
        <v>0</v>
      </c>
      <c r="G717" s="27" t="str">
        <f t="shared" si="21"/>
        <v> </v>
      </c>
    </row>
    <row r="718" spans="1:7" s="13" customFormat="1" ht="15.75">
      <c r="A718" s="59">
        <v>310759</v>
      </c>
      <c r="B718" s="60" t="s">
        <v>570</v>
      </c>
      <c r="C718" s="16"/>
      <c r="D718" s="61">
        <v>4.5</v>
      </c>
      <c r="E718" s="61">
        <v>4</v>
      </c>
      <c r="F718" s="44">
        <f aca="true" t="shared" si="22" ref="F718:F781">IF(C718&gt;=20,C718*E718,C718*D718)</f>
        <v>0</v>
      </c>
      <c r="G718" s="27" t="str">
        <f t="shared" si="21"/>
        <v> </v>
      </c>
    </row>
    <row r="719" spans="1:7" s="13" customFormat="1" ht="15.75">
      <c r="A719" s="59">
        <v>310758</v>
      </c>
      <c r="B719" s="60" t="s">
        <v>578</v>
      </c>
      <c r="C719" s="16"/>
      <c r="D719" s="61">
        <v>3.8</v>
      </c>
      <c r="E719" s="61">
        <v>3</v>
      </c>
      <c r="F719" s="44">
        <f t="shared" si="22"/>
        <v>0</v>
      </c>
      <c r="G719" s="27" t="str">
        <f t="shared" si="21"/>
        <v> </v>
      </c>
    </row>
    <row r="720" spans="1:7" s="13" customFormat="1" ht="15.75">
      <c r="A720" s="59">
        <v>310768</v>
      </c>
      <c r="B720" s="60" t="s">
        <v>1549</v>
      </c>
      <c r="C720" s="16"/>
      <c r="D720" s="61">
        <v>4</v>
      </c>
      <c r="E720" s="61">
        <v>3.5</v>
      </c>
      <c r="F720" s="44">
        <f t="shared" si="22"/>
        <v>0</v>
      </c>
      <c r="G720" s="27" t="str">
        <f t="shared" si="21"/>
        <v> </v>
      </c>
    </row>
    <row r="721" spans="1:7" s="13" customFormat="1" ht="15.75">
      <c r="A721" s="59">
        <v>310769</v>
      </c>
      <c r="B721" s="60" t="s">
        <v>1550</v>
      </c>
      <c r="C721" s="16"/>
      <c r="D721" s="61">
        <v>3.8</v>
      </c>
      <c r="E721" s="61">
        <v>3.5</v>
      </c>
      <c r="F721" s="44">
        <f t="shared" si="22"/>
        <v>0</v>
      </c>
      <c r="G721" s="27" t="str">
        <f t="shared" si="21"/>
        <v> </v>
      </c>
    </row>
    <row r="722" spans="1:7" s="13" customFormat="1" ht="15.75">
      <c r="A722" s="59">
        <v>310760</v>
      </c>
      <c r="B722" s="60" t="s">
        <v>579</v>
      </c>
      <c r="C722" s="16"/>
      <c r="D722" s="61">
        <v>3.8</v>
      </c>
      <c r="E722" s="61">
        <v>3</v>
      </c>
      <c r="F722" s="44">
        <f t="shared" si="22"/>
        <v>0</v>
      </c>
      <c r="G722" s="27" t="str">
        <f aca="true" t="shared" si="23" ref="G722:G785">IF(MOD(C722,$G$14)&gt;0,"Введіть кількість кратно 20 (20, 40 , 60 , 80 …)"," ")</f>
        <v> </v>
      </c>
    </row>
    <row r="723" spans="1:7" s="13" customFormat="1" ht="15.75">
      <c r="A723" s="59">
        <v>310761</v>
      </c>
      <c r="B723" s="60" t="s">
        <v>1730</v>
      </c>
      <c r="C723" s="16"/>
      <c r="D723" s="61">
        <v>4</v>
      </c>
      <c r="E723" s="61">
        <v>3.2</v>
      </c>
      <c r="F723" s="44">
        <f t="shared" si="22"/>
        <v>0</v>
      </c>
      <c r="G723" s="27" t="str">
        <f t="shared" si="23"/>
        <v> </v>
      </c>
    </row>
    <row r="724" spans="1:7" s="13" customFormat="1" ht="15.75">
      <c r="A724" s="65"/>
      <c r="B724" s="66" t="s">
        <v>1476</v>
      </c>
      <c r="C724" s="16"/>
      <c r="D724" s="67"/>
      <c r="E724" s="67"/>
      <c r="F724" s="68">
        <f t="shared" si="22"/>
        <v>0</v>
      </c>
      <c r="G724" s="27" t="str">
        <f t="shared" si="23"/>
        <v> </v>
      </c>
    </row>
    <row r="725" spans="1:7" s="13" customFormat="1" ht="15.75">
      <c r="A725" s="59">
        <v>320806</v>
      </c>
      <c r="B725" s="60" t="s">
        <v>585</v>
      </c>
      <c r="C725" s="16"/>
      <c r="D725" s="61">
        <v>6.8</v>
      </c>
      <c r="E725" s="61">
        <v>5</v>
      </c>
      <c r="F725" s="44">
        <f t="shared" si="22"/>
        <v>0</v>
      </c>
      <c r="G725" s="27" t="str">
        <f t="shared" si="23"/>
        <v> </v>
      </c>
    </row>
    <row r="726" spans="1:7" s="13" customFormat="1" ht="15.75">
      <c r="A726" s="59">
        <v>320818</v>
      </c>
      <c r="B726" s="60" t="s">
        <v>586</v>
      </c>
      <c r="C726" s="16"/>
      <c r="D726" s="61">
        <v>93</v>
      </c>
      <c r="E726" s="61">
        <v>88</v>
      </c>
      <c r="F726" s="44">
        <f t="shared" si="22"/>
        <v>0</v>
      </c>
      <c r="G726" s="27" t="str">
        <f t="shared" si="23"/>
        <v> </v>
      </c>
    </row>
    <row r="727" spans="1:7" s="13" customFormat="1" ht="15.75">
      <c r="A727" s="59">
        <v>320803</v>
      </c>
      <c r="B727" s="60" t="s">
        <v>595</v>
      </c>
      <c r="C727" s="16"/>
      <c r="D727" s="61">
        <v>6.3</v>
      </c>
      <c r="E727" s="61">
        <v>4.8</v>
      </c>
      <c r="F727" s="44">
        <f t="shared" si="22"/>
        <v>0</v>
      </c>
      <c r="G727" s="27" t="str">
        <f t="shared" si="23"/>
        <v> </v>
      </c>
    </row>
    <row r="728" spans="1:7" s="13" customFormat="1" ht="15.75">
      <c r="A728" s="59">
        <v>320800</v>
      </c>
      <c r="B728" s="60" t="s">
        <v>584</v>
      </c>
      <c r="C728" s="16"/>
      <c r="D728" s="61">
        <v>7.3</v>
      </c>
      <c r="E728" s="61">
        <v>4.2</v>
      </c>
      <c r="F728" s="44">
        <f t="shared" si="22"/>
        <v>0</v>
      </c>
      <c r="G728" s="27" t="str">
        <f t="shared" si="23"/>
        <v> </v>
      </c>
    </row>
    <row r="729" spans="1:7" s="13" customFormat="1" ht="15.75">
      <c r="A729" s="59">
        <v>320805</v>
      </c>
      <c r="B729" s="60" t="s">
        <v>587</v>
      </c>
      <c r="C729" s="16"/>
      <c r="D729" s="61">
        <v>10.8</v>
      </c>
      <c r="E729" s="61">
        <v>6.2</v>
      </c>
      <c r="F729" s="44">
        <f t="shared" si="22"/>
        <v>0</v>
      </c>
      <c r="G729" s="27" t="str">
        <f t="shared" si="23"/>
        <v> </v>
      </c>
    </row>
    <row r="730" spans="1:7" s="13" customFormat="1" ht="15.75">
      <c r="A730" s="59">
        <v>320801</v>
      </c>
      <c r="B730" s="60" t="s">
        <v>589</v>
      </c>
      <c r="C730" s="16"/>
      <c r="D730" s="61">
        <v>6.8</v>
      </c>
      <c r="E730" s="61">
        <v>5</v>
      </c>
      <c r="F730" s="44">
        <f t="shared" si="22"/>
        <v>0</v>
      </c>
      <c r="G730" s="27" t="str">
        <f t="shared" si="23"/>
        <v> </v>
      </c>
    </row>
    <row r="731" spans="1:7" s="13" customFormat="1" ht="15.75">
      <c r="A731" s="59">
        <v>320820</v>
      </c>
      <c r="B731" s="60" t="s">
        <v>590</v>
      </c>
      <c r="C731" s="16"/>
      <c r="D731" s="61">
        <v>93</v>
      </c>
      <c r="E731" s="61">
        <v>88</v>
      </c>
      <c r="F731" s="44">
        <f t="shared" si="22"/>
        <v>0</v>
      </c>
      <c r="G731" s="27" t="str">
        <f t="shared" si="23"/>
        <v> </v>
      </c>
    </row>
    <row r="732" spans="1:7" s="13" customFormat="1" ht="15.75">
      <c r="A732" s="59">
        <v>322005</v>
      </c>
      <c r="B732" s="60" t="s">
        <v>588</v>
      </c>
      <c r="C732" s="16"/>
      <c r="D732" s="61">
        <v>175</v>
      </c>
      <c r="E732" s="61">
        <v>169</v>
      </c>
      <c r="F732" s="44">
        <f t="shared" si="22"/>
        <v>0</v>
      </c>
      <c r="G732" s="27" t="str">
        <f t="shared" si="23"/>
        <v> </v>
      </c>
    </row>
    <row r="733" spans="1:7" s="13" customFormat="1" ht="15.75">
      <c r="A733" s="59">
        <v>320802</v>
      </c>
      <c r="B733" s="60" t="s">
        <v>591</v>
      </c>
      <c r="C733" s="16"/>
      <c r="D733" s="61">
        <v>6.8</v>
      </c>
      <c r="E733" s="61">
        <v>5</v>
      </c>
      <c r="F733" s="44">
        <f t="shared" si="22"/>
        <v>0</v>
      </c>
      <c r="G733" s="27" t="str">
        <f t="shared" si="23"/>
        <v> </v>
      </c>
    </row>
    <row r="734" spans="1:7" s="13" customFormat="1" ht="15.75">
      <c r="A734" s="59">
        <v>322016</v>
      </c>
      <c r="B734" s="60" t="s">
        <v>592</v>
      </c>
      <c r="C734" s="16"/>
      <c r="D734" s="61">
        <v>93</v>
      </c>
      <c r="E734" s="61">
        <v>88</v>
      </c>
      <c r="F734" s="44">
        <f t="shared" si="22"/>
        <v>0</v>
      </c>
      <c r="G734" s="27" t="str">
        <f t="shared" si="23"/>
        <v> </v>
      </c>
    </row>
    <row r="735" spans="1:7" s="13" customFormat="1" ht="15.75">
      <c r="A735" s="59">
        <v>320808</v>
      </c>
      <c r="B735" s="60" t="s">
        <v>1731</v>
      </c>
      <c r="C735" s="16"/>
      <c r="D735" s="61">
        <v>19</v>
      </c>
      <c r="E735" s="61">
        <v>16</v>
      </c>
      <c r="F735" s="44">
        <f t="shared" si="22"/>
        <v>0</v>
      </c>
      <c r="G735" s="27" t="str">
        <f t="shared" si="23"/>
        <v> </v>
      </c>
    </row>
    <row r="736" spans="1:7" s="13" customFormat="1" ht="15.75">
      <c r="A736" s="59">
        <v>322009</v>
      </c>
      <c r="B736" s="60" t="s">
        <v>1732</v>
      </c>
      <c r="C736" s="16"/>
      <c r="D736" s="61">
        <v>93</v>
      </c>
      <c r="E736" s="61">
        <v>88</v>
      </c>
      <c r="F736" s="44">
        <f t="shared" si="22"/>
        <v>0</v>
      </c>
      <c r="G736" s="27" t="str">
        <f t="shared" si="23"/>
        <v> </v>
      </c>
    </row>
    <row r="737" spans="1:7" s="13" customFormat="1" ht="15.75">
      <c r="A737" s="59">
        <v>320809</v>
      </c>
      <c r="B737" s="60" t="s">
        <v>593</v>
      </c>
      <c r="C737" s="16"/>
      <c r="D737" s="61">
        <v>19</v>
      </c>
      <c r="E737" s="61">
        <v>16</v>
      </c>
      <c r="F737" s="44">
        <f t="shared" si="22"/>
        <v>0</v>
      </c>
      <c r="G737" s="27" t="str">
        <f t="shared" si="23"/>
        <v> </v>
      </c>
    </row>
    <row r="738" spans="1:7" s="13" customFormat="1" ht="15.75">
      <c r="A738" s="59">
        <v>322012</v>
      </c>
      <c r="B738" s="60" t="s">
        <v>1733</v>
      </c>
      <c r="C738" s="16"/>
      <c r="D738" s="61">
        <v>168</v>
      </c>
      <c r="E738" s="61">
        <v>163</v>
      </c>
      <c r="F738" s="44">
        <f t="shared" si="22"/>
        <v>0</v>
      </c>
      <c r="G738" s="27" t="str">
        <f t="shared" si="23"/>
        <v> </v>
      </c>
    </row>
    <row r="739" spans="1:7" s="13" customFormat="1" ht="15.75">
      <c r="A739" s="59">
        <v>320804</v>
      </c>
      <c r="B739" s="60" t="s">
        <v>596</v>
      </c>
      <c r="C739" s="16"/>
      <c r="D739" s="61">
        <v>5.8</v>
      </c>
      <c r="E739" s="61">
        <v>3.8</v>
      </c>
      <c r="F739" s="44">
        <f t="shared" si="22"/>
        <v>0</v>
      </c>
      <c r="G739" s="27" t="str">
        <f t="shared" si="23"/>
        <v> </v>
      </c>
    </row>
    <row r="740" spans="1:7" s="13" customFormat="1" ht="15.75">
      <c r="A740" s="59">
        <v>320811</v>
      </c>
      <c r="B740" s="60" t="s">
        <v>594</v>
      </c>
      <c r="C740" s="15"/>
      <c r="D740" s="61">
        <v>18</v>
      </c>
      <c r="E740" s="61">
        <v>15</v>
      </c>
      <c r="F740" s="44">
        <f t="shared" si="22"/>
        <v>0</v>
      </c>
      <c r="G740" s="27" t="str">
        <f t="shared" si="23"/>
        <v> </v>
      </c>
    </row>
    <row r="741" spans="1:7" s="13" customFormat="1" ht="15.75">
      <c r="A741" s="65"/>
      <c r="B741" s="66" t="s">
        <v>1477</v>
      </c>
      <c r="C741" s="16"/>
      <c r="D741" s="67"/>
      <c r="E741" s="67"/>
      <c r="F741" s="68">
        <f t="shared" si="22"/>
        <v>0</v>
      </c>
      <c r="G741" s="27" t="str">
        <f t="shared" si="23"/>
        <v> </v>
      </c>
    </row>
    <row r="742" spans="1:7" s="13" customFormat="1" ht="15.75">
      <c r="A742" s="59">
        <v>330824</v>
      </c>
      <c r="B742" s="60" t="s">
        <v>599</v>
      </c>
      <c r="C742" s="16"/>
      <c r="D742" s="61">
        <v>5</v>
      </c>
      <c r="E742" s="61">
        <v>3.7</v>
      </c>
      <c r="F742" s="44">
        <f t="shared" si="22"/>
        <v>0</v>
      </c>
      <c r="G742" s="27" t="str">
        <f t="shared" si="23"/>
        <v> </v>
      </c>
    </row>
    <row r="743" spans="1:7" s="13" customFormat="1" ht="15.75">
      <c r="A743" s="59">
        <v>330810</v>
      </c>
      <c r="B743" s="60" t="s">
        <v>1734</v>
      </c>
      <c r="C743" s="16"/>
      <c r="D743" s="61">
        <v>4.8</v>
      </c>
      <c r="E743" s="61">
        <v>4</v>
      </c>
      <c r="F743" s="44">
        <f t="shared" si="22"/>
        <v>0</v>
      </c>
      <c r="G743" s="27" t="str">
        <f t="shared" si="23"/>
        <v> </v>
      </c>
    </row>
    <row r="744" spans="1:7" s="13" customFormat="1" ht="15.75">
      <c r="A744" s="59">
        <v>330812</v>
      </c>
      <c r="B744" s="60" t="s">
        <v>601</v>
      </c>
      <c r="C744" s="16"/>
      <c r="D744" s="61">
        <v>5</v>
      </c>
      <c r="E744" s="61">
        <v>4.5</v>
      </c>
      <c r="F744" s="44">
        <f t="shared" si="22"/>
        <v>0</v>
      </c>
      <c r="G744" s="27" t="str">
        <f t="shared" si="23"/>
        <v> </v>
      </c>
    </row>
    <row r="745" spans="1:7" s="13" customFormat="1" ht="15.75">
      <c r="A745" s="59">
        <v>330811</v>
      </c>
      <c r="B745" s="60" t="s">
        <v>602</v>
      </c>
      <c r="C745" s="16"/>
      <c r="D745" s="61">
        <v>4</v>
      </c>
      <c r="E745" s="61">
        <v>3.5</v>
      </c>
      <c r="F745" s="44">
        <f t="shared" si="22"/>
        <v>0</v>
      </c>
      <c r="G745" s="27" t="str">
        <f t="shared" si="23"/>
        <v> </v>
      </c>
    </row>
    <row r="746" spans="1:7" s="13" customFormat="1" ht="15.75">
      <c r="A746" s="59">
        <v>330827</v>
      </c>
      <c r="B746" s="60" t="s">
        <v>1650</v>
      </c>
      <c r="C746" s="16"/>
      <c r="D746" s="61">
        <v>5</v>
      </c>
      <c r="E746" s="61">
        <v>4</v>
      </c>
      <c r="F746" s="44">
        <f t="shared" si="22"/>
        <v>0</v>
      </c>
      <c r="G746" s="27" t="str">
        <f t="shared" si="23"/>
        <v> </v>
      </c>
    </row>
    <row r="747" spans="1:7" s="13" customFormat="1" ht="15.75">
      <c r="A747" s="59">
        <v>330817</v>
      </c>
      <c r="B747" s="60" t="s">
        <v>604</v>
      </c>
      <c r="C747" s="16"/>
      <c r="D747" s="61">
        <v>4.5</v>
      </c>
      <c r="E747" s="61">
        <v>4</v>
      </c>
      <c r="F747" s="44">
        <f t="shared" si="22"/>
        <v>0</v>
      </c>
      <c r="G747" s="27" t="str">
        <f t="shared" si="23"/>
        <v> </v>
      </c>
    </row>
    <row r="748" spans="1:7" s="13" customFormat="1" ht="15.75">
      <c r="A748" s="59">
        <v>330826</v>
      </c>
      <c r="B748" s="60" t="s">
        <v>1735</v>
      </c>
      <c r="C748" s="16"/>
      <c r="D748" s="61">
        <v>3.8</v>
      </c>
      <c r="E748" s="61">
        <v>3.5</v>
      </c>
      <c r="F748" s="44">
        <f t="shared" si="22"/>
        <v>0</v>
      </c>
      <c r="G748" s="27" t="str">
        <f t="shared" si="23"/>
        <v> </v>
      </c>
    </row>
    <row r="749" spans="1:7" s="13" customFormat="1" ht="15.75">
      <c r="A749" s="59">
        <v>330815</v>
      </c>
      <c r="B749" s="60" t="s">
        <v>605</v>
      </c>
      <c r="C749" s="16"/>
      <c r="D749" s="61">
        <v>4</v>
      </c>
      <c r="E749" s="61">
        <v>3.3</v>
      </c>
      <c r="F749" s="44">
        <f t="shared" si="22"/>
        <v>0</v>
      </c>
      <c r="G749" s="27" t="str">
        <f t="shared" si="23"/>
        <v> </v>
      </c>
    </row>
    <row r="750" spans="1:7" s="13" customFormat="1" ht="15.75">
      <c r="A750" s="59">
        <v>330822</v>
      </c>
      <c r="B750" s="60" t="s">
        <v>600</v>
      </c>
      <c r="C750" s="16"/>
      <c r="D750" s="61">
        <v>4</v>
      </c>
      <c r="E750" s="61">
        <v>3.7</v>
      </c>
      <c r="F750" s="44">
        <f t="shared" si="22"/>
        <v>0</v>
      </c>
      <c r="G750" s="27" t="str">
        <f t="shared" si="23"/>
        <v> </v>
      </c>
    </row>
    <row r="751" spans="1:7" s="13" customFormat="1" ht="15.75">
      <c r="A751" s="59">
        <v>330813</v>
      </c>
      <c r="B751" s="60" t="s">
        <v>1736</v>
      </c>
      <c r="C751" s="16"/>
      <c r="D751" s="61">
        <v>4</v>
      </c>
      <c r="E751" s="61">
        <v>3.3</v>
      </c>
      <c r="F751" s="44">
        <f t="shared" si="22"/>
        <v>0</v>
      </c>
      <c r="G751" s="27" t="str">
        <f t="shared" si="23"/>
        <v> </v>
      </c>
    </row>
    <row r="752" spans="1:7" s="13" customFormat="1" ht="15.75">
      <c r="A752" s="59">
        <v>330814</v>
      </c>
      <c r="B752" s="60" t="s">
        <v>597</v>
      </c>
      <c r="C752" s="16"/>
      <c r="D752" s="61">
        <v>4</v>
      </c>
      <c r="E752" s="61">
        <v>3.3</v>
      </c>
      <c r="F752" s="44">
        <f t="shared" si="22"/>
        <v>0</v>
      </c>
      <c r="G752" s="27" t="str">
        <f t="shared" si="23"/>
        <v> </v>
      </c>
    </row>
    <row r="753" spans="1:7" s="13" customFormat="1" ht="15.75">
      <c r="A753" s="59">
        <v>330816</v>
      </c>
      <c r="B753" s="60" t="s">
        <v>1679</v>
      </c>
      <c r="C753" s="16"/>
      <c r="D753" s="61">
        <v>4</v>
      </c>
      <c r="E753" s="61">
        <v>3.3</v>
      </c>
      <c r="F753" s="44">
        <f t="shared" si="22"/>
        <v>0</v>
      </c>
      <c r="G753" s="27" t="str">
        <f t="shared" si="23"/>
        <v> </v>
      </c>
    </row>
    <row r="754" spans="1:7" s="13" customFormat="1" ht="15.75">
      <c r="A754" s="59">
        <v>330819</v>
      </c>
      <c r="B754" s="60" t="s">
        <v>598</v>
      </c>
      <c r="C754" s="16"/>
      <c r="D754" s="61">
        <v>4</v>
      </c>
      <c r="E754" s="61">
        <v>3.5</v>
      </c>
      <c r="F754" s="44">
        <f t="shared" si="22"/>
        <v>0</v>
      </c>
      <c r="G754" s="27" t="str">
        <f t="shared" si="23"/>
        <v> </v>
      </c>
    </row>
    <row r="755" spans="1:7" s="13" customFormat="1" ht="15.75">
      <c r="A755" s="59">
        <v>330821</v>
      </c>
      <c r="B755" s="60" t="s">
        <v>603</v>
      </c>
      <c r="C755" s="16"/>
      <c r="D755" s="61">
        <v>4</v>
      </c>
      <c r="E755" s="61">
        <v>3.5</v>
      </c>
      <c r="F755" s="44">
        <f t="shared" si="22"/>
        <v>0</v>
      </c>
      <c r="G755" s="27" t="str">
        <f t="shared" si="23"/>
        <v> </v>
      </c>
    </row>
    <row r="756" spans="1:7" s="13" customFormat="1" ht="15.75">
      <c r="A756" s="59">
        <v>330820</v>
      </c>
      <c r="B756" s="60" t="s">
        <v>606</v>
      </c>
      <c r="C756" s="16"/>
      <c r="D756" s="61">
        <v>4</v>
      </c>
      <c r="E756" s="61">
        <v>3.5</v>
      </c>
      <c r="F756" s="44">
        <f t="shared" si="22"/>
        <v>0</v>
      </c>
      <c r="G756" s="27" t="str">
        <f t="shared" si="23"/>
        <v> </v>
      </c>
    </row>
    <row r="757" spans="1:7" s="13" customFormat="1" ht="15.75">
      <c r="A757" s="65"/>
      <c r="B757" s="66" t="s">
        <v>1478</v>
      </c>
      <c r="C757" s="16"/>
      <c r="D757" s="67"/>
      <c r="E757" s="67"/>
      <c r="F757" s="68">
        <f t="shared" si="22"/>
        <v>0</v>
      </c>
      <c r="G757" s="27" t="str">
        <f t="shared" si="23"/>
        <v> </v>
      </c>
    </row>
    <row r="758" spans="1:7" s="13" customFormat="1" ht="15.75">
      <c r="A758" s="59">
        <v>340848</v>
      </c>
      <c r="B758" s="60" t="s">
        <v>607</v>
      </c>
      <c r="C758" s="16"/>
      <c r="D758" s="61">
        <v>4.5</v>
      </c>
      <c r="E758" s="61">
        <v>4</v>
      </c>
      <c r="F758" s="44">
        <f t="shared" si="22"/>
        <v>0</v>
      </c>
      <c r="G758" s="27" t="str">
        <f t="shared" si="23"/>
        <v> </v>
      </c>
    </row>
    <row r="759" spans="1:7" s="13" customFormat="1" ht="15.75">
      <c r="A759" s="59">
        <v>340830</v>
      </c>
      <c r="B759" s="60" t="s">
        <v>608</v>
      </c>
      <c r="C759" s="16"/>
      <c r="D759" s="61">
        <v>5</v>
      </c>
      <c r="E759" s="61">
        <v>4</v>
      </c>
      <c r="F759" s="44">
        <f t="shared" si="22"/>
        <v>0</v>
      </c>
      <c r="G759" s="27" t="str">
        <f t="shared" si="23"/>
        <v> </v>
      </c>
    </row>
    <row r="760" spans="1:7" s="13" customFormat="1" ht="15.75">
      <c r="A760" s="59">
        <v>340832</v>
      </c>
      <c r="B760" s="60" t="s">
        <v>609</v>
      </c>
      <c r="C760" s="16"/>
      <c r="D760" s="61">
        <v>5</v>
      </c>
      <c r="E760" s="61">
        <v>4</v>
      </c>
      <c r="F760" s="44">
        <f t="shared" si="22"/>
        <v>0</v>
      </c>
      <c r="G760" s="27" t="str">
        <f t="shared" si="23"/>
        <v> </v>
      </c>
    </row>
    <row r="761" spans="1:7" s="13" customFormat="1" ht="15.75">
      <c r="A761" s="59">
        <v>340833</v>
      </c>
      <c r="B761" s="60" t="s">
        <v>610</v>
      </c>
      <c r="C761" s="16"/>
      <c r="D761" s="61">
        <v>5</v>
      </c>
      <c r="E761" s="61">
        <v>3.7</v>
      </c>
      <c r="F761" s="44">
        <f t="shared" si="22"/>
        <v>0</v>
      </c>
      <c r="G761" s="27" t="str">
        <f t="shared" si="23"/>
        <v> </v>
      </c>
    </row>
    <row r="762" spans="1:7" s="13" customFormat="1" ht="15.75">
      <c r="A762" s="59">
        <v>340835</v>
      </c>
      <c r="B762" s="60" t="s">
        <v>611</v>
      </c>
      <c r="C762" s="16"/>
      <c r="D762" s="61">
        <v>4.7</v>
      </c>
      <c r="E762" s="61">
        <v>4.3</v>
      </c>
      <c r="F762" s="44">
        <f t="shared" si="22"/>
        <v>0</v>
      </c>
      <c r="G762" s="27" t="str">
        <f t="shared" si="23"/>
        <v> </v>
      </c>
    </row>
    <row r="763" spans="1:7" s="13" customFormat="1" ht="15.75">
      <c r="A763" s="59">
        <v>340834</v>
      </c>
      <c r="B763" s="60" t="s">
        <v>612</v>
      </c>
      <c r="C763" s="16"/>
      <c r="D763" s="61">
        <v>4.7</v>
      </c>
      <c r="E763" s="61">
        <v>4.3</v>
      </c>
      <c r="F763" s="44">
        <f t="shared" si="22"/>
        <v>0</v>
      </c>
      <c r="G763" s="27" t="str">
        <f t="shared" si="23"/>
        <v> </v>
      </c>
    </row>
    <row r="764" spans="1:7" s="13" customFormat="1" ht="15.75">
      <c r="A764" s="59">
        <v>340849</v>
      </c>
      <c r="B764" s="60" t="s">
        <v>613</v>
      </c>
      <c r="C764" s="16"/>
      <c r="D764" s="61">
        <v>4.5</v>
      </c>
      <c r="E764" s="61">
        <v>4.3</v>
      </c>
      <c r="F764" s="44">
        <f t="shared" si="22"/>
        <v>0</v>
      </c>
      <c r="G764" s="27" t="str">
        <f t="shared" si="23"/>
        <v> </v>
      </c>
    </row>
    <row r="765" spans="1:7" s="13" customFormat="1" ht="15.75">
      <c r="A765" s="59">
        <v>340836</v>
      </c>
      <c r="B765" s="60" t="s">
        <v>614</v>
      </c>
      <c r="C765" s="15"/>
      <c r="D765" s="61">
        <v>4.5</v>
      </c>
      <c r="E765" s="61">
        <v>4</v>
      </c>
      <c r="F765" s="44">
        <f t="shared" si="22"/>
        <v>0</v>
      </c>
      <c r="G765" s="27" t="str">
        <f t="shared" si="23"/>
        <v> </v>
      </c>
    </row>
    <row r="766" spans="1:7" s="13" customFormat="1" ht="15.75">
      <c r="A766" s="59">
        <v>340837</v>
      </c>
      <c r="B766" s="60" t="s">
        <v>615</v>
      </c>
      <c r="C766" s="16"/>
      <c r="D766" s="61">
        <v>4</v>
      </c>
      <c r="E766" s="61">
        <v>3.5</v>
      </c>
      <c r="F766" s="44">
        <f t="shared" si="22"/>
        <v>0</v>
      </c>
      <c r="G766" s="27" t="str">
        <f t="shared" si="23"/>
        <v> </v>
      </c>
    </row>
    <row r="767" spans="1:7" s="13" customFormat="1" ht="15.75">
      <c r="A767" s="59">
        <v>340838</v>
      </c>
      <c r="B767" s="60" t="s">
        <v>616</v>
      </c>
      <c r="C767" s="16"/>
      <c r="D767" s="61">
        <v>4.5</v>
      </c>
      <c r="E767" s="61">
        <v>4</v>
      </c>
      <c r="F767" s="44">
        <f t="shared" si="22"/>
        <v>0</v>
      </c>
      <c r="G767" s="27" t="str">
        <f t="shared" si="23"/>
        <v> </v>
      </c>
    </row>
    <row r="768" spans="1:7" s="13" customFormat="1" ht="15.75">
      <c r="A768" s="59">
        <v>340853</v>
      </c>
      <c r="B768" s="60" t="s">
        <v>617</v>
      </c>
      <c r="C768" s="16"/>
      <c r="D768" s="61">
        <v>4.5</v>
      </c>
      <c r="E768" s="61">
        <v>4</v>
      </c>
      <c r="F768" s="44">
        <f t="shared" si="22"/>
        <v>0</v>
      </c>
      <c r="G768" s="27" t="str">
        <f t="shared" si="23"/>
        <v> </v>
      </c>
    </row>
    <row r="769" spans="1:7" s="13" customFormat="1" ht="15.75">
      <c r="A769" s="59">
        <v>340850</v>
      </c>
      <c r="B769" s="60" t="s">
        <v>618</v>
      </c>
      <c r="C769" s="16"/>
      <c r="D769" s="61">
        <v>4.5</v>
      </c>
      <c r="E769" s="61">
        <v>4</v>
      </c>
      <c r="F769" s="44">
        <f t="shared" si="22"/>
        <v>0</v>
      </c>
      <c r="G769" s="27" t="str">
        <f t="shared" si="23"/>
        <v> </v>
      </c>
    </row>
    <row r="770" spans="1:7" s="13" customFormat="1" ht="15.75">
      <c r="A770" s="59">
        <v>340840</v>
      </c>
      <c r="B770" s="60" t="s">
        <v>619</v>
      </c>
      <c r="C770" s="16"/>
      <c r="D770" s="61">
        <v>5</v>
      </c>
      <c r="E770" s="61">
        <v>4.5</v>
      </c>
      <c r="F770" s="44">
        <f t="shared" si="22"/>
        <v>0</v>
      </c>
      <c r="G770" s="27" t="str">
        <f t="shared" si="23"/>
        <v> </v>
      </c>
    </row>
    <row r="771" spans="1:7" s="13" customFormat="1" ht="15.75">
      <c r="A771" s="59">
        <v>340842</v>
      </c>
      <c r="B771" s="60" t="s">
        <v>620</v>
      </c>
      <c r="C771" s="16"/>
      <c r="D771" s="61">
        <v>4.5</v>
      </c>
      <c r="E771" s="61">
        <v>3.5</v>
      </c>
      <c r="F771" s="44">
        <f t="shared" si="22"/>
        <v>0</v>
      </c>
      <c r="G771" s="27" t="str">
        <f t="shared" si="23"/>
        <v> </v>
      </c>
    </row>
    <row r="772" spans="1:7" s="13" customFormat="1" ht="15.75">
      <c r="A772" s="59">
        <v>340851</v>
      </c>
      <c r="B772" s="60" t="s">
        <v>621</v>
      </c>
      <c r="C772" s="16"/>
      <c r="D772" s="61">
        <v>4.5</v>
      </c>
      <c r="E772" s="61">
        <v>4</v>
      </c>
      <c r="F772" s="44">
        <f t="shared" si="22"/>
        <v>0</v>
      </c>
      <c r="G772" s="27" t="str">
        <f t="shared" si="23"/>
        <v> </v>
      </c>
    </row>
    <row r="773" spans="1:7" s="13" customFormat="1" ht="15.75">
      <c r="A773" s="59">
        <v>340844</v>
      </c>
      <c r="B773" s="60" t="s">
        <v>622</v>
      </c>
      <c r="C773" s="16"/>
      <c r="D773" s="61">
        <v>5</v>
      </c>
      <c r="E773" s="61">
        <v>4.5</v>
      </c>
      <c r="F773" s="44">
        <f t="shared" si="22"/>
        <v>0</v>
      </c>
      <c r="G773" s="27" t="str">
        <f t="shared" si="23"/>
        <v> </v>
      </c>
    </row>
    <row r="774" spans="1:7" s="13" customFormat="1" ht="15.75">
      <c r="A774" s="59">
        <v>340845</v>
      </c>
      <c r="B774" s="60" t="s">
        <v>623</v>
      </c>
      <c r="C774" s="16"/>
      <c r="D774" s="61">
        <v>4.5</v>
      </c>
      <c r="E774" s="61">
        <v>4</v>
      </c>
      <c r="F774" s="44">
        <f t="shared" si="22"/>
        <v>0</v>
      </c>
      <c r="G774" s="27" t="str">
        <f t="shared" si="23"/>
        <v> </v>
      </c>
    </row>
    <row r="775" spans="1:7" s="13" customFormat="1" ht="15.75">
      <c r="A775" s="65"/>
      <c r="B775" s="66" t="s">
        <v>1479</v>
      </c>
      <c r="C775" s="16"/>
      <c r="D775" s="67"/>
      <c r="E775" s="67"/>
      <c r="F775" s="68">
        <f t="shared" si="22"/>
        <v>0</v>
      </c>
      <c r="G775" s="27" t="str">
        <f t="shared" si="23"/>
        <v> </v>
      </c>
    </row>
    <row r="776" spans="1:7" s="13" customFormat="1" ht="15.75">
      <c r="A776" s="59">
        <v>350858</v>
      </c>
      <c r="B776" s="60" t="s">
        <v>624</v>
      </c>
      <c r="C776" s="16"/>
      <c r="D776" s="61">
        <v>4.5</v>
      </c>
      <c r="E776" s="61">
        <v>4</v>
      </c>
      <c r="F776" s="44">
        <f t="shared" si="22"/>
        <v>0</v>
      </c>
      <c r="G776" s="27" t="str">
        <f t="shared" si="23"/>
        <v> </v>
      </c>
    </row>
    <row r="777" spans="1:7" s="13" customFormat="1" ht="15.75">
      <c r="A777" s="59">
        <v>350856</v>
      </c>
      <c r="B777" s="60" t="s">
        <v>625</v>
      </c>
      <c r="C777" s="16"/>
      <c r="D777" s="61">
        <v>4</v>
      </c>
      <c r="E777" s="61">
        <v>3.5</v>
      </c>
      <c r="F777" s="44">
        <f t="shared" si="22"/>
        <v>0</v>
      </c>
      <c r="G777" s="27" t="str">
        <f t="shared" si="23"/>
        <v> </v>
      </c>
    </row>
    <row r="778" spans="1:7" s="13" customFormat="1" ht="15.75">
      <c r="A778" s="59">
        <v>350857</v>
      </c>
      <c r="B778" s="60" t="s">
        <v>626</v>
      </c>
      <c r="C778" s="16"/>
      <c r="D778" s="61">
        <v>4</v>
      </c>
      <c r="E778" s="61">
        <v>3.3</v>
      </c>
      <c r="F778" s="44">
        <f t="shared" si="22"/>
        <v>0</v>
      </c>
      <c r="G778" s="27" t="str">
        <f t="shared" si="23"/>
        <v> </v>
      </c>
    </row>
    <row r="779" spans="1:7" s="13" customFormat="1" ht="15.75">
      <c r="A779" s="65"/>
      <c r="B779" s="66" t="s">
        <v>1480</v>
      </c>
      <c r="C779" s="16"/>
      <c r="D779" s="67"/>
      <c r="E779" s="67"/>
      <c r="F779" s="68">
        <f t="shared" si="22"/>
        <v>0</v>
      </c>
      <c r="G779" s="27" t="str">
        <f t="shared" si="23"/>
        <v> </v>
      </c>
    </row>
    <row r="780" spans="1:7" s="13" customFormat="1" ht="15.75">
      <c r="A780" s="59">
        <v>360875</v>
      </c>
      <c r="B780" s="60" t="s">
        <v>1382</v>
      </c>
      <c r="C780" s="16"/>
      <c r="D780" s="61">
        <v>5</v>
      </c>
      <c r="E780" s="61">
        <v>4</v>
      </c>
      <c r="F780" s="44">
        <f t="shared" si="22"/>
        <v>0</v>
      </c>
      <c r="G780" s="27" t="str">
        <f t="shared" si="23"/>
        <v> </v>
      </c>
    </row>
    <row r="781" spans="1:7" s="13" customFormat="1" ht="15.75">
      <c r="A781" s="59">
        <v>360866</v>
      </c>
      <c r="B781" s="60" t="s">
        <v>627</v>
      </c>
      <c r="C781" s="16"/>
      <c r="D781" s="61">
        <v>3.5</v>
      </c>
      <c r="E781" s="61">
        <v>3.3</v>
      </c>
      <c r="F781" s="44">
        <f t="shared" si="22"/>
        <v>0</v>
      </c>
      <c r="G781" s="27" t="str">
        <f t="shared" si="23"/>
        <v> </v>
      </c>
    </row>
    <row r="782" spans="1:7" s="13" customFormat="1" ht="15.75">
      <c r="A782" s="59">
        <v>360861</v>
      </c>
      <c r="B782" s="60" t="s">
        <v>628</v>
      </c>
      <c r="C782" s="16"/>
      <c r="D782" s="61">
        <v>4</v>
      </c>
      <c r="E782" s="61">
        <v>3.2</v>
      </c>
      <c r="F782" s="44">
        <f aca="true" t="shared" si="24" ref="F782:F845">IF(C782&gt;=20,C782*E782,C782*D782)</f>
        <v>0</v>
      </c>
      <c r="G782" s="27" t="str">
        <f t="shared" si="23"/>
        <v> </v>
      </c>
    </row>
    <row r="783" spans="1:7" s="13" customFormat="1" ht="15.75">
      <c r="A783" s="59">
        <v>360862</v>
      </c>
      <c r="B783" s="60" t="s">
        <v>629</v>
      </c>
      <c r="C783" s="16"/>
      <c r="D783" s="61">
        <v>4</v>
      </c>
      <c r="E783" s="61">
        <v>3.3</v>
      </c>
      <c r="F783" s="44">
        <f t="shared" si="24"/>
        <v>0</v>
      </c>
      <c r="G783" s="27" t="str">
        <f t="shared" si="23"/>
        <v> </v>
      </c>
    </row>
    <row r="784" spans="1:7" s="13" customFormat="1" ht="15.75">
      <c r="A784" s="59">
        <v>360860</v>
      </c>
      <c r="B784" s="60" t="s">
        <v>630</v>
      </c>
      <c r="C784" s="16"/>
      <c r="D784" s="61">
        <v>4</v>
      </c>
      <c r="E784" s="61">
        <v>3.5</v>
      </c>
      <c r="F784" s="44">
        <f t="shared" si="24"/>
        <v>0</v>
      </c>
      <c r="G784" s="27" t="str">
        <f t="shared" si="23"/>
        <v> </v>
      </c>
    </row>
    <row r="785" spans="1:7" s="13" customFormat="1" ht="15.75">
      <c r="A785" s="59">
        <v>360868</v>
      </c>
      <c r="B785" s="60" t="s">
        <v>631</v>
      </c>
      <c r="C785" s="16"/>
      <c r="D785" s="61">
        <v>5</v>
      </c>
      <c r="E785" s="61">
        <v>4</v>
      </c>
      <c r="F785" s="44">
        <f t="shared" si="24"/>
        <v>0</v>
      </c>
      <c r="G785" s="27" t="str">
        <f t="shared" si="23"/>
        <v> </v>
      </c>
    </row>
    <row r="786" spans="1:7" s="13" customFormat="1" ht="15.75">
      <c r="A786" s="59">
        <v>360867</v>
      </c>
      <c r="B786" s="60" t="s">
        <v>632</v>
      </c>
      <c r="C786" s="16"/>
      <c r="D786" s="61">
        <v>4</v>
      </c>
      <c r="E786" s="61">
        <v>3.5</v>
      </c>
      <c r="F786" s="44">
        <f t="shared" si="24"/>
        <v>0</v>
      </c>
      <c r="G786" s="27" t="str">
        <f aca="true" t="shared" si="25" ref="G786:G849">IF(MOD(C786,$G$14)&gt;0,"Введіть кількість кратно 20 (20, 40 , 60 , 80 …)"," ")</f>
        <v> </v>
      </c>
    </row>
    <row r="787" spans="1:7" s="13" customFormat="1" ht="15.75">
      <c r="A787" s="59">
        <v>360863</v>
      </c>
      <c r="B787" s="60" t="s">
        <v>633</v>
      </c>
      <c r="C787" s="16"/>
      <c r="D787" s="61">
        <v>4</v>
      </c>
      <c r="E787" s="61">
        <v>3.3</v>
      </c>
      <c r="F787" s="44">
        <f t="shared" si="24"/>
        <v>0</v>
      </c>
      <c r="G787" s="27" t="str">
        <f t="shared" si="25"/>
        <v> </v>
      </c>
    </row>
    <row r="788" spans="1:7" s="13" customFormat="1" ht="15.75">
      <c r="A788" s="59">
        <v>360865</v>
      </c>
      <c r="B788" s="60" t="s">
        <v>634</v>
      </c>
      <c r="C788" s="16"/>
      <c r="D788" s="61">
        <v>4.5</v>
      </c>
      <c r="E788" s="61">
        <v>4</v>
      </c>
      <c r="F788" s="44">
        <f t="shared" si="24"/>
        <v>0</v>
      </c>
      <c r="G788" s="27" t="str">
        <f t="shared" si="25"/>
        <v> </v>
      </c>
    </row>
    <row r="789" spans="1:7" s="13" customFormat="1" ht="15.75">
      <c r="A789" s="65"/>
      <c r="B789" s="66" t="s">
        <v>1651</v>
      </c>
      <c r="C789" s="15"/>
      <c r="D789" s="67"/>
      <c r="E789" s="67"/>
      <c r="F789" s="68">
        <f t="shared" si="24"/>
        <v>0</v>
      </c>
      <c r="G789" s="27" t="str">
        <f t="shared" si="25"/>
        <v> </v>
      </c>
    </row>
    <row r="790" spans="1:7" s="13" customFormat="1" ht="15.75">
      <c r="A790" s="59">
        <v>370870</v>
      </c>
      <c r="B790" s="60" t="s">
        <v>1737</v>
      </c>
      <c r="C790" s="16"/>
      <c r="D790" s="61">
        <v>5.3</v>
      </c>
      <c r="E790" s="61">
        <v>3.88</v>
      </c>
      <c r="F790" s="44">
        <f t="shared" si="24"/>
        <v>0</v>
      </c>
      <c r="G790" s="27" t="str">
        <f t="shared" si="25"/>
        <v> </v>
      </c>
    </row>
    <row r="791" spans="1:7" s="13" customFormat="1" ht="15.75">
      <c r="A791" s="59">
        <v>370872</v>
      </c>
      <c r="B791" s="60" t="s">
        <v>1652</v>
      </c>
      <c r="C791" s="16"/>
      <c r="D791" s="61">
        <v>5.5</v>
      </c>
      <c r="E791" s="61">
        <v>3.88</v>
      </c>
      <c r="F791" s="44">
        <f t="shared" si="24"/>
        <v>0</v>
      </c>
      <c r="G791" s="27" t="str">
        <f t="shared" si="25"/>
        <v> </v>
      </c>
    </row>
    <row r="792" spans="1:7" s="13" customFormat="1" ht="15.75">
      <c r="A792" s="59">
        <v>370871</v>
      </c>
      <c r="B792" s="60" t="s">
        <v>1680</v>
      </c>
      <c r="C792" s="16"/>
      <c r="D792" s="61">
        <v>5.3</v>
      </c>
      <c r="E792" s="61">
        <v>3.88</v>
      </c>
      <c r="F792" s="44">
        <f t="shared" si="24"/>
        <v>0</v>
      </c>
      <c r="G792" s="27" t="str">
        <f t="shared" si="25"/>
        <v> </v>
      </c>
    </row>
    <row r="793" spans="1:7" s="13" customFormat="1" ht="15.75">
      <c r="A793" s="59">
        <v>370873</v>
      </c>
      <c r="B793" s="60" t="s">
        <v>1681</v>
      </c>
      <c r="C793" s="16"/>
      <c r="D793" s="61">
        <v>5.3</v>
      </c>
      <c r="E793" s="61">
        <v>3.88</v>
      </c>
      <c r="F793" s="44">
        <f t="shared" si="24"/>
        <v>0</v>
      </c>
      <c r="G793" s="27" t="str">
        <f t="shared" si="25"/>
        <v> </v>
      </c>
    </row>
    <row r="794" spans="1:7" s="13" customFormat="1" ht="15.75">
      <c r="A794" s="65"/>
      <c r="B794" s="66" t="s">
        <v>1481</v>
      </c>
      <c r="C794" s="15"/>
      <c r="D794" s="67"/>
      <c r="E794" s="67"/>
      <c r="F794" s="68">
        <f t="shared" si="24"/>
        <v>0</v>
      </c>
      <c r="G794" s="27" t="str">
        <f t="shared" si="25"/>
        <v> </v>
      </c>
    </row>
    <row r="795" spans="1:7" s="13" customFormat="1" ht="15.75">
      <c r="A795" s="59">
        <v>380876</v>
      </c>
      <c r="B795" s="60" t="s">
        <v>1622</v>
      </c>
      <c r="C795" s="16"/>
      <c r="D795" s="61">
        <v>4.3</v>
      </c>
      <c r="E795" s="61">
        <v>3.53</v>
      </c>
      <c r="F795" s="44">
        <f t="shared" si="24"/>
        <v>0</v>
      </c>
      <c r="G795" s="27" t="str">
        <f t="shared" si="25"/>
        <v> </v>
      </c>
    </row>
    <row r="796" spans="1:7" s="13" customFormat="1" ht="15.75">
      <c r="A796" s="59">
        <v>380877</v>
      </c>
      <c r="B796" s="60" t="s">
        <v>635</v>
      </c>
      <c r="C796" s="16"/>
      <c r="D796" s="61">
        <v>4.3</v>
      </c>
      <c r="E796" s="61">
        <v>2.95</v>
      </c>
      <c r="F796" s="44">
        <f t="shared" si="24"/>
        <v>0</v>
      </c>
      <c r="G796" s="27" t="str">
        <f t="shared" si="25"/>
        <v> </v>
      </c>
    </row>
    <row r="797" spans="1:7" s="13" customFormat="1" ht="15.75">
      <c r="A797" s="59">
        <v>380878</v>
      </c>
      <c r="B797" s="60" t="s">
        <v>636</v>
      </c>
      <c r="C797" s="16"/>
      <c r="D797" s="61">
        <v>4</v>
      </c>
      <c r="E797" s="61">
        <v>2.84</v>
      </c>
      <c r="F797" s="44">
        <f t="shared" si="24"/>
        <v>0</v>
      </c>
      <c r="G797" s="27" t="str">
        <f t="shared" si="25"/>
        <v> </v>
      </c>
    </row>
    <row r="798" spans="1:7" s="13" customFormat="1" ht="15.75">
      <c r="A798" s="59">
        <v>380879</v>
      </c>
      <c r="B798" s="60" t="s">
        <v>637</v>
      </c>
      <c r="C798" s="16"/>
      <c r="D798" s="61">
        <v>4</v>
      </c>
      <c r="E798" s="61">
        <v>2.95</v>
      </c>
      <c r="F798" s="44">
        <f t="shared" si="24"/>
        <v>0</v>
      </c>
      <c r="G798" s="27" t="str">
        <f t="shared" si="25"/>
        <v> </v>
      </c>
    </row>
    <row r="799" spans="1:7" s="13" customFormat="1" ht="15.75">
      <c r="A799" s="59">
        <v>380880</v>
      </c>
      <c r="B799" s="60" t="s">
        <v>638</v>
      </c>
      <c r="C799" s="16"/>
      <c r="D799" s="61">
        <v>4</v>
      </c>
      <c r="E799" s="61">
        <v>2.95</v>
      </c>
      <c r="F799" s="44">
        <f t="shared" si="24"/>
        <v>0</v>
      </c>
      <c r="G799" s="27" t="str">
        <f t="shared" si="25"/>
        <v> </v>
      </c>
    </row>
    <row r="800" spans="1:7" s="13" customFormat="1" ht="15.75">
      <c r="A800" s="59">
        <v>380882</v>
      </c>
      <c r="B800" s="60" t="s">
        <v>639</v>
      </c>
      <c r="C800" s="16"/>
      <c r="D800" s="61">
        <v>5.3</v>
      </c>
      <c r="E800" s="61">
        <v>5.15</v>
      </c>
      <c r="F800" s="44">
        <f t="shared" si="24"/>
        <v>0</v>
      </c>
      <c r="G800" s="27" t="str">
        <f t="shared" si="25"/>
        <v> </v>
      </c>
    </row>
    <row r="801" spans="1:7" s="13" customFormat="1" ht="15.75">
      <c r="A801" s="59">
        <v>380883</v>
      </c>
      <c r="B801" s="60" t="s">
        <v>640</v>
      </c>
      <c r="C801" s="16"/>
      <c r="D801" s="61">
        <v>4.8</v>
      </c>
      <c r="E801" s="61">
        <v>3.53</v>
      </c>
      <c r="F801" s="44">
        <f t="shared" si="24"/>
        <v>0</v>
      </c>
      <c r="G801" s="27" t="str">
        <f t="shared" si="25"/>
        <v> </v>
      </c>
    </row>
    <row r="802" spans="1:7" s="13" customFormat="1" ht="15.75">
      <c r="A802" s="59">
        <v>380884</v>
      </c>
      <c r="B802" s="60" t="s">
        <v>641</v>
      </c>
      <c r="C802" s="16"/>
      <c r="D802" s="61">
        <v>7.8</v>
      </c>
      <c r="E802" s="61">
        <v>7.8</v>
      </c>
      <c r="F802" s="44">
        <f t="shared" si="24"/>
        <v>0</v>
      </c>
      <c r="G802" s="27" t="str">
        <f t="shared" si="25"/>
        <v> </v>
      </c>
    </row>
    <row r="803" spans="1:7" s="13" customFormat="1" ht="15.75">
      <c r="A803" s="59">
        <v>380886</v>
      </c>
      <c r="B803" s="60" t="s">
        <v>642</v>
      </c>
      <c r="C803" s="16"/>
      <c r="D803" s="61">
        <v>4</v>
      </c>
      <c r="E803" s="61">
        <v>2.95</v>
      </c>
      <c r="F803" s="44">
        <f t="shared" si="24"/>
        <v>0</v>
      </c>
      <c r="G803" s="27" t="str">
        <f t="shared" si="25"/>
        <v> </v>
      </c>
    </row>
    <row r="804" spans="1:7" s="13" customFormat="1" ht="15.75">
      <c r="A804" s="59">
        <v>380885</v>
      </c>
      <c r="B804" s="60" t="s">
        <v>643</v>
      </c>
      <c r="C804" s="16"/>
      <c r="D804" s="61">
        <v>4</v>
      </c>
      <c r="E804" s="61">
        <v>2.95</v>
      </c>
      <c r="F804" s="44">
        <f t="shared" si="24"/>
        <v>0</v>
      </c>
      <c r="G804" s="27" t="str">
        <f t="shared" si="25"/>
        <v> </v>
      </c>
    </row>
    <row r="805" spans="1:7" s="13" customFormat="1" ht="15.75">
      <c r="A805" s="59">
        <v>380888</v>
      </c>
      <c r="B805" s="60" t="s">
        <v>1738</v>
      </c>
      <c r="C805" s="16"/>
      <c r="D805" s="61">
        <v>4.3</v>
      </c>
      <c r="E805" s="61">
        <v>2.95</v>
      </c>
      <c r="F805" s="44">
        <f t="shared" si="24"/>
        <v>0</v>
      </c>
      <c r="G805" s="27" t="str">
        <f t="shared" si="25"/>
        <v> </v>
      </c>
    </row>
    <row r="806" spans="1:7" s="13" customFormat="1" ht="15.75">
      <c r="A806" s="59">
        <v>380887</v>
      </c>
      <c r="B806" s="60" t="s">
        <v>644</v>
      </c>
      <c r="C806" s="16"/>
      <c r="D806" s="61">
        <v>4.8</v>
      </c>
      <c r="E806" s="61">
        <v>3.18</v>
      </c>
      <c r="F806" s="44">
        <f t="shared" si="24"/>
        <v>0</v>
      </c>
      <c r="G806" s="27" t="str">
        <f t="shared" si="25"/>
        <v> </v>
      </c>
    </row>
    <row r="807" spans="1:7" s="13" customFormat="1" ht="15.75">
      <c r="A807" s="59">
        <v>380889</v>
      </c>
      <c r="B807" s="60" t="s">
        <v>645</v>
      </c>
      <c r="C807" s="16"/>
      <c r="D807" s="61">
        <v>4</v>
      </c>
      <c r="E807" s="61">
        <v>2.95</v>
      </c>
      <c r="F807" s="44">
        <f t="shared" si="24"/>
        <v>0</v>
      </c>
      <c r="G807" s="27" t="str">
        <f t="shared" si="25"/>
        <v> </v>
      </c>
    </row>
    <row r="808" spans="1:7" s="13" customFormat="1" ht="15.75">
      <c r="A808" s="59">
        <v>380890</v>
      </c>
      <c r="B808" s="60" t="s">
        <v>646</v>
      </c>
      <c r="C808" s="16"/>
      <c r="D808" s="61">
        <v>5.3</v>
      </c>
      <c r="E808" s="61">
        <v>3.76</v>
      </c>
      <c r="F808" s="44">
        <f t="shared" si="24"/>
        <v>0</v>
      </c>
      <c r="G808" s="27" t="str">
        <f t="shared" si="25"/>
        <v> </v>
      </c>
    </row>
    <row r="809" spans="1:7" s="13" customFormat="1" ht="15.75">
      <c r="A809" s="65"/>
      <c r="B809" s="66" t="s">
        <v>1482</v>
      </c>
      <c r="C809" s="16"/>
      <c r="D809" s="67"/>
      <c r="E809" s="67"/>
      <c r="F809" s="68">
        <f t="shared" si="24"/>
        <v>0</v>
      </c>
      <c r="G809" s="27" t="str">
        <f t="shared" si="25"/>
        <v> </v>
      </c>
    </row>
    <row r="810" spans="1:7" s="13" customFormat="1" ht="15.75">
      <c r="A810" s="59">
        <v>390900</v>
      </c>
      <c r="B810" s="60" t="s">
        <v>647</v>
      </c>
      <c r="C810" s="16"/>
      <c r="D810" s="61">
        <v>4</v>
      </c>
      <c r="E810" s="61">
        <v>2.49</v>
      </c>
      <c r="F810" s="44">
        <f t="shared" si="24"/>
        <v>0</v>
      </c>
      <c r="G810" s="27" t="str">
        <f t="shared" si="25"/>
        <v> </v>
      </c>
    </row>
    <row r="811" spans="1:7" s="13" customFormat="1" ht="15.75">
      <c r="A811" s="59">
        <v>390901</v>
      </c>
      <c r="B811" s="60" t="s">
        <v>648</v>
      </c>
      <c r="C811" s="16"/>
      <c r="D811" s="61">
        <v>4</v>
      </c>
      <c r="E811" s="61">
        <v>2.49</v>
      </c>
      <c r="F811" s="44">
        <f t="shared" si="24"/>
        <v>0</v>
      </c>
      <c r="G811" s="27" t="str">
        <f t="shared" si="25"/>
        <v> </v>
      </c>
    </row>
    <row r="812" spans="1:7" s="13" customFormat="1" ht="15.75">
      <c r="A812" s="59">
        <v>390902</v>
      </c>
      <c r="B812" s="60" t="s">
        <v>649</v>
      </c>
      <c r="C812" s="16"/>
      <c r="D812" s="61">
        <v>4</v>
      </c>
      <c r="E812" s="61">
        <v>2.49</v>
      </c>
      <c r="F812" s="44">
        <f t="shared" si="24"/>
        <v>0</v>
      </c>
      <c r="G812" s="27" t="str">
        <f t="shared" si="25"/>
        <v> </v>
      </c>
    </row>
    <row r="813" spans="1:7" s="13" customFormat="1" ht="15.75">
      <c r="A813" s="59">
        <v>390903</v>
      </c>
      <c r="B813" s="60" t="s">
        <v>650</v>
      </c>
      <c r="C813" s="16"/>
      <c r="D813" s="61">
        <v>4</v>
      </c>
      <c r="E813" s="61">
        <v>2.84</v>
      </c>
      <c r="F813" s="44">
        <f t="shared" si="24"/>
        <v>0</v>
      </c>
      <c r="G813" s="27" t="str">
        <f t="shared" si="25"/>
        <v> </v>
      </c>
    </row>
    <row r="814" spans="1:7" s="13" customFormat="1" ht="15.75">
      <c r="A814" s="59">
        <v>390905</v>
      </c>
      <c r="B814" s="60" t="s">
        <v>651</v>
      </c>
      <c r="C814" s="16"/>
      <c r="D814" s="61">
        <v>4.1</v>
      </c>
      <c r="E814" s="61">
        <v>2.49</v>
      </c>
      <c r="F814" s="44">
        <f t="shared" si="24"/>
        <v>0</v>
      </c>
      <c r="G814" s="27" t="str">
        <f t="shared" si="25"/>
        <v> </v>
      </c>
    </row>
    <row r="815" spans="1:7" s="13" customFormat="1" ht="15.75">
      <c r="A815" s="59">
        <v>390907</v>
      </c>
      <c r="B815" s="60" t="s">
        <v>652</v>
      </c>
      <c r="C815" s="16"/>
      <c r="D815" s="61">
        <v>4.1</v>
      </c>
      <c r="E815" s="61">
        <v>2.49</v>
      </c>
      <c r="F815" s="44">
        <f t="shared" si="24"/>
        <v>0</v>
      </c>
      <c r="G815" s="27" t="str">
        <f t="shared" si="25"/>
        <v> </v>
      </c>
    </row>
    <row r="816" spans="1:7" s="13" customFormat="1" ht="15.75">
      <c r="A816" s="59">
        <v>390909</v>
      </c>
      <c r="B816" s="60" t="s">
        <v>654</v>
      </c>
      <c r="C816" s="16"/>
      <c r="D816" s="61">
        <v>3.7</v>
      </c>
      <c r="E816" s="61">
        <v>2.49</v>
      </c>
      <c r="F816" s="44">
        <f t="shared" si="24"/>
        <v>0</v>
      </c>
      <c r="G816" s="27" t="str">
        <f t="shared" si="25"/>
        <v> </v>
      </c>
    </row>
    <row r="817" spans="1:7" s="13" customFormat="1" ht="15.75">
      <c r="A817" s="59">
        <v>390910</v>
      </c>
      <c r="B817" s="60" t="s">
        <v>653</v>
      </c>
      <c r="C817" s="16"/>
      <c r="D817" s="61">
        <v>4.1</v>
      </c>
      <c r="E817" s="61">
        <v>3.18</v>
      </c>
      <c r="F817" s="44">
        <f t="shared" si="24"/>
        <v>0</v>
      </c>
      <c r="G817" s="27" t="str">
        <f t="shared" si="25"/>
        <v> </v>
      </c>
    </row>
    <row r="818" spans="1:7" s="13" customFormat="1" ht="15.75">
      <c r="A818" s="59">
        <v>390911</v>
      </c>
      <c r="B818" s="60" t="s">
        <v>655</v>
      </c>
      <c r="C818" s="16"/>
      <c r="D818" s="61">
        <v>4.1</v>
      </c>
      <c r="E818" s="61">
        <v>2.84</v>
      </c>
      <c r="F818" s="44">
        <f t="shared" si="24"/>
        <v>0</v>
      </c>
      <c r="G818" s="27" t="str">
        <f t="shared" si="25"/>
        <v> </v>
      </c>
    </row>
    <row r="819" spans="1:7" s="13" customFormat="1" ht="15.75">
      <c r="A819" s="59">
        <v>390912</v>
      </c>
      <c r="B819" s="60" t="s">
        <v>656</v>
      </c>
      <c r="C819" s="15"/>
      <c r="D819" s="61">
        <v>4.1</v>
      </c>
      <c r="E819" s="61">
        <v>3.18</v>
      </c>
      <c r="F819" s="44">
        <f t="shared" si="24"/>
        <v>0</v>
      </c>
      <c r="G819" s="27" t="str">
        <f t="shared" si="25"/>
        <v> </v>
      </c>
    </row>
    <row r="820" spans="1:7" s="13" customFormat="1" ht="15.75">
      <c r="A820" s="59">
        <v>390913</v>
      </c>
      <c r="B820" s="60" t="s">
        <v>657</v>
      </c>
      <c r="C820" s="16"/>
      <c r="D820" s="61">
        <v>4.1</v>
      </c>
      <c r="E820" s="61">
        <v>2.84</v>
      </c>
      <c r="F820" s="44">
        <f t="shared" si="24"/>
        <v>0</v>
      </c>
      <c r="G820" s="27" t="str">
        <f t="shared" si="25"/>
        <v> </v>
      </c>
    </row>
    <row r="821" spans="1:7" s="13" customFormat="1" ht="15.75">
      <c r="A821" s="59">
        <v>390919</v>
      </c>
      <c r="B821" s="60" t="s">
        <v>658</v>
      </c>
      <c r="C821" s="16"/>
      <c r="D821" s="61">
        <v>4.2</v>
      </c>
      <c r="E821" s="61">
        <v>2.61</v>
      </c>
      <c r="F821" s="44">
        <f t="shared" si="24"/>
        <v>0</v>
      </c>
      <c r="G821" s="27" t="str">
        <f t="shared" si="25"/>
        <v> </v>
      </c>
    </row>
    <row r="822" spans="1:7" s="13" customFormat="1" ht="15.75">
      <c r="A822" s="59">
        <v>390915</v>
      </c>
      <c r="B822" s="60" t="s">
        <v>659</v>
      </c>
      <c r="C822" s="16"/>
      <c r="D822" s="61">
        <v>4.2</v>
      </c>
      <c r="E822" s="61">
        <v>3.18</v>
      </c>
      <c r="F822" s="44">
        <f t="shared" si="24"/>
        <v>0</v>
      </c>
      <c r="G822" s="27" t="str">
        <f t="shared" si="25"/>
        <v> </v>
      </c>
    </row>
    <row r="823" spans="1:7" s="13" customFormat="1" ht="15.75">
      <c r="A823" s="59">
        <v>390914</v>
      </c>
      <c r="B823" s="60" t="s">
        <v>660</v>
      </c>
      <c r="C823" s="16"/>
      <c r="D823" s="61">
        <v>4.1</v>
      </c>
      <c r="E823" s="61">
        <v>2.84</v>
      </c>
      <c r="F823" s="44">
        <f t="shared" si="24"/>
        <v>0</v>
      </c>
      <c r="G823" s="27" t="str">
        <f t="shared" si="25"/>
        <v> </v>
      </c>
    </row>
    <row r="824" spans="1:7" s="13" customFormat="1" ht="15.75">
      <c r="A824" s="65"/>
      <c r="B824" s="66" t="s">
        <v>1483</v>
      </c>
      <c r="C824" s="16"/>
      <c r="D824" s="67"/>
      <c r="E824" s="67"/>
      <c r="F824" s="68">
        <f t="shared" si="24"/>
        <v>0</v>
      </c>
      <c r="G824" s="27" t="str">
        <f t="shared" si="25"/>
        <v> </v>
      </c>
    </row>
    <row r="825" spans="1:7" s="13" customFormat="1" ht="15.75">
      <c r="A825" s="59">
        <v>401202</v>
      </c>
      <c r="B825" s="60" t="s">
        <v>1739</v>
      </c>
      <c r="C825" s="16"/>
      <c r="D825" s="61">
        <v>4.1</v>
      </c>
      <c r="E825" s="61">
        <v>2.78</v>
      </c>
      <c r="F825" s="44">
        <f t="shared" si="24"/>
        <v>0</v>
      </c>
      <c r="G825" s="27" t="str">
        <f t="shared" si="25"/>
        <v> </v>
      </c>
    </row>
    <row r="826" spans="1:7" s="13" customFormat="1" ht="15.75">
      <c r="A826" s="59">
        <v>401204</v>
      </c>
      <c r="B826" s="60" t="s">
        <v>661</v>
      </c>
      <c r="C826" s="16"/>
      <c r="D826" s="61">
        <v>4</v>
      </c>
      <c r="E826" s="61">
        <v>2.61</v>
      </c>
      <c r="F826" s="44">
        <f t="shared" si="24"/>
        <v>0</v>
      </c>
      <c r="G826" s="27" t="str">
        <f t="shared" si="25"/>
        <v> </v>
      </c>
    </row>
    <row r="827" spans="1:7" s="13" customFormat="1" ht="15.75">
      <c r="A827" s="59">
        <v>401203</v>
      </c>
      <c r="B827" s="60" t="s">
        <v>1740</v>
      </c>
      <c r="C827" s="16"/>
      <c r="D827" s="61">
        <v>4.1</v>
      </c>
      <c r="E827" s="61">
        <v>2.61</v>
      </c>
      <c r="F827" s="44">
        <f t="shared" si="24"/>
        <v>0</v>
      </c>
      <c r="G827" s="27" t="str">
        <f t="shared" si="25"/>
        <v> </v>
      </c>
    </row>
    <row r="828" spans="1:7" s="13" customFormat="1" ht="15.75">
      <c r="A828" s="59">
        <v>401201</v>
      </c>
      <c r="B828" s="60" t="s">
        <v>662</v>
      </c>
      <c r="C828" s="16"/>
      <c r="D828" s="61">
        <v>4.1</v>
      </c>
      <c r="E828" s="61">
        <v>2.72</v>
      </c>
      <c r="F828" s="44">
        <f t="shared" si="24"/>
        <v>0</v>
      </c>
      <c r="G828" s="27" t="str">
        <f t="shared" si="25"/>
        <v> </v>
      </c>
    </row>
    <row r="829" spans="1:7" s="13" customFormat="1" ht="15.75">
      <c r="A829" s="59">
        <v>401208</v>
      </c>
      <c r="B829" s="60" t="s">
        <v>663</v>
      </c>
      <c r="C829" s="16"/>
      <c r="D829" s="61">
        <v>4.3</v>
      </c>
      <c r="E829" s="61">
        <v>3.18</v>
      </c>
      <c r="F829" s="44">
        <f t="shared" si="24"/>
        <v>0</v>
      </c>
      <c r="G829" s="27" t="str">
        <f t="shared" si="25"/>
        <v> </v>
      </c>
    </row>
    <row r="830" spans="1:7" s="13" customFormat="1" ht="15.75">
      <c r="A830" s="59">
        <v>401210</v>
      </c>
      <c r="B830" s="60" t="s">
        <v>664</v>
      </c>
      <c r="C830" s="16"/>
      <c r="D830" s="61">
        <v>4.1</v>
      </c>
      <c r="E830" s="61">
        <v>2.84</v>
      </c>
      <c r="F830" s="44">
        <f t="shared" si="24"/>
        <v>0</v>
      </c>
      <c r="G830" s="27" t="str">
        <f t="shared" si="25"/>
        <v> </v>
      </c>
    </row>
    <row r="831" spans="1:7" s="13" customFormat="1" ht="15.75">
      <c r="A831" s="59">
        <v>401207</v>
      </c>
      <c r="B831" s="60" t="s">
        <v>665</v>
      </c>
      <c r="C831" s="16"/>
      <c r="D831" s="61">
        <v>4</v>
      </c>
      <c r="E831" s="61">
        <v>2.84</v>
      </c>
      <c r="F831" s="44">
        <f t="shared" si="24"/>
        <v>0</v>
      </c>
      <c r="G831" s="27" t="str">
        <f t="shared" si="25"/>
        <v> </v>
      </c>
    </row>
    <row r="832" spans="1:7" s="13" customFormat="1" ht="15.75">
      <c r="A832" s="59">
        <v>401209</v>
      </c>
      <c r="B832" s="60" t="s">
        <v>666</v>
      </c>
      <c r="C832" s="16"/>
      <c r="D832" s="61">
        <v>4.1</v>
      </c>
      <c r="E832" s="61">
        <v>3.18</v>
      </c>
      <c r="F832" s="44">
        <f t="shared" si="24"/>
        <v>0</v>
      </c>
      <c r="G832" s="27" t="str">
        <f t="shared" si="25"/>
        <v> </v>
      </c>
    </row>
    <row r="833" spans="1:7" s="13" customFormat="1" ht="15.75">
      <c r="A833" s="59">
        <v>401212</v>
      </c>
      <c r="B833" s="60" t="s">
        <v>1623</v>
      </c>
      <c r="C833" s="16"/>
      <c r="D833" s="61">
        <v>4</v>
      </c>
      <c r="E833" s="61">
        <v>2.61</v>
      </c>
      <c r="F833" s="44">
        <f t="shared" si="24"/>
        <v>0</v>
      </c>
      <c r="G833" s="27" t="str">
        <f t="shared" si="25"/>
        <v> </v>
      </c>
    </row>
    <row r="834" spans="1:7" s="13" customFormat="1" ht="15.75">
      <c r="A834" s="59">
        <v>401213</v>
      </c>
      <c r="B834" s="60" t="s">
        <v>667</v>
      </c>
      <c r="C834" s="16"/>
      <c r="D834" s="61">
        <v>4</v>
      </c>
      <c r="E834" s="61">
        <v>2.72</v>
      </c>
      <c r="F834" s="44">
        <f t="shared" si="24"/>
        <v>0</v>
      </c>
      <c r="G834" s="27" t="str">
        <f t="shared" si="25"/>
        <v> </v>
      </c>
    </row>
    <row r="835" spans="1:7" s="13" customFormat="1" ht="15.75">
      <c r="A835" s="59">
        <v>401215</v>
      </c>
      <c r="B835" s="60" t="s">
        <v>668</v>
      </c>
      <c r="C835" s="16"/>
      <c r="D835" s="61">
        <v>4</v>
      </c>
      <c r="E835" s="61">
        <v>2.72</v>
      </c>
      <c r="F835" s="44">
        <f t="shared" si="24"/>
        <v>0</v>
      </c>
      <c r="G835" s="27" t="str">
        <f t="shared" si="25"/>
        <v> </v>
      </c>
    </row>
    <row r="836" spans="1:7" s="13" customFormat="1" ht="15.75">
      <c r="A836" s="59">
        <v>401216</v>
      </c>
      <c r="B836" s="60" t="s">
        <v>669</v>
      </c>
      <c r="C836" s="16"/>
      <c r="D836" s="61">
        <v>4.5</v>
      </c>
      <c r="E836" s="61">
        <v>3.76</v>
      </c>
      <c r="F836" s="44">
        <f t="shared" si="24"/>
        <v>0</v>
      </c>
      <c r="G836" s="27" t="str">
        <f t="shared" si="25"/>
        <v> </v>
      </c>
    </row>
    <row r="837" spans="1:7" s="13" customFormat="1" ht="15.75">
      <c r="A837" s="59">
        <v>401218</v>
      </c>
      <c r="B837" s="60" t="s">
        <v>670</v>
      </c>
      <c r="C837" s="16"/>
      <c r="D837" s="61">
        <v>4</v>
      </c>
      <c r="E837" s="61">
        <v>2.84</v>
      </c>
      <c r="F837" s="44">
        <f t="shared" si="24"/>
        <v>0</v>
      </c>
      <c r="G837" s="27" t="str">
        <f t="shared" si="25"/>
        <v> </v>
      </c>
    </row>
    <row r="838" spans="1:7" s="13" customFormat="1" ht="15.75">
      <c r="A838" s="59">
        <v>401235</v>
      </c>
      <c r="B838" s="60" t="s">
        <v>671</v>
      </c>
      <c r="C838" s="16"/>
      <c r="D838" s="61">
        <v>4</v>
      </c>
      <c r="E838" s="61">
        <v>2.72</v>
      </c>
      <c r="F838" s="44">
        <f t="shared" si="24"/>
        <v>0</v>
      </c>
      <c r="G838" s="27" t="str">
        <f t="shared" si="25"/>
        <v> </v>
      </c>
    </row>
    <row r="839" spans="1:7" s="13" customFormat="1" ht="15.75">
      <c r="A839" s="59">
        <v>401597</v>
      </c>
      <c r="B839" s="60" t="s">
        <v>672</v>
      </c>
      <c r="C839" s="16"/>
      <c r="D839" s="61">
        <v>4.1</v>
      </c>
      <c r="E839" s="61">
        <v>2.8</v>
      </c>
      <c r="F839" s="44">
        <f t="shared" si="24"/>
        <v>0</v>
      </c>
      <c r="G839" s="27" t="str">
        <f t="shared" si="25"/>
        <v> </v>
      </c>
    </row>
    <row r="840" spans="1:7" s="13" customFormat="1" ht="15.75">
      <c r="A840" s="59">
        <v>401257</v>
      </c>
      <c r="B840" s="60" t="s">
        <v>675</v>
      </c>
      <c r="C840" s="16"/>
      <c r="D840" s="61">
        <v>4</v>
      </c>
      <c r="E840" s="61">
        <v>2.72</v>
      </c>
      <c r="F840" s="44">
        <f t="shared" si="24"/>
        <v>0</v>
      </c>
      <c r="G840" s="27" t="str">
        <f t="shared" si="25"/>
        <v> </v>
      </c>
    </row>
    <row r="841" spans="1:7" s="13" customFormat="1" ht="15.75">
      <c r="A841" s="59">
        <v>401255</v>
      </c>
      <c r="B841" s="60" t="s">
        <v>673</v>
      </c>
      <c r="C841" s="16"/>
      <c r="D841" s="61">
        <v>4</v>
      </c>
      <c r="E841" s="61">
        <v>2.72</v>
      </c>
      <c r="F841" s="44">
        <f t="shared" si="24"/>
        <v>0</v>
      </c>
      <c r="G841" s="27" t="str">
        <f t="shared" si="25"/>
        <v> </v>
      </c>
    </row>
    <row r="842" spans="1:7" s="13" customFormat="1" ht="15.75">
      <c r="A842" s="59">
        <v>401256</v>
      </c>
      <c r="B842" s="60" t="s">
        <v>674</v>
      </c>
      <c r="C842" s="16"/>
      <c r="D842" s="61">
        <v>4</v>
      </c>
      <c r="E842" s="61">
        <v>2.72</v>
      </c>
      <c r="F842" s="44">
        <f t="shared" si="24"/>
        <v>0</v>
      </c>
      <c r="G842" s="27" t="str">
        <f t="shared" si="25"/>
        <v> </v>
      </c>
    </row>
    <row r="843" spans="1:7" s="13" customFormat="1" ht="15.75">
      <c r="A843" s="59">
        <v>401240</v>
      </c>
      <c r="B843" s="60" t="s">
        <v>676</v>
      </c>
      <c r="C843" s="16"/>
      <c r="D843" s="61">
        <v>4</v>
      </c>
      <c r="E843" s="61">
        <v>2.72</v>
      </c>
      <c r="F843" s="44">
        <f t="shared" si="24"/>
        <v>0</v>
      </c>
      <c r="G843" s="27" t="str">
        <f t="shared" si="25"/>
        <v> </v>
      </c>
    </row>
    <row r="844" spans="1:7" s="13" customFormat="1" ht="15.75">
      <c r="A844" s="59">
        <v>401242</v>
      </c>
      <c r="B844" s="60" t="s">
        <v>677</v>
      </c>
      <c r="C844" s="16"/>
      <c r="D844" s="61">
        <v>4.3</v>
      </c>
      <c r="E844" s="61">
        <v>2.72</v>
      </c>
      <c r="F844" s="44">
        <f t="shared" si="24"/>
        <v>0</v>
      </c>
      <c r="G844" s="27" t="str">
        <f t="shared" si="25"/>
        <v> </v>
      </c>
    </row>
    <row r="845" spans="1:7" s="13" customFormat="1" ht="15.75">
      <c r="A845" s="59">
        <v>401245</v>
      </c>
      <c r="B845" s="60" t="s">
        <v>1562</v>
      </c>
      <c r="C845" s="16"/>
      <c r="D845" s="61">
        <v>4.3</v>
      </c>
      <c r="E845" s="61">
        <v>3.18</v>
      </c>
      <c r="F845" s="44">
        <f t="shared" si="24"/>
        <v>0</v>
      </c>
      <c r="G845" s="27" t="str">
        <f t="shared" si="25"/>
        <v> </v>
      </c>
    </row>
    <row r="846" spans="1:7" s="13" customFormat="1" ht="15.75">
      <c r="A846" s="59">
        <v>401244</v>
      </c>
      <c r="B846" s="60" t="s">
        <v>678</v>
      </c>
      <c r="C846" s="16"/>
      <c r="D846" s="61">
        <v>4.3</v>
      </c>
      <c r="E846" s="61">
        <v>3.18</v>
      </c>
      <c r="F846" s="44">
        <f aca="true" t="shared" si="26" ref="F846:F909">IF(C846&gt;=20,C846*E846,C846*D846)</f>
        <v>0</v>
      </c>
      <c r="G846" s="27" t="str">
        <f t="shared" si="25"/>
        <v> </v>
      </c>
    </row>
    <row r="847" spans="1:7" s="13" customFormat="1" ht="15.75">
      <c r="A847" s="59">
        <v>401250</v>
      </c>
      <c r="B847" s="60" t="s">
        <v>679</v>
      </c>
      <c r="C847" s="16"/>
      <c r="D847" s="61">
        <v>4.3</v>
      </c>
      <c r="E847" s="61">
        <v>3.18</v>
      </c>
      <c r="F847" s="44">
        <f t="shared" si="26"/>
        <v>0</v>
      </c>
      <c r="G847" s="27" t="str">
        <f t="shared" si="25"/>
        <v> </v>
      </c>
    </row>
    <row r="848" spans="1:7" s="13" customFormat="1" ht="15.75">
      <c r="A848" s="59">
        <v>401247</v>
      </c>
      <c r="B848" s="60" t="s">
        <v>680</v>
      </c>
      <c r="C848" s="16"/>
      <c r="D848" s="61">
        <v>4.3</v>
      </c>
      <c r="E848" s="61">
        <v>3.18</v>
      </c>
      <c r="F848" s="44">
        <f t="shared" si="26"/>
        <v>0</v>
      </c>
      <c r="G848" s="27" t="str">
        <f t="shared" si="25"/>
        <v> </v>
      </c>
    </row>
    <row r="849" spans="1:7" s="13" customFormat="1" ht="15.75">
      <c r="A849" s="59">
        <v>401251</v>
      </c>
      <c r="B849" s="60" t="s">
        <v>681</v>
      </c>
      <c r="C849" s="16"/>
      <c r="D849" s="61">
        <v>4.2</v>
      </c>
      <c r="E849" s="61">
        <v>3.07</v>
      </c>
      <c r="F849" s="44">
        <f t="shared" si="26"/>
        <v>0</v>
      </c>
      <c r="G849" s="27" t="str">
        <f t="shared" si="25"/>
        <v> </v>
      </c>
    </row>
    <row r="850" spans="1:7" s="13" customFormat="1" ht="15.75">
      <c r="A850" s="59">
        <v>401246</v>
      </c>
      <c r="B850" s="60" t="s">
        <v>683</v>
      </c>
      <c r="C850" s="16"/>
      <c r="D850" s="61">
        <v>4.2</v>
      </c>
      <c r="E850" s="61">
        <v>3.07</v>
      </c>
      <c r="F850" s="44">
        <f t="shared" si="26"/>
        <v>0</v>
      </c>
      <c r="G850" s="27" t="str">
        <f aca="true" t="shared" si="27" ref="G850:G913">IF(MOD(C850,$G$14)&gt;0,"Введіть кількість кратно 20 (20, 40 , 60 , 80 …)"," ")</f>
        <v> </v>
      </c>
    </row>
    <row r="851" spans="1:7" s="13" customFormat="1" ht="15.75">
      <c r="A851" s="59">
        <v>401253</v>
      </c>
      <c r="B851" s="60" t="s">
        <v>682</v>
      </c>
      <c r="C851" s="16"/>
      <c r="D851" s="61">
        <v>4.3</v>
      </c>
      <c r="E851" s="61">
        <v>3.18</v>
      </c>
      <c r="F851" s="44">
        <f t="shared" si="26"/>
        <v>0</v>
      </c>
      <c r="G851" s="27" t="str">
        <f t="shared" si="27"/>
        <v> </v>
      </c>
    </row>
    <row r="852" spans="1:7" s="13" customFormat="1" ht="15.75">
      <c r="A852" s="59">
        <v>401238</v>
      </c>
      <c r="B852" s="60" t="s">
        <v>1383</v>
      </c>
      <c r="C852" s="16"/>
      <c r="D852" s="61">
        <v>4</v>
      </c>
      <c r="E852" s="61">
        <v>2.84</v>
      </c>
      <c r="F852" s="44">
        <f t="shared" si="26"/>
        <v>0</v>
      </c>
      <c r="G852" s="27" t="str">
        <f t="shared" si="27"/>
        <v> </v>
      </c>
    </row>
    <row r="853" spans="1:7" s="13" customFormat="1" ht="15.75">
      <c r="A853" s="59">
        <v>401239</v>
      </c>
      <c r="B853" s="60" t="s">
        <v>685</v>
      </c>
      <c r="C853" s="16"/>
      <c r="D853" s="61">
        <v>4</v>
      </c>
      <c r="E853" s="61">
        <v>2.84</v>
      </c>
      <c r="F853" s="44">
        <f t="shared" si="26"/>
        <v>0</v>
      </c>
      <c r="G853" s="27" t="str">
        <f t="shared" si="27"/>
        <v> </v>
      </c>
    </row>
    <row r="854" spans="1:7" s="13" customFormat="1" ht="15.75">
      <c r="A854" s="59">
        <v>401470</v>
      </c>
      <c r="B854" s="60" t="s">
        <v>686</v>
      </c>
      <c r="C854" s="16"/>
      <c r="D854" s="61">
        <v>4.1</v>
      </c>
      <c r="E854" s="61">
        <v>2.61</v>
      </c>
      <c r="F854" s="44">
        <f t="shared" si="26"/>
        <v>0</v>
      </c>
      <c r="G854" s="27" t="str">
        <f t="shared" si="27"/>
        <v> </v>
      </c>
    </row>
    <row r="855" spans="1:7" s="13" customFormat="1" ht="15.75">
      <c r="A855" s="59">
        <v>401237</v>
      </c>
      <c r="B855" s="60" t="s">
        <v>687</v>
      </c>
      <c r="C855" s="16"/>
      <c r="D855" s="61">
        <v>3.9</v>
      </c>
      <c r="E855" s="61">
        <v>2.49</v>
      </c>
      <c r="F855" s="44">
        <f t="shared" si="26"/>
        <v>0</v>
      </c>
      <c r="G855" s="27" t="str">
        <f t="shared" si="27"/>
        <v> </v>
      </c>
    </row>
    <row r="856" spans="1:7" s="13" customFormat="1" ht="15.75">
      <c r="A856" s="59">
        <v>401236</v>
      </c>
      <c r="B856" s="60" t="s">
        <v>688</v>
      </c>
      <c r="C856" s="16"/>
      <c r="D856" s="61">
        <v>4</v>
      </c>
      <c r="E856" s="61">
        <v>2.61</v>
      </c>
      <c r="F856" s="44">
        <f t="shared" si="26"/>
        <v>0</v>
      </c>
      <c r="G856" s="27" t="str">
        <f t="shared" si="27"/>
        <v> </v>
      </c>
    </row>
    <row r="857" spans="1:7" s="13" customFormat="1" ht="15.75">
      <c r="A857" s="59">
        <v>401440</v>
      </c>
      <c r="B857" s="60" t="s">
        <v>689</v>
      </c>
      <c r="C857" s="16"/>
      <c r="D857" s="61">
        <v>4.2</v>
      </c>
      <c r="E857" s="61">
        <v>3.3</v>
      </c>
      <c r="F857" s="44">
        <f t="shared" si="26"/>
        <v>0</v>
      </c>
      <c r="G857" s="27" t="str">
        <f t="shared" si="27"/>
        <v> </v>
      </c>
    </row>
    <row r="858" spans="1:7" s="13" customFormat="1" ht="15.75">
      <c r="A858" s="59">
        <v>401441</v>
      </c>
      <c r="B858" s="60" t="s">
        <v>690</v>
      </c>
      <c r="C858" s="16"/>
      <c r="D858" s="61">
        <v>5</v>
      </c>
      <c r="E858" s="61">
        <v>3.99</v>
      </c>
      <c r="F858" s="44">
        <f t="shared" si="26"/>
        <v>0</v>
      </c>
      <c r="G858" s="27" t="str">
        <f t="shared" si="27"/>
        <v> </v>
      </c>
    </row>
    <row r="859" spans="1:7" s="13" customFormat="1" ht="15.75">
      <c r="A859" s="59">
        <v>401258</v>
      </c>
      <c r="B859" s="60" t="s">
        <v>691</v>
      </c>
      <c r="C859" s="16"/>
      <c r="D859" s="61">
        <v>5</v>
      </c>
      <c r="E859" s="61">
        <v>4.57</v>
      </c>
      <c r="F859" s="44">
        <f t="shared" si="26"/>
        <v>0</v>
      </c>
      <c r="G859" s="27" t="str">
        <f t="shared" si="27"/>
        <v> </v>
      </c>
    </row>
    <row r="860" spans="1:7" s="13" customFormat="1" ht="15.75">
      <c r="A860" s="59">
        <v>401259</v>
      </c>
      <c r="B860" s="60" t="s">
        <v>692</v>
      </c>
      <c r="C860" s="15"/>
      <c r="D860" s="61">
        <v>4</v>
      </c>
      <c r="E860" s="61">
        <v>2.72</v>
      </c>
      <c r="F860" s="44">
        <f t="shared" si="26"/>
        <v>0</v>
      </c>
      <c r="G860" s="27" t="str">
        <f t="shared" si="27"/>
        <v> </v>
      </c>
    </row>
    <row r="861" spans="1:7" s="13" customFormat="1" ht="15.75">
      <c r="A861" s="59">
        <v>401471</v>
      </c>
      <c r="B861" s="60" t="s">
        <v>1741</v>
      </c>
      <c r="C861" s="16"/>
      <c r="D861" s="61">
        <v>5</v>
      </c>
      <c r="E861" s="61">
        <v>3.76</v>
      </c>
      <c r="F861" s="44">
        <f t="shared" si="26"/>
        <v>0</v>
      </c>
      <c r="G861" s="27" t="str">
        <f t="shared" si="27"/>
        <v> </v>
      </c>
    </row>
    <row r="862" spans="1:7" s="13" customFormat="1" ht="15.75">
      <c r="A862" s="59">
        <v>401268</v>
      </c>
      <c r="B862" s="60" t="s">
        <v>693</v>
      </c>
      <c r="C862" s="16"/>
      <c r="D862" s="61">
        <v>4.2</v>
      </c>
      <c r="E862" s="61">
        <v>2.95</v>
      </c>
      <c r="F862" s="44">
        <f t="shared" si="26"/>
        <v>0</v>
      </c>
      <c r="G862" s="27" t="str">
        <f t="shared" si="27"/>
        <v> </v>
      </c>
    </row>
    <row r="863" spans="1:7" s="13" customFormat="1" ht="15.75">
      <c r="A863" s="59">
        <v>401262</v>
      </c>
      <c r="B863" s="60" t="s">
        <v>694</v>
      </c>
      <c r="C863" s="16"/>
      <c r="D863" s="61">
        <v>4.2</v>
      </c>
      <c r="E863" s="61">
        <v>2.84</v>
      </c>
      <c r="F863" s="44">
        <f t="shared" si="26"/>
        <v>0</v>
      </c>
      <c r="G863" s="27" t="str">
        <f t="shared" si="27"/>
        <v> </v>
      </c>
    </row>
    <row r="864" spans="1:7" s="13" customFormat="1" ht="15.75">
      <c r="A864" s="59">
        <v>401265</v>
      </c>
      <c r="B864" s="60" t="s">
        <v>695</v>
      </c>
      <c r="C864" s="16"/>
      <c r="D864" s="61">
        <v>4.2</v>
      </c>
      <c r="E864" s="61">
        <v>2.84</v>
      </c>
      <c r="F864" s="44">
        <f t="shared" si="26"/>
        <v>0</v>
      </c>
      <c r="G864" s="27" t="str">
        <f t="shared" si="27"/>
        <v> </v>
      </c>
    </row>
    <row r="865" spans="1:7" s="13" customFormat="1" ht="15.75">
      <c r="A865" s="59">
        <v>401266</v>
      </c>
      <c r="B865" s="60" t="s">
        <v>696</v>
      </c>
      <c r="C865" s="16"/>
      <c r="D865" s="61">
        <v>4.2</v>
      </c>
      <c r="E865" s="61">
        <v>2.84</v>
      </c>
      <c r="F865" s="44">
        <f t="shared" si="26"/>
        <v>0</v>
      </c>
      <c r="G865" s="27" t="str">
        <f t="shared" si="27"/>
        <v> </v>
      </c>
    </row>
    <row r="866" spans="1:7" s="13" customFormat="1" ht="15.75">
      <c r="A866" s="59">
        <v>401261</v>
      </c>
      <c r="B866" s="60" t="s">
        <v>697</v>
      </c>
      <c r="C866" s="16"/>
      <c r="D866" s="61">
        <v>4</v>
      </c>
      <c r="E866" s="61">
        <v>2.84</v>
      </c>
      <c r="F866" s="44">
        <f t="shared" si="26"/>
        <v>0</v>
      </c>
      <c r="G866" s="27" t="str">
        <f t="shared" si="27"/>
        <v> </v>
      </c>
    </row>
    <row r="867" spans="1:7" s="13" customFormat="1" ht="15.75">
      <c r="A867" s="59">
        <v>401263</v>
      </c>
      <c r="B867" s="60" t="s">
        <v>698</v>
      </c>
      <c r="C867" s="16"/>
      <c r="D867" s="61">
        <v>4.2</v>
      </c>
      <c r="E867" s="61">
        <v>2.84</v>
      </c>
      <c r="F867" s="44">
        <f t="shared" si="26"/>
        <v>0</v>
      </c>
      <c r="G867" s="27" t="str">
        <f t="shared" si="27"/>
        <v> </v>
      </c>
    </row>
    <row r="868" spans="1:7" s="13" customFormat="1" ht="15.75">
      <c r="A868" s="59">
        <v>401267</v>
      </c>
      <c r="B868" s="60" t="s">
        <v>699</v>
      </c>
      <c r="C868" s="16"/>
      <c r="D868" s="61">
        <v>4.2</v>
      </c>
      <c r="E868" s="61">
        <v>2.95</v>
      </c>
      <c r="F868" s="44">
        <f t="shared" si="26"/>
        <v>0</v>
      </c>
      <c r="G868" s="27" t="str">
        <f t="shared" si="27"/>
        <v> </v>
      </c>
    </row>
    <row r="869" spans="1:7" s="13" customFormat="1" ht="15.75">
      <c r="A869" s="59">
        <v>401269</v>
      </c>
      <c r="B869" s="60" t="s">
        <v>1742</v>
      </c>
      <c r="C869" s="16"/>
      <c r="D869" s="61">
        <v>4</v>
      </c>
      <c r="E869" s="61">
        <v>2.84</v>
      </c>
      <c r="F869" s="44">
        <f t="shared" si="26"/>
        <v>0</v>
      </c>
      <c r="G869" s="27" t="str">
        <f t="shared" si="27"/>
        <v> </v>
      </c>
    </row>
    <row r="870" spans="1:7" s="13" customFormat="1" ht="15.75">
      <c r="A870" s="59">
        <v>401274</v>
      </c>
      <c r="B870" s="60" t="s">
        <v>1682</v>
      </c>
      <c r="C870" s="16"/>
      <c r="D870" s="61">
        <v>4.2</v>
      </c>
      <c r="E870" s="61">
        <v>2.95</v>
      </c>
      <c r="F870" s="44">
        <f t="shared" si="26"/>
        <v>0</v>
      </c>
      <c r="G870" s="27" t="str">
        <f t="shared" si="27"/>
        <v> </v>
      </c>
    </row>
    <row r="871" spans="1:7" s="13" customFormat="1" ht="15.75">
      <c r="A871" s="59">
        <v>401270</v>
      </c>
      <c r="B871" s="60" t="s">
        <v>700</v>
      </c>
      <c r="C871" s="16"/>
      <c r="D871" s="61">
        <v>4</v>
      </c>
      <c r="E871" s="61">
        <v>2.84</v>
      </c>
      <c r="F871" s="44">
        <f t="shared" si="26"/>
        <v>0</v>
      </c>
      <c r="G871" s="27" t="str">
        <f t="shared" si="27"/>
        <v> </v>
      </c>
    </row>
    <row r="872" spans="1:7" s="13" customFormat="1" ht="15.75">
      <c r="A872" s="59">
        <v>401278</v>
      </c>
      <c r="B872" s="60" t="s">
        <v>1384</v>
      </c>
      <c r="C872" s="16"/>
      <c r="D872" s="61">
        <v>4.5</v>
      </c>
      <c r="E872" s="61">
        <v>3.76</v>
      </c>
      <c r="F872" s="44">
        <f t="shared" si="26"/>
        <v>0</v>
      </c>
      <c r="G872" s="27" t="str">
        <f t="shared" si="27"/>
        <v> </v>
      </c>
    </row>
    <row r="873" spans="1:7" s="13" customFormat="1" ht="15.75">
      <c r="A873" s="59">
        <v>401279</v>
      </c>
      <c r="B873" s="60" t="s">
        <v>701</v>
      </c>
      <c r="C873" s="16"/>
      <c r="D873" s="61">
        <v>4</v>
      </c>
      <c r="E873" s="61">
        <v>2.84</v>
      </c>
      <c r="F873" s="44">
        <f t="shared" si="26"/>
        <v>0</v>
      </c>
      <c r="G873" s="27" t="str">
        <f t="shared" si="27"/>
        <v> </v>
      </c>
    </row>
    <row r="874" spans="1:7" s="13" customFormat="1" ht="15.75">
      <c r="A874" s="59">
        <v>401281</v>
      </c>
      <c r="B874" s="60" t="s">
        <v>702</v>
      </c>
      <c r="C874" s="16"/>
      <c r="D874" s="61">
        <v>4</v>
      </c>
      <c r="E874" s="61">
        <v>2.84</v>
      </c>
      <c r="F874" s="44">
        <f t="shared" si="26"/>
        <v>0</v>
      </c>
      <c r="G874" s="27" t="str">
        <f t="shared" si="27"/>
        <v> </v>
      </c>
    </row>
    <row r="875" spans="1:7" s="13" customFormat="1" ht="15.75">
      <c r="A875" s="59">
        <v>401283</v>
      </c>
      <c r="B875" s="60" t="s">
        <v>704</v>
      </c>
      <c r="C875" s="16"/>
      <c r="D875" s="61">
        <v>4</v>
      </c>
      <c r="E875" s="61">
        <v>2.84</v>
      </c>
      <c r="F875" s="44">
        <f t="shared" si="26"/>
        <v>0</v>
      </c>
      <c r="G875" s="27" t="str">
        <f t="shared" si="27"/>
        <v> </v>
      </c>
    </row>
    <row r="876" spans="1:7" s="13" customFormat="1" ht="15.75">
      <c r="A876" s="59">
        <v>401282</v>
      </c>
      <c r="B876" s="60" t="s">
        <v>703</v>
      </c>
      <c r="C876" s="16"/>
      <c r="D876" s="61">
        <v>4</v>
      </c>
      <c r="E876" s="61">
        <v>2.84</v>
      </c>
      <c r="F876" s="44">
        <f t="shared" si="26"/>
        <v>0</v>
      </c>
      <c r="G876" s="27" t="str">
        <f t="shared" si="27"/>
        <v> </v>
      </c>
    </row>
    <row r="877" spans="1:7" s="13" customFormat="1" ht="15.75">
      <c r="A877" s="59">
        <v>401284</v>
      </c>
      <c r="B877" s="60" t="s">
        <v>706</v>
      </c>
      <c r="C877" s="16"/>
      <c r="D877" s="61">
        <v>4.2</v>
      </c>
      <c r="E877" s="61">
        <v>3.18</v>
      </c>
      <c r="F877" s="44">
        <f t="shared" si="26"/>
        <v>0</v>
      </c>
      <c r="G877" s="27" t="str">
        <f t="shared" si="27"/>
        <v> </v>
      </c>
    </row>
    <row r="878" spans="1:7" s="13" customFormat="1" ht="15.75">
      <c r="A878" s="59">
        <v>401490</v>
      </c>
      <c r="B878" s="60" t="s">
        <v>705</v>
      </c>
      <c r="C878" s="16"/>
      <c r="D878" s="61">
        <v>4.2</v>
      </c>
      <c r="E878" s="61">
        <v>2.8</v>
      </c>
      <c r="F878" s="44">
        <f t="shared" si="26"/>
        <v>0</v>
      </c>
      <c r="G878" s="27" t="str">
        <f t="shared" si="27"/>
        <v> </v>
      </c>
    </row>
    <row r="879" spans="1:7" s="13" customFormat="1" ht="15.75">
      <c r="A879" s="59">
        <v>401287</v>
      </c>
      <c r="B879" s="60" t="s">
        <v>707</v>
      </c>
      <c r="C879" s="16"/>
      <c r="D879" s="61">
        <v>4.2</v>
      </c>
      <c r="E879" s="61">
        <v>3.18</v>
      </c>
      <c r="F879" s="44">
        <f t="shared" si="26"/>
        <v>0</v>
      </c>
      <c r="G879" s="27" t="str">
        <f t="shared" si="27"/>
        <v> </v>
      </c>
    </row>
    <row r="880" spans="1:7" s="13" customFormat="1" ht="15.75">
      <c r="A880" s="59">
        <v>401286</v>
      </c>
      <c r="B880" s="60" t="s">
        <v>708</v>
      </c>
      <c r="C880" s="16"/>
      <c r="D880" s="61">
        <v>4.2</v>
      </c>
      <c r="E880" s="61">
        <v>3.18</v>
      </c>
      <c r="F880" s="44">
        <f t="shared" si="26"/>
        <v>0</v>
      </c>
      <c r="G880" s="27" t="str">
        <f t="shared" si="27"/>
        <v> </v>
      </c>
    </row>
    <row r="881" spans="1:7" s="13" customFormat="1" ht="15.75">
      <c r="A881" s="59">
        <v>401288</v>
      </c>
      <c r="B881" s="60" t="s">
        <v>709</v>
      </c>
      <c r="C881" s="16"/>
      <c r="D881" s="61">
        <v>4.2</v>
      </c>
      <c r="E881" s="61">
        <v>3.53</v>
      </c>
      <c r="F881" s="44">
        <f t="shared" si="26"/>
        <v>0</v>
      </c>
      <c r="G881" s="27" t="str">
        <f t="shared" si="27"/>
        <v> </v>
      </c>
    </row>
    <row r="882" spans="1:7" s="13" customFormat="1" ht="15.75">
      <c r="A882" s="59">
        <v>401474</v>
      </c>
      <c r="B882" s="60" t="s">
        <v>710</v>
      </c>
      <c r="C882" s="16"/>
      <c r="D882" s="61">
        <v>4.2</v>
      </c>
      <c r="E882" s="61">
        <v>2.72</v>
      </c>
      <c r="F882" s="44">
        <f t="shared" si="26"/>
        <v>0</v>
      </c>
      <c r="G882" s="27" t="str">
        <f t="shared" si="27"/>
        <v> </v>
      </c>
    </row>
    <row r="883" spans="1:7" s="13" customFormat="1" ht="15.75">
      <c r="A883" s="59">
        <v>401290</v>
      </c>
      <c r="B883" s="60" t="s">
        <v>711</v>
      </c>
      <c r="C883" s="16"/>
      <c r="D883" s="61">
        <v>4</v>
      </c>
      <c r="E883" s="61">
        <v>2.84</v>
      </c>
      <c r="F883" s="44">
        <f t="shared" si="26"/>
        <v>0</v>
      </c>
      <c r="G883" s="27" t="str">
        <f t="shared" si="27"/>
        <v> </v>
      </c>
    </row>
    <row r="884" spans="1:7" s="13" customFormat="1" ht="15.75">
      <c r="A884" s="59">
        <v>401322</v>
      </c>
      <c r="B884" s="60" t="s">
        <v>712</v>
      </c>
      <c r="C884" s="16"/>
      <c r="D884" s="61">
        <v>4.1</v>
      </c>
      <c r="E884" s="61">
        <v>2.84</v>
      </c>
      <c r="F884" s="44">
        <f t="shared" si="26"/>
        <v>0</v>
      </c>
      <c r="G884" s="27" t="str">
        <f t="shared" si="27"/>
        <v> </v>
      </c>
    </row>
    <row r="885" spans="1:7" s="13" customFormat="1" ht="15.75">
      <c r="A885" s="59">
        <v>401320</v>
      </c>
      <c r="B885" s="60" t="s">
        <v>713</v>
      </c>
      <c r="C885" s="16"/>
      <c r="D885" s="61">
        <v>4.1</v>
      </c>
      <c r="E885" s="61">
        <v>2.84</v>
      </c>
      <c r="F885" s="44">
        <f t="shared" si="26"/>
        <v>0</v>
      </c>
      <c r="G885" s="27" t="str">
        <f t="shared" si="27"/>
        <v> </v>
      </c>
    </row>
    <row r="886" spans="1:7" s="13" customFormat="1" ht="15.75">
      <c r="A886" s="59">
        <v>401319</v>
      </c>
      <c r="B886" s="60" t="s">
        <v>714</v>
      </c>
      <c r="C886" s="15"/>
      <c r="D886" s="61">
        <v>4.1</v>
      </c>
      <c r="E886" s="61">
        <v>2.84</v>
      </c>
      <c r="F886" s="44">
        <f t="shared" si="26"/>
        <v>0</v>
      </c>
      <c r="G886" s="27" t="str">
        <f t="shared" si="27"/>
        <v> </v>
      </c>
    </row>
    <row r="887" spans="1:7" s="13" customFormat="1" ht="15.75">
      <c r="A887" s="59">
        <v>401323</v>
      </c>
      <c r="B887" s="60" t="s">
        <v>1624</v>
      </c>
      <c r="C887" s="16"/>
      <c r="D887" s="61">
        <v>4.1</v>
      </c>
      <c r="E887" s="61">
        <v>2.84</v>
      </c>
      <c r="F887" s="44">
        <f t="shared" si="26"/>
        <v>0</v>
      </c>
      <c r="G887" s="27" t="str">
        <f t="shared" si="27"/>
        <v> </v>
      </c>
    </row>
    <row r="888" spans="1:7" s="13" customFormat="1" ht="15.75">
      <c r="A888" s="59">
        <v>401292</v>
      </c>
      <c r="B888" s="60" t="s">
        <v>715</v>
      </c>
      <c r="C888" s="16"/>
      <c r="D888" s="61">
        <v>4.1</v>
      </c>
      <c r="E888" s="61">
        <v>3.18</v>
      </c>
      <c r="F888" s="44">
        <f t="shared" si="26"/>
        <v>0</v>
      </c>
      <c r="G888" s="27" t="str">
        <f t="shared" si="27"/>
        <v> </v>
      </c>
    </row>
    <row r="889" spans="1:7" s="13" customFormat="1" ht="15.75">
      <c r="A889" s="59">
        <v>401293</v>
      </c>
      <c r="B889" s="60" t="s">
        <v>716</v>
      </c>
      <c r="C889" s="16"/>
      <c r="D889" s="61">
        <v>4.1</v>
      </c>
      <c r="E889" s="61">
        <v>3.18</v>
      </c>
      <c r="F889" s="44">
        <f t="shared" si="26"/>
        <v>0</v>
      </c>
      <c r="G889" s="27" t="str">
        <f t="shared" si="27"/>
        <v> </v>
      </c>
    </row>
    <row r="890" spans="1:7" s="13" customFormat="1" ht="15.75">
      <c r="A890" s="59">
        <v>401291</v>
      </c>
      <c r="B890" s="60" t="s">
        <v>1625</v>
      </c>
      <c r="C890" s="16"/>
      <c r="D890" s="61">
        <v>4</v>
      </c>
      <c r="E890" s="61">
        <v>2.72</v>
      </c>
      <c r="F890" s="44">
        <f t="shared" si="26"/>
        <v>0</v>
      </c>
      <c r="G890" s="27" t="str">
        <f t="shared" si="27"/>
        <v> </v>
      </c>
    </row>
    <row r="891" spans="1:7" s="13" customFormat="1" ht="15.75">
      <c r="A891" s="59">
        <v>401294</v>
      </c>
      <c r="B891" s="60" t="s">
        <v>717</v>
      </c>
      <c r="C891" s="16"/>
      <c r="D891" s="61">
        <v>4.1</v>
      </c>
      <c r="E891" s="61">
        <v>2.95</v>
      </c>
      <c r="F891" s="44">
        <f t="shared" si="26"/>
        <v>0</v>
      </c>
      <c r="G891" s="27" t="str">
        <f t="shared" si="27"/>
        <v> </v>
      </c>
    </row>
    <row r="892" spans="1:7" s="13" customFormat="1" ht="15.75">
      <c r="A892" s="59">
        <v>401472</v>
      </c>
      <c r="B892" s="60" t="s">
        <v>718</v>
      </c>
      <c r="C892" s="16"/>
      <c r="D892" s="61">
        <v>4.5</v>
      </c>
      <c r="E892" s="61">
        <v>3.41</v>
      </c>
      <c r="F892" s="44">
        <f t="shared" si="26"/>
        <v>0</v>
      </c>
      <c r="G892" s="27" t="str">
        <f t="shared" si="27"/>
        <v> </v>
      </c>
    </row>
    <row r="893" spans="1:7" s="13" customFormat="1" ht="15.75">
      <c r="A893" s="59">
        <v>401295</v>
      </c>
      <c r="B893" s="60" t="s">
        <v>719</v>
      </c>
      <c r="C893" s="16"/>
      <c r="D893" s="61">
        <v>6.5</v>
      </c>
      <c r="E893" s="61">
        <v>5.49</v>
      </c>
      <c r="F893" s="44">
        <f t="shared" si="26"/>
        <v>0</v>
      </c>
      <c r="G893" s="27" t="str">
        <f t="shared" si="27"/>
        <v> </v>
      </c>
    </row>
    <row r="894" spans="1:7" s="13" customFormat="1" ht="15.75">
      <c r="A894" s="59">
        <v>401468</v>
      </c>
      <c r="B894" s="60" t="s">
        <v>720</v>
      </c>
      <c r="C894" s="16"/>
      <c r="D894" s="61">
        <v>4.1</v>
      </c>
      <c r="E894" s="61">
        <v>2.84</v>
      </c>
      <c r="F894" s="44">
        <f t="shared" si="26"/>
        <v>0</v>
      </c>
      <c r="G894" s="27" t="str">
        <f t="shared" si="27"/>
        <v> </v>
      </c>
    </row>
    <row r="895" spans="1:7" s="13" customFormat="1" ht="15.75">
      <c r="A895" s="59">
        <v>401469</v>
      </c>
      <c r="B895" s="60" t="s">
        <v>1426</v>
      </c>
      <c r="C895" s="16"/>
      <c r="D895" s="61">
        <v>3.9</v>
      </c>
      <c r="E895" s="61">
        <v>2.72</v>
      </c>
      <c r="F895" s="44">
        <f t="shared" si="26"/>
        <v>0</v>
      </c>
      <c r="G895" s="27" t="str">
        <f t="shared" si="27"/>
        <v> </v>
      </c>
    </row>
    <row r="896" spans="1:7" s="13" customFormat="1" ht="15.75">
      <c r="A896" s="59">
        <v>401480</v>
      </c>
      <c r="B896" s="60" t="s">
        <v>722</v>
      </c>
      <c r="C896" s="16"/>
      <c r="D896" s="61">
        <v>4.2</v>
      </c>
      <c r="E896" s="61">
        <v>3.18</v>
      </c>
      <c r="F896" s="44">
        <f t="shared" si="26"/>
        <v>0</v>
      </c>
      <c r="G896" s="27" t="str">
        <f t="shared" si="27"/>
        <v> </v>
      </c>
    </row>
    <row r="897" spans="1:7" s="13" customFormat="1" ht="15.75">
      <c r="A897" s="59">
        <v>401477</v>
      </c>
      <c r="B897" s="60" t="s">
        <v>726</v>
      </c>
      <c r="C897" s="16"/>
      <c r="D897" s="61">
        <v>4.2</v>
      </c>
      <c r="E897" s="61">
        <v>3.18</v>
      </c>
      <c r="F897" s="44">
        <f t="shared" si="26"/>
        <v>0</v>
      </c>
      <c r="G897" s="27" t="str">
        <f t="shared" si="27"/>
        <v> </v>
      </c>
    </row>
    <row r="898" spans="1:7" s="13" customFormat="1" ht="15.75">
      <c r="A898" s="59">
        <v>401479</v>
      </c>
      <c r="B898" s="60" t="s">
        <v>727</v>
      </c>
      <c r="C898" s="16"/>
      <c r="D898" s="61">
        <v>4.2</v>
      </c>
      <c r="E898" s="61">
        <v>3.18</v>
      </c>
      <c r="F898" s="44">
        <f t="shared" si="26"/>
        <v>0</v>
      </c>
      <c r="G898" s="27" t="str">
        <f t="shared" si="27"/>
        <v> </v>
      </c>
    </row>
    <row r="899" spans="1:7" s="13" customFormat="1" ht="15.75">
      <c r="A899" s="59">
        <v>401478</v>
      </c>
      <c r="B899" s="60" t="s">
        <v>1743</v>
      </c>
      <c r="C899" s="16"/>
      <c r="D899" s="61">
        <v>4.2</v>
      </c>
      <c r="E899" s="61">
        <v>3.18</v>
      </c>
      <c r="F899" s="44">
        <f t="shared" si="26"/>
        <v>0</v>
      </c>
      <c r="G899" s="27" t="str">
        <f t="shared" si="27"/>
        <v> </v>
      </c>
    </row>
    <row r="900" spans="1:7" s="13" customFormat="1" ht="15.75">
      <c r="A900" s="59">
        <v>401275</v>
      </c>
      <c r="B900" s="60" t="s">
        <v>721</v>
      </c>
      <c r="C900" s="16"/>
      <c r="D900" s="61">
        <v>4.3</v>
      </c>
      <c r="E900" s="61">
        <v>3.07</v>
      </c>
      <c r="F900" s="44">
        <f t="shared" si="26"/>
        <v>0</v>
      </c>
      <c r="G900" s="27" t="str">
        <f t="shared" si="27"/>
        <v> </v>
      </c>
    </row>
    <row r="901" spans="1:7" s="13" customFormat="1" ht="15.75">
      <c r="A901" s="59">
        <v>401277</v>
      </c>
      <c r="B901" s="60" t="s">
        <v>725</v>
      </c>
      <c r="C901" s="16"/>
      <c r="D901" s="61">
        <v>4.3</v>
      </c>
      <c r="E901" s="61">
        <v>3.18</v>
      </c>
      <c r="F901" s="44">
        <f t="shared" si="26"/>
        <v>0</v>
      </c>
      <c r="G901" s="27" t="str">
        <f t="shared" si="27"/>
        <v> </v>
      </c>
    </row>
    <row r="902" spans="1:7" s="13" customFormat="1" ht="15.75">
      <c r="A902" s="59">
        <v>401476</v>
      </c>
      <c r="B902" s="60" t="s">
        <v>724</v>
      </c>
      <c r="C902" s="16"/>
      <c r="D902" s="61">
        <v>4.2</v>
      </c>
      <c r="E902" s="61">
        <v>3.18</v>
      </c>
      <c r="F902" s="44">
        <f t="shared" si="26"/>
        <v>0</v>
      </c>
      <c r="G902" s="27" t="str">
        <f t="shared" si="27"/>
        <v> </v>
      </c>
    </row>
    <row r="903" spans="1:7" s="13" customFormat="1" ht="15.75">
      <c r="A903" s="59">
        <v>401276</v>
      </c>
      <c r="B903" s="60" t="s">
        <v>723</v>
      </c>
      <c r="C903" s="16"/>
      <c r="D903" s="61">
        <v>4.3</v>
      </c>
      <c r="E903" s="61">
        <v>3.07</v>
      </c>
      <c r="F903" s="44">
        <f t="shared" si="26"/>
        <v>0</v>
      </c>
      <c r="G903" s="27" t="str">
        <f t="shared" si="27"/>
        <v> </v>
      </c>
    </row>
    <row r="904" spans="1:7" s="13" customFormat="1" ht="15.75">
      <c r="A904" s="59">
        <v>401296</v>
      </c>
      <c r="B904" s="60" t="s">
        <v>728</v>
      </c>
      <c r="C904" s="16"/>
      <c r="D904" s="61">
        <v>4.5</v>
      </c>
      <c r="E904" s="61">
        <v>3.99</v>
      </c>
      <c r="F904" s="44">
        <f t="shared" si="26"/>
        <v>0</v>
      </c>
      <c r="G904" s="27" t="str">
        <f t="shared" si="27"/>
        <v> </v>
      </c>
    </row>
    <row r="905" spans="1:7" s="13" customFormat="1" ht="15.75">
      <c r="A905" s="59">
        <v>401297</v>
      </c>
      <c r="B905" s="60" t="s">
        <v>729</v>
      </c>
      <c r="C905" s="15"/>
      <c r="D905" s="61">
        <v>4.2</v>
      </c>
      <c r="E905" s="61">
        <v>3.18</v>
      </c>
      <c r="F905" s="44">
        <f t="shared" si="26"/>
        <v>0</v>
      </c>
      <c r="G905" s="27" t="str">
        <f t="shared" si="27"/>
        <v> </v>
      </c>
    </row>
    <row r="906" spans="1:7" s="13" customFormat="1" ht="15.75">
      <c r="A906" s="59">
        <v>401298</v>
      </c>
      <c r="B906" s="60" t="s">
        <v>730</v>
      </c>
      <c r="C906" s="16"/>
      <c r="D906" s="61">
        <v>4.1</v>
      </c>
      <c r="E906" s="61">
        <v>2.84</v>
      </c>
      <c r="F906" s="44">
        <f t="shared" si="26"/>
        <v>0</v>
      </c>
      <c r="G906" s="27" t="str">
        <f t="shared" si="27"/>
        <v> </v>
      </c>
    </row>
    <row r="907" spans="1:7" s="13" customFormat="1" ht="15.75">
      <c r="A907" s="59">
        <v>401299</v>
      </c>
      <c r="B907" s="60" t="s">
        <v>731</v>
      </c>
      <c r="C907" s="16"/>
      <c r="D907" s="61">
        <v>4.1</v>
      </c>
      <c r="E907" s="61">
        <v>2.95</v>
      </c>
      <c r="F907" s="44">
        <f t="shared" si="26"/>
        <v>0</v>
      </c>
      <c r="G907" s="27" t="str">
        <f t="shared" si="27"/>
        <v> </v>
      </c>
    </row>
    <row r="908" spans="1:7" s="13" customFormat="1" ht="15.75">
      <c r="A908" s="59">
        <v>401300</v>
      </c>
      <c r="B908" s="60" t="s">
        <v>732</v>
      </c>
      <c r="C908" s="16"/>
      <c r="D908" s="61">
        <v>4.1</v>
      </c>
      <c r="E908" s="61">
        <v>2.95</v>
      </c>
      <c r="F908" s="44">
        <f t="shared" si="26"/>
        <v>0</v>
      </c>
      <c r="G908" s="27" t="str">
        <f t="shared" si="27"/>
        <v> </v>
      </c>
    </row>
    <row r="909" spans="1:7" s="13" customFormat="1" ht="15.75">
      <c r="A909" s="59">
        <v>401301</v>
      </c>
      <c r="B909" s="60" t="s">
        <v>733</v>
      </c>
      <c r="C909" s="16"/>
      <c r="D909" s="61">
        <v>4.1</v>
      </c>
      <c r="E909" s="61">
        <v>3.18</v>
      </c>
      <c r="F909" s="44">
        <f t="shared" si="26"/>
        <v>0</v>
      </c>
      <c r="G909" s="27" t="str">
        <f t="shared" si="27"/>
        <v> </v>
      </c>
    </row>
    <row r="910" spans="1:7" s="13" customFormat="1" ht="15.75">
      <c r="A910" s="59">
        <v>401306</v>
      </c>
      <c r="B910" s="60" t="s">
        <v>734</v>
      </c>
      <c r="C910" s="16"/>
      <c r="D910" s="61">
        <v>4.1</v>
      </c>
      <c r="E910" s="61">
        <v>2.95</v>
      </c>
      <c r="F910" s="44">
        <f aca="true" t="shared" si="28" ref="F910:F973">IF(C910&gt;=20,C910*E910,C910*D910)</f>
        <v>0</v>
      </c>
      <c r="G910" s="27" t="str">
        <f t="shared" si="27"/>
        <v> </v>
      </c>
    </row>
    <row r="911" spans="1:7" s="13" customFormat="1" ht="15.75">
      <c r="A911" s="59">
        <v>401303</v>
      </c>
      <c r="B911" s="60" t="s">
        <v>735</v>
      </c>
      <c r="C911" s="16"/>
      <c r="D911" s="61">
        <v>4.1</v>
      </c>
      <c r="E911" s="61">
        <v>3.07</v>
      </c>
      <c r="F911" s="44">
        <f t="shared" si="28"/>
        <v>0</v>
      </c>
      <c r="G911" s="27" t="str">
        <f t="shared" si="27"/>
        <v> </v>
      </c>
    </row>
    <row r="912" spans="1:7" s="13" customFormat="1" ht="15.75">
      <c r="A912" s="59">
        <v>401304</v>
      </c>
      <c r="B912" s="60" t="s">
        <v>736</v>
      </c>
      <c r="C912" s="16"/>
      <c r="D912" s="61">
        <v>4.1</v>
      </c>
      <c r="E912" s="61">
        <v>2.84</v>
      </c>
      <c r="F912" s="44">
        <f t="shared" si="28"/>
        <v>0</v>
      </c>
      <c r="G912" s="27" t="str">
        <f t="shared" si="27"/>
        <v> </v>
      </c>
    </row>
    <row r="913" spans="1:7" s="13" customFormat="1" ht="15.75">
      <c r="A913" s="59">
        <v>401475</v>
      </c>
      <c r="B913" s="60" t="s">
        <v>737</v>
      </c>
      <c r="C913" s="16"/>
      <c r="D913" s="61">
        <v>4.2</v>
      </c>
      <c r="E913" s="61">
        <v>3.18</v>
      </c>
      <c r="F913" s="44">
        <f t="shared" si="28"/>
        <v>0</v>
      </c>
      <c r="G913" s="27" t="str">
        <f t="shared" si="27"/>
        <v> </v>
      </c>
    </row>
    <row r="914" spans="1:7" s="13" customFormat="1" ht="15.75">
      <c r="A914" s="59">
        <v>401307</v>
      </c>
      <c r="B914" s="60" t="s">
        <v>738</v>
      </c>
      <c r="C914" s="16"/>
      <c r="D914" s="61">
        <v>5.5</v>
      </c>
      <c r="E914" s="61">
        <v>3.18</v>
      </c>
      <c r="F914" s="44">
        <f t="shared" si="28"/>
        <v>0</v>
      </c>
      <c r="G914" s="27" t="str">
        <f aca="true" t="shared" si="29" ref="G914:G977">IF(MOD(C914,$G$14)&gt;0,"Введіть кількість кратно 20 (20, 40 , 60 , 80 …)"," ")</f>
        <v> </v>
      </c>
    </row>
    <row r="915" spans="1:7" s="13" customFormat="1" ht="15.75">
      <c r="A915" s="59">
        <v>401305</v>
      </c>
      <c r="B915" s="60" t="s">
        <v>739</v>
      </c>
      <c r="C915" s="16"/>
      <c r="D915" s="61">
        <v>4.1</v>
      </c>
      <c r="E915" s="61">
        <v>2.84</v>
      </c>
      <c r="F915" s="44">
        <f t="shared" si="28"/>
        <v>0</v>
      </c>
      <c r="G915" s="27" t="str">
        <f t="shared" si="29"/>
        <v> </v>
      </c>
    </row>
    <row r="916" spans="1:7" s="13" customFormat="1" ht="15.75">
      <c r="A916" s="59">
        <v>401302</v>
      </c>
      <c r="B916" s="60" t="s">
        <v>740</v>
      </c>
      <c r="C916" s="16"/>
      <c r="D916" s="61">
        <v>4.1</v>
      </c>
      <c r="E916" s="61">
        <v>3.07</v>
      </c>
      <c r="F916" s="44">
        <f t="shared" si="28"/>
        <v>0</v>
      </c>
      <c r="G916" s="27" t="str">
        <f t="shared" si="29"/>
        <v> </v>
      </c>
    </row>
    <row r="917" spans="1:7" s="13" customFormat="1" ht="15.75">
      <c r="A917" s="59">
        <v>401484</v>
      </c>
      <c r="B917" s="60" t="s">
        <v>741</v>
      </c>
      <c r="C917" s="16"/>
      <c r="D917" s="61">
        <v>4.1</v>
      </c>
      <c r="E917" s="61">
        <v>2.84</v>
      </c>
      <c r="F917" s="44">
        <f t="shared" si="28"/>
        <v>0</v>
      </c>
      <c r="G917" s="27" t="str">
        <f t="shared" si="29"/>
        <v> </v>
      </c>
    </row>
    <row r="918" spans="1:7" s="13" customFormat="1" ht="15.75">
      <c r="A918" s="59">
        <v>401309</v>
      </c>
      <c r="B918" s="60" t="s">
        <v>1683</v>
      </c>
      <c r="C918" s="16"/>
      <c r="D918" s="61">
        <v>4.1</v>
      </c>
      <c r="E918" s="61">
        <v>2.84</v>
      </c>
      <c r="F918" s="44">
        <f t="shared" si="28"/>
        <v>0</v>
      </c>
      <c r="G918" s="27" t="str">
        <f t="shared" si="29"/>
        <v> </v>
      </c>
    </row>
    <row r="919" spans="1:7" s="13" customFormat="1" ht="15.75">
      <c r="A919" s="59">
        <v>401310</v>
      </c>
      <c r="B919" s="60" t="s">
        <v>742</v>
      </c>
      <c r="C919" s="16"/>
      <c r="D919" s="61">
        <v>4.1</v>
      </c>
      <c r="E919" s="61">
        <v>3.07</v>
      </c>
      <c r="F919" s="44">
        <f t="shared" si="28"/>
        <v>0</v>
      </c>
      <c r="G919" s="27" t="str">
        <f t="shared" si="29"/>
        <v> </v>
      </c>
    </row>
    <row r="920" spans="1:7" s="13" customFormat="1" ht="15.75">
      <c r="A920" s="59">
        <v>401312</v>
      </c>
      <c r="B920" s="60" t="s">
        <v>743</v>
      </c>
      <c r="C920" s="16"/>
      <c r="D920" s="61">
        <v>4.2</v>
      </c>
      <c r="E920" s="61">
        <v>2.84</v>
      </c>
      <c r="F920" s="44">
        <f t="shared" si="28"/>
        <v>0</v>
      </c>
      <c r="G920" s="27" t="str">
        <f t="shared" si="29"/>
        <v> </v>
      </c>
    </row>
    <row r="921" spans="1:7" s="13" customFormat="1" ht="15.75">
      <c r="A921" s="59">
        <v>401442</v>
      </c>
      <c r="B921" s="60" t="s">
        <v>744</v>
      </c>
      <c r="C921" s="16"/>
      <c r="D921" s="61">
        <v>4.1</v>
      </c>
      <c r="E921" s="61">
        <v>2.95</v>
      </c>
      <c r="F921" s="44">
        <f t="shared" si="28"/>
        <v>0</v>
      </c>
      <c r="G921" s="27" t="str">
        <f t="shared" si="29"/>
        <v> </v>
      </c>
    </row>
    <row r="922" spans="1:7" s="13" customFormat="1" ht="15.75">
      <c r="A922" s="59">
        <v>401311</v>
      </c>
      <c r="B922" s="60" t="s">
        <v>745</v>
      </c>
      <c r="C922" s="16"/>
      <c r="D922" s="61">
        <v>4</v>
      </c>
      <c r="E922" s="61">
        <v>2.72</v>
      </c>
      <c r="F922" s="44">
        <f t="shared" si="28"/>
        <v>0</v>
      </c>
      <c r="G922" s="27" t="str">
        <f t="shared" si="29"/>
        <v> </v>
      </c>
    </row>
    <row r="923" spans="1:7" s="13" customFormat="1" ht="15.75">
      <c r="A923" s="59">
        <v>401315</v>
      </c>
      <c r="B923" s="60" t="s">
        <v>747</v>
      </c>
      <c r="C923" s="16"/>
      <c r="D923" s="61">
        <v>4.2</v>
      </c>
      <c r="E923" s="61">
        <v>3.18</v>
      </c>
      <c r="F923" s="44">
        <f t="shared" si="28"/>
        <v>0</v>
      </c>
      <c r="G923" s="27" t="str">
        <f t="shared" si="29"/>
        <v> </v>
      </c>
    </row>
    <row r="924" spans="1:7" s="13" customFormat="1" ht="15.75">
      <c r="A924" s="59">
        <v>401314</v>
      </c>
      <c r="B924" s="60" t="s">
        <v>748</v>
      </c>
      <c r="C924" s="16"/>
      <c r="D924" s="61">
        <v>4.2</v>
      </c>
      <c r="E924" s="61">
        <v>3.18</v>
      </c>
      <c r="F924" s="44">
        <f t="shared" si="28"/>
        <v>0</v>
      </c>
      <c r="G924" s="27" t="str">
        <f t="shared" si="29"/>
        <v> </v>
      </c>
    </row>
    <row r="925" spans="1:7" s="13" customFormat="1" ht="15.75">
      <c r="A925" s="59">
        <v>401316</v>
      </c>
      <c r="B925" s="60" t="s">
        <v>746</v>
      </c>
      <c r="C925" s="16"/>
      <c r="D925" s="61">
        <v>4.2</v>
      </c>
      <c r="E925" s="61">
        <v>3.18</v>
      </c>
      <c r="F925" s="44">
        <f t="shared" si="28"/>
        <v>0</v>
      </c>
      <c r="G925" s="27" t="str">
        <f t="shared" si="29"/>
        <v> </v>
      </c>
    </row>
    <row r="926" spans="1:7" s="13" customFormat="1" ht="15.75">
      <c r="A926" s="59">
        <v>401317</v>
      </c>
      <c r="B926" s="60" t="s">
        <v>749</v>
      </c>
      <c r="C926" s="16"/>
      <c r="D926" s="61">
        <v>7</v>
      </c>
      <c r="E926" s="61">
        <v>6.29</v>
      </c>
      <c r="F926" s="44">
        <f t="shared" si="28"/>
        <v>0</v>
      </c>
      <c r="G926" s="27" t="str">
        <f t="shared" si="29"/>
        <v> </v>
      </c>
    </row>
    <row r="927" spans="1:7" s="13" customFormat="1" ht="15.75">
      <c r="A927" s="59">
        <v>401318</v>
      </c>
      <c r="B927" s="60" t="s">
        <v>750</v>
      </c>
      <c r="C927" s="16"/>
      <c r="D927" s="61">
        <v>7</v>
      </c>
      <c r="E927" s="61">
        <v>6.29</v>
      </c>
      <c r="F927" s="44">
        <f t="shared" si="28"/>
        <v>0</v>
      </c>
      <c r="G927" s="27" t="str">
        <f t="shared" si="29"/>
        <v> </v>
      </c>
    </row>
    <row r="928" spans="1:7" s="13" customFormat="1" ht="15.75">
      <c r="A928" s="59">
        <v>401324</v>
      </c>
      <c r="B928" s="60" t="s">
        <v>751</v>
      </c>
      <c r="C928" s="16"/>
      <c r="D928" s="61">
        <v>4.2</v>
      </c>
      <c r="E928" s="61">
        <v>3.18</v>
      </c>
      <c r="F928" s="44">
        <f t="shared" si="28"/>
        <v>0</v>
      </c>
      <c r="G928" s="27" t="str">
        <f t="shared" si="29"/>
        <v> </v>
      </c>
    </row>
    <row r="929" spans="1:7" s="13" customFormat="1" ht="15.75">
      <c r="A929" s="59">
        <v>401326</v>
      </c>
      <c r="B929" s="60" t="s">
        <v>1385</v>
      </c>
      <c r="C929" s="16"/>
      <c r="D929" s="61">
        <v>4.1</v>
      </c>
      <c r="E929" s="61">
        <v>2.84</v>
      </c>
      <c r="F929" s="44">
        <f t="shared" si="28"/>
        <v>0</v>
      </c>
      <c r="G929" s="27" t="str">
        <f t="shared" si="29"/>
        <v> </v>
      </c>
    </row>
    <row r="930" spans="1:7" s="13" customFormat="1" ht="15.75">
      <c r="A930" s="59">
        <v>401473</v>
      </c>
      <c r="B930" s="60" t="s">
        <v>752</v>
      </c>
      <c r="C930" s="15"/>
      <c r="D930" s="61">
        <v>4.1</v>
      </c>
      <c r="E930" s="61">
        <v>2.84</v>
      </c>
      <c r="F930" s="44">
        <f t="shared" si="28"/>
        <v>0</v>
      </c>
      <c r="G930" s="27" t="str">
        <f t="shared" si="29"/>
        <v> </v>
      </c>
    </row>
    <row r="931" spans="1:7" s="13" customFormat="1" ht="15.75">
      <c r="A931" s="59">
        <v>401327</v>
      </c>
      <c r="B931" s="60" t="s">
        <v>753</v>
      </c>
      <c r="C931" s="16"/>
      <c r="D931" s="61">
        <v>4.1</v>
      </c>
      <c r="E931" s="61">
        <v>2.72</v>
      </c>
      <c r="F931" s="44">
        <f t="shared" si="28"/>
        <v>0</v>
      </c>
      <c r="G931" s="27" t="str">
        <f t="shared" si="29"/>
        <v> </v>
      </c>
    </row>
    <row r="932" spans="1:7" s="13" customFormat="1" ht="15.75">
      <c r="A932" s="59">
        <v>401330</v>
      </c>
      <c r="B932" s="60" t="s">
        <v>754</v>
      </c>
      <c r="C932" s="16"/>
      <c r="D932" s="61">
        <v>4.2</v>
      </c>
      <c r="E932" s="61">
        <v>2.72</v>
      </c>
      <c r="F932" s="44">
        <f t="shared" si="28"/>
        <v>0</v>
      </c>
      <c r="G932" s="27" t="str">
        <f t="shared" si="29"/>
        <v> </v>
      </c>
    </row>
    <row r="933" spans="1:7" s="13" customFormat="1" ht="15.75">
      <c r="A933" s="59">
        <v>401329</v>
      </c>
      <c r="B933" s="60" t="s">
        <v>755</v>
      </c>
      <c r="C933" s="16"/>
      <c r="D933" s="61">
        <v>4.1</v>
      </c>
      <c r="E933" s="61">
        <v>2.72</v>
      </c>
      <c r="F933" s="44">
        <f t="shared" si="28"/>
        <v>0</v>
      </c>
      <c r="G933" s="27" t="str">
        <f t="shared" si="29"/>
        <v> </v>
      </c>
    </row>
    <row r="934" spans="1:7" s="13" customFormat="1" ht="15.75">
      <c r="A934" s="59">
        <v>401328</v>
      </c>
      <c r="B934" s="60" t="s">
        <v>756</v>
      </c>
      <c r="C934" s="16"/>
      <c r="D934" s="61">
        <v>4.1</v>
      </c>
      <c r="E934" s="61">
        <v>2.72</v>
      </c>
      <c r="F934" s="44">
        <f t="shared" si="28"/>
        <v>0</v>
      </c>
      <c r="G934" s="27" t="str">
        <f t="shared" si="29"/>
        <v> </v>
      </c>
    </row>
    <row r="935" spans="1:7" s="13" customFormat="1" ht="15.75">
      <c r="A935" s="59">
        <v>401357</v>
      </c>
      <c r="B935" s="60" t="s">
        <v>760</v>
      </c>
      <c r="C935" s="15"/>
      <c r="D935" s="61">
        <v>4.1</v>
      </c>
      <c r="E935" s="61">
        <v>2.95</v>
      </c>
      <c r="F935" s="44">
        <f t="shared" si="28"/>
        <v>0</v>
      </c>
      <c r="G935" s="27" t="str">
        <f t="shared" si="29"/>
        <v> </v>
      </c>
    </row>
    <row r="936" spans="1:7" s="13" customFormat="1" ht="15.75">
      <c r="A936" s="59">
        <v>401356</v>
      </c>
      <c r="B936" s="60" t="s">
        <v>757</v>
      </c>
      <c r="C936" s="16"/>
      <c r="D936" s="61">
        <v>4.1</v>
      </c>
      <c r="E936" s="61">
        <v>2.95</v>
      </c>
      <c r="F936" s="44">
        <f t="shared" si="28"/>
        <v>0</v>
      </c>
      <c r="G936" s="27" t="str">
        <f t="shared" si="29"/>
        <v> </v>
      </c>
    </row>
    <row r="937" spans="1:7" s="13" customFormat="1" ht="15.75">
      <c r="A937" s="59">
        <v>401358</v>
      </c>
      <c r="B937" s="60" t="s">
        <v>758</v>
      </c>
      <c r="C937" s="16"/>
      <c r="D937" s="61">
        <v>4.1</v>
      </c>
      <c r="E937" s="61">
        <v>2.95</v>
      </c>
      <c r="F937" s="44">
        <f t="shared" si="28"/>
        <v>0</v>
      </c>
      <c r="G937" s="27" t="str">
        <f t="shared" si="29"/>
        <v> </v>
      </c>
    </row>
    <row r="938" spans="1:7" s="13" customFormat="1" ht="15.75">
      <c r="A938" s="59">
        <v>401359</v>
      </c>
      <c r="B938" s="60" t="s">
        <v>762</v>
      </c>
      <c r="C938" s="16"/>
      <c r="D938" s="61">
        <v>4.1</v>
      </c>
      <c r="E938" s="61">
        <v>2.95</v>
      </c>
      <c r="F938" s="44">
        <f t="shared" si="28"/>
        <v>0</v>
      </c>
      <c r="G938" s="27" t="str">
        <f t="shared" si="29"/>
        <v> </v>
      </c>
    </row>
    <row r="939" spans="1:7" s="13" customFormat="1" ht="15.75">
      <c r="A939" s="59">
        <v>401354</v>
      </c>
      <c r="B939" s="60" t="s">
        <v>759</v>
      </c>
      <c r="C939" s="16"/>
      <c r="D939" s="61">
        <v>4.1</v>
      </c>
      <c r="E939" s="61">
        <v>2.72</v>
      </c>
      <c r="F939" s="44">
        <f t="shared" si="28"/>
        <v>0</v>
      </c>
      <c r="G939" s="27" t="str">
        <f t="shared" si="29"/>
        <v> </v>
      </c>
    </row>
    <row r="940" spans="1:7" s="13" customFormat="1" ht="15.75">
      <c r="A940" s="59">
        <v>401355</v>
      </c>
      <c r="B940" s="60" t="s">
        <v>761</v>
      </c>
      <c r="C940" s="16"/>
      <c r="D940" s="61">
        <v>4.1</v>
      </c>
      <c r="E940" s="61">
        <v>2.72</v>
      </c>
      <c r="F940" s="44">
        <f t="shared" si="28"/>
        <v>0</v>
      </c>
      <c r="G940" s="27" t="str">
        <f t="shared" si="29"/>
        <v> </v>
      </c>
    </row>
    <row r="941" spans="1:7" s="13" customFormat="1" ht="15.75">
      <c r="A941" s="59">
        <v>401338</v>
      </c>
      <c r="B941" s="60" t="s">
        <v>763</v>
      </c>
      <c r="C941" s="16"/>
      <c r="D941" s="61">
        <v>4.1</v>
      </c>
      <c r="E941" s="61">
        <v>3.18</v>
      </c>
      <c r="F941" s="44">
        <f t="shared" si="28"/>
        <v>0</v>
      </c>
      <c r="G941" s="27" t="str">
        <f t="shared" si="29"/>
        <v> </v>
      </c>
    </row>
    <row r="942" spans="1:7" s="13" customFormat="1" ht="15.75">
      <c r="A942" s="59">
        <v>401341</v>
      </c>
      <c r="B942" s="60" t="s">
        <v>765</v>
      </c>
      <c r="C942" s="16"/>
      <c r="D942" s="61">
        <v>4.1</v>
      </c>
      <c r="E942" s="61">
        <v>3.18</v>
      </c>
      <c r="F942" s="44">
        <f t="shared" si="28"/>
        <v>0</v>
      </c>
      <c r="G942" s="27" t="str">
        <f t="shared" si="29"/>
        <v> </v>
      </c>
    </row>
    <row r="943" spans="1:7" s="13" customFormat="1" ht="15.75">
      <c r="A943" s="59">
        <v>401336</v>
      </c>
      <c r="B943" s="60" t="s">
        <v>1386</v>
      </c>
      <c r="C943" s="16"/>
      <c r="D943" s="61">
        <v>4.1</v>
      </c>
      <c r="E943" s="61">
        <v>3.18</v>
      </c>
      <c r="F943" s="44">
        <f t="shared" si="28"/>
        <v>0</v>
      </c>
      <c r="G943" s="27" t="str">
        <f t="shared" si="29"/>
        <v> </v>
      </c>
    </row>
    <row r="944" spans="1:7" s="13" customFormat="1" ht="15.75">
      <c r="A944" s="59">
        <v>401340</v>
      </c>
      <c r="B944" s="60" t="s">
        <v>767</v>
      </c>
      <c r="C944" s="16"/>
      <c r="D944" s="61">
        <v>4.1</v>
      </c>
      <c r="E944" s="61">
        <v>3.18</v>
      </c>
      <c r="F944" s="44">
        <f t="shared" si="28"/>
        <v>0</v>
      </c>
      <c r="G944" s="27" t="str">
        <f t="shared" si="29"/>
        <v> </v>
      </c>
    </row>
    <row r="945" spans="1:7" s="13" customFormat="1" ht="15.75">
      <c r="A945" s="59">
        <v>401339</v>
      </c>
      <c r="B945" s="60" t="s">
        <v>764</v>
      </c>
      <c r="C945" s="16"/>
      <c r="D945" s="61">
        <v>4.1</v>
      </c>
      <c r="E945" s="61">
        <v>3.18</v>
      </c>
      <c r="F945" s="44">
        <f t="shared" si="28"/>
        <v>0</v>
      </c>
      <c r="G945" s="27" t="str">
        <f t="shared" si="29"/>
        <v> </v>
      </c>
    </row>
    <row r="946" spans="1:7" s="13" customFormat="1" ht="15.75">
      <c r="A946" s="59">
        <v>401335</v>
      </c>
      <c r="B946" s="60" t="s">
        <v>766</v>
      </c>
      <c r="C946" s="15"/>
      <c r="D946" s="61">
        <v>4.1</v>
      </c>
      <c r="E946" s="61">
        <v>2.84</v>
      </c>
      <c r="F946" s="44">
        <f t="shared" si="28"/>
        <v>0</v>
      </c>
      <c r="G946" s="27" t="str">
        <f t="shared" si="29"/>
        <v> </v>
      </c>
    </row>
    <row r="947" spans="1:7" s="13" customFormat="1" ht="15.75">
      <c r="A947" s="59">
        <v>401337</v>
      </c>
      <c r="B947" s="60" t="s">
        <v>1387</v>
      </c>
      <c r="C947" s="16"/>
      <c r="D947" s="61">
        <v>4.1</v>
      </c>
      <c r="E947" s="61">
        <v>3.18</v>
      </c>
      <c r="F947" s="44">
        <f t="shared" si="28"/>
        <v>0</v>
      </c>
      <c r="G947" s="27" t="str">
        <f t="shared" si="29"/>
        <v> </v>
      </c>
    </row>
    <row r="948" spans="1:7" s="13" customFormat="1" ht="15.75">
      <c r="A948" s="59">
        <v>401346</v>
      </c>
      <c r="B948" s="60" t="s">
        <v>768</v>
      </c>
      <c r="C948" s="16"/>
      <c r="D948" s="61">
        <v>4.5</v>
      </c>
      <c r="E948" s="61">
        <v>3.6</v>
      </c>
      <c r="F948" s="44">
        <f t="shared" si="28"/>
        <v>0</v>
      </c>
      <c r="G948" s="27" t="str">
        <f t="shared" si="29"/>
        <v> </v>
      </c>
    </row>
    <row r="949" spans="1:7" s="13" customFormat="1" ht="15.75">
      <c r="A949" s="59">
        <v>401347</v>
      </c>
      <c r="B949" s="60" t="s">
        <v>769</v>
      </c>
      <c r="C949" s="16"/>
      <c r="D949" s="61">
        <v>4.5</v>
      </c>
      <c r="E949" s="61">
        <v>3.6</v>
      </c>
      <c r="F949" s="44">
        <f t="shared" si="28"/>
        <v>0</v>
      </c>
      <c r="G949" s="27" t="str">
        <f t="shared" si="29"/>
        <v> </v>
      </c>
    </row>
    <row r="950" spans="1:7" s="13" customFormat="1" ht="15.75">
      <c r="A950" s="59">
        <v>401349</v>
      </c>
      <c r="B950" s="60" t="s">
        <v>770</v>
      </c>
      <c r="C950" s="16"/>
      <c r="D950" s="61">
        <v>4.5</v>
      </c>
      <c r="E950" s="61">
        <v>3.6</v>
      </c>
      <c r="F950" s="44">
        <f t="shared" si="28"/>
        <v>0</v>
      </c>
      <c r="G950" s="27" t="str">
        <f t="shared" si="29"/>
        <v> </v>
      </c>
    </row>
    <row r="951" spans="1:7" s="13" customFormat="1" ht="15.75">
      <c r="A951" s="59">
        <v>401350</v>
      </c>
      <c r="B951" s="60" t="s">
        <v>1744</v>
      </c>
      <c r="C951" s="15"/>
      <c r="D951" s="61">
        <v>4.5</v>
      </c>
      <c r="E951" s="61">
        <v>3.6</v>
      </c>
      <c r="F951" s="44">
        <f t="shared" si="28"/>
        <v>0</v>
      </c>
      <c r="G951" s="27" t="str">
        <f t="shared" si="29"/>
        <v> </v>
      </c>
    </row>
    <row r="952" spans="1:7" s="13" customFormat="1" ht="15.75">
      <c r="A952" s="59">
        <v>401351</v>
      </c>
      <c r="B952" s="60" t="s">
        <v>771</v>
      </c>
      <c r="C952" s="16"/>
      <c r="D952" s="61">
        <v>5.2</v>
      </c>
      <c r="E952" s="61">
        <v>4.33</v>
      </c>
      <c r="F952" s="44">
        <f t="shared" si="28"/>
        <v>0</v>
      </c>
      <c r="G952" s="27" t="str">
        <f t="shared" si="29"/>
        <v> </v>
      </c>
    </row>
    <row r="953" spans="1:7" s="13" customFormat="1" ht="15.75">
      <c r="A953" s="59">
        <v>401345</v>
      </c>
      <c r="B953" s="60" t="s">
        <v>772</v>
      </c>
      <c r="C953" s="16"/>
      <c r="D953" s="61">
        <v>4.5</v>
      </c>
      <c r="E953" s="61">
        <v>3.6</v>
      </c>
      <c r="F953" s="44">
        <f t="shared" si="28"/>
        <v>0</v>
      </c>
      <c r="G953" s="27" t="str">
        <f t="shared" si="29"/>
        <v> </v>
      </c>
    </row>
    <row r="954" spans="1:7" s="13" customFormat="1" ht="15.75">
      <c r="A954" s="59">
        <v>401352</v>
      </c>
      <c r="B954" s="60" t="s">
        <v>773</v>
      </c>
      <c r="C954" s="16"/>
      <c r="D954" s="61">
        <v>4.1</v>
      </c>
      <c r="E954" s="61">
        <v>2.95</v>
      </c>
      <c r="F954" s="44">
        <f t="shared" si="28"/>
        <v>0</v>
      </c>
      <c r="G954" s="27" t="str">
        <f t="shared" si="29"/>
        <v> </v>
      </c>
    </row>
    <row r="955" spans="1:7" s="13" customFormat="1" ht="15.75">
      <c r="A955" s="59">
        <v>401344</v>
      </c>
      <c r="B955" s="60" t="s">
        <v>774</v>
      </c>
      <c r="C955" s="16"/>
      <c r="D955" s="61">
        <v>4.2</v>
      </c>
      <c r="E955" s="61">
        <v>3.18</v>
      </c>
      <c r="F955" s="44">
        <f t="shared" si="28"/>
        <v>0</v>
      </c>
      <c r="G955" s="27" t="str">
        <f t="shared" si="29"/>
        <v> </v>
      </c>
    </row>
    <row r="956" spans="1:7" s="13" customFormat="1" ht="15.75">
      <c r="A956" s="59">
        <v>401332</v>
      </c>
      <c r="B956" s="60" t="s">
        <v>775</v>
      </c>
      <c r="C956" s="16"/>
      <c r="D956" s="61">
        <v>5.2</v>
      </c>
      <c r="E956" s="61">
        <v>3.76</v>
      </c>
      <c r="F956" s="44">
        <f t="shared" si="28"/>
        <v>0</v>
      </c>
      <c r="G956" s="27" t="str">
        <f t="shared" si="29"/>
        <v> </v>
      </c>
    </row>
    <row r="957" spans="1:7" s="13" customFormat="1" ht="15.75">
      <c r="A957" s="59">
        <v>401333</v>
      </c>
      <c r="B957" s="60" t="s">
        <v>776</v>
      </c>
      <c r="C957" s="16"/>
      <c r="D957" s="61">
        <v>4.5</v>
      </c>
      <c r="E957" s="61">
        <v>3.76</v>
      </c>
      <c r="F957" s="44">
        <f t="shared" si="28"/>
        <v>0</v>
      </c>
      <c r="G957" s="27" t="str">
        <f t="shared" si="29"/>
        <v> </v>
      </c>
    </row>
    <row r="958" spans="1:7" s="13" customFormat="1" ht="15.75">
      <c r="A958" s="59">
        <v>401334</v>
      </c>
      <c r="B958" s="60" t="s">
        <v>777</v>
      </c>
      <c r="C958" s="16"/>
      <c r="D958" s="61">
        <v>5</v>
      </c>
      <c r="E958" s="61">
        <v>3.3</v>
      </c>
      <c r="F958" s="44">
        <f t="shared" si="28"/>
        <v>0</v>
      </c>
      <c r="G958" s="27" t="str">
        <f t="shared" si="29"/>
        <v> </v>
      </c>
    </row>
    <row r="959" spans="1:7" s="13" customFormat="1" ht="15.75">
      <c r="A959" s="59">
        <v>401331</v>
      </c>
      <c r="B959" s="60" t="s">
        <v>778</v>
      </c>
      <c r="C959" s="16"/>
      <c r="D959" s="61">
        <v>5</v>
      </c>
      <c r="E959" s="61">
        <v>3.99</v>
      </c>
      <c r="F959" s="44">
        <f t="shared" si="28"/>
        <v>0</v>
      </c>
      <c r="G959" s="27" t="str">
        <f t="shared" si="29"/>
        <v> </v>
      </c>
    </row>
    <row r="960" spans="1:7" s="13" customFormat="1" ht="15.75">
      <c r="A960" s="59">
        <v>401353</v>
      </c>
      <c r="B960" s="60" t="s">
        <v>779</v>
      </c>
      <c r="C960" s="16"/>
      <c r="D960" s="61">
        <v>4.1</v>
      </c>
      <c r="E960" s="61">
        <v>2.95</v>
      </c>
      <c r="F960" s="44">
        <f t="shared" si="28"/>
        <v>0</v>
      </c>
      <c r="G960" s="27" t="str">
        <f t="shared" si="29"/>
        <v> </v>
      </c>
    </row>
    <row r="961" spans="1:7" s="13" customFormat="1" ht="15.75">
      <c r="A961" s="59">
        <v>401361</v>
      </c>
      <c r="B961" s="60" t="s">
        <v>1684</v>
      </c>
      <c r="C961" s="16"/>
      <c r="D961" s="61">
        <v>4.1</v>
      </c>
      <c r="E961" s="61">
        <v>2.84</v>
      </c>
      <c r="F961" s="44">
        <f t="shared" si="28"/>
        <v>0</v>
      </c>
      <c r="G961" s="27" t="str">
        <f t="shared" si="29"/>
        <v> </v>
      </c>
    </row>
    <row r="962" spans="1:7" s="13" customFormat="1" ht="15.75">
      <c r="A962" s="59">
        <v>401342</v>
      </c>
      <c r="B962" s="60" t="s">
        <v>780</v>
      </c>
      <c r="C962" s="16"/>
      <c r="D962" s="61">
        <v>4.1</v>
      </c>
      <c r="E962" s="61">
        <v>2.72</v>
      </c>
      <c r="F962" s="44">
        <f t="shared" si="28"/>
        <v>0</v>
      </c>
      <c r="G962" s="27" t="str">
        <f t="shared" si="29"/>
        <v> </v>
      </c>
    </row>
    <row r="963" spans="1:7" s="13" customFormat="1" ht="15.75">
      <c r="A963" s="59">
        <v>401363</v>
      </c>
      <c r="B963" s="60" t="s">
        <v>782</v>
      </c>
      <c r="C963" s="16"/>
      <c r="D963" s="61">
        <v>4.1</v>
      </c>
      <c r="E963" s="61">
        <v>2.61</v>
      </c>
      <c r="F963" s="44">
        <f t="shared" si="28"/>
        <v>0</v>
      </c>
      <c r="G963" s="27" t="str">
        <f t="shared" si="29"/>
        <v> </v>
      </c>
    </row>
    <row r="964" spans="1:7" s="13" customFormat="1" ht="15.75">
      <c r="A964" s="59">
        <v>401367</v>
      </c>
      <c r="B964" s="60" t="s">
        <v>783</v>
      </c>
      <c r="C964" s="16"/>
      <c r="D964" s="61">
        <v>4.1</v>
      </c>
      <c r="E964" s="61">
        <v>2.61</v>
      </c>
      <c r="F964" s="44">
        <f t="shared" si="28"/>
        <v>0</v>
      </c>
      <c r="G964" s="27" t="str">
        <f t="shared" si="29"/>
        <v> </v>
      </c>
    </row>
    <row r="965" spans="1:7" s="13" customFormat="1" ht="15.75">
      <c r="A965" s="59">
        <v>401366</v>
      </c>
      <c r="B965" s="60" t="s">
        <v>784</v>
      </c>
      <c r="C965" s="16"/>
      <c r="D965" s="61">
        <v>4.1</v>
      </c>
      <c r="E965" s="61">
        <v>2.61</v>
      </c>
      <c r="F965" s="44">
        <f t="shared" si="28"/>
        <v>0</v>
      </c>
      <c r="G965" s="27" t="str">
        <f t="shared" si="29"/>
        <v> </v>
      </c>
    </row>
    <row r="966" spans="1:7" s="13" customFormat="1" ht="15.75">
      <c r="A966" s="59">
        <v>401377</v>
      </c>
      <c r="B966" s="60" t="s">
        <v>785</v>
      </c>
      <c r="C966" s="16"/>
      <c r="D966" s="61">
        <v>4.1</v>
      </c>
      <c r="E966" s="61">
        <v>2.84</v>
      </c>
      <c r="F966" s="44">
        <f t="shared" si="28"/>
        <v>0</v>
      </c>
      <c r="G966" s="27" t="str">
        <f t="shared" si="29"/>
        <v> </v>
      </c>
    </row>
    <row r="967" spans="1:7" s="13" customFormat="1" ht="15.75">
      <c r="A967" s="59">
        <v>401376</v>
      </c>
      <c r="B967" s="60" t="s">
        <v>1745</v>
      </c>
      <c r="C967" s="16"/>
      <c r="D967" s="61">
        <v>5</v>
      </c>
      <c r="E967" s="61">
        <v>3.76</v>
      </c>
      <c r="F967" s="44">
        <f t="shared" si="28"/>
        <v>0</v>
      </c>
      <c r="G967" s="27" t="str">
        <f t="shared" si="29"/>
        <v> </v>
      </c>
    </row>
    <row r="968" spans="1:7" s="13" customFormat="1" ht="15.75">
      <c r="A968" s="59">
        <v>401371</v>
      </c>
      <c r="B968" s="60" t="s">
        <v>786</v>
      </c>
      <c r="C968" s="15"/>
      <c r="D968" s="61">
        <v>4.1</v>
      </c>
      <c r="E968" s="61">
        <v>2.95</v>
      </c>
      <c r="F968" s="44">
        <f t="shared" si="28"/>
        <v>0</v>
      </c>
      <c r="G968" s="27" t="str">
        <f t="shared" si="29"/>
        <v> </v>
      </c>
    </row>
    <row r="969" spans="1:7" s="13" customFormat="1" ht="15.75">
      <c r="A969" s="59">
        <v>401369</v>
      </c>
      <c r="B969" s="60" t="s">
        <v>787</v>
      </c>
      <c r="C969" s="16"/>
      <c r="D969" s="61">
        <v>4.1</v>
      </c>
      <c r="E969" s="61">
        <v>2.95</v>
      </c>
      <c r="F969" s="44">
        <f t="shared" si="28"/>
        <v>0</v>
      </c>
      <c r="G969" s="27" t="str">
        <f t="shared" si="29"/>
        <v> </v>
      </c>
    </row>
    <row r="970" spans="1:7" s="13" customFormat="1" ht="15.75">
      <c r="A970" s="59">
        <v>401382</v>
      </c>
      <c r="B970" s="60" t="s">
        <v>788</v>
      </c>
      <c r="C970" s="16"/>
      <c r="D970" s="61">
        <v>5</v>
      </c>
      <c r="E970" s="61">
        <v>4.57</v>
      </c>
      <c r="F970" s="44">
        <f t="shared" si="28"/>
        <v>0</v>
      </c>
      <c r="G970" s="27" t="str">
        <f t="shared" si="29"/>
        <v> </v>
      </c>
    </row>
    <row r="971" spans="1:7" s="13" customFormat="1" ht="15.75">
      <c r="A971" s="59">
        <v>401378</v>
      </c>
      <c r="B971" s="60" t="s">
        <v>789</v>
      </c>
      <c r="C971" s="16"/>
      <c r="D971" s="61">
        <v>4.3</v>
      </c>
      <c r="E971" s="61">
        <v>2.95</v>
      </c>
      <c r="F971" s="44">
        <f t="shared" si="28"/>
        <v>0</v>
      </c>
      <c r="G971" s="27" t="str">
        <f t="shared" si="29"/>
        <v> </v>
      </c>
    </row>
    <row r="972" spans="1:7" s="13" customFormat="1" ht="15.75">
      <c r="A972" s="59">
        <v>401380</v>
      </c>
      <c r="B972" s="60" t="s">
        <v>790</v>
      </c>
      <c r="C972" s="16"/>
      <c r="D972" s="61">
        <v>4.3</v>
      </c>
      <c r="E972" s="61">
        <v>3.18</v>
      </c>
      <c r="F972" s="44">
        <f t="shared" si="28"/>
        <v>0</v>
      </c>
      <c r="G972" s="27" t="str">
        <f t="shared" si="29"/>
        <v> </v>
      </c>
    </row>
    <row r="973" spans="1:7" s="13" customFormat="1" ht="15.75">
      <c r="A973" s="59">
        <v>401383</v>
      </c>
      <c r="B973" s="60" t="s">
        <v>791</v>
      </c>
      <c r="C973" s="16"/>
      <c r="D973" s="61">
        <v>4</v>
      </c>
      <c r="E973" s="61">
        <v>2.61</v>
      </c>
      <c r="F973" s="44">
        <f t="shared" si="28"/>
        <v>0</v>
      </c>
      <c r="G973" s="27" t="str">
        <f t="shared" si="29"/>
        <v> </v>
      </c>
    </row>
    <row r="974" spans="1:7" s="13" customFormat="1" ht="15.75">
      <c r="A974" s="59">
        <v>401384</v>
      </c>
      <c r="B974" s="60" t="s">
        <v>792</v>
      </c>
      <c r="C974" s="16"/>
      <c r="D974" s="61">
        <v>4.1</v>
      </c>
      <c r="E974" s="61">
        <v>2.72</v>
      </c>
      <c r="F974" s="44">
        <f aca="true" t="shared" si="30" ref="F974:F1037">IF(C974&gt;=20,C974*E974,C974*D974)</f>
        <v>0</v>
      </c>
      <c r="G974" s="27" t="str">
        <f t="shared" si="29"/>
        <v> </v>
      </c>
    </row>
    <row r="975" spans="1:7" s="13" customFormat="1" ht="15.75">
      <c r="A975" s="59">
        <v>401489</v>
      </c>
      <c r="B975" s="60" t="s">
        <v>793</v>
      </c>
      <c r="C975" s="16"/>
      <c r="D975" s="61">
        <v>4</v>
      </c>
      <c r="E975" s="61">
        <v>2.72</v>
      </c>
      <c r="F975" s="44">
        <f t="shared" si="30"/>
        <v>0</v>
      </c>
      <c r="G975" s="27" t="str">
        <f t="shared" si="29"/>
        <v> </v>
      </c>
    </row>
    <row r="976" spans="1:7" s="13" customFormat="1" ht="15.75">
      <c r="A976" s="59">
        <v>401387</v>
      </c>
      <c r="B976" s="60" t="s">
        <v>794</v>
      </c>
      <c r="C976" s="16"/>
      <c r="D976" s="61">
        <v>4.1</v>
      </c>
      <c r="E976" s="61">
        <v>3.18</v>
      </c>
      <c r="F976" s="44">
        <f t="shared" si="30"/>
        <v>0</v>
      </c>
      <c r="G976" s="27" t="str">
        <f t="shared" si="29"/>
        <v> </v>
      </c>
    </row>
    <row r="977" spans="1:7" s="13" customFormat="1" ht="15.75">
      <c r="A977" s="59">
        <v>401385</v>
      </c>
      <c r="B977" s="60" t="s">
        <v>795</v>
      </c>
      <c r="C977" s="16"/>
      <c r="D977" s="61">
        <v>4.1</v>
      </c>
      <c r="E977" s="61">
        <v>2.95</v>
      </c>
      <c r="F977" s="44">
        <f t="shared" si="30"/>
        <v>0</v>
      </c>
      <c r="G977" s="27" t="str">
        <f t="shared" si="29"/>
        <v> </v>
      </c>
    </row>
    <row r="978" spans="1:7" s="13" customFormat="1" ht="15.75">
      <c r="A978" s="59">
        <v>401386</v>
      </c>
      <c r="B978" s="60" t="s">
        <v>796</v>
      </c>
      <c r="C978" s="16"/>
      <c r="D978" s="61">
        <v>4.1</v>
      </c>
      <c r="E978" s="61">
        <v>2.84</v>
      </c>
      <c r="F978" s="44">
        <f t="shared" si="30"/>
        <v>0</v>
      </c>
      <c r="G978" s="27" t="str">
        <f aca="true" t="shared" si="31" ref="G978:G1041">IF(MOD(C978,$G$14)&gt;0,"Введіть кількість кратно 20 (20, 40 , 60 , 80 …)"," ")</f>
        <v> </v>
      </c>
    </row>
    <row r="979" spans="1:7" s="13" customFormat="1" ht="15.75">
      <c r="A979" s="59">
        <v>401388</v>
      </c>
      <c r="B979" s="60" t="s">
        <v>1388</v>
      </c>
      <c r="C979" s="16"/>
      <c r="D979" s="61">
        <v>4.1</v>
      </c>
      <c r="E979" s="61">
        <v>2.84</v>
      </c>
      <c r="F979" s="44">
        <f t="shared" si="30"/>
        <v>0</v>
      </c>
      <c r="G979" s="27" t="str">
        <f t="shared" si="31"/>
        <v> </v>
      </c>
    </row>
    <row r="980" spans="1:7" s="13" customFormat="1" ht="15.75">
      <c r="A980" s="59">
        <v>401392</v>
      </c>
      <c r="B980" s="60" t="s">
        <v>797</v>
      </c>
      <c r="C980" s="16"/>
      <c r="D980" s="61">
        <v>5</v>
      </c>
      <c r="E980" s="61">
        <v>3.76</v>
      </c>
      <c r="F980" s="44">
        <f t="shared" si="30"/>
        <v>0</v>
      </c>
      <c r="G980" s="27" t="str">
        <f t="shared" si="31"/>
        <v> </v>
      </c>
    </row>
    <row r="981" spans="1:7" s="13" customFormat="1" ht="15.75">
      <c r="A981" s="59">
        <v>401391</v>
      </c>
      <c r="B981" s="60" t="s">
        <v>798</v>
      </c>
      <c r="C981" s="16"/>
      <c r="D981" s="61">
        <v>5</v>
      </c>
      <c r="E981" s="61">
        <v>3.76</v>
      </c>
      <c r="F981" s="44">
        <f t="shared" si="30"/>
        <v>0</v>
      </c>
      <c r="G981" s="27" t="str">
        <f t="shared" si="31"/>
        <v> </v>
      </c>
    </row>
    <row r="982" spans="1:7" s="13" customFormat="1" ht="15.75">
      <c r="A982" s="59">
        <v>401389</v>
      </c>
      <c r="B982" s="60" t="s">
        <v>799</v>
      </c>
      <c r="C982" s="16"/>
      <c r="D982" s="61">
        <v>5</v>
      </c>
      <c r="E982" s="61">
        <v>3.76</v>
      </c>
      <c r="F982" s="44">
        <f t="shared" si="30"/>
        <v>0</v>
      </c>
      <c r="G982" s="27" t="str">
        <f t="shared" si="31"/>
        <v> </v>
      </c>
    </row>
    <row r="983" spans="1:7" s="13" customFormat="1" ht="15.75">
      <c r="A983" s="59">
        <v>401390</v>
      </c>
      <c r="B983" s="60" t="s">
        <v>801</v>
      </c>
      <c r="C983" s="16"/>
      <c r="D983" s="61">
        <v>5</v>
      </c>
      <c r="E983" s="61">
        <v>3.76</v>
      </c>
      <c r="F983" s="44">
        <f t="shared" si="30"/>
        <v>0</v>
      </c>
      <c r="G983" s="27" t="str">
        <f t="shared" si="31"/>
        <v> </v>
      </c>
    </row>
    <row r="984" spans="1:7" s="13" customFormat="1" ht="15.75">
      <c r="A984" s="59">
        <v>401393</v>
      </c>
      <c r="B984" s="60" t="s">
        <v>800</v>
      </c>
      <c r="C984" s="16"/>
      <c r="D984" s="61">
        <v>5</v>
      </c>
      <c r="E984" s="61">
        <v>3.76</v>
      </c>
      <c r="F984" s="44">
        <f t="shared" si="30"/>
        <v>0</v>
      </c>
      <c r="G984" s="27" t="str">
        <f t="shared" si="31"/>
        <v> </v>
      </c>
    </row>
    <row r="985" spans="1:7" s="13" customFormat="1" ht="15.75">
      <c r="A985" s="59">
        <v>401482</v>
      </c>
      <c r="B985" s="60" t="s">
        <v>802</v>
      </c>
      <c r="C985" s="16"/>
      <c r="D985" s="61">
        <v>5.5</v>
      </c>
      <c r="E985" s="61">
        <v>3.76</v>
      </c>
      <c r="F985" s="44">
        <f t="shared" si="30"/>
        <v>0</v>
      </c>
      <c r="G985" s="27" t="str">
        <f t="shared" si="31"/>
        <v> </v>
      </c>
    </row>
    <row r="986" spans="1:7" s="13" customFormat="1" ht="15.75">
      <c r="A986" s="59">
        <v>401483</v>
      </c>
      <c r="B986" s="60" t="s">
        <v>803</v>
      </c>
      <c r="C986" s="16"/>
      <c r="D986" s="61">
        <v>5.5</v>
      </c>
      <c r="E986" s="61">
        <v>3.76</v>
      </c>
      <c r="F986" s="44">
        <f t="shared" si="30"/>
        <v>0</v>
      </c>
      <c r="G986" s="27" t="str">
        <f t="shared" si="31"/>
        <v> </v>
      </c>
    </row>
    <row r="987" spans="1:7" s="13" customFormat="1" ht="15.75">
      <c r="A987" s="59">
        <v>401396</v>
      </c>
      <c r="B987" s="60" t="s">
        <v>804</v>
      </c>
      <c r="C987" s="16"/>
      <c r="D987" s="61">
        <v>4.1</v>
      </c>
      <c r="E987" s="61">
        <v>2.61</v>
      </c>
      <c r="F987" s="44">
        <f t="shared" si="30"/>
        <v>0</v>
      </c>
      <c r="G987" s="27" t="str">
        <f t="shared" si="31"/>
        <v> </v>
      </c>
    </row>
    <row r="988" spans="1:7" s="13" customFormat="1" ht="15.75">
      <c r="A988" s="59">
        <v>401398</v>
      </c>
      <c r="B988" s="60" t="s">
        <v>1746</v>
      </c>
      <c r="C988" s="15"/>
      <c r="D988" s="61">
        <v>4.1</v>
      </c>
      <c r="E988" s="61">
        <v>3.76</v>
      </c>
      <c r="F988" s="44">
        <f t="shared" si="30"/>
        <v>0</v>
      </c>
      <c r="G988" s="27" t="str">
        <f t="shared" si="31"/>
        <v> </v>
      </c>
    </row>
    <row r="989" spans="1:7" s="13" customFormat="1" ht="15.75">
      <c r="A989" s="59">
        <v>401399</v>
      </c>
      <c r="B989" s="60" t="s">
        <v>805</v>
      </c>
      <c r="C989" s="16"/>
      <c r="D989" s="61">
        <v>4.1</v>
      </c>
      <c r="E989" s="61">
        <v>2.84</v>
      </c>
      <c r="F989" s="44">
        <f t="shared" si="30"/>
        <v>0</v>
      </c>
      <c r="G989" s="27" t="str">
        <f t="shared" si="31"/>
        <v> </v>
      </c>
    </row>
    <row r="990" spans="1:7" s="13" customFormat="1" ht="15.75">
      <c r="A990" s="59">
        <v>401404</v>
      </c>
      <c r="B990" s="60" t="s">
        <v>806</v>
      </c>
      <c r="C990" s="16"/>
      <c r="D990" s="61">
        <v>4.1</v>
      </c>
      <c r="E990" s="61">
        <v>2.72</v>
      </c>
      <c r="F990" s="44">
        <f t="shared" si="30"/>
        <v>0</v>
      </c>
      <c r="G990" s="27" t="str">
        <f t="shared" si="31"/>
        <v> </v>
      </c>
    </row>
    <row r="991" spans="1:7" s="13" customFormat="1" ht="15.75">
      <c r="A991" s="59">
        <v>401403</v>
      </c>
      <c r="B991" s="60" t="s">
        <v>807</v>
      </c>
      <c r="C991" s="16"/>
      <c r="D991" s="61">
        <v>4.1</v>
      </c>
      <c r="E991" s="61">
        <v>2.72</v>
      </c>
      <c r="F991" s="44">
        <f t="shared" si="30"/>
        <v>0</v>
      </c>
      <c r="G991" s="27" t="str">
        <f t="shared" si="31"/>
        <v> </v>
      </c>
    </row>
    <row r="992" spans="1:7" s="13" customFormat="1" ht="15.75">
      <c r="A992" s="59">
        <v>401411</v>
      </c>
      <c r="B992" s="60" t="s">
        <v>808</v>
      </c>
      <c r="C992" s="16"/>
      <c r="D992" s="61">
        <v>4.1</v>
      </c>
      <c r="E992" s="61">
        <v>2.84</v>
      </c>
      <c r="F992" s="44">
        <f t="shared" si="30"/>
        <v>0</v>
      </c>
      <c r="G992" s="27" t="str">
        <f t="shared" si="31"/>
        <v> </v>
      </c>
    </row>
    <row r="993" spans="1:7" s="13" customFormat="1" ht="15.75">
      <c r="A993" s="59">
        <v>401409</v>
      </c>
      <c r="B993" s="60" t="s">
        <v>809</v>
      </c>
      <c r="C993" s="16"/>
      <c r="D993" s="61">
        <v>4.1</v>
      </c>
      <c r="E993" s="61">
        <v>2.72</v>
      </c>
      <c r="F993" s="44">
        <f t="shared" si="30"/>
        <v>0</v>
      </c>
      <c r="G993" s="27" t="str">
        <f t="shared" si="31"/>
        <v> </v>
      </c>
    </row>
    <row r="994" spans="1:7" s="13" customFormat="1" ht="15.75">
      <c r="A994" s="59">
        <v>401400</v>
      </c>
      <c r="B994" s="60" t="s">
        <v>1389</v>
      </c>
      <c r="C994" s="16"/>
      <c r="D994" s="61">
        <v>4.1</v>
      </c>
      <c r="E994" s="61">
        <v>2.72</v>
      </c>
      <c r="F994" s="44">
        <f t="shared" si="30"/>
        <v>0</v>
      </c>
      <c r="G994" s="27" t="str">
        <f t="shared" si="31"/>
        <v> </v>
      </c>
    </row>
    <row r="995" spans="1:7" s="13" customFormat="1" ht="15.75">
      <c r="A995" s="59">
        <v>401401</v>
      </c>
      <c r="B995" s="60" t="s">
        <v>810</v>
      </c>
      <c r="C995" s="16"/>
      <c r="D995" s="61">
        <v>4.1</v>
      </c>
      <c r="E995" s="61">
        <v>2.72</v>
      </c>
      <c r="F995" s="44">
        <f t="shared" si="30"/>
        <v>0</v>
      </c>
      <c r="G995" s="27" t="str">
        <f t="shared" si="31"/>
        <v> </v>
      </c>
    </row>
    <row r="996" spans="1:7" s="13" customFormat="1" ht="15.75">
      <c r="A996" s="59">
        <v>401412</v>
      </c>
      <c r="B996" s="60" t="s">
        <v>812</v>
      </c>
      <c r="C996" s="16"/>
      <c r="D996" s="61">
        <v>4.1</v>
      </c>
      <c r="E996" s="61">
        <v>2.84</v>
      </c>
      <c r="F996" s="44">
        <f t="shared" si="30"/>
        <v>0</v>
      </c>
      <c r="G996" s="27" t="str">
        <f t="shared" si="31"/>
        <v> </v>
      </c>
    </row>
    <row r="997" spans="1:7" s="13" customFormat="1" ht="15.75">
      <c r="A997" s="59">
        <v>401410</v>
      </c>
      <c r="B997" s="60" t="s">
        <v>811</v>
      </c>
      <c r="C997" s="16"/>
      <c r="D997" s="61">
        <v>4.1</v>
      </c>
      <c r="E997" s="61">
        <v>2.72</v>
      </c>
      <c r="F997" s="44">
        <f t="shared" si="30"/>
        <v>0</v>
      </c>
      <c r="G997" s="27" t="str">
        <f t="shared" si="31"/>
        <v> </v>
      </c>
    </row>
    <row r="998" spans="1:7" s="13" customFormat="1" ht="15.75">
      <c r="A998" s="59">
        <v>401407</v>
      </c>
      <c r="B998" s="60" t="s">
        <v>813</v>
      </c>
      <c r="C998" s="16"/>
      <c r="D998" s="61">
        <v>4.3</v>
      </c>
      <c r="E998" s="61">
        <v>3.18</v>
      </c>
      <c r="F998" s="44">
        <f t="shared" si="30"/>
        <v>0</v>
      </c>
      <c r="G998" s="27" t="str">
        <f t="shared" si="31"/>
        <v> </v>
      </c>
    </row>
    <row r="999" spans="1:7" s="13" customFormat="1" ht="15.75">
      <c r="A999" s="59">
        <v>401420</v>
      </c>
      <c r="B999" s="60" t="s">
        <v>814</v>
      </c>
      <c r="C999" s="16"/>
      <c r="D999" s="61">
        <v>4.1</v>
      </c>
      <c r="E999" s="61">
        <v>2.72</v>
      </c>
      <c r="F999" s="44">
        <f t="shared" si="30"/>
        <v>0</v>
      </c>
      <c r="G999" s="27" t="str">
        <f t="shared" si="31"/>
        <v> </v>
      </c>
    </row>
    <row r="1000" spans="1:7" s="13" customFormat="1" ht="15.75">
      <c r="A1000" s="59">
        <v>401419</v>
      </c>
      <c r="B1000" s="60" t="s">
        <v>815</v>
      </c>
      <c r="C1000" s="16"/>
      <c r="D1000" s="61">
        <v>4.1</v>
      </c>
      <c r="E1000" s="61">
        <v>2.72</v>
      </c>
      <c r="F1000" s="44">
        <f t="shared" si="30"/>
        <v>0</v>
      </c>
      <c r="G1000" s="27" t="str">
        <f t="shared" si="31"/>
        <v> </v>
      </c>
    </row>
    <row r="1001" spans="1:7" s="13" customFormat="1" ht="15.75">
      <c r="A1001" s="59">
        <v>401313</v>
      </c>
      <c r="B1001" s="60" t="s">
        <v>816</v>
      </c>
      <c r="C1001" s="16"/>
      <c r="D1001" s="61">
        <v>5.5</v>
      </c>
      <c r="E1001" s="61">
        <v>4.91</v>
      </c>
      <c r="F1001" s="44">
        <f t="shared" si="30"/>
        <v>0</v>
      </c>
      <c r="G1001" s="27" t="str">
        <f t="shared" si="31"/>
        <v> </v>
      </c>
    </row>
    <row r="1002" spans="1:7" s="13" customFormat="1" ht="15.75">
      <c r="A1002" s="59">
        <v>401431</v>
      </c>
      <c r="B1002" s="60" t="s">
        <v>817</v>
      </c>
      <c r="C1002" s="16"/>
      <c r="D1002" s="61">
        <v>5</v>
      </c>
      <c r="E1002" s="61">
        <v>4.57</v>
      </c>
      <c r="F1002" s="44">
        <f t="shared" si="30"/>
        <v>0</v>
      </c>
      <c r="G1002" s="27" t="str">
        <f t="shared" si="31"/>
        <v> </v>
      </c>
    </row>
    <row r="1003" spans="1:7" s="13" customFormat="1" ht="15.75">
      <c r="A1003" s="59">
        <v>401432</v>
      </c>
      <c r="B1003" s="60" t="s">
        <v>818</v>
      </c>
      <c r="C1003" s="16"/>
      <c r="D1003" s="61">
        <v>4.1</v>
      </c>
      <c r="E1003" s="61">
        <v>2.84</v>
      </c>
      <c r="F1003" s="44">
        <f t="shared" si="30"/>
        <v>0</v>
      </c>
      <c r="G1003" s="27" t="str">
        <f t="shared" si="31"/>
        <v> </v>
      </c>
    </row>
    <row r="1004" spans="1:7" s="13" customFormat="1" ht="15.75">
      <c r="A1004" s="59">
        <v>401491</v>
      </c>
      <c r="B1004" s="60" t="s">
        <v>1390</v>
      </c>
      <c r="C1004" s="16"/>
      <c r="D1004" s="61">
        <v>4.2</v>
      </c>
      <c r="E1004" s="61">
        <v>3.18</v>
      </c>
      <c r="F1004" s="44">
        <f t="shared" si="30"/>
        <v>0</v>
      </c>
      <c r="G1004" s="27" t="str">
        <f t="shared" si="31"/>
        <v> </v>
      </c>
    </row>
    <row r="1005" spans="1:7" s="13" customFormat="1" ht="15.75">
      <c r="A1005" s="59">
        <v>401433</v>
      </c>
      <c r="B1005" s="60" t="s">
        <v>1391</v>
      </c>
      <c r="C1005" s="16"/>
      <c r="D1005" s="61">
        <v>4.5</v>
      </c>
      <c r="E1005" s="61">
        <v>3.76</v>
      </c>
      <c r="F1005" s="44">
        <f t="shared" si="30"/>
        <v>0</v>
      </c>
      <c r="G1005" s="27" t="str">
        <f t="shared" si="31"/>
        <v> </v>
      </c>
    </row>
    <row r="1006" spans="1:7" s="13" customFormat="1" ht="15.75">
      <c r="A1006" s="59">
        <v>401413</v>
      </c>
      <c r="B1006" s="60" t="s">
        <v>1747</v>
      </c>
      <c r="C1006" s="16"/>
      <c r="D1006" s="61">
        <v>4.1</v>
      </c>
      <c r="E1006" s="61">
        <v>2.61</v>
      </c>
      <c r="F1006" s="44">
        <f t="shared" si="30"/>
        <v>0</v>
      </c>
      <c r="G1006" s="27" t="str">
        <f t="shared" si="31"/>
        <v> </v>
      </c>
    </row>
    <row r="1007" spans="1:7" s="13" customFormat="1" ht="15.75">
      <c r="A1007" s="59">
        <v>401417</v>
      </c>
      <c r="B1007" s="60" t="s">
        <v>819</v>
      </c>
      <c r="C1007" s="16"/>
      <c r="D1007" s="61">
        <v>4.1</v>
      </c>
      <c r="E1007" s="61">
        <v>2.84</v>
      </c>
      <c r="F1007" s="44">
        <f t="shared" si="30"/>
        <v>0</v>
      </c>
      <c r="G1007" s="27" t="str">
        <f t="shared" si="31"/>
        <v> </v>
      </c>
    </row>
    <row r="1008" spans="1:7" s="13" customFormat="1" ht="15.75">
      <c r="A1008" s="59">
        <v>401414</v>
      </c>
      <c r="B1008" s="60" t="s">
        <v>1392</v>
      </c>
      <c r="C1008" s="16"/>
      <c r="D1008" s="61">
        <v>4.1</v>
      </c>
      <c r="E1008" s="61">
        <v>2.72</v>
      </c>
      <c r="F1008" s="44">
        <f t="shared" si="30"/>
        <v>0</v>
      </c>
      <c r="G1008" s="27" t="str">
        <f t="shared" si="31"/>
        <v> </v>
      </c>
    </row>
    <row r="1009" spans="1:7" s="13" customFormat="1" ht="15.75">
      <c r="A1009" s="59">
        <v>401416</v>
      </c>
      <c r="B1009" s="60" t="s">
        <v>820</v>
      </c>
      <c r="C1009" s="16"/>
      <c r="D1009" s="61">
        <v>4.1</v>
      </c>
      <c r="E1009" s="61">
        <v>2.61</v>
      </c>
      <c r="F1009" s="44">
        <f t="shared" si="30"/>
        <v>0</v>
      </c>
      <c r="G1009" s="27" t="str">
        <f t="shared" si="31"/>
        <v> </v>
      </c>
    </row>
    <row r="1010" spans="1:7" s="13" customFormat="1" ht="15.75">
      <c r="A1010" s="59">
        <v>401418</v>
      </c>
      <c r="B1010" s="60" t="s">
        <v>821</v>
      </c>
      <c r="C1010" s="16"/>
      <c r="D1010" s="61">
        <v>4.1</v>
      </c>
      <c r="E1010" s="61">
        <v>3.07</v>
      </c>
      <c r="F1010" s="44">
        <f t="shared" si="30"/>
        <v>0</v>
      </c>
      <c r="G1010" s="27" t="str">
        <f t="shared" si="31"/>
        <v> </v>
      </c>
    </row>
    <row r="1011" spans="1:7" s="13" customFormat="1" ht="15.75">
      <c r="A1011" s="59">
        <v>401415</v>
      </c>
      <c r="B1011" s="60" t="s">
        <v>822</v>
      </c>
      <c r="C1011" s="16"/>
      <c r="D1011" s="61">
        <v>4.1</v>
      </c>
      <c r="E1011" s="61">
        <v>2.61</v>
      </c>
      <c r="F1011" s="44">
        <f t="shared" si="30"/>
        <v>0</v>
      </c>
      <c r="G1011" s="27" t="str">
        <f t="shared" si="31"/>
        <v> </v>
      </c>
    </row>
    <row r="1012" spans="1:7" s="13" customFormat="1" ht="15.75">
      <c r="A1012" s="59">
        <v>401437</v>
      </c>
      <c r="B1012" s="60" t="s">
        <v>823</v>
      </c>
      <c r="C1012" s="16"/>
      <c r="D1012" s="61">
        <v>4.1</v>
      </c>
      <c r="E1012" s="61">
        <v>2.84</v>
      </c>
      <c r="F1012" s="44">
        <f t="shared" si="30"/>
        <v>0</v>
      </c>
      <c r="G1012" s="27" t="str">
        <f t="shared" si="31"/>
        <v> </v>
      </c>
    </row>
    <row r="1013" spans="1:7" s="13" customFormat="1" ht="15.75">
      <c r="A1013" s="59">
        <v>401435</v>
      </c>
      <c r="B1013" s="60" t="s">
        <v>824</v>
      </c>
      <c r="C1013" s="16"/>
      <c r="D1013" s="61">
        <v>5</v>
      </c>
      <c r="E1013" s="61">
        <v>4.1</v>
      </c>
      <c r="F1013" s="44">
        <f t="shared" si="30"/>
        <v>0</v>
      </c>
      <c r="G1013" s="27" t="str">
        <f t="shared" si="31"/>
        <v> </v>
      </c>
    </row>
    <row r="1014" spans="1:7" s="13" customFormat="1" ht="15.75">
      <c r="A1014" s="59">
        <v>401436</v>
      </c>
      <c r="B1014" s="60" t="s">
        <v>825</v>
      </c>
      <c r="C1014" s="16"/>
      <c r="D1014" s="61">
        <v>4.1</v>
      </c>
      <c r="E1014" s="61">
        <v>2.84</v>
      </c>
      <c r="F1014" s="44">
        <f t="shared" si="30"/>
        <v>0</v>
      </c>
      <c r="G1014" s="27" t="str">
        <f t="shared" si="31"/>
        <v> </v>
      </c>
    </row>
    <row r="1015" spans="1:7" s="13" customFormat="1" ht="15.75">
      <c r="A1015" s="59">
        <v>401438</v>
      </c>
      <c r="B1015" s="60" t="s">
        <v>826</v>
      </c>
      <c r="C1015" s="16"/>
      <c r="D1015" s="61">
        <v>4.1</v>
      </c>
      <c r="E1015" s="61">
        <v>2.84</v>
      </c>
      <c r="F1015" s="44">
        <f t="shared" si="30"/>
        <v>0</v>
      </c>
      <c r="G1015" s="27" t="str">
        <f t="shared" si="31"/>
        <v> </v>
      </c>
    </row>
    <row r="1016" spans="1:7" s="13" customFormat="1" ht="15.75">
      <c r="A1016" s="59">
        <v>401443</v>
      </c>
      <c r="B1016" s="60" t="s">
        <v>827</v>
      </c>
      <c r="C1016" s="16"/>
      <c r="D1016" s="61">
        <v>4.2</v>
      </c>
      <c r="E1016" s="61">
        <v>3.18</v>
      </c>
      <c r="F1016" s="44">
        <f t="shared" si="30"/>
        <v>0</v>
      </c>
      <c r="G1016" s="27" t="str">
        <f t="shared" si="31"/>
        <v> </v>
      </c>
    </row>
    <row r="1017" spans="1:7" s="13" customFormat="1" ht="15.75">
      <c r="A1017" s="59">
        <v>401445</v>
      </c>
      <c r="B1017" s="60" t="s">
        <v>828</v>
      </c>
      <c r="C1017" s="16"/>
      <c r="D1017" s="61">
        <v>4.2</v>
      </c>
      <c r="E1017" s="61">
        <v>3.18</v>
      </c>
      <c r="F1017" s="44">
        <f t="shared" si="30"/>
        <v>0</v>
      </c>
      <c r="G1017" s="27" t="str">
        <f t="shared" si="31"/>
        <v> </v>
      </c>
    </row>
    <row r="1018" spans="1:7" s="13" customFormat="1" ht="15.75">
      <c r="A1018" s="59">
        <v>401444</v>
      </c>
      <c r="B1018" s="60" t="s">
        <v>829</v>
      </c>
      <c r="C1018" s="16"/>
      <c r="D1018" s="61">
        <v>4.1</v>
      </c>
      <c r="E1018" s="61">
        <v>3.18</v>
      </c>
      <c r="F1018" s="44">
        <f t="shared" si="30"/>
        <v>0</v>
      </c>
      <c r="G1018" s="27" t="str">
        <f t="shared" si="31"/>
        <v> </v>
      </c>
    </row>
    <row r="1019" spans="1:7" s="13" customFormat="1" ht="15.75">
      <c r="A1019" s="59">
        <v>401448</v>
      </c>
      <c r="B1019" s="60" t="s">
        <v>830</v>
      </c>
      <c r="C1019" s="16"/>
      <c r="D1019" s="61">
        <v>4.1</v>
      </c>
      <c r="E1019" s="61">
        <v>2.72</v>
      </c>
      <c r="F1019" s="44">
        <f t="shared" si="30"/>
        <v>0</v>
      </c>
      <c r="G1019" s="27" t="str">
        <f t="shared" si="31"/>
        <v> </v>
      </c>
    </row>
    <row r="1020" spans="1:7" s="13" customFormat="1" ht="15.75">
      <c r="A1020" s="59">
        <v>401449</v>
      </c>
      <c r="B1020" s="60" t="s">
        <v>831</v>
      </c>
      <c r="C1020" s="16"/>
      <c r="D1020" s="61">
        <v>4.1</v>
      </c>
      <c r="E1020" s="61">
        <v>2.72</v>
      </c>
      <c r="F1020" s="44">
        <f t="shared" si="30"/>
        <v>0</v>
      </c>
      <c r="G1020" s="27" t="str">
        <f t="shared" si="31"/>
        <v> </v>
      </c>
    </row>
    <row r="1021" spans="1:7" s="13" customFormat="1" ht="15.75">
      <c r="A1021" s="59">
        <v>401450</v>
      </c>
      <c r="B1021" s="60" t="s">
        <v>832</v>
      </c>
      <c r="C1021" s="16"/>
      <c r="D1021" s="61">
        <v>4.5</v>
      </c>
      <c r="E1021" s="61">
        <v>3.76</v>
      </c>
      <c r="F1021" s="44">
        <f t="shared" si="30"/>
        <v>0</v>
      </c>
      <c r="G1021" s="27" t="str">
        <f t="shared" si="31"/>
        <v> </v>
      </c>
    </row>
    <row r="1022" spans="1:7" s="13" customFormat="1" ht="15.75">
      <c r="A1022" s="59">
        <v>401455</v>
      </c>
      <c r="B1022" s="60" t="s">
        <v>833</v>
      </c>
      <c r="C1022" s="16"/>
      <c r="D1022" s="61">
        <v>3.9</v>
      </c>
      <c r="E1022" s="61">
        <v>2.72</v>
      </c>
      <c r="F1022" s="44">
        <f t="shared" si="30"/>
        <v>0</v>
      </c>
      <c r="G1022" s="27" t="str">
        <f t="shared" si="31"/>
        <v> </v>
      </c>
    </row>
    <row r="1023" spans="1:7" s="13" customFormat="1" ht="15.75">
      <c r="A1023" s="59">
        <v>401453</v>
      </c>
      <c r="B1023" s="60" t="s">
        <v>1685</v>
      </c>
      <c r="C1023" s="16"/>
      <c r="D1023" s="61">
        <v>3.9</v>
      </c>
      <c r="E1023" s="61">
        <v>2.72</v>
      </c>
      <c r="F1023" s="44">
        <f t="shared" si="30"/>
        <v>0</v>
      </c>
      <c r="G1023" s="27" t="str">
        <f t="shared" si="31"/>
        <v> </v>
      </c>
    </row>
    <row r="1024" spans="1:7" s="13" customFormat="1" ht="15.75">
      <c r="A1024" s="59">
        <v>401467</v>
      </c>
      <c r="B1024" s="60" t="s">
        <v>835</v>
      </c>
      <c r="C1024" s="16"/>
      <c r="D1024" s="61">
        <v>3.9</v>
      </c>
      <c r="E1024" s="61">
        <v>2.72</v>
      </c>
      <c r="F1024" s="44">
        <f t="shared" si="30"/>
        <v>0</v>
      </c>
      <c r="G1024" s="27" t="str">
        <f t="shared" si="31"/>
        <v> </v>
      </c>
    </row>
    <row r="1025" spans="1:7" s="13" customFormat="1" ht="15.75">
      <c r="A1025" s="59">
        <v>401457</v>
      </c>
      <c r="B1025" s="60" t="s">
        <v>1393</v>
      </c>
      <c r="C1025" s="16"/>
      <c r="D1025" s="61">
        <v>3.9</v>
      </c>
      <c r="E1025" s="61">
        <v>2.72</v>
      </c>
      <c r="F1025" s="44">
        <f t="shared" si="30"/>
        <v>0</v>
      </c>
      <c r="G1025" s="27" t="str">
        <f t="shared" si="31"/>
        <v> </v>
      </c>
    </row>
    <row r="1026" spans="1:7" s="13" customFormat="1" ht="15.75">
      <c r="A1026" s="59">
        <v>401466</v>
      </c>
      <c r="B1026" s="60" t="s">
        <v>1748</v>
      </c>
      <c r="C1026" s="16"/>
      <c r="D1026" s="61">
        <v>3.9</v>
      </c>
      <c r="E1026" s="61">
        <v>2.72</v>
      </c>
      <c r="F1026" s="44">
        <f t="shared" si="30"/>
        <v>0</v>
      </c>
      <c r="G1026" s="27" t="str">
        <f t="shared" si="31"/>
        <v> </v>
      </c>
    </row>
    <row r="1027" spans="1:7" s="13" customFormat="1" ht="15.75">
      <c r="A1027" s="59">
        <v>401459</v>
      </c>
      <c r="B1027" s="60" t="s">
        <v>836</v>
      </c>
      <c r="C1027" s="16"/>
      <c r="D1027" s="61">
        <v>3.9</v>
      </c>
      <c r="E1027" s="61">
        <v>2.72</v>
      </c>
      <c r="F1027" s="44">
        <f t="shared" si="30"/>
        <v>0</v>
      </c>
      <c r="G1027" s="27" t="str">
        <f t="shared" si="31"/>
        <v> </v>
      </c>
    </row>
    <row r="1028" spans="1:7" s="13" customFormat="1" ht="15.75">
      <c r="A1028" s="59">
        <v>401458</v>
      </c>
      <c r="B1028" s="60" t="s">
        <v>838</v>
      </c>
      <c r="C1028" s="16"/>
      <c r="D1028" s="61">
        <v>3.9</v>
      </c>
      <c r="E1028" s="61">
        <v>2.72</v>
      </c>
      <c r="F1028" s="44">
        <f t="shared" si="30"/>
        <v>0</v>
      </c>
      <c r="G1028" s="27" t="str">
        <f t="shared" si="31"/>
        <v> </v>
      </c>
    </row>
    <row r="1029" spans="1:7" s="13" customFormat="1" ht="15.75">
      <c r="A1029" s="59">
        <v>401462</v>
      </c>
      <c r="B1029" s="60" t="s">
        <v>840</v>
      </c>
      <c r="C1029" s="16"/>
      <c r="D1029" s="61">
        <v>3.9</v>
      </c>
      <c r="E1029" s="61">
        <v>2.72</v>
      </c>
      <c r="F1029" s="44">
        <f t="shared" si="30"/>
        <v>0</v>
      </c>
      <c r="G1029" s="27" t="str">
        <f t="shared" si="31"/>
        <v> </v>
      </c>
    </row>
    <row r="1030" spans="1:7" s="13" customFormat="1" ht="15.75">
      <c r="A1030" s="59">
        <v>401463</v>
      </c>
      <c r="B1030" s="60" t="s">
        <v>1394</v>
      </c>
      <c r="C1030" s="16"/>
      <c r="D1030" s="61">
        <v>3.9</v>
      </c>
      <c r="E1030" s="61">
        <v>2.72</v>
      </c>
      <c r="F1030" s="44">
        <f t="shared" si="30"/>
        <v>0</v>
      </c>
      <c r="G1030" s="27" t="str">
        <f t="shared" si="31"/>
        <v> </v>
      </c>
    </row>
    <row r="1031" spans="1:7" s="13" customFormat="1" ht="15.75">
      <c r="A1031" s="59">
        <v>401464</v>
      </c>
      <c r="B1031" s="60" t="s">
        <v>842</v>
      </c>
      <c r="C1031" s="16"/>
      <c r="D1031" s="61">
        <v>4.2</v>
      </c>
      <c r="E1031" s="61">
        <v>3.18</v>
      </c>
      <c r="F1031" s="44">
        <f t="shared" si="30"/>
        <v>0</v>
      </c>
      <c r="G1031" s="27" t="str">
        <f t="shared" si="31"/>
        <v> </v>
      </c>
    </row>
    <row r="1032" spans="1:7" s="13" customFormat="1" ht="15.75">
      <c r="A1032" s="59">
        <v>401456</v>
      </c>
      <c r="B1032" s="60" t="s">
        <v>1749</v>
      </c>
      <c r="C1032" s="16"/>
      <c r="D1032" s="61">
        <v>3.9</v>
      </c>
      <c r="E1032" s="61">
        <v>2.72</v>
      </c>
      <c r="F1032" s="44">
        <f t="shared" si="30"/>
        <v>0</v>
      </c>
      <c r="G1032" s="27" t="str">
        <f t="shared" si="31"/>
        <v> </v>
      </c>
    </row>
    <row r="1033" spans="1:7" s="13" customFormat="1" ht="15.75">
      <c r="A1033" s="59">
        <v>401454</v>
      </c>
      <c r="B1033" s="60" t="s">
        <v>843</v>
      </c>
      <c r="C1033" s="16"/>
      <c r="D1033" s="61">
        <v>3.9</v>
      </c>
      <c r="E1033" s="61">
        <v>2.72</v>
      </c>
      <c r="F1033" s="44">
        <f t="shared" si="30"/>
        <v>0</v>
      </c>
      <c r="G1033" s="27" t="str">
        <f t="shared" si="31"/>
        <v> </v>
      </c>
    </row>
    <row r="1034" spans="1:7" s="13" customFormat="1" ht="15.75">
      <c r="A1034" s="59">
        <v>401465</v>
      </c>
      <c r="B1034" s="60" t="s">
        <v>844</v>
      </c>
      <c r="C1034" s="16"/>
      <c r="D1034" s="61">
        <v>3.9</v>
      </c>
      <c r="E1034" s="61">
        <v>2.72</v>
      </c>
      <c r="F1034" s="44">
        <f t="shared" si="30"/>
        <v>0</v>
      </c>
      <c r="G1034" s="27" t="str">
        <f t="shared" si="31"/>
        <v> </v>
      </c>
    </row>
    <row r="1035" spans="1:7" s="13" customFormat="1" ht="15.75">
      <c r="A1035" s="59">
        <v>401452</v>
      </c>
      <c r="B1035" s="60" t="s">
        <v>834</v>
      </c>
      <c r="C1035" s="16"/>
      <c r="D1035" s="61">
        <v>3.9</v>
      </c>
      <c r="E1035" s="61">
        <v>2.84</v>
      </c>
      <c r="F1035" s="44">
        <f t="shared" si="30"/>
        <v>0</v>
      </c>
      <c r="G1035" s="27" t="str">
        <f t="shared" si="31"/>
        <v> </v>
      </c>
    </row>
    <row r="1036" spans="1:7" s="13" customFormat="1" ht="15.75">
      <c r="A1036" s="59">
        <v>401460</v>
      </c>
      <c r="B1036" s="60" t="s">
        <v>837</v>
      </c>
      <c r="C1036" s="16"/>
      <c r="D1036" s="61">
        <v>3.9</v>
      </c>
      <c r="E1036" s="61">
        <v>2.61</v>
      </c>
      <c r="F1036" s="44">
        <f t="shared" si="30"/>
        <v>0</v>
      </c>
      <c r="G1036" s="27" t="str">
        <f t="shared" si="31"/>
        <v> </v>
      </c>
    </row>
    <row r="1037" spans="1:7" s="13" customFormat="1" ht="15.75">
      <c r="A1037" s="59">
        <v>401461</v>
      </c>
      <c r="B1037" s="60" t="s">
        <v>839</v>
      </c>
      <c r="C1037" s="16"/>
      <c r="D1037" s="61">
        <v>3.9</v>
      </c>
      <c r="E1037" s="61">
        <v>2.72</v>
      </c>
      <c r="F1037" s="44">
        <f t="shared" si="30"/>
        <v>0</v>
      </c>
      <c r="G1037" s="27" t="str">
        <f t="shared" si="31"/>
        <v> </v>
      </c>
    </row>
    <row r="1038" spans="1:7" s="13" customFormat="1" ht="15.75">
      <c r="A1038" s="59">
        <v>401451</v>
      </c>
      <c r="B1038" s="60" t="s">
        <v>845</v>
      </c>
      <c r="C1038" s="16"/>
      <c r="D1038" s="61">
        <v>3.9</v>
      </c>
      <c r="E1038" s="61">
        <v>2.72</v>
      </c>
      <c r="F1038" s="44">
        <f aca="true" t="shared" si="32" ref="F1038:F1101">IF(C1038&gt;=20,C1038*E1038,C1038*D1038)</f>
        <v>0</v>
      </c>
      <c r="G1038" s="27" t="str">
        <f t="shared" si="31"/>
        <v> </v>
      </c>
    </row>
    <row r="1039" spans="1:7" s="13" customFormat="1" ht="15.75">
      <c r="A1039" s="59">
        <v>401488</v>
      </c>
      <c r="B1039" s="60" t="s">
        <v>841</v>
      </c>
      <c r="C1039" s="16"/>
      <c r="D1039" s="61">
        <v>4</v>
      </c>
      <c r="E1039" s="61">
        <v>2.84</v>
      </c>
      <c r="F1039" s="44">
        <f t="shared" si="32"/>
        <v>0</v>
      </c>
      <c r="G1039" s="27" t="str">
        <f t="shared" si="31"/>
        <v> </v>
      </c>
    </row>
    <row r="1040" spans="1:7" s="13" customFormat="1" ht="15.75">
      <c r="A1040" s="59">
        <v>401221</v>
      </c>
      <c r="B1040" s="60" t="s">
        <v>1750</v>
      </c>
      <c r="C1040" s="16"/>
      <c r="D1040" s="61">
        <v>4</v>
      </c>
      <c r="E1040" s="61">
        <v>2.72</v>
      </c>
      <c r="F1040" s="44">
        <f t="shared" si="32"/>
        <v>0</v>
      </c>
      <c r="G1040" s="27" t="str">
        <f t="shared" si="31"/>
        <v> </v>
      </c>
    </row>
    <row r="1041" spans="1:7" s="13" customFormat="1" ht="15.75">
      <c r="A1041" s="59">
        <v>401224</v>
      </c>
      <c r="B1041" s="60" t="s">
        <v>847</v>
      </c>
      <c r="C1041" s="16"/>
      <c r="D1041" s="61">
        <v>4</v>
      </c>
      <c r="E1041" s="61">
        <v>2.72</v>
      </c>
      <c r="F1041" s="44">
        <f t="shared" si="32"/>
        <v>0</v>
      </c>
      <c r="G1041" s="27" t="str">
        <f t="shared" si="31"/>
        <v> </v>
      </c>
    </row>
    <row r="1042" spans="1:7" s="13" customFormat="1" ht="15.75">
      <c r="A1042" s="59">
        <v>401225</v>
      </c>
      <c r="B1042" s="60" t="s">
        <v>848</v>
      </c>
      <c r="C1042" s="16"/>
      <c r="D1042" s="61">
        <v>4</v>
      </c>
      <c r="E1042" s="61">
        <v>2.72</v>
      </c>
      <c r="F1042" s="44">
        <f t="shared" si="32"/>
        <v>0</v>
      </c>
      <c r="G1042" s="27" t="str">
        <f aca="true" t="shared" si="33" ref="G1042:G1105">IF(MOD(C1042,$G$14)&gt;0,"Введіть кількість кратно 20 (20, 40 , 60 , 80 …)"," ")</f>
        <v> </v>
      </c>
    </row>
    <row r="1043" spans="1:7" s="13" customFormat="1" ht="15.75">
      <c r="A1043" s="59">
        <v>401227</v>
      </c>
      <c r="B1043" s="60" t="s">
        <v>849</v>
      </c>
      <c r="C1043" s="16"/>
      <c r="D1043" s="61">
        <v>4.1</v>
      </c>
      <c r="E1043" s="61">
        <v>2.72</v>
      </c>
      <c r="F1043" s="44">
        <f t="shared" si="32"/>
        <v>0</v>
      </c>
      <c r="G1043" s="27" t="str">
        <f t="shared" si="33"/>
        <v> </v>
      </c>
    </row>
    <row r="1044" spans="1:7" s="13" customFormat="1" ht="15.75">
      <c r="A1044" s="59">
        <v>401228</v>
      </c>
      <c r="B1044" s="60" t="s">
        <v>850</v>
      </c>
      <c r="C1044" s="16"/>
      <c r="D1044" s="61">
        <v>4</v>
      </c>
      <c r="E1044" s="61">
        <v>2.72</v>
      </c>
      <c r="F1044" s="44">
        <f t="shared" si="32"/>
        <v>0</v>
      </c>
      <c r="G1044" s="27" t="str">
        <f t="shared" si="33"/>
        <v> </v>
      </c>
    </row>
    <row r="1045" spans="1:7" s="13" customFormat="1" ht="15.75">
      <c r="A1045" s="59">
        <v>401226</v>
      </c>
      <c r="B1045" s="60" t="s">
        <v>851</v>
      </c>
      <c r="C1045" s="16"/>
      <c r="D1045" s="61">
        <v>4</v>
      </c>
      <c r="E1045" s="61">
        <v>2.72</v>
      </c>
      <c r="F1045" s="44">
        <f t="shared" si="32"/>
        <v>0</v>
      </c>
      <c r="G1045" s="27" t="str">
        <f t="shared" si="33"/>
        <v> </v>
      </c>
    </row>
    <row r="1046" spans="1:7" s="13" customFormat="1" ht="15.75">
      <c r="A1046" s="59">
        <v>401223</v>
      </c>
      <c r="B1046" s="60" t="s">
        <v>852</v>
      </c>
      <c r="C1046" s="16"/>
      <c r="D1046" s="61">
        <v>4</v>
      </c>
      <c r="E1046" s="61">
        <v>2.72</v>
      </c>
      <c r="F1046" s="44">
        <f t="shared" si="32"/>
        <v>0</v>
      </c>
      <c r="G1046" s="27" t="str">
        <f t="shared" si="33"/>
        <v> </v>
      </c>
    </row>
    <row r="1047" spans="1:7" s="13" customFormat="1" ht="15.75">
      <c r="A1047" s="59">
        <v>401231</v>
      </c>
      <c r="B1047" s="60" t="s">
        <v>853</v>
      </c>
      <c r="C1047" s="16"/>
      <c r="D1047" s="61">
        <v>4.1</v>
      </c>
      <c r="E1047" s="61">
        <v>2.72</v>
      </c>
      <c r="F1047" s="44">
        <f t="shared" si="32"/>
        <v>0</v>
      </c>
      <c r="G1047" s="27" t="str">
        <f t="shared" si="33"/>
        <v> </v>
      </c>
    </row>
    <row r="1048" spans="1:7" s="13" customFormat="1" ht="15.75">
      <c r="A1048" s="59">
        <v>401230</v>
      </c>
      <c r="B1048" s="60" t="s">
        <v>854</v>
      </c>
      <c r="C1048" s="16"/>
      <c r="D1048" s="61">
        <v>4.2</v>
      </c>
      <c r="E1048" s="61">
        <v>2.84</v>
      </c>
      <c r="F1048" s="44">
        <f t="shared" si="32"/>
        <v>0</v>
      </c>
      <c r="G1048" s="27" t="str">
        <f t="shared" si="33"/>
        <v> </v>
      </c>
    </row>
    <row r="1049" spans="1:7" s="13" customFormat="1" ht="15.75">
      <c r="A1049" s="59">
        <v>401233</v>
      </c>
      <c r="B1049" s="60" t="s">
        <v>855</v>
      </c>
      <c r="C1049" s="16"/>
      <c r="D1049" s="61">
        <v>4.1</v>
      </c>
      <c r="E1049" s="61">
        <v>2.72</v>
      </c>
      <c r="F1049" s="44">
        <f t="shared" si="32"/>
        <v>0</v>
      </c>
      <c r="G1049" s="27" t="str">
        <f t="shared" si="33"/>
        <v> </v>
      </c>
    </row>
    <row r="1050" spans="1:7" s="13" customFormat="1" ht="15.75">
      <c r="A1050" s="59">
        <v>401219</v>
      </c>
      <c r="B1050" s="60" t="s">
        <v>856</v>
      </c>
      <c r="C1050" s="16"/>
      <c r="D1050" s="61">
        <v>4</v>
      </c>
      <c r="E1050" s="61">
        <v>2.72</v>
      </c>
      <c r="F1050" s="44">
        <f t="shared" si="32"/>
        <v>0</v>
      </c>
      <c r="G1050" s="27" t="str">
        <f t="shared" si="33"/>
        <v> </v>
      </c>
    </row>
    <row r="1051" spans="1:7" s="13" customFormat="1" ht="15.75">
      <c r="A1051" s="59">
        <v>401220</v>
      </c>
      <c r="B1051" s="60" t="s">
        <v>846</v>
      </c>
      <c r="C1051" s="16"/>
      <c r="D1051" s="61">
        <v>4</v>
      </c>
      <c r="E1051" s="61">
        <v>2.72</v>
      </c>
      <c r="F1051" s="44">
        <f t="shared" si="32"/>
        <v>0</v>
      </c>
      <c r="G1051" s="27" t="str">
        <f t="shared" si="33"/>
        <v> </v>
      </c>
    </row>
    <row r="1052" spans="1:7" s="13" customFormat="1" ht="15.75">
      <c r="A1052" s="59">
        <v>401234</v>
      </c>
      <c r="B1052" s="60" t="s">
        <v>857</v>
      </c>
      <c r="C1052" s="16"/>
      <c r="D1052" s="61">
        <v>4.4</v>
      </c>
      <c r="E1052" s="61">
        <v>3.18</v>
      </c>
      <c r="F1052" s="44">
        <f t="shared" si="32"/>
        <v>0</v>
      </c>
      <c r="G1052" s="27" t="str">
        <f t="shared" si="33"/>
        <v> </v>
      </c>
    </row>
    <row r="1053" spans="1:7" s="13" customFormat="1" ht="15.75">
      <c r="A1053" s="59">
        <v>401254</v>
      </c>
      <c r="B1053" s="60" t="s">
        <v>684</v>
      </c>
      <c r="C1053" s="16"/>
      <c r="D1053" s="61">
        <v>4.2</v>
      </c>
      <c r="E1053" s="61">
        <v>3.18</v>
      </c>
      <c r="F1053" s="44">
        <f t="shared" si="32"/>
        <v>0</v>
      </c>
      <c r="G1053" s="27" t="str">
        <f t="shared" si="33"/>
        <v> </v>
      </c>
    </row>
    <row r="1054" spans="1:7" s="13" customFormat="1" ht="15.75">
      <c r="A1054" s="59">
        <v>401343</v>
      </c>
      <c r="B1054" s="60" t="s">
        <v>781</v>
      </c>
      <c r="C1054" s="16"/>
      <c r="D1054" s="61">
        <v>4.1</v>
      </c>
      <c r="E1054" s="61">
        <v>2.95</v>
      </c>
      <c r="F1054" s="44">
        <f t="shared" si="32"/>
        <v>0</v>
      </c>
      <c r="G1054" s="27" t="str">
        <f t="shared" si="33"/>
        <v> </v>
      </c>
    </row>
    <row r="1055" spans="1:7" s="13" customFormat="1" ht="15.75">
      <c r="A1055" s="65"/>
      <c r="B1055" s="66" t="s">
        <v>1484</v>
      </c>
      <c r="C1055" s="16"/>
      <c r="D1055" s="67"/>
      <c r="E1055" s="67"/>
      <c r="F1055" s="68">
        <f t="shared" si="32"/>
        <v>0</v>
      </c>
      <c r="G1055" s="27" t="str">
        <f t="shared" si="33"/>
        <v> </v>
      </c>
    </row>
    <row r="1056" spans="1:7" s="13" customFormat="1" ht="15.75">
      <c r="A1056" s="59">
        <v>411200</v>
      </c>
      <c r="B1056" s="60" t="s">
        <v>858</v>
      </c>
      <c r="C1056" s="16"/>
      <c r="D1056" s="61">
        <v>4.1</v>
      </c>
      <c r="E1056" s="61">
        <v>2.95</v>
      </c>
      <c r="F1056" s="44">
        <f t="shared" si="32"/>
        <v>0</v>
      </c>
      <c r="G1056" s="27" t="str">
        <f t="shared" si="33"/>
        <v> </v>
      </c>
    </row>
    <row r="1057" spans="1:7" s="13" customFormat="1" ht="15.75">
      <c r="A1057" s="59">
        <v>411502</v>
      </c>
      <c r="B1057" s="60" t="s">
        <v>859</v>
      </c>
      <c r="C1057" s="16"/>
      <c r="D1057" s="61">
        <v>5.8</v>
      </c>
      <c r="E1057" s="61">
        <v>3.76</v>
      </c>
      <c r="F1057" s="44">
        <f t="shared" si="32"/>
        <v>0</v>
      </c>
      <c r="G1057" s="27" t="str">
        <f t="shared" si="33"/>
        <v> </v>
      </c>
    </row>
    <row r="1058" spans="1:7" s="13" customFormat="1" ht="15.75">
      <c r="A1058" s="59">
        <v>411503</v>
      </c>
      <c r="B1058" s="60" t="s">
        <v>1751</v>
      </c>
      <c r="C1058" s="16"/>
      <c r="D1058" s="61">
        <v>5.8</v>
      </c>
      <c r="E1058" s="61">
        <v>3.76</v>
      </c>
      <c r="F1058" s="44">
        <f t="shared" si="32"/>
        <v>0</v>
      </c>
      <c r="G1058" s="27" t="str">
        <f t="shared" si="33"/>
        <v> </v>
      </c>
    </row>
    <row r="1059" spans="1:7" s="13" customFormat="1" ht="15.75">
      <c r="A1059" s="59">
        <v>411501</v>
      </c>
      <c r="B1059" s="60" t="s">
        <v>1395</v>
      </c>
      <c r="C1059" s="16"/>
      <c r="D1059" s="61">
        <v>4.1</v>
      </c>
      <c r="E1059" s="61">
        <v>3.18</v>
      </c>
      <c r="F1059" s="44">
        <f t="shared" si="32"/>
        <v>0</v>
      </c>
      <c r="G1059" s="27" t="str">
        <f t="shared" si="33"/>
        <v> </v>
      </c>
    </row>
    <row r="1060" spans="1:7" s="13" customFormat="1" ht="15.75">
      <c r="A1060" s="59">
        <v>411505</v>
      </c>
      <c r="B1060" s="60" t="s">
        <v>860</v>
      </c>
      <c r="C1060" s="16"/>
      <c r="D1060" s="61">
        <v>4.2</v>
      </c>
      <c r="E1060" s="61">
        <v>2.84</v>
      </c>
      <c r="F1060" s="44">
        <f t="shared" si="32"/>
        <v>0</v>
      </c>
      <c r="G1060" s="27" t="str">
        <f t="shared" si="33"/>
        <v> </v>
      </c>
    </row>
    <row r="1061" spans="1:7" s="13" customFormat="1" ht="15.75">
      <c r="A1061" s="59">
        <v>411506</v>
      </c>
      <c r="B1061" s="60" t="s">
        <v>1686</v>
      </c>
      <c r="C1061" s="16"/>
      <c r="D1061" s="61">
        <v>4.2</v>
      </c>
      <c r="E1061" s="61">
        <v>2.84</v>
      </c>
      <c r="F1061" s="44">
        <f t="shared" si="32"/>
        <v>0</v>
      </c>
      <c r="G1061" s="27" t="str">
        <f t="shared" si="33"/>
        <v> </v>
      </c>
    </row>
    <row r="1062" spans="1:7" s="13" customFormat="1" ht="15.75">
      <c r="A1062" s="59">
        <v>411507</v>
      </c>
      <c r="B1062" s="60" t="s">
        <v>861</v>
      </c>
      <c r="C1062" s="16"/>
      <c r="D1062" s="61">
        <v>4.2</v>
      </c>
      <c r="E1062" s="61">
        <v>2.95</v>
      </c>
      <c r="F1062" s="44">
        <f t="shared" si="32"/>
        <v>0</v>
      </c>
      <c r="G1062" s="27" t="str">
        <f t="shared" si="33"/>
        <v> </v>
      </c>
    </row>
    <row r="1063" spans="1:7" s="13" customFormat="1" ht="15.75">
      <c r="A1063" s="59">
        <v>411512</v>
      </c>
      <c r="B1063" s="60" t="s">
        <v>862</v>
      </c>
      <c r="C1063" s="16"/>
      <c r="D1063" s="61">
        <v>4.1</v>
      </c>
      <c r="E1063" s="61">
        <v>2.95</v>
      </c>
      <c r="F1063" s="44">
        <f t="shared" si="32"/>
        <v>0</v>
      </c>
      <c r="G1063" s="27" t="str">
        <f t="shared" si="33"/>
        <v> </v>
      </c>
    </row>
    <row r="1064" spans="1:7" s="13" customFormat="1" ht="15.75">
      <c r="A1064" s="59">
        <v>411511</v>
      </c>
      <c r="B1064" s="60" t="s">
        <v>863</v>
      </c>
      <c r="C1064" s="16"/>
      <c r="D1064" s="61">
        <v>4.2</v>
      </c>
      <c r="E1064" s="61">
        <v>2.84</v>
      </c>
      <c r="F1064" s="44">
        <f t="shared" si="32"/>
        <v>0</v>
      </c>
      <c r="G1064" s="27" t="str">
        <f t="shared" si="33"/>
        <v> </v>
      </c>
    </row>
    <row r="1065" spans="1:7" s="13" customFormat="1" ht="15.75">
      <c r="A1065" s="59">
        <v>411514</v>
      </c>
      <c r="B1065" s="60" t="s">
        <v>864</v>
      </c>
      <c r="C1065" s="16"/>
      <c r="D1065" s="61">
        <v>4.1</v>
      </c>
      <c r="E1065" s="61">
        <v>3.18</v>
      </c>
      <c r="F1065" s="44">
        <f t="shared" si="32"/>
        <v>0</v>
      </c>
      <c r="G1065" s="27" t="str">
        <f t="shared" si="33"/>
        <v> </v>
      </c>
    </row>
    <row r="1066" spans="1:7" s="13" customFormat="1" ht="15.75">
      <c r="A1066" s="59">
        <v>411515</v>
      </c>
      <c r="B1066" s="60" t="s">
        <v>865</v>
      </c>
      <c r="C1066" s="16"/>
      <c r="D1066" s="61">
        <v>4.2</v>
      </c>
      <c r="E1066" s="61">
        <v>3.18</v>
      </c>
      <c r="F1066" s="44">
        <f t="shared" si="32"/>
        <v>0</v>
      </c>
      <c r="G1066" s="27" t="str">
        <f t="shared" si="33"/>
        <v> </v>
      </c>
    </row>
    <row r="1067" spans="1:7" s="13" customFormat="1" ht="15.75">
      <c r="A1067" s="59">
        <v>411513</v>
      </c>
      <c r="B1067" s="60" t="s">
        <v>867</v>
      </c>
      <c r="C1067" s="16"/>
      <c r="D1067" s="61">
        <v>4.1</v>
      </c>
      <c r="E1067" s="61">
        <v>3.18</v>
      </c>
      <c r="F1067" s="44">
        <f t="shared" si="32"/>
        <v>0</v>
      </c>
      <c r="G1067" s="27" t="str">
        <f t="shared" si="33"/>
        <v> </v>
      </c>
    </row>
    <row r="1068" spans="1:7" s="13" customFormat="1" ht="15.75">
      <c r="A1068" s="59">
        <v>411516</v>
      </c>
      <c r="B1068" s="60" t="s">
        <v>866</v>
      </c>
      <c r="C1068" s="16"/>
      <c r="D1068" s="61">
        <v>4.1</v>
      </c>
      <c r="E1068" s="61">
        <v>3.18</v>
      </c>
      <c r="F1068" s="44">
        <f t="shared" si="32"/>
        <v>0</v>
      </c>
      <c r="G1068" s="27" t="str">
        <f t="shared" si="33"/>
        <v> </v>
      </c>
    </row>
    <row r="1069" spans="1:7" s="13" customFormat="1" ht="15.75">
      <c r="A1069" s="59">
        <v>411518</v>
      </c>
      <c r="B1069" s="60" t="s">
        <v>868</v>
      </c>
      <c r="C1069" s="16"/>
      <c r="D1069" s="61">
        <v>4.1</v>
      </c>
      <c r="E1069" s="61">
        <v>2.95</v>
      </c>
      <c r="F1069" s="44">
        <f t="shared" si="32"/>
        <v>0</v>
      </c>
      <c r="G1069" s="27" t="str">
        <f t="shared" si="33"/>
        <v> </v>
      </c>
    </row>
    <row r="1070" spans="1:7" s="13" customFormat="1" ht="15.75">
      <c r="A1070" s="59">
        <v>411534</v>
      </c>
      <c r="B1070" s="60" t="s">
        <v>1563</v>
      </c>
      <c r="C1070" s="16"/>
      <c r="D1070" s="61">
        <v>7</v>
      </c>
      <c r="E1070" s="61">
        <v>5</v>
      </c>
      <c r="F1070" s="44">
        <f t="shared" si="32"/>
        <v>0</v>
      </c>
      <c r="G1070" s="27" t="str">
        <f t="shared" si="33"/>
        <v> </v>
      </c>
    </row>
    <row r="1071" spans="1:7" s="13" customFormat="1" ht="15.75">
      <c r="A1071" s="59">
        <v>411525</v>
      </c>
      <c r="B1071" s="60" t="s">
        <v>870</v>
      </c>
      <c r="C1071" s="16"/>
      <c r="D1071" s="61">
        <v>4.3</v>
      </c>
      <c r="E1071" s="61">
        <v>3.18</v>
      </c>
      <c r="F1071" s="44">
        <f t="shared" si="32"/>
        <v>0</v>
      </c>
      <c r="G1071" s="27" t="str">
        <f t="shared" si="33"/>
        <v> </v>
      </c>
    </row>
    <row r="1072" spans="1:7" s="13" customFormat="1" ht="15.75">
      <c r="A1072" s="59">
        <v>411523</v>
      </c>
      <c r="B1072" s="60" t="s">
        <v>869</v>
      </c>
      <c r="C1072" s="16"/>
      <c r="D1072" s="61">
        <v>4.1</v>
      </c>
      <c r="E1072" s="61">
        <v>2.95</v>
      </c>
      <c r="F1072" s="44">
        <f t="shared" si="32"/>
        <v>0</v>
      </c>
      <c r="G1072" s="27" t="str">
        <f t="shared" si="33"/>
        <v> </v>
      </c>
    </row>
    <row r="1073" spans="1:7" s="13" customFormat="1" ht="15.75">
      <c r="A1073" s="59">
        <v>411527</v>
      </c>
      <c r="B1073" s="60" t="s">
        <v>1752</v>
      </c>
      <c r="C1073" s="16"/>
      <c r="D1073" s="61">
        <v>4.3</v>
      </c>
      <c r="E1073" s="61">
        <v>2.95</v>
      </c>
      <c r="F1073" s="44">
        <f t="shared" si="32"/>
        <v>0</v>
      </c>
      <c r="G1073" s="27" t="str">
        <f t="shared" si="33"/>
        <v> </v>
      </c>
    </row>
    <row r="1074" spans="1:7" s="13" customFormat="1" ht="15.75">
      <c r="A1074" s="59">
        <v>411519</v>
      </c>
      <c r="B1074" s="60" t="s">
        <v>1396</v>
      </c>
      <c r="C1074" s="16"/>
      <c r="D1074" s="61">
        <v>5.8</v>
      </c>
      <c r="E1074" s="61">
        <v>4.91</v>
      </c>
      <c r="F1074" s="44">
        <f t="shared" si="32"/>
        <v>0</v>
      </c>
      <c r="G1074" s="27" t="str">
        <f t="shared" si="33"/>
        <v> </v>
      </c>
    </row>
    <row r="1075" spans="1:7" s="13" customFormat="1" ht="15.75">
      <c r="A1075" s="59">
        <v>411531</v>
      </c>
      <c r="B1075" s="60" t="s">
        <v>1653</v>
      </c>
      <c r="C1075" s="16"/>
      <c r="D1075" s="61">
        <v>5.5</v>
      </c>
      <c r="E1075" s="61">
        <v>4.33</v>
      </c>
      <c r="F1075" s="44">
        <f t="shared" si="32"/>
        <v>0</v>
      </c>
      <c r="G1075" s="27" t="str">
        <f t="shared" si="33"/>
        <v> </v>
      </c>
    </row>
    <row r="1076" spans="1:7" s="13" customFormat="1" ht="15.75">
      <c r="A1076" s="59">
        <v>411530</v>
      </c>
      <c r="B1076" s="60" t="s">
        <v>1753</v>
      </c>
      <c r="C1076" s="16"/>
      <c r="D1076" s="61">
        <v>4.3</v>
      </c>
      <c r="E1076" s="61">
        <v>3.99</v>
      </c>
      <c r="F1076" s="44">
        <f t="shared" si="32"/>
        <v>0</v>
      </c>
      <c r="G1076" s="27" t="str">
        <f t="shared" si="33"/>
        <v> </v>
      </c>
    </row>
    <row r="1077" spans="1:7" s="13" customFormat="1" ht="15.75">
      <c r="A1077" s="59">
        <v>411533</v>
      </c>
      <c r="B1077" s="60" t="s">
        <v>871</v>
      </c>
      <c r="C1077" s="16"/>
      <c r="D1077" s="61">
        <v>7.5</v>
      </c>
      <c r="E1077" s="61">
        <v>6.06</v>
      </c>
      <c r="F1077" s="44">
        <f t="shared" si="32"/>
        <v>0</v>
      </c>
      <c r="G1077" s="27" t="str">
        <f t="shared" si="33"/>
        <v> </v>
      </c>
    </row>
    <row r="1078" spans="1:7" s="13" customFormat="1" ht="15.75">
      <c r="A1078" s="59">
        <v>411532</v>
      </c>
      <c r="B1078" s="60" t="s">
        <v>872</v>
      </c>
      <c r="C1078" s="16"/>
      <c r="D1078" s="61">
        <v>5.5</v>
      </c>
      <c r="E1078" s="61">
        <v>4.91</v>
      </c>
      <c r="F1078" s="44">
        <f t="shared" si="32"/>
        <v>0</v>
      </c>
      <c r="G1078" s="27" t="str">
        <f t="shared" si="33"/>
        <v> </v>
      </c>
    </row>
    <row r="1079" spans="1:7" s="13" customFormat="1" ht="15.75">
      <c r="A1079" s="59">
        <v>411535</v>
      </c>
      <c r="B1079" s="60" t="s">
        <v>1564</v>
      </c>
      <c r="C1079" s="16"/>
      <c r="D1079" s="61">
        <v>7</v>
      </c>
      <c r="E1079" s="61">
        <v>5</v>
      </c>
      <c r="F1079" s="44">
        <f t="shared" si="32"/>
        <v>0</v>
      </c>
      <c r="G1079" s="27" t="str">
        <f t="shared" si="33"/>
        <v> </v>
      </c>
    </row>
    <row r="1080" spans="1:7" s="13" customFormat="1" ht="15.75">
      <c r="A1080" s="59">
        <v>411537</v>
      </c>
      <c r="B1080" s="60" t="s">
        <v>1397</v>
      </c>
      <c r="C1080" s="16"/>
      <c r="D1080" s="61">
        <v>7.5</v>
      </c>
      <c r="E1080" s="61">
        <v>6.06</v>
      </c>
      <c r="F1080" s="44">
        <f t="shared" si="32"/>
        <v>0</v>
      </c>
      <c r="G1080" s="27" t="str">
        <f t="shared" si="33"/>
        <v> </v>
      </c>
    </row>
    <row r="1081" spans="1:7" s="13" customFormat="1" ht="15.75">
      <c r="A1081" s="59">
        <v>411538</v>
      </c>
      <c r="B1081" s="60" t="s">
        <v>1398</v>
      </c>
      <c r="C1081" s="16"/>
      <c r="D1081" s="61">
        <v>7.5</v>
      </c>
      <c r="E1081" s="61">
        <v>6.06</v>
      </c>
      <c r="F1081" s="44">
        <f t="shared" si="32"/>
        <v>0</v>
      </c>
      <c r="G1081" s="27" t="str">
        <f t="shared" si="33"/>
        <v> </v>
      </c>
    </row>
    <row r="1082" spans="1:7" s="13" customFormat="1" ht="15.75">
      <c r="A1082" s="59">
        <v>411547</v>
      </c>
      <c r="B1082" s="60" t="s">
        <v>873</v>
      </c>
      <c r="C1082" s="16"/>
      <c r="D1082" s="61">
        <v>4.2</v>
      </c>
      <c r="E1082" s="61">
        <v>3.18</v>
      </c>
      <c r="F1082" s="44">
        <f t="shared" si="32"/>
        <v>0</v>
      </c>
      <c r="G1082" s="27" t="str">
        <f t="shared" si="33"/>
        <v> </v>
      </c>
    </row>
    <row r="1083" spans="1:7" s="13" customFormat="1" ht="15.75">
      <c r="A1083" s="59">
        <v>411546</v>
      </c>
      <c r="B1083" s="60" t="s">
        <v>1687</v>
      </c>
      <c r="C1083" s="16"/>
      <c r="D1083" s="61">
        <v>4.2</v>
      </c>
      <c r="E1083" s="61">
        <v>3.18</v>
      </c>
      <c r="F1083" s="44">
        <f t="shared" si="32"/>
        <v>0</v>
      </c>
      <c r="G1083" s="27" t="str">
        <f t="shared" si="33"/>
        <v> </v>
      </c>
    </row>
    <row r="1084" spans="1:7" s="13" customFormat="1" ht="15.75">
      <c r="A1084" s="59">
        <v>411591</v>
      </c>
      <c r="B1084" s="60" t="s">
        <v>1754</v>
      </c>
      <c r="C1084" s="16"/>
      <c r="D1084" s="61">
        <v>9.5</v>
      </c>
      <c r="E1084" s="61">
        <v>8.37</v>
      </c>
      <c r="F1084" s="44">
        <f t="shared" si="32"/>
        <v>0</v>
      </c>
      <c r="G1084" s="27" t="str">
        <f t="shared" si="33"/>
        <v> </v>
      </c>
    </row>
    <row r="1085" spans="1:7" s="13" customFormat="1" ht="15.75">
      <c r="A1085" s="59">
        <v>411592</v>
      </c>
      <c r="B1085" s="60" t="s">
        <v>1399</v>
      </c>
      <c r="C1085" s="16"/>
      <c r="D1085" s="61">
        <v>4.1</v>
      </c>
      <c r="E1085" s="61">
        <v>3.53</v>
      </c>
      <c r="F1085" s="44">
        <f t="shared" si="32"/>
        <v>0</v>
      </c>
      <c r="G1085" s="27" t="str">
        <f t="shared" si="33"/>
        <v> </v>
      </c>
    </row>
    <row r="1086" spans="1:7" s="13" customFormat="1" ht="15.75">
      <c r="A1086" s="59">
        <v>411593</v>
      </c>
      <c r="B1086" s="60" t="s">
        <v>874</v>
      </c>
      <c r="C1086" s="16"/>
      <c r="D1086" s="61">
        <v>5</v>
      </c>
      <c r="E1086" s="61">
        <v>3.76</v>
      </c>
      <c r="F1086" s="44">
        <f t="shared" si="32"/>
        <v>0</v>
      </c>
      <c r="G1086" s="27" t="str">
        <f t="shared" si="33"/>
        <v> </v>
      </c>
    </row>
    <row r="1087" spans="1:7" s="13" customFormat="1" ht="15.75">
      <c r="A1087" s="59">
        <v>411595</v>
      </c>
      <c r="B1087" s="60" t="s">
        <v>875</v>
      </c>
      <c r="C1087" s="16"/>
      <c r="D1087" s="61">
        <v>4.2</v>
      </c>
      <c r="E1087" s="61">
        <v>3.18</v>
      </c>
      <c r="F1087" s="44">
        <f t="shared" si="32"/>
        <v>0</v>
      </c>
      <c r="G1087" s="27" t="str">
        <f t="shared" si="33"/>
        <v> </v>
      </c>
    </row>
    <row r="1088" spans="1:7" s="13" customFormat="1" ht="15.75">
      <c r="A1088" s="59">
        <v>411594</v>
      </c>
      <c r="B1088" s="60" t="s">
        <v>876</v>
      </c>
      <c r="C1088" s="16"/>
      <c r="D1088" s="61">
        <v>4.1</v>
      </c>
      <c r="E1088" s="61">
        <v>2.72</v>
      </c>
      <c r="F1088" s="44">
        <f t="shared" si="32"/>
        <v>0</v>
      </c>
      <c r="G1088" s="27" t="str">
        <f t="shared" si="33"/>
        <v> </v>
      </c>
    </row>
    <row r="1089" spans="1:7" s="13" customFormat="1" ht="15.75">
      <c r="A1089" s="59">
        <v>411540</v>
      </c>
      <c r="B1089" s="60" t="s">
        <v>1626</v>
      </c>
      <c r="C1089" s="16"/>
      <c r="D1089" s="61">
        <v>7.5</v>
      </c>
      <c r="E1089" s="61">
        <v>6.06</v>
      </c>
      <c r="F1089" s="44">
        <f t="shared" si="32"/>
        <v>0</v>
      </c>
      <c r="G1089" s="27" t="str">
        <f t="shared" si="33"/>
        <v> </v>
      </c>
    </row>
    <row r="1090" spans="1:7" s="13" customFormat="1" ht="15.75">
      <c r="A1090" s="59">
        <v>411542</v>
      </c>
      <c r="B1090" s="60" t="s">
        <v>877</v>
      </c>
      <c r="C1090" s="16"/>
      <c r="D1090" s="61">
        <v>4.2</v>
      </c>
      <c r="E1090" s="61">
        <v>3.41</v>
      </c>
      <c r="F1090" s="44">
        <f t="shared" si="32"/>
        <v>0</v>
      </c>
      <c r="G1090" s="27" t="str">
        <f t="shared" si="33"/>
        <v> </v>
      </c>
    </row>
    <row r="1091" spans="1:7" s="13" customFormat="1" ht="15.75">
      <c r="A1091" s="59">
        <v>411543</v>
      </c>
      <c r="B1091" s="60" t="s">
        <v>878</v>
      </c>
      <c r="C1091" s="16"/>
      <c r="D1091" s="61">
        <v>5.8</v>
      </c>
      <c r="E1091" s="61">
        <v>3.76</v>
      </c>
      <c r="F1091" s="44">
        <f t="shared" si="32"/>
        <v>0</v>
      </c>
      <c r="G1091" s="27" t="str">
        <f t="shared" si="33"/>
        <v> </v>
      </c>
    </row>
    <row r="1092" spans="1:7" s="13" customFormat="1" ht="15.75">
      <c r="A1092" s="59">
        <v>411550</v>
      </c>
      <c r="B1092" s="60" t="s">
        <v>880</v>
      </c>
      <c r="C1092" s="16"/>
      <c r="D1092" s="61">
        <v>4.8</v>
      </c>
      <c r="E1092" s="61">
        <v>2.61</v>
      </c>
      <c r="F1092" s="44">
        <f t="shared" si="32"/>
        <v>0</v>
      </c>
      <c r="G1092" s="27" t="str">
        <f t="shared" si="33"/>
        <v> </v>
      </c>
    </row>
    <row r="1093" spans="1:7" s="13" customFormat="1" ht="15.75">
      <c r="A1093" s="59">
        <v>411555</v>
      </c>
      <c r="B1093" s="60" t="s">
        <v>881</v>
      </c>
      <c r="C1093" s="16"/>
      <c r="D1093" s="61">
        <v>4.1</v>
      </c>
      <c r="E1093" s="61">
        <v>3.18</v>
      </c>
      <c r="F1093" s="44">
        <f t="shared" si="32"/>
        <v>0</v>
      </c>
      <c r="G1093" s="27" t="str">
        <f t="shared" si="33"/>
        <v> </v>
      </c>
    </row>
    <row r="1094" spans="1:7" s="13" customFormat="1" ht="15.75">
      <c r="A1094" s="59">
        <v>411560</v>
      </c>
      <c r="B1094" s="60" t="s">
        <v>882</v>
      </c>
      <c r="C1094" s="16"/>
      <c r="D1094" s="61">
        <v>4.3</v>
      </c>
      <c r="E1094" s="61">
        <v>3.53</v>
      </c>
      <c r="F1094" s="44">
        <f t="shared" si="32"/>
        <v>0</v>
      </c>
      <c r="G1094" s="27" t="str">
        <f t="shared" si="33"/>
        <v> </v>
      </c>
    </row>
    <row r="1095" spans="1:7" s="13" customFormat="1" ht="15.75">
      <c r="A1095" s="59">
        <v>411559</v>
      </c>
      <c r="B1095" s="60" t="s">
        <v>883</v>
      </c>
      <c r="C1095" s="16"/>
      <c r="D1095" s="61">
        <v>4.3</v>
      </c>
      <c r="E1095" s="61">
        <v>3.53</v>
      </c>
      <c r="F1095" s="44">
        <f t="shared" si="32"/>
        <v>0</v>
      </c>
      <c r="G1095" s="27" t="str">
        <f t="shared" si="33"/>
        <v> </v>
      </c>
    </row>
    <row r="1096" spans="1:7" s="13" customFormat="1" ht="15.75">
      <c r="A1096" s="59">
        <v>411557</v>
      </c>
      <c r="B1096" s="60" t="s">
        <v>1400</v>
      </c>
      <c r="C1096" s="16"/>
      <c r="D1096" s="61">
        <v>4.3</v>
      </c>
      <c r="E1096" s="61">
        <v>3.18</v>
      </c>
      <c r="F1096" s="44">
        <f t="shared" si="32"/>
        <v>0</v>
      </c>
      <c r="G1096" s="27" t="str">
        <f t="shared" si="33"/>
        <v> </v>
      </c>
    </row>
    <row r="1097" spans="1:7" s="13" customFormat="1" ht="15.75">
      <c r="A1097" s="59">
        <v>411553</v>
      </c>
      <c r="B1097" s="60" t="s">
        <v>884</v>
      </c>
      <c r="C1097" s="16"/>
      <c r="D1097" s="61">
        <v>4.1</v>
      </c>
      <c r="E1097" s="61">
        <v>2.84</v>
      </c>
      <c r="F1097" s="44">
        <f t="shared" si="32"/>
        <v>0</v>
      </c>
      <c r="G1097" s="27" t="str">
        <f t="shared" si="33"/>
        <v> </v>
      </c>
    </row>
    <row r="1098" spans="1:7" s="13" customFormat="1" ht="15.75">
      <c r="A1098" s="59">
        <v>411565</v>
      </c>
      <c r="B1098" s="60" t="s">
        <v>885</v>
      </c>
      <c r="C1098" s="16"/>
      <c r="D1098" s="61">
        <v>4.1</v>
      </c>
      <c r="E1098" s="61">
        <v>2.84</v>
      </c>
      <c r="F1098" s="44">
        <f t="shared" si="32"/>
        <v>0</v>
      </c>
      <c r="G1098" s="27" t="str">
        <f t="shared" si="33"/>
        <v> </v>
      </c>
    </row>
    <row r="1099" spans="1:7" s="13" customFormat="1" ht="15.75">
      <c r="A1099" s="59">
        <v>411566</v>
      </c>
      <c r="B1099" s="60" t="s">
        <v>886</v>
      </c>
      <c r="C1099" s="16"/>
      <c r="D1099" s="61">
        <v>4.1</v>
      </c>
      <c r="E1099" s="61">
        <v>2.84</v>
      </c>
      <c r="F1099" s="44">
        <f t="shared" si="32"/>
        <v>0</v>
      </c>
      <c r="G1099" s="27" t="str">
        <f t="shared" si="33"/>
        <v> </v>
      </c>
    </row>
    <row r="1100" spans="1:7" s="13" customFormat="1" ht="15.75">
      <c r="A1100" s="59">
        <v>411563</v>
      </c>
      <c r="B1100" s="60" t="s">
        <v>887</v>
      </c>
      <c r="C1100" s="16"/>
      <c r="D1100" s="61">
        <v>4.1</v>
      </c>
      <c r="E1100" s="61">
        <v>2.84</v>
      </c>
      <c r="F1100" s="44">
        <f t="shared" si="32"/>
        <v>0</v>
      </c>
      <c r="G1100" s="27" t="str">
        <f t="shared" si="33"/>
        <v> </v>
      </c>
    </row>
    <row r="1101" spans="1:7" s="13" customFormat="1" ht="15.75">
      <c r="A1101" s="59">
        <v>411567</v>
      </c>
      <c r="B1101" s="60" t="s">
        <v>879</v>
      </c>
      <c r="C1101" s="16"/>
      <c r="D1101" s="61">
        <v>4.1</v>
      </c>
      <c r="E1101" s="61">
        <v>2.84</v>
      </c>
      <c r="F1101" s="44">
        <f t="shared" si="32"/>
        <v>0</v>
      </c>
      <c r="G1101" s="27" t="str">
        <f t="shared" si="33"/>
        <v> </v>
      </c>
    </row>
    <row r="1102" spans="1:7" s="13" customFormat="1" ht="15.75">
      <c r="A1102" s="59">
        <v>411568</v>
      </c>
      <c r="B1102" s="60" t="s">
        <v>1401</v>
      </c>
      <c r="C1102" s="16"/>
      <c r="D1102" s="61">
        <v>4.1</v>
      </c>
      <c r="E1102" s="61">
        <v>2.84</v>
      </c>
      <c r="F1102" s="44">
        <f aca="true" t="shared" si="34" ref="F1102:F1165">IF(C1102&gt;=20,C1102*E1102,C1102*D1102)</f>
        <v>0</v>
      </c>
      <c r="G1102" s="27" t="str">
        <f t="shared" si="33"/>
        <v> </v>
      </c>
    </row>
    <row r="1103" spans="1:7" s="13" customFormat="1" ht="15.75">
      <c r="A1103" s="59">
        <v>411569</v>
      </c>
      <c r="B1103" s="60" t="s">
        <v>888</v>
      </c>
      <c r="C1103" s="16"/>
      <c r="D1103" s="61">
        <v>4.1</v>
      </c>
      <c r="E1103" s="61">
        <v>3.76</v>
      </c>
      <c r="F1103" s="44">
        <f t="shared" si="34"/>
        <v>0</v>
      </c>
      <c r="G1103" s="27" t="str">
        <f t="shared" si="33"/>
        <v> </v>
      </c>
    </row>
    <row r="1104" spans="1:7" s="13" customFormat="1" ht="15.75">
      <c r="A1104" s="59">
        <v>411576</v>
      </c>
      <c r="B1104" s="60" t="s">
        <v>890</v>
      </c>
      <c r="C1104" s="16"/>
      <c r="D1104" s="61">
        <v>4.1</v>
      </c>
      <c r="E1104" s="61">
        <v>2.84</v>
      </c>
      <c r="F1104" s="44">
        <f t="shared" si="34"/>
        <v>0</v>
      </c>
      <c r="G1104" s="27" t="str">
        <f t="shared" si="33"/>
        <v> </v>
      </c>
    </row>
    <row r="1105" spans="1:7" s="13" customFormat="1" ht="15.75">
      <c r="A1105" s="59">
        <v>411577</v>
      </c>
      <c r="B1105" s="60" t="s">
        <v>889</v>
      </c>
      <c r="C1105" s="16"/>
      <c r="D1105" s="61">
        <v>4.2</v>
      </c>
      <c r="E1105" s="61">
        <v>2.95</v>
      </c>
      <c r="F1105" s="44">
        <f t="shared" si="34"/>
        <v>0</v>
      </c>
      <c r="G1105" s="27" t="str">
        <f t="shared" si="33"/>
        <v> </v>
      </c>
    </row>
    <row r="1106" spans="1:7" s="13" customFormat="1" ht="15.75">
      <c r="A1106" s="59">
        <v>411579</v>
      </c>
      <c r="B1106" s="60" t="s">
        <v>891</v>
      </c>
      <c r="C1106" s="16"/>
      <c r="D1106" s="61">
        <v>4.3</v>
      </c>
      <c r="E1106" s="61">
        <v>3.18</v>
      </c>
      <c r="F1106" s="44">
        <f t="shared" si="34"/>
        <v>0</v>
      </c>
      <c r="G1106" s="27" t="str">
        <f aca="true" t="shared" si="35" ref="G1106:G1169">IF(MOD(C1106,$G$14)&gt;0,"Введіть кількість кратно 20 (20, 40 , 60 , 80 …)"," ")</f>
        <v> </v>
      </c>
    </row>
    <row r="1107" spans="1:7" s="13" customFormat="1" ht="15.75">
      <c r="A1107" s="59">
        <v>411578</v>
      </c>
      <c r="B1107" s="60" t="s">
        <v>892</v>
      </c>
      <c r="C1107" s="16"/>
      <c r="D1107" s="61">
        <v>4.5</v>
      </c>
      <c r="E1107" s="61">
        <v>4.1</v>
      </c>
      <c r="F1107" s="44">
        <f t="shared" si="34"/>
        <v>0</v>
      </c>
      <c r="G1107" s="27" t="str">
        <f t="shared" si="35"/>
        <v> </v>
      </c>
    </row>
    <row r="1108" spans="1:7" s="13" customFormat="1" ht="15.75">
      <c r="A1108" s="59">
        <v>411581</v>
      </c>
      <c r="B1108" s="60" t="s">
        <v>893</v>
      </c>
      <c r="C1108" s="16"/>
      <c r="D1108" s="61">
        <v>4</v>
      </c>
      <c r="E1108" s="61">
        <v>2.84</v>
      </c>
      <c r="F1108" s="44">
        <f t="shared" si="34"/>
        <v>0</v>
      </c>
      <c r="G1108" s="27" t="str">
        <f t="shared" si="35"/>
        <v> </v>
      </c>
    </row>
    <row r="1109" spans="1:7" s="13" customFormat="1" ht="15.75">
      <c r="A1109" s="59">
        <v>411582</v>
      </c>
      <c r="B1109" s="60" t="s">
        <v>1755</v>
      </c>
      <c r="C1109" s="16"/>
      <c r="D1109" s="61">
        <v>4.2</v>
      </c>
      <c r="E1109" s="61">
        <v>3.76</v>
      </c>
      <c r="F1109" s="44">
        <f t="shared" si="34"/>
        <v>0</v>
      </c>
      <c r="G1109" s="27" t="str">
        <f t="shared" si="35"/>
        <v> </v>
      </c>
    </row>
    <row r="1110" spans="1:7" s="13" customFormat="1" ht="15.75">
      <c r="A1110" s="59">
        <v>411584</v>
      </c>
      <c r="B1110" s="60" t="s">
        <v>894</v>
      </c>
      <c r="C1110" s="16"/>
      <c r="D1110" s="61">
        <v>5</v>
      </c>
      <c r="E1110" s="61">
        <v>3.76</v>
      </c>
      <c r="F1110" s="44">
        <f t="shared" si="34"/>
        <v>0</v>
      </c>
      <c r="G1110" s="27" t="str">
        <f t="shared" si="35"/>
        <v> </v>
      </c>
    </row>
    <row r="1111" spans="1:7" s="13" customFormat="1" ht="15.75">
      <c r="A1111" s="59">
        <v>411585</v>
      </c>
      <c r="B1111" s="60" t="s">
        <v>895</v>
      </c>
      <c r="C1111" s="16"/>
      <c r="D1111" s="61">
        <v>4.5</v>
      </c>
      <c r="E1111" s="61">
        <v>3.41</v>
      </c>
      <c r="F1111" s="44">
        <f t="shared" si="34"/>
        <v>0</v>
      </c>
      <c r="G1111" s="27" t="str">
        <f t="shared" si="35"/>
        <v> </v>
      </c>
    </row>
    <row r="1112" spans="1:7" s="13" customFormat="1" ht="15.75">
      <c r="A1112" s="59">
        <v>411588</v>
      </c>
      <c r="B1112" s="60" t="s">
        <v>896</v>
      </c>
      <c r="C1112" s="16"/>
      <c r="D1112" s="61">
        <v>4.2</v>
      </c>
      <c r="E1112" s="61">
        <v>2.95</v>
      </c>
      <c r="F1112" s="44">
        <f t="shared" si="34"/>
        <v>0</v>
      </c>
      <c r="G1112" s="27" t="str">
        <f t="shared" si="35"/>
        <v> </v>
      </c>
    </row>
    <row r="1113" spans="1:7" s="13" customFormat="1" ht="15.75">
      <c r="A1113" s="59">
        <v>411556</v>
      </c>
      <c r="B1113" s="60" t="s">
        <v>897</v>
      </c>
      <c r="C1113" s="16"/>
      <c r="D1113" s="61">
        <v>4.1</v>
      </c>
      <c r="E1113" s="61">
        <v>2.84</v>
      </c>
      <c r="F1113" s="44">
        <f t="shared" si="34"/>
        <v>0</v>
      </c>
      <c r="G1113" s="27" t="str">
        <f t="shared" si="35"/>
        <v> </v>
      </c>
    </row>
    <row r="1114" spans="1:7" s="13" customFormat="1" ht="15.75">
      <c r="A1114" s="65"/>
      <c r="B1114" s="66" t="s">
        <v>1485</v>
      </c>
      <c r="C1114" s="16"/>
      <c r="D1114" s="67"/>
      <c r="E1114" s="67"/>
      <c r="F1114" s="68">
        <f t="shared" si="34"/>
        <v>0</v>
      </c>
      <c r="G1114" s="27" t="str">
        <f t="shared" si="35"/>
        <v> </v>
      </c>
    </row>
    <row r="1115" spans="1:7" s="13" customFormat="1" ht="15.75">
      <c r="A1115" s="59">
        <v>421611</v>
      </c>
      <c r="B1115" s="60" t="s">
        <v>898</v>
      </c>
      <c r="C1115" s="16"/>
      <c r="D1115" s="61">
        <v>3.8</v>
      </c>
      <c r="E1115" s="61">
        <v>2.66</v>
      </c>
      <c r="F1115" s="44">
        <f t="shared" si="34"/>
        <v>0</v>
      </c>
      <c r="G1115" s="27" t="str">
        <f t="shared" si="35"/>
        <v> </v>
      </c>
    </row>
    <row r="1116" spans="1:7" s="13" customFormat="1" ht="15.75">
      <c r="A1116" s="59">
        <v>421610</v>
      </c>
      <c r="B1116" s="60" t="s">
        <v>899</v>
      </c>
      <c r="C1116" s="16"/>
      <c r="D1116" s="61">
        <v>3.8</v>
      </c>
      <c r="E1116" s="61">
        <v>2.66</v>
      </c>
      <c r="F1116" s="44">
        <f t="shared" si="34"/>
        <v>0</v>
      </c>
      <c r="G1116" s="27" t="str">
        <f t="shared" si="35"/>
        <v> </v>
      </c>
    </row>
    <row r="1117" spans="1:7" s="13" customFormat="1" ht="15.75">
      <c r="A1117" s="59">
        <v>421619</v>
      </c>
      <c r="B1117" s="60" t="s">
        <v>900</v>
      </c>
      <c r="C1117" s="16"/>
      <c r="D1117" s="61">
        <v>3.8</v>
      </c>
      <c r="E1117" s="61">
        <v>2.66</v>
      </c>
      <c r="F1117" s="44">
        <f t="shared" si="34"/>
        <v>0</v>
      </c>
      <c r="G1117" s="27" t="str">
        <f t="shared" si="35"/>
        <v> </v>
      </c>
    </row>
    <row r="1118" spans="1:7" s="13" customFormat="1" ht="15.75">
      <c r="A1118" s="59">
        <v>421622</v>
      </c>
      <c r="B1118" s="60" t="s">
        <v>905</v>
      </c>
      <c r="C1118" s="16"/>
      <c r="D1118" s="61">
        <v>3.8</v>
      </c>
      <c r="E1118" s="61">
        <v>2.66</v>
      </c>
      <c r="F1118" s="44">
        <f t="shared" si="34"/>
        <v>0</v>
      </c>
      <c r="G1118" s="27" t="str">
        <f t="shared" si="35"/>
        <v> </v>
      </c>
    </row>
    <row r="1119" spans="1:7" s="13" customFormat="1" ht="15.75">
      <c r="A1119" s="59">
        <v>421626</v>
      </c>
      <c r="B1119" s="60" t="s">
        <v>901</v>
      </c>
      <c r="C1119" s="16"/>
      <c r="D1119" s="61">
        <v>3.8</v>
      </c>
      <c r="E1119" s="61">
        <v>2.66</v>
      </c>
      <c r="F1119" s="44">
        <f t="shared" si="34"/>
        <v>0</v>
      </c>
      <c r="G1119" s="27" t="str">
        <f t="shared" si="35"/>
        <v> </v>
      </c>
    </row>
    <row r="1120" spans="1:7" s="13" customFormat="1" ht="15.75">
      <c r="A1120" s="59">
        <v>421612</v>
      </c>
      <c r="B1120" s="60" t="s">
        <v>902</v>
      </c>
      <c r="C1120" s="16"/>
      <c r="D1120" s="61">
        <v>3.8</v>
      </c>
      <c r="E1120" s="61">
        <v>2.66</v>
      </c>
      <c r="F1120" s="44">
        <f t="shared" si="34"/>
        <v>0</v>
      </c>
      <c r="G1120" s="27" t="str">
        <f t="shared" si="35"/>
        <v> </v>
      </c>
    </row>
    <row r="1121" spans="1:7" s="13" customFormat="1" ht="15.75">
      <c r="A1121" s="59">
        <v>421628</v>
      </c>
      <c r="B1121" s="60" t="s">
        <v>903</v>
      </c>
      <c r="C1121" s="16"/>
      <c r="D1121" s="61">
        <v>3.8</v>
      </c>
      <c r="E1121" s="61">
        <v>2.66</v>
      </c>
      <c r="F1121" s="44">
        <f t="shared" si="34"/>
        <v>0</v>
      </c>
      <c r="G1121" s="27" t="str">
        <f t="shared" si="35"/>
        <v> </v>
      </c>
    </row>
    <row r="1122" spans="1:7" s="13" customFormat="1" ht="15.75">
      <c r="A1122" s="59">
        <v>421621</v>
      </c>
      <c r="B1122" s="60" t="s">
        <v>904</v>
      </c>
      <c r="C1122" s="16"/>
      <c r="D1122" s="61">
        <v>3.8</v>
      </c>
      <c r="E1122" s="61">
        <v>2.66</v>
      </c>
      <c r="F1122" s="44">
        <f t="shared" si="34"/>
        <v>0</v>
      </c>
      <c r="G1122" s="27" t="str">
        <f t="shared" si="35"/>
        <v> </v>
      </c>
    </row>
    <row r="1123" spans="1:7" s="13" customFormat="1" ht="15.75">
      <c r="A1123" s="59">
        <v>421620</v>
      </c>
      <c r="B1123" s="60" t="s">
        <v>1654</v>
      </c>
      <c r="C1123" s="16"/>
      <c r="D1123" s="61">
        <v>3.8</v>
      </c>
      <c r="E1123" s="61">
        <v>2.66</v>
      </c>
      <c r="F1123" s="44">
        <f t="shared" si="34"/>
        <v>0</v>
      </c>
      <c r="G1123" s="27" t="str">
        <f t="shared" si="35"/>
        <v> </v>
      </c>
    </row>
    <row r="1124" spans="1:7" s="13" customFormat="1" ht="15.75">
      <c r="A1124" s="59">
        <v>421614</v>
      </c>
      <c r="B1124" s="60" t="s">
        <v>906</v>
      </c>
      <c r="C1124" s="16"/>
      <c r="D1124" s="61">
        <v>3.8</v>
      </c>
      <c r="E1124" s="61">
        <v>2.66</v>
      </c>
      <c r="F1124" s="44">
        <f t="shared" si="34"/>
        <v>0</v>
      </c>
      <c r="G1124" s="27" t="str">
        <f t="shared" si="35"/>
        <v> </v>
      </c>
    </row>
    <row r="1125" spans="1:7" s="13" customFormat="1" ht="15.75">
      <c r="A1125" s="59">
        <v>421623</v>
      </c>
      <c r="B1125" s="60" t="s">
        <v>907</v>
      </c>
      <c r="C1125" s="16"/>
      <c r="D1125" s="61">
        <v>3.8</v>
      </c>
      <c r="E1125" s="61">
        <v>2.66</v>
      </c>
      <c r="F1125" s="44">
        <f t="shared" si="34"/>
        <v>0</v>
      </c>
      <c r="G1125" s="27" t="str">
        <f t="shared" si="35"/>
        <v> </v>
      </c>
    </row>
    <row r="1126" spans="1:7" s="13" customFormat="1" ht="15.75">
      <c r="A1126" s="59">
        <v>421616</v>
      </c>
      <c r="B1126" s="60" t="s">
        <v>908</v>
      </c>
      <c r="C1126" s="16"/>
      <c r="D1126" s="61">
        <v>3.8</v>
      </c>
      <c r="E1126" s="61">
        <v>2.66</v>
      </c>
      <c r="F1126" s="44">
        <f t="shared" si="34"/>
        <v>0</v>
      </c>
      <c r="G1126" s="27" t="str">
        <f t="shared" si="35"/>
        <v> </v>
      </c>
    </row>
    <row r="1127" spans="1:7" s="13" customFormat="1" ht="15.75">
      <c r="A1127" s="59">
        <v>421615</v>
      </c>
      <c r="B1127" s="60" t="s">
        <v>909</v>
      </c>
      <c r="C1127" s="16"/>
      <c r="D1127" s="61">
        <v>3.8</v>
      </c>
      <c r="E1127" s="61">
        <v>2.66</v>
      </c>
      <c r="F1127" s="44">
        <f t="shared" si="34"/>
        <v>0</v>
      </c>
      <c r="G1127" s="27" t="str">
        <f t="shared" si="35"/>
        <v> </v>
      </c>
    </row>
    <row r="1128" spans="1:7" s="13" customFormat="1" ht="15.75">
      <c r="A1128" s="59">
        <v>421617</v>
      </c>
      <c r="B1128" s="60" t="s">
        <v>910</v>
      </c>
      <c r="C1128" s="16"/>
      <c r="D1128" s="61">
        <v>3.8</v>
      </c>
      <c r="E1128" s="61">
        <v>2.66</v>
      </c>
      <c r="F1128" s="44">
        <f t="shared" si="34"/>
        <v>0</v>
      </c>
      <c r="G1128" s="27" t="str">
        <f t="shared" si="35"/>
        <v> </v>
      </c>
    </row>
    <row r="1129" spans="1:7" s="13" customFormat="1" ht="15.75">
      <c r="A1129" s="59">
        <v>421624</v>
      </c>
      <c r="B1129" s="60" t="s">
        <v>911</v>
      </c>
      <c r="C1129" s="16"/>
      <c r="D1129" s="61">
        <v>3.8</v>
      </c>
      <c r="E1129" s="61">
        <v>2.66</v>
      </c>
      <c r="F1129" s="44">
        <f t="shared" si="34"/>
        <v>0</v>
      </c>
      <c r="G1129" s="27" t="str">
        <f t="shared" si="35"/>
        <v> </v>
      </c>
    </row>
    <row r="1130" spans="1:7" s="13" customFormat="1" ht="15.75">
      <c r="A1130" s="59">
        <v>421618</v>
      </c>
      <c r="B1130" s="60" t="s">
        <v>912</v>
      </c>
      <c r="C1130" s="16"/>
      <c r="D1130" s="61">
        <v>3.8</v>
      </c>
      <c r="E1130" s="61">
        <v>2.66</v>
      </c>
      <c r="F1130" s="44">
        <f t="shared" si="34"/>
        <v>0</v>
      </c>
      <c r="G1130" s="27" t="str">
        <f t="shared" si="35"/>
        <v> </v>
      </c>
    </row>
    <row r="1131" spans="1:7" s="13" customFormat="1" ht="15.75">
      <c r="A1131" s="65"/>
      <c r="B1131" s="66" t="s">
        <v>1486</v>
      </c>
      <c r="C1131" s="16"/>
      <c r="D1131" s="67"/>
      <c r="E1131" s="67"/>
      <c r="F1131" s="68">
        <f t="shared" si="34"/>
        <v>0</v>
      </c>
      <c r="G1131" s="27" t="str">
        <f t="shared" si="35"/>
        <v> </v>
      </c>
    </row>
    <row r="1132" spans="1:7" s="13" customFormat="1" ht="15.75">
      <c r="A1132" s="65"/>
      <c r="B1132" s="66" t="s">
        <v>1627</v>
      </c>
      <c r="C1132" s="16"/>
      <c r="D1132" s="67"/>
      <c r="E1132" s="67"/>
      <c r="F1132" s="68">
        <f t="shared" si="34"/>
        <v>0</v>
      </c>
      <c r="G1132" s="27" t="str">
        <f t="shared" si="35"/>
        <v> </v>
      </c>
    </row>
    <row r="1133" spans="1:7" s="13" customFormat="1" ht="15.75">
      <c r="A1133" s="59">
        <v>401145</v>
      </c>
      <c r="B1133" s="60" t="s">
        <v>1628</v>
      </c>
      <c r="C1133" s="16"/>
      <c r="D1133" s="61">
        <v>8.4</v>
      </c>
      <c r="E1133" s="61">
        <v>5.8</v>
      </c>
      <c r="F1133" s="44">
        <f t="shared" si="34"/>
        <v>0</v>
      </c>
      <c r="G1133" s="27" t="str">
        <f t="shared" si="35"/>
        <v> </v>
      </c>
    </row>
    <row r="1134" spans="1:7" s="13" customFormat="1" ht="15.75">
      <c r="A1134" s="65"/>
      <c r="B1134" s="66" t="s">
        <v>1487</v>
      </c>
      <c r="C1134" s="16"/>
      <c r="D1134" s="67"/>
      <c r="E1134" s="67"/>
      <c r="F1134" s="68">
        <f t="shared" si="34"/>
        <v>0</v>
      </c>
      <c r="G1134" s="27" t="str">
        <f t="shared" si="35"/>
        <v> </v>
      </c>
    </row>
    <row r="1135" spans="1:7" s="13" customFormat="1" ht="15.75">
      <c r="A1135" s="59">
        <v>431647</v>
      </c>
      <c r="B1135" s="60" t="s">
        <v>913</v>
      </c>
      <c r="C1135" s="16"/>
      <c r="D1135" s="61">
        <v>6.5</v>
      </c>
      <c r="E1135" s="61">
        <v>5.2</v>
      </c>
      <c r="F1135" s="44">
        <f t="shared" si="34"/>
        <v>0</v>
      </c>
      <c r="G1135" s="27" t="str">
        <f t="shared" si="35"/>
        <v> </v>
      </c>
    </row>
    <row r="1136" spans="1:7" s="13" customFormat="1" ht="15.75">
      <c r="A1136" s="59">
        <v>431706</v>
      </c>
      <c r="B1136" s="60" t="s">
        <v>943</v>
      </c>
      <c r="C1136" s="16"/>
      <c r="D1136" s="61">
        <v>6.5</v>
      </c>
      <c r="E1136" s="61">
        <v>5.2</v>
      </c>
      <c r="F1136" s="44">
        <f t="shared" si="34"/>
        <v>0</v>
      </c>
      <c r="G1136" s="27" t="str">
        <f t="shared" si="35"/>
        <v> </v>
      </c>
    </row>
    <row r="1137" spans="1:7" s="13" customFormat="1" ht="15.75">
      <c r="A1137" s="59">
        <v>431684</v>
      </c>
      <c r="B1137" s="60" t="s">
        <v>917</v>
      </c>
      <c r="C1137" s="16"/>
      <c r="D1137" s="61">
        <v>6.5</v>
      </c>
      <c r="E1137" s="61">
        <v>5.2</v>
      </c>
      <c r="F1137" s="44">
        <f t="shared" si="34"/>
        <v>0</v>
      </c>
      <c r="G1137" s="27" t="str">
        <f t="shared" si="35"/>
        <v> </v>
      </c>
    </row>
    <row r="1138" spans="1:7" s="13" customFormat="1" ht="15.75">
      <c r="A1138" s="59">
        <v>431667</v>
      </c>
      <c r="B1138" s="60" t="s">
        <v>914</v>
      </c>
      <c r="C1138" s="16"/>
      <c r="D1138" s="61">
        <v>6.5</v>
      </c>
      <c r="E1138" s="61">
        <v>5.2</v>
      </c>
      <c r="F1138" s="44">
        <f t="shared" si="34"/>
        <v>0</v>
      </c>
      <c r="G1138" s="27" t="str">
        <f t="shared" si="35"/>
        <v> </v>
      </c>
    </row>
    <row r="1139" spans="1:7" s="13" customFormat="1" ht="15.75">
      <c r="A1139" s="59">
        <v>431661</v>
      </c>
      <c r="B1139" s="60" t="s">
        <v>915</v>
      </c>
      <c r="C1139" s="16"/>
      <c r="D1139" s="61">
        <v>7</v>
      </c>
      <c r="E1139" s="61">
        <v>5.4</v>
      </c>
      <c r="F1139" s="44">
        <f t="shared" si="34"/>
        <v>0</v>
      </c>
      <c r="G1139" s="27" t="str">
        <f t="shared" si="35"/>
        <v> </v>
      </c>
    </row>
    <row r="1140" spans="1:7" s="13" customFormat="1" ht="15.75">
      <c r="A1140" s="59">
        <v>431635</v>
      </c>
      <c r="B1140" s="60" t="s">
        <v>916</v>
      </c>
      <c r="C1140" s="16"/>
      <c r="D1140" s="61">
        <v>6</v>
      </c>
      <c r="E1140" s="61">
        <v>4.8</v>
      </c>
      <c r="F1140" s="44">
        <f t="shared" si="34"/>
        <v>0</v>
      </c>
      <c r="G1140" s="27" t="str">
        <f t="shared" si="35"/>
        <v> </v>
      </c>
    </row>
    <row r="1141" spans="1:7" s="13" customFormat="1" ht="15.75">
      <c r="A1141" s="59">
        <v>431712</v>
      </c>
      <c r="B1141" s="60" t="s">
        <v>939</v>
      </c>
      <c r="C1141" s="16"/>
      <c r="D1141" s="61">
        <v>6.5</v>
      </c>
      <c r="E1141" s="61">
        <v>5.2</v>
      </c>
      <c r="F1141" s="44">
        <f t="shared" si="34"/>
        <v>0</v>
      </c>
      <c r="G1141" s="27" t="str">
        <f t="shared" si="35"/>
        <v> </v>
      </c>
    </row>
    <row r="1142" spans="1:7" s="13" customFormat="1" ht="15.75">
      <c r="A1142" s="59">
        <v>431675</v>
      </c>
      <c r="B1142" s="60" t="s">
        <v>920</v>
      </c>
      <c r="C1142" s="16"/>
      <c r="D1142" s="61">
        <v>6.5</v>
      </c>
      <c r="E1142" s="61">
        <v>5.2</v>
      </c>
      <c r="F1142" s="44">
        <f t="shared" si="34"/>
        <v>0</v>
      </c>
      <c r="G1142" s="27" t="str">
        <f t="shared" si="35"/>
        <v> </v>
      </c>
    </row>
    <row r="1143" spans="1:7" s="13" customFormat="1" ht="15.75">
      <c r="A1143" s="59">
        <v>431650</v>
      </c>
      <c r="B1143" s="60" t="s">
        <v>921</v>
      </c>
      <c r="C1143" s="16"/>
      <c r="D1143" s="61">
        <v>6.5</v>
      </c>
      <c r="E1143" s="61">
        <v>5.2</v>
      </c>
      <c r="F1143" s="44">
        <f t="shared" si="34"/>
        <v>0</v>
      </c>
      <c r="G1143" s="27" t="str">
        <f t="shared" si="35"/>
        <v> </v>
      </c>
    </row>
    <row r="1144" spans="1:7" s="13" customFormat="1" ht="15.75">
      <c r="A1144" s="59">
        <v>431638</v>
      </c>
      <c r="B1144" s="60" t="s">
        <v>922</v>
      </c>
      <c r="C1144" s="16"/>
      <c r="D1144" s="61">
        <v>6.5</v>
      </c>
      <c r="E1144" s="61">
        <v>5.2</v>
      </c>
      <c r="F1144" s="44">
        <f t="shared" si="34"/>
        <v>0</v>
      </c>
      <c r="G1144" s="27" t="str">
        <f t="shared" si="35"/>
        <v> </v>
      </c>
    </row>
    <row r="1145" spans="1:7" s="13" customFormat="1" ht="15.75">
      <c r="A1145" s="59">
        <v>431651</v>
      </c>
      <c r="B1145" s="60" t="s">
        <v>923</v>
      </c>
      <c r="C1145" s="16"/>
      <c r="D1145" s="61">
        <v>6.5</v>
      </c>
      <c r="E1145" s="61">
        <v>5.2</v>
      </c>
      <c r="F1145" s="44">
        <f t="shared" si="34"/>
        <v>0</v>
      </c>
      <c r="G1145" s="27" t="str">
        <f t="shared" si="35"/>
        <v> </v>
      </c>
    </row>
    <row r="1146" spans="1:7" s="13" customFormat="1" ht="15.75">
      <c r="A1146" s="59">
        <v>431680</v>
      </c>
      <c r="B1146" s="60" t="s">
        <v>924</v>
      </c>
      <c r="C1146" s="16"/>
      <c r="D1146" s="61">
        <v>4.7</v>
      </c>
      <c r="E1146" s="61">
        <v>3.4</v>
      </c>
      <c r="F1146" s="44">
        <f t="shared" si="34"/>
        <v>0</v>
      </c>
      <c r="G1146" s="27" t="str">
        <f t="shared" si="35"/>
        <v> </v>
      </c>
    </row>
    <row r="1147" spans="1:7" s="13" customFormat="1" ht="15.75">
      <c r="A1147" s="59">
        <v>431652</v>
      </c>
      <c r="B1147" s="60" t="s">
        <v>925</v>
      </c>
      <c r="C1147" s="16"/>
      <c r="D1147" s="61">
        <v>6.5</v>
      </c>
      <c r="E1147" s="61">
        <v>5.2</v>
      </c>
      <c r="F1147" s="44">
        <f t="shared" si="34"/>
        <v>0</v>
      </c>
      <c r="G1147" s="27" t="str">
        <f t="shared" si="35"/>
        <v> </v>
      </c>
    </row>
    <row r="1148" spans="1:7" s="13" customFormat="1" ht="15.75">
      <c r="A1148" s="59">
        <v>431668</v>
      </c>
      <c r="B1148" s="60" t="s">
        <v>926</v>
      </c>
      <c r="C1148" s="16"/>
      <c r="D1148" s="61">
        <v>6.5</v>
      </c>
      <c r="E1148" s="61">
        <v>5.2</v>
      </c>
      <c r="F1148" s="44">
        <f t="shared" si="34"/>
        <v>0</v>
      </c>
      <c r="G1148" s="27" t="str">
        <f t="shared" si="35"/>
        <v> </v>
      </c>
    </row>
    <row r="1149" spans="1:7" s="13" customFormat="1" ht="15.75">
      <c r="A1149" s="59">
        <v>431653</v>
      </c>
      <c r="B1149" s="60" t="s">
        <v>927</v>
      </c>
      <c r="C1149" s="16"/>
      <c r="D1149" s="61">
        <v>7</v>
      </c>
      <c r="E1149" s="61">
        <v>5.4</v>
      </c>
      <c r="F1149" s="44">
        <f t="shared" si="34"/>
        <v>0</v>
      </c>
      <c r="G1149" s="27" t="str">
        <f t="shared" si="35"/>
        <v> </v>
      </c>
    </row>
    <row r="1150" spans="1:7" s="13" customFormat="1" ht="15.75">
      <c r="A1150" s="59">
        <v>431639</v>
      </c>
      <c r="B1150" s="60" t="s">
        <v>928</v>
      </c>
      <c r="C1150" s="16"/>
      <c r="D1150" s="61">
        <v>6.5</v>
      </c>
      <c r="E1150" s="61">
        <v>5.2</v>
      </c>
      <c r="F1150" s="44">
        <f t="shared" si="34"/>
        <v>0</v>
      </c>
      <c r="G1150" s="27" t="str">
        <f t="shared" si="35"/>
        <v> </v>
      </c>
    </row>
    <row r="1151" spans="1:7" s="13" customFormat="1" ht="15.75">
      <c r="A1151" s="59">
        <v>431654</v>
      </c>
      <c r="B1151" s="60" t="s">
        <v>929</v>
      </c>
      <c r="C1151" s="16"/>
      <c r="D1151" s="61">
        <v>6.5</v>
      </c>
      <c r="E1151" s="61">
        <v>5.2</v>
      </c>
      <c r="F1151" s="44">
        <f t="shared" si="34"/>
        <v>0</v>
      </c>
      <c r="G1151" s="27" t="str">
        <f t="shared" si="35"/>
        <v> </v>
      </c>
    </row>
    <row r="1152" spans="1:7" s="13" customFormat="1" ht="15.75">
      <c r="A1152" s="59">
        <v>431669</v>
      </c>
      <c r="B1152" s="60" t="s">
        <v>930</v>
      </c>
      <c r="C1152" s="16"/>
      <c r="D1152" s="61">
        <v>6.5</v>
      </c>
      <c r="E1152" s="61">
        <v>5.2</v>
      </c>
      <c r="F1152" s="44">
        <f t="shared" si="34"/>
        <v>0</v>
      </c>
      <c r="G1152" s="27" t="str">
        <f t="shared" si="35"/>
        <v> </v>
      </c>
    </row>
    <row r="1153" spans="1:7" s="13" customFormat="1" ht="15.75">
      <c r="A1153" s="59">
        <v>431693</v>
      </c>
      <c r="B1153" s="60" t="s">
        <v>931</v>
      </c>
      <c r="C1153" s="16"/>
      <c r="D1153" s="61">
        <v>6</v>
      </c>
      <c r="E1153" s="61">
        <v>4.8</v>
      </c>
      <c r="F1153" s="44">
        <f t="shared" si="34"/>
        <v>0</v>
      </c>
      <c r="G1153" s="27" t="str">
        <f t="shared" si="35"/>
        <v> </v>
      </c>
    </row>
    <row r="1154" spans="1:7" s="13" customFormat="1" ht="15.75">
      <c r="A1154" s="59">
        <v>431699</v>
      </c>
      <c r="B1154" s="60" t="s">
        <v>932</v>
      </c>
      <c r="C1154" s="16"/>
      <c r="D1154" s="61">
        <v>6.5</v>
      </c>
      <c r="E1154" s="61">
        <v>5.2</v>
      </c>
      <c r="F1154" s="44">
        <f t="shared" si="34"/>
        <v>0</v>
      </c>
      <c r="G1154" s="27" t="str">
        <f t="shared" si="35"/>
        <v> </v>
      </c>
    </row>
    <row r="1155" spans="1:7" s="13" customFormat="1" ht="15.75">
      <c r="A1155" s="59">
        <v>431664</v>
      </c>
      <c r="B1155" s="60" t="s">
        <v>933</v>
      </c>
      <c r="C1155" s="16"/>
      <c r="D1155" s="61">
        <v>6.5</v>
      </c>
      <c r="E1155" s="61">
        <v>5.2</v>
      </c>
      <c r="F1155" s="44">
        <f t="shared" si="34"/>
        <v>0</v>
      </c>
      <c r="G1155" s="27" t="str">
        <f t="shared" si="35"/>
        <v> </v>
      </c>
    </row>
    <row r="1156" spans="1:7" s="13" customFormat="1" ht="15.75">
      <c r="A1156" s="59">
        <v>431665</v>
      </c>
      <c r="B1156" s="60" t="s">
        <v>934</v>
      </c>
      <c r="C1156" s="16"/>
      <c r="D1156" s="61">
        <v>6.5</v>
      </c>
      <c r="E1156" s="61">
        <v>5.2</v>
      </c>
      <c r="F1156" s="44">
        <f t="shared" si="34"/>
        <v>0</v>
      </c>
      <c r="G1156" s="27" t="str">
        <f t="shared" si="35"/>
        <v> </v>
      </c>
    </row>
    <row r="1157" spans="1:7" s="13" customFormat="1" ht="15.75">
      <c r="A1157" s="59">
        <v>431660</v>
      </c>
      <c r="B1157" s="60" t="s">
        <v>1756</v>
      </c>
      <c r="C1157" s="16"/>
      <c r="D1157" s="61">
        <v>6</v>
      </c>
      <c r="E1157" s="61">
        <v>4.8</v>
      </c>
      <c r="F1157" s="44">
        <f t="shared" si="34"/>
        <v>0</v>
      </c>
      <c r="G1157" s="27" t="str">
        <f t="shared" si="35"/>
        <v> </v>
      </c>
    </row>
    <row r="1158" spans="1:7" s="13" customFormat="1" ht="15.75">
      <c r="A1158" s="59">
        <v>431657</v>
      </c>
      <c r="B1158" s="60" t="s">
        <v>935</v>
      </c>
      <c r="C1158" s="16"/>
      <c r="D1158" s="61">
        <v>6.5</v>
      </c>
      <c r="E1158" s="61">
        <v>5.2</v>
      </c>
      <c r="F1158" s="44">
        <f t="shared" si="34"/>
        <v>0</v>
      </c>
      <c r="G1158" s="27" t="str">
        <f t="shared" si="35"/>
        <v> </v>
      </c>
    </row>
    <row r="1159" spans="1:7" s="13" customFormat="1" ht="15.75">
      <c r="A1159" s="59">
        <v>431713</v>
      </c>
      <c r="B1159" s="60" t="s">
        <v>940</v>
      </c>
      <c r="C1159" s="16"/>
      <c r="D1159" s="61">
        <v>6.5</v>
      </c>
      <c r="E1159" s="61">
        <v>5.2</v>
      </c>
      <c r="F1159" s="44">
        <f t="shared" si="34"/>
        <v>0</v>
      </c>
      <c r="G1159" s="27" t="str">
        <f t="shared" si="35"/>
        <v> </v>
      </c>
    </row>
    <row r="1160" spans="1:7" s="13" customFormat="1" ht="15.75">
      <c r="A1160" s="59">
        <v>431641</v>
      </c>
      <c r="B1160" s="60" t="s">
        <v>936</v>
      </c>
      <c r="C1160" s="16"/>
      <c r="D1160" s="61">
        <v>6.5</v>
      </c>
      <c r="E1160" s="61">
        <v>5.2</v>
      </c>
      <c r="F1160" s="44">
        <f t="shared" si="34"/>
        <v>0</v>
      </c>
      <c r="G1160" s="27" t="str">
        <f t="shared" si="35"/>
        <v> </v>
      </c>
    </row>
    <row r="1161" spans="1:7" s="13" customFormat="1" ht="15.75">
      <c r="A1161" s="59">
        <v>431673</v>
      </c>
      <c r="B1161" s="60" t="s">
        <v>937</v>
      </c>
      <c r="C1161" s="16"/>
      <c r="D1161" s="61">
        <v>6.5</v>
      </c>
      <c r="E1161" s="61">
        <v>5.2</v>
      </c>
      <c r="F1161" s="44">
        <f t="shared" si="34"/>
        <v>0</v>
      </c>
      <c r="G1161" s="27" t="str">
        <f t="shared" si="35"/>
        <v> </v>
      </c>
    </row>
    <row r="1162" spans="1:7" s="13" customFormat="1" ht="15.75">
      <c r="A1162" s="59">
        <v>431714</v>
      </c>
      <c r="B1162" s="60" t="s">
        <v>941</v>
      </c>
      <c r="C1162" s="16"/>
      <c r="D1162" s="61">
        <v>6.5</v>
      </c>
      <c r="E1162" s="61">
        <v>5.2</v>
      </c>
      <c r="F1162" s="44">
        <f t="shared" si="34"/>
        <v>0</v>
      </c>
      <c r="G1162" s="27" t="str">
        <f t="shared" si="35"/>
        <v> </v>
      </c>
    </row>
    <row r="1163" spans="1:7" s="13" customFormat="1" ht="15.75">
      <c r="A1163" s="59">
        <v>431614</v>
      </c>
      <c r="B1163" s="60" t="s">
        <v>938</v>
      </c>
      <c r="C1163" s="16"/>
      <c r="D1163" s="61">
        <v>6.5</v>
      </c>
      <c r="E1163" s="61">
        <v>5.2</v>
      </c>
      <c r="F1163" s="44">
        <f t="shared" si="34"/>
        <v>0</v>
      </c>
      <c r="G1163" s="27" t="str">
        <f t="shared" si="35"/>
        <v> </v>
      </c>
    </row>
    <row r="1164" spans="1:7" s="13" customFormat="1" ht="15.75">
      <c r="A1164" s="59">
        <v>431715</v>
      </c>
      <c r="B1164" s="60" t="s">
        <v>942</v>
      </c>
      <c r="C1164" s="16"/>
      <c r="D1164" s="61">
        <v>6.5</v>
      </c>
      <c r="E1164" s="61">
        <v>5.2</v>
      </c>
      <c r="F1164" s="44">
        <f t="shared" si="34"/>
        <v>0</v>
      </c>
      <c r="G1164" s="27" t="str">
        <f t="shared" si="35"/>
        <v> </v>
      </c>
    </row>
    <row r="1165" spans="1:7" s="13" customFormat="1" ht="15.75">
      <c r="A1165" s="59">
        <v>431705</v>
      </c>
      <c r="B1165" s="60" t="s">
        <v>944</v>
      </c>
      <c r="C1165" s="16"/>
      <c r="D1165" s="61">
        <v>6</v>
      </c>
      <c r="E1165" s="61">
        <v>4.8</v>
      </c>
      <c r="F1165" s="44">
        <f t="shared" si="34"/>
        <v>0</v>
      </c>
      <c r="G1165" s="27" t="str">
        <f t="shared" si="35"/>
        <v> </v>
      </c>
    </row>
    <row r="1166" spans="1:7" s="13" customFormat="1" ht="15.75">
      <c r="A1166" s="59">
        <v>431688</v>
      </c>
      <c r="B1166" s="60" t="s">
        <v>918</v>
      </c>
      <c r="C1166" s="16"/>
      <c r="D1166" s="61">
        <v>6.5</v>
      </c>
      <c r="E1166" s="61">
        <v>5.2</v>
      </c>
      <c r="F1166" s="44">
        <f aca="true" t="shared" si="36" ref="F1166:F1229">IF(C1166&gt;=20,C1166*E1166,C1166*D1166)</f>
        <v>0</v>
      </c>
      <c r="G1166" s="27" t="str">
        <f t="shared" si="35"/>
        <v> </v>
      </c>
    </row>
    <row r="1167" spans="1:7" s="13" customFormat="1" ht="15.75">
      <c r="A1167" s="59">
        <v>431708</v>
      </c>
      <c r="B1167" s="60" t="s">
        <v>945</v>
      </c>
      <c r="C1167" s="16"/>
      <c r="D1167" s="61">
        <v>6.5</v>
      </c>
      <c r="E1167" s="61">
        <v>5.2</v>
      </c>
      <c r="F1167" s="44">
        <f t="shared" si="36"/>
        <v>0</v>
      </c>
      <c r="G1167" s="27" t="str">
        <f t="shared" si="35"/>
        <v> </v>
      </c>
    </row>
    <row r="1168" spans="1:7" s="13" customFormat="1" ht="15.75">
      <c r="A1168" s="59">
        <v>431642</v>
      </c>
      <c r="B1168" s="60" t="s">
        <v>946</v>
      </c>
      <c r="C1168" s="16"/>
      <c r="D1168" s="61">
        <v>6.5</v>
      </c>
      <c r="E1168" s="61">
        <v>5.2</v>
      </c>
      <c r="F1168" s="44">
        <f t="shared" si="36"/>
        <v>0</v>
      </c>
      <c r="G1168" s="27" t="str">
        <f t="shared" si="35"/>
        <v> </v>
      </c>
    </row>
    <row r="1169" spans="1:7" s="13" customFormat="1" ht="15.75">
      <c r="A1169" s="59">
        <v>431717</v>
      </c>
      <c r="B1169" s="60" t="s">
        <v>947</v>
      </c>
      <c r="C1169" s="16"/>
      <c r="D1169" s="61">
        <v>7</v>
      </c>
      <c r="E1169" s="61">
        <v>5.6</v>
      </c>
      <c r="F1169" s="44">
        <f t="shared" si="36"/>
        <v>0</v>
      </c>
      <c r="G1169" s="27" t="str">
        <f t="shared" si="35"/>
        <v> </v>
      </c>
    </row>
    <row r="1170" spans="1:7" s="13" customFormat="1" ht="15.75">
      <c r="A1170" s="59">
        <v>431719</v>
      </c>
      <c r="B1170" s="60" t="s">
        <v>948</v>
      </c>
      <c r="C1170" s="16"/>
      <c r="D1170" s="61">
        <v>7</v>
      </c>
      <c r="E1170" s="61">
        <v>5.6</v>
      </c>
      <c r="F1170" s="44">
        <f t="shared" si="36"/>
        <v>0</v>
      </c>
      <c r="G1170" s="27" t="str">
        <f aca="true" t="shared" si="37" ref="G1170:G1233">IF(MOD(C1170,$G$14)&gt;0,"Введіть кількість кратно 20 (20, 40 , 60 , 80 …)"," ")</f>
        <v> </v>
      </c>
    </row>
    <row r="1171" spans="1:7" s="13" customFormat="1" ht="15.75">
      <c r="A1171" s="59">
        <v>431694</v>
      </c>
      <c r="B1171" s="60" t="s">
        <v>1402</v>
      </c>
      <c r="C1171" s="16"/>
      <c r="D1171" s="61">
        <v>7</v>
      </c>
      <c r="E1171" s="61">
        <v>5.6</v>
      </c>
      <c r="F1171" s="44">
        <f t="shared" si="36"/>
        <v>0</v>
      </c>
      <c r="G1171" s="27" t="str">
        <f t="shared" si="37"/>
        <v> </v>
      </c>
    </row>
    <row r="1172" spans="1:7" s="13" customFormat="1" ht="15.75">
      <c r="A1172" s="59">
        <v>431718</v>
      </c>
      <c r="B1172" s="60" t="s">
        <v>949</v>
      </c>
      <c r="C1172" s="16"/>
      <c r="D1172" s="61">
        <v>7</v>
      </c>
      <c r="E1172" s="61">
        <v>5.6</v>
      </c>
      <c r="F1172" s="44">
        <f t="shared" si="36"/>
        <v>0</v>
      </c>
      <c r="G1172" s="27" t="str">
        <f t="shared" si="37"/>
        <v> </v>
      </c>
    </row>
    <row r="1173" spans="1:7" s="13" customFormat="1" ht="15.75">
      <c r="A1173" s="59">
        <v>431698</v>
      </c>
      <c r="B1173" s="60" t="s">
        <v>950</v>
      </c>
      <c r="C1173" s="16"/>
      <c r="D1173" s="61">
        <v>6.5</v>
      </c>
      <c r="E1173" s="61">
        <v>5.2</v>
      </c>
      <c r="F1173" s="44">
        <f t="shared" si="36"/>
        <v>0</v>
      </c>
      <c r="G1173" s="27" t="str">
        <f t="shared" si="37"/>
        <v> </v>
      </c>
    </row>
    <row r="1174" spans="1:7" s="13" customFormat="1" ht="15.75">
      <c r="A1174" s="59">
        <v>431689</v>
      </c>
      <c r="B1174" s="60" t="s">
        <v>919</v>
      </c>
      <c r="C1174" s="16"/>
      <c r="D1174" s="61">
        <v>6.5</v>
      </c>
      <c r="E1174" s="61">
        <v>5.2</v>
      </c>
      <c r="F1174" s="44">
        <f t="shared" si="36"/>
        <v>0</v>
      </c>
      <c r="G1174" s="27" t="str">
        <f t="shared" si="37"/>
        <v> </v>
      </c>
    </row>
    <row r="1175" spans="1:7" s="13" customFormat="1" ht="15.75">
      <c r="A1175" s="59">
        <v>431644</v>
      </c>
      <c r="B1175" s="60" t="s">
        <v>951</v>
      </c>
      <c r="C1175" s="16"/>
      <c r="D1175" s="61">
        <v>6.5</v>
      </c>
      <c r="E1175" s="61">
        <v>5.2</v>
      </c>
      <c r="F1175" s="44">
        <f t="shared" si="36"/>
        <v>0</v>
      </c>
      <c r="G1175" s="27" t="str">
        <f t="shared" si="37"/>
        <v> </v>
      </c>
    </row>
    <row r="1176" spans="1:7" s="13" customFormat="1" ht="15.75">
      <c r="A1176" s="59">
        <v>431716</v>
      </c>
      <c r="B1176" s="60" t="s">
        <v>952</v>
      </c>
      <c r="C1176" s="16"/>
      <c r="D1176" s="61">
        <v>7</v>
      </c>
      <c r="E1176" s="61">
        <v>5.6</v>
      </c>
      <c r="F1176" s="44">
        <f t="shared" si="36"/>
        <v>0</v>
      </c>
      <c r="G1176" s="27" t="str">
        <f t="shared" si="37"/>
        <v> </v>
      </c>
    </row>
    <row r="1177" spans="1:7" s="13" customFormat="1" ht="15.75">
      <c r="A1177" s="65"/>
      <c r="B1177" s="66" t="s">
        <v>1488</v>
      </c>
      <c r="C1177" s="16"/>
      <c r="D1177" s="67"/>
      <c r="E1177" s="67"/>
      <c r="F1177" s="68">
        <f t="shared" si="36"/>
        <v>0</v>
      </c>
      <c r="G1177" s="27" t="str">
        <f t="shared" si="37"/>
        <v> </v>
      </c>
    </row>
    <row r="1178" spans="1:7" s="13" customFormat="1" ht="15.75">
      <c r="A1178" s="59">
        <v>490925</v>
      </c>
      <c r="B1178" s="60" t="s">
        <v>953</v>
      </c>
      <c r="C1178" s="16"/>
      <c r="D1178" s="61">
        <v>10</v>
      </c>
      <c r="E1178" s="61">
        <v>8</v>
      </c>
      <c r="F1178" s="44">
        <f t="shared" si="36"/>
        <v>0</v>
      </c>
      <c r="G1178" s="27" t="str">
        <f t="shared" si="37"/>
        <v> </v>
      </c>
    </row>
    <row r="1179" spans="1:7" s="13" customFormat="1" ht="15.75">
      <c r="A1179" s="59">
        <v>490927</v>
      </c>
      <c r="B1179" s="60" t="s">
        <v>954</v>
      </c>
      <c r="C1179" s="16"/>
      <c r="D1179" s="61">
        <v>10</v>
      </c>
      <c r="E1179" s="61">
        <v>8</v>
      </c>
      <c r="F1179" s="44">
        <f t="shared" si="36"/>
        <v>0</v>
      </c>
      <c r="G1179" s="27" t="str">
        <f t="shared" si="37"/>
        <v> </v>
      </c>
    </row>
    <row r="1180" spans="1:7" s="13" customFormat="1" ht="15.75">
      <c r="A1180" s="59">
        <v>490928</v>
      </c>
      <c r="B1180" s="60" t="s">
        <v>955</v>
      </c>
      <c r="C1180" s="16"/>
      <c r="D1180" s="61">
        <v>25</v>
      </c>
      <c r="E1180" s="61">
        <v>20</v>
      </c>
      <c r="F1180" s="44">
        <f t="shared" si="36"/>
        <v>0</v>
      </c>
      <c r="G1180" s="27" t="str">
        <f t="shared" si="37"/>
        <v> </v>
      </c>
    </row>
    <row r="1181" spans="1:7" s="13" customFormat="1" ht="15.75">
      <c r="A1181" s="59">
        <v>490929</v>
      </c>
      <c r="B1181" s="60" t="s">
        <v>958</v>
      </c>
      <c r="C1181" s="16"/>
      <c r="D1181" s="61">
        <v>12</v>
      </c>
      <c r="E1181" s="61">
        <v>9.6</v>
      </c>
      <c r="F1181" s="44">
        <f t="shared" si="36"/>
        <v>0</v>
      </c>
      <c r="G1181" s="27" t="str">
        <f t="shared" si="37"/>
        <v> </v>
      </c>
    </row>
    <row r="1182" spans="1:7" s="13" customFormat="1" ht="15.75">
      <c r="A1182" s="59">
        <v>490930</v>
      </c>
      <c r="B1182" s="60" t="s">
        <v>959</v>
      </c>
      <c r="C1182" s="16"/>
      <c r="D1182" s="61">
        <v>25</v>
      </c>
      <c r="E1182" s="61">
        <v>20</v>
      </c>
      <c r="F1182" s="44">
        <f t="shared" si="36"/>
        <v>0</v>
      </c>
      <c r="G1182" s="27" t="str">
        <f t="shared" si="37"/>
        <v> </v>
      </c>
    </row>
    <row r="1183" spans="1:7" s="13" customFormat="1" ht="15.75">
      <c r="A1183" s="59">
        <v>490931</v>
      </c>
      <c r="B1183" s="60" t="s">
        <v>960</v>
      </c>
      <c r="C1183" s="16"/>
      <c r="D1183" s="61">
        <v>12</v>
      </c>
      <c r="E1183" s="61">
        <v>9.6</v>
      </c>
      <c r="F1183" s="44">
        <f t="shared" si="36"/>
        <v>0</v>
      </c>
      <c r="G1183" s="27" t="str">
        <f t="shared" si="37"/>
        <v> </v>
      </c>
    </row>
    <row r="1184" spans="1:7" s="13" customFormat="1" ht="15.75">
      <c r="A1184" s="59">
        <v>490947</v>
      </c>
      <c r="B1184" s="60" t="s">
        <v>1757</v>
      </c>
      <c r="C1184" s="16"/>
      <c r="D1184" s="61">
        <v>20</v>
      </c>
      <c r="E1184" s="61">
        <v>18</v>
      </c>
      <c r="F1184" s="44">
        <f t="shared" si="36"/>
        <v>0</v>
      </c>
      <c r="G1184" s="27" t="str">
        <f t="shared" si="37"/>
        <v> </v>
      </c>
    </row>
    <row r="1185" spans="1:7" s="13" customFormat="1" ht="15.75">
      <c r="A1185" s="59">
        <v>490935</v>
      </c>
      <c r="B1185" s="60" t="s">
        <v>961</v>
      </c>
      <c r="C1185" s="16"/>
      <c r="D1185" s="61">
        <v>12</v>
      </c>
      <c r="E1185" s="61">
        <v>9.6</v>
      </c>
      <c r="F1185" s="44">
        <f t="shared" si="36"/>
        <v>0</v>
      </c>
      <c r="G1185" s="27" t="str">
        <f t="shared" si="37"/>
        <v> </v>
      </c>
    </row>
    <row r="1186" spans="1:7" s="13" customFormat="1" ht="15.75">
      <c r="A1186" s="59">
        <v>490943</v>
      </c>
      <c r="B1186" s="60" t="s">
        <v>962</v>
      </c>
      <c r="C1186" s="16"/>
      <c r="D1186" s="61">
        <v>10</v>
      </c>
      <c r="E1186" s="61">
        <v>8.5</v>
      </c>
      <c r="F1186" s="44">
        <f t="shared" si="36"/>
        <v>0</v>
      </c>
      <c r="G1186" s="27" t="str">
        <f t="shared" si="37"/>
        <v> </v>
      </c>
    </row>
    <row r="1187" spans="1:7" s="13" customFormat="1" ht="15.75">
      <c r="A1187" s="59">
        <v>490937</v>
      </c>
      <c r="B1187" s="60" t="s">
        <v>963</v>
      </c>
      <c r="C1187" s="16"/>
      <c r="D1187" s="61">
        <v>10</v>
      </c>
      <c r="E1187" s="61">
        <v>8</v>
      </c>
      <c r="F1187" s="44">
        <f t="shared" si="36"/>
        <v>0</v>
      </c>
      <c r="G1187" s="27" t="str">
        <f t="shared" si="37"/>
        <v> </v>
      </c>
    </row>
    <row r="1188" spans="1:7" s="13" customFormat="1" ht="15.75">
      <c r="A1188" s="59">
        <v>490938</v>
      </c>
      <c r="B1188" s="60" t="s">
        <v>964</v>
      </c>
      <c r="C1188" s="16"/>
      <c r="D1188" s="61">
        <v>23</v>
      </c>
      <c r="E1188" s="61">
        <v>20</v>
      </c>
      <c r="F1188" s="44">
        <f t="shared" si="36"/>
        <v>0</v>
      </c>
      <c r="G1188" s="27" t="str">
        <f t="shared" si="37"/>
        <v> </v>
      </c>
    </row>
    <row r="1189" spans="1:7" s="13" customFormat="1" ht="15.75">
      <c r="A1189" s="59">
        <v>490939</v>
      </c>
      <c r="B1189" s="60" t="s">
        <v>965</v>
      </c>
      <c r="C1189" s="16"/>
      <c r="D1189" s="61">
        <v>12</v>
      </c>
      <c r="E1189" s="61">
        <v>9.6</v>
      </c>
      <c r="F1189" s="44">
        <f t="shared" si="36"/>
        <v>0</v>
      </c>
      <c r="G1189" s="27" t="str">
        <f t="shared" si="37"/>
        <v> </v>
      </c>
    </row>
    <row r="1190" spans="1:7" s="13" customFormat="1" ht="15.75">
      <c r="A1190" s="59">
        <v>490940</v>
      </c>
      <c r="B1190" s="60" t="s">
        <v>966</v>
      </c>
      <c r="C1190" s="16"/>
      <c r="D1190" s="61">
        <v>25</v>
      </c>
      <c r="E1190" s="61">
        <v>20</v>
      </c>
      <c r="F1190" s="44">
        <f t="shared" si="36"/>
        <v>0</v>
      </c>
      <c r="G1190" s="27" t="str">
        <f t="shared" si="37"/>
        <v> </v>
      </c>
    </row>
    <row r="1191" spans="1:7" s="13" customFormat="1" ht="15.75">
      <c r="A1191" s="59">
        <v>490951</v>
      </c>
      <c r="B1191" s="60" t="s">
        <v>967</v>
      </c>
      <c r="C1191" s="16"/>
      <c r="D1191" s="61">
        <v>16</v>
      </c>
      <c r="E1191" s="61">
        <v>14</v>
      </c>
      <c r="F1191" s="44">
        <f t="shared" si="36"/>
        <v>0</v>
      </c>
      <c r="G1191" s="27" t="str">
        <f t="shared" si="37"/>
        <v> </v>
      </c>
    </row>
    <row r="1192" spans="1:7" s="13" customFormat="1" ht="15.75">
      <c r="A1192" s="59">
        <v>490952</v>
      </c>
      <c r="B1192" s="60" t="s">
        <v>969</v>
      </c>
      <c r="C1192" s="16"/>
      <c r="D1192" s="61">
        <v>45</v>
      </c>
      <c r="E1192" s="61">
        <v>38</v>
      </c>
      <c r="F1192" s="44">
        <f t="shared" si="36"/>
        <v>0</v>
      </c>
      <c r="G1192" s="27" t="str">
        <f t="shared" si="37"/>
        <v> </v>
      </c>
    </row>
    <row r="1193" spans="1:7" s="13" customFormat="1" ht="15.75">
      <c r="A1193" s="59">
        <v>490941</v>
      </c>
      <c r="B1193" s="60" t="s">
        <v>968</v>
      </c>
      <c r="C1193" s="16"/>
      <c r="D1193" s="61">
        <v>12</v>
      </c>
      <c r="E1193" s="61">
        <v>9.6</v>
      </c>
      <c r="F1193" s="44">
        <f t="shared" si="36"/>
        <v>0</v>
      </c>
      <c r="G1193" s="27" t="str">
        <f t="shared" si="37"/>
        <v> </v>
      </c>
    </row>
    <row r="1194" spans="1:7" s="13" customFormat="1" ht="15.75">
      <c r="A1194" s="59">
        <v>490949</v>
      </c>
      <c r="B1194" s="60" t="s">
        <v>956</v>
      </c>
      <c r="C1194" s="16"/>
      <c r="D1194" s="61">
        <v>10</v>
      </c>
      <c r="E1194" s="61">
        <v>8</v>
      </c>
      <c r="F1194" s="44">
        <f t="shared" si="36"/>
        <v>0</v>
      </c>
      <c r="G1194" s="27" t="str">
        <f t="shared" si="37"/>
        <v> </v>
      </c>
    </row>
    <row r="1195" spans="1:7" s="13" customFormat="1" ht="15.75">
      <c r="A1195" s="59">
        <v>490948</v>
      </c>
      <c r="B1195" s="60" t="s">
        <v>957</v>
      </c>
      <c r="C1195" s="16"/>
      <c r="D1195" s="61">
        <v>16</v>
      </c>
      <c r="E1195" s="61">
        <v>12.8</v>
      </c>
      <c r="F1195" s="44">
        <f t="shared" si="36"/>
        <v>0</v>
      </c>
      <c r="G1195" s="27" t="str">
        <f t="shared" si="37"/>
        <v> </v>
      </c>
    </row>
    <row r="1196" spans="1:7" s="13" customFormat="1" ht="15.75">
      <c r="A1196" s="59">
        <v>490944</v>
      </c>
      <c r="B1196" s="60" t="s">
        <v>970</v>
      </c>
      <c r="C1196" s="16"/>
      <c r="D1196" s="61">
        <v>10</v>
      </c>
      <c r="E1196" s="61">
        <v>8</v>
      </c>
      <c r="F1196" s="44">
        <f t="shared" si="36"/>
        <v>0</v>
      </c>
      <c r="G1196" s="27" t="str">
        <f t="shared" si="37"/>
        <v> </v>
      </c>
    </row>
    <row r="1197" spans="1:7" s="13" customFormat="1" ht="15.75">
      <c r="A1197" s="59">
        <v>490933</v>
      </c>
      <c r="B1197" s="60" t="s">
        <v>971</v>
      </c>
      <c r="C1197" s="16"/>
      <c r="D1197" s="61">
        <v>12</v>
      </c>
      <c r="E1197" s="61">
        <v>9.6</v>
      </c>
      <c r="F1197" s="44">
        <f t="shared" si="36"/>
        <v>0</v>
      </c>
      <c r="G1197" s="27" t="str">
        <f t="shared" si="37"/>
        <v> </v>
      </c>
    </row>
    <row r="1198" spans="1:7" s="13" customFormat="1" ht="15.75">
      <c r="A1198" s="59">
        <v>490946</v>
      </c>
      <c r="B1198" s="60" t="s">
        <v>972</v>
      </c>
      <c r="C1198" s="16"/>
      <c r="D1198" s="61">
        <v>12</v>
      </c>
      <c r="E1198" s="61">
        <v>9.6</v>
      </c>
      <c r="F1198" s="44">
        <f t="shared" si="36"/>
        <v>0</v>
      </c>
      <c r="G1198" s="27" t="str">
        <f t="shared" si="37"/>
        <v> </v>
      </c>
    </row>
    <row r="1199" spans="1:7" s="13" customFormat="1" ht="15.75">
      <c r="A1199" s="65"/>
      <c r="B1199" s="66" t="s">
        <v>1489</v>
      </c>
      <c r="C1199" s="16"/>
      <c r="D1199" s="67"/>
      <c r="E1199" s="67"/>
      <c r="F1199" s="68">
        <f t="shared" si="36"/>
        <v>0</v>
      </c>
      <c r="G1199" s="27" t="str">
        <f t="shared" si="37"/>
        <v> </v>
      </c>
    </row>
    <row r="1200" spans="1:7" s="13" customFormat="1" ht="15.75">
      <c r="A1200" s="59">
        <v>500950</v>
      </c>
      <c r="B1200" s="60" t="s">
        <v>973</v>
      </c>
      <c r="C1200" s="16"/>
      <c r="D1200" s="61">
        <v>15.5</v>
      </c>
      <c r="E1200" s="61">
        <v>12.8</v>
      </c>
      <c r="F1200" s="44">
        <f t="shared" si="36"/>
        <v>0</v>
      </c>
      <c r="G1200" s="27" t="str">
        <f t="shared" si="37"/>
        <v> </v>
      </c>
    </row>
    <row r="1201" spans="1:7" s="13" customFormat="1" ht="15.75">
      <c r="A1201" s="59">
        <v>500951</v>
      </c>
      <c r="B1201" s="60" t="s">
        <v>974</v>
      </c>
      <c r="C1201" s="16"/>
      <c r="D1201" s="61">
        <v>15</v>
      </c>
      <c r="E1201" s="61">
        <v>12</v>
      </c>
      <c r="F1201" s="44">
        <f t="shared" si="36"/>
        <v>0</v>
      </c>
      <c r="G1201" s="27" t="str">
        <f t="shared" si="37"/>
        <v> </v>
      </c>
    </row>
    <row r="1202" spans="1:7" s="13" customFormat="1" ht="15.75">
      <c r="A1202" s="59">
        <v>500952</v>
      </c>
      <c r="B1202" s="60" t="s">
        <v>975</v>
      </c>
      <c r="C1202" s="16"/>
      <c r="D1202" s="61">
        <v>15</v>
      </c>
      <c r="E1202" s="61">
        <v>12</v>
      </c>
      <c r="F1202" s="44">
        <f t="shared" si="36"/>
        <v>0</v>
      </c>
      <c r="G1202" s="27" t="str">
        <f t="shared" si="37"/>
        <v> </v>
      </c>
    </row>
    <row r="1203" spans="1:7" s="13" customFormat="1" ht="15.75">
      <c r="A1203" s="59">
        <v>500956</v>
      </c>
      <c r="B1203" s="60" t="s">
        <v>976</v>
      </c>
      <c r="C1203" s="16"/>
      <c r="D1203" s="61">
        <v>14</v>
      </c>
      <c r="E1203" s="61">
        <v>11.2</v>
      </c>
      <c r="F1203" s="44">
        <f t="shared" si="36"/>
        <v>0</v>
      </c>
      <c r="G1203" s="27" t="str">
        <f t="shared" si="37"/>
        <v> </v>
      </c>
    </row>
    <row r="1204" spans="1:7" s="13" customFormat="1" ht="15.75">
      <c r="A1204" s="59">
        <v>500953</v>
      </c>
      <c r="B1204" s="60" t="s">
        <v>977</v>
      </c>
      <c r="C1204" s="16"/>
      <c r="D1204" s="61">
        <v>15</v>
      </c>
      <c r="E1204" s="61">
        <v>12</v>
      </c>
      <c r="F1204" s="44">
        <f t="shared" si="36"/>
        <v>0</v>
      </c>
      <c r="G1204" s="27" t="str">
        <f t="shared" si="37"/>
        <v> </v>
      </c>
    </row>
    <row r="1205" spans="1:7" s="13" customFormat="1" ht="15.75">
      <c r="A1205" s="59">
        <v>500954</v>
      </c>
      <c r="B1205" s="60" t="s">
        <v>978</v>
      </c>
      <c r="C1205" s="16"/>
      <c r="D1205" s="61">
        <v>15</v>
      </c>
      <c r="E1205" s="61">
        <v>12</v>
      </c>
      <c r="F1205" s="44">
        <f t="shared" si="36"/>
        <v>0</v>
      </c>
      <c r="G1205" s="27" t="str">
        <f t="shared" si="37"/>
        <v> </v>
      </c>
    </row>
    <row r="1206" spans="1:7" s="13" customFormat="1" ht="15.75">
      <c r="A1206" s="59">
        <v>500955</v>
      </c>
      <c r="B1206" s="60" t="s">
        <v>979</v>
      </c>
      <c r="C1206" s="16"/>
      <c r="D1206" s="61">
        <v>15</v>
      </c>
      <c r="E1206" s="61">
        <v>12</v>
      </c>
      <c r="F1206" s="44">
        <f t="shared" si="36"/>
        <v>0</v>
      </c>
      <c r="G1206" s="27" t="str">
        <f t="shared" si="37"/>
        <v> </v>
      </c>
    </row>
    <row r="1207" spans="1:7" s="13" customFormat="1" ht="15.75">
      <c r="A1207" s="59">
        <v>500957</v>
      </c>
      <c r="B1207" s="60" t="s">
        <v>1758</v>
      </c>
      <c r="C1207" s="16"/>
      <c r="D1207" s="61">
        <v>70</v>
      </c>
      <c r="E1207" s="61">
        <v>56</v>
      </c>
      <c r="F1207" s="44">
        <f t="shared" si="36"/>
        <v>0</v>
      </c>
      <c r="G1207" s="27" t="str">
        <f t="shared" si="37"/>
        <v> </v>
      </c>
    </row>
    <row r="1208" spans="1:7" s="13" customFormat="1" ht="15.75">
      <c r="A1208" s="65"/>
      <c r="B1208" s="66" t="s">
        <v>1490</v>
      </c>
      <c r="C1208" s="16"/>
      <c r="D1208" s="67"/>
      <c r="E1208" s="67"/>
      <c r="F1208" s="68">
        <f t="shared" si="36"/>
        <v>0</v>
      </c>
      <c r="G1208" s="27" t="str">
        <f t="shared" si="37"/>
        <v> </v>
      </c>
    </row>
    <row r="1209" spans="1:7" s="13" customFormat="1" ht="15.75">
      <c r="A1209" s="59">
        <v>510958</v>
      </c>
      <c r="B1209" s="60" t="s">
        <v>980</v>
      </c>
      <c r="C1209" s="16"/>
      <c r="D1209" s="61">
        <v>15</v>
      </c>
      <c r="E1209" s="61">
        <v>13</v>
      </c>
      <c r="F1209" s="44">
        <f t="shared" si="36"/>
        <v>0</v>
      </c>
      <c r="G1209" s="27" t="str">
        <f t="shared" si="37"/>
        <v> </v>
      </c>
    </row>
    <row r="1210" spans="1:7" s="13" customFormat="1" ht="15.75">
      <c r="A1210" s="59">
        <v>510959</v>
      </c>
      <c r="B1210" s="60" t="s">
        <v>981</v>
      </c>
      <c r="C1210" s="16"/>
      <c r="D1210" s="61">
        <v>25</v>
      </c>
      <c r="E1210" s="61">
        <v>22</v>
      </c>
      <c r="F1210" s="44">
        <f t="shared" si="36"/>
        <v>0</v>
      </c>
      <c r="G1210" s="27" t="str">
        <f t="shared" si="37"/>
        <v> </v>
      </c>
    </row>
    <row r="1211" spans="1:7" s="13" customFormat="1" ht="15.75">
      <c r="A1211" s="59">
        <v>510960</v>
      </c>
      <c r="B1211" s="60" t="s">
        <v>982</v>
      </c>
      <c r="C1211" s="16"/>
      <c r="D1211" s="61">
        <v>55</v>
      </c>
      <c r="E1211" s="61">
        <v>50</v>
      </c>
      <c r="F1211" s="44">
        <f t="shared" si="36"/>
        <v>0</v>
      </c>
      <c r="G1211" s="27" t="str">
        <f t="shared" si="37"/>
        <v> </v>
      </c>
    </row>
    <row r="1212" spans="1:7" s="13" customFormat="1" ht="15.75">
      <c r="A1212" s="59">
        <v>510963</v>
      </c>
      <c r="B1212" s="60" t="s">
        <v>983</v>
      </c>
      <c r="C1212" s="16"/>
      <c r="D1212" s="61">
        <v>15</v>
      </c>
      <c r="E1212" s="61">
        <v>12</v>
      </c>
      <c r="F1212" s="44">
        <f t="shared" si="36"/>
        <v>0</v>
      </c>
      <c r="G1212" s="27" t="str">
        <f t="shared" si="37"/>
        <v> </v>
      </c>
    </row>
    <row r="1213" spans="1:7" s="13" customFormat="1" ht="15.75">
      <c r="A1213" s="59">
        <v>510964</v>
      </c>
      <c r="B1213" s="60" t="s">
        <v>984</v>
      </c>
      <c r="C1213" s="16"/>
      <c r="D1213" s="61">
        <v>9</v>
      </c>
      <c r="E1213" s="61">
        <v>7.5</v>
      </c>
      <c r="F1213" s="44">
        <f t="shared" si="36"/>
        <v>0</v>
      </c>
      <c r="G1213" s="27" t="str">
        <f t="shared" si="37"/>
        <v> </v>
      </c>
    </row>
    <row r="1214" spans="1:7" s="13" customFormat="1" ht="15.75">
      <c r="A1214" s="59">
        <v>510965</v>
      </c>
      <c r="B1214" s="60" t="s">
        <v>985</v>
      </c>
      <c r="C1214" s="16"/>
      <c r="D1214" s="61">
        <v>16</v>
      </c>
      <c r="E1214" s="61">
        <v>12</v>
      </c>
      <c r="F1214" s="44">
        <f t="shared" si="36"/>
        <v>0</v>
      </c>
      <c r="G1214" s="27" t="str">
        <f t="shared" si="37"/>
        <v> </v>
      </c>
    </row>
    <row r="1215" spans="1:7" s="13" customFormat="1" ht="15.75">
      <c r="A1215" s="59">
        <v>510966</v>
      </c>
      <c r="B1215" s="60" t="s">
        <v>986</v>
      </c>
      <c r="C1215" s="16"/>
      <c r="D1215" s="61">
        <v>27</v>
      </c>
      <c r="E1215" s="61">
        <v>25</v>
      </c>
      <c r="F1215" s="44">
        <f t="shared" si="36"/>
        <v>0</v>
      </c>
      <c r="G1215" s="27" t="str">
        <f t="shared" si="37"/>
        <v> </v>
      </c>
    </row>
    <row r="1216" spans="1:7" s="13" customFormat="1" ht="15.75">
      <c r="A1216" s="59">
        <v>510967</v>
      </c>
      <c r="B1216" s="60" t="s">
        <v>987</v>
      </c>
      <c r="C1216" s="16"/>
      <c r="D1216" s="61">
        <v>9</v>
      </c>
      <c r="E1216" s="61">
        <v>7.5</v>
      </c>
      <c r="F1216" s="44">
        <f t="shared" si="36"/>
        <v>0</v>
      </c>
      <c r="G1216" s="27" t="str">
        <f t="shared" si="37"/>
        <v> </v>
      </c>
    </row>
    <row r="1217" spans="1:7" s="13" customFormat="1" ht="15.75">
      <c r="A1217" s="59">
        <v>510968</v>
      </c>
      <c r="B1217" s="60" t="s">
        <v>988</v>
      </c>
      <c r="C1217" s="16"/>
      <c r="D1217" s="61">
        <v>16</v>
      </c>
      <c r="E1217" s="61">
        <v>12</v>
      </c>
      <c r="F1217" s="44">
        <f t="shared" si="36"/>
        <v>0</v>
      </c>
      <c r="G1217" s="27" t="str">
        <f t="shared" si="37"/>
        <v> </v>
      </c>
    </row>
    <row r="1218" spans="1:7" s="13" customFormat="1" ht="15.75">
      <c r="A1218" s="59">
        <v>510969</v>
      </c>
      <c r="B1218" s="60" t="s">
        <v>1005</v>
      </c>
      <c r="C1218" s="16"/>
      <c r="D1218" s="61">
        <v>9</v>
      </c>
      <c r="E1218" s="61">
        <v>7</v>
      </c>
      <c r="F1218" s="44">
        <f t="shared" si="36"/>
        <v>0</v>
      </c>
      <c r="G1218" s="27" t="str">
        <f t="shared" si="37"/>
        <v> </v>
      </c>
    </row>
    <row r="1219" spans="1:7" s="13" customFormat="1" ht="15.75">
      <c r="A1219" s="59">
        <v>510970</v>
      </c>
      <c r="B1219" s="60" t="s">
        <v>1006</v>
      </c>
      <c r="C1219" s="16"/>
      <c r="D1219" s="61">
        <v>16</v>
      </c>
      <c r="E1219" s="61">
        <v>12</v>
      </c>
      <c r="F1219" s="44">
        <f t="shared" si="36"/>
        <v>0</v>
      </c>
      <c r="G1219" s="27" t="str">
        <f t="shared" si="37"/>
        <v> </v>
      </c>
    </row>
    <row r="1220" spans="1:7" s="13" customFormat="1" ht="15.75">
      <c r="A1220" s="59">
        <v>510971</v>
      </c>
      <c r="B1220" s="60" t="s">
        <v>1655</v>
      </c>
      <c r="C1220" s="16"/>
      <c r="D1220" s="61">
        <v>25</v>
      </c>
      <c r="E1220" s="61">
        <v>20</v>
      </c>
      <c r="F1220" s="44">
        <f t="shared" si="36"/>
        <v>0</v>
      </c>
      <c r="G1220" s="27" t="str">
        <f t="shared" si="37"/>
        <v> </v>
      </c>
    </row>
    <row r="1221" spans="1:7" s="13" customFormat="1" ht="15.75">
      <c r="A1221" s="59">
        <v>510972</v>
      </c>
      <c r="B1221" s="60" t="s">
        <v>989</v>
      </c>
      <c r="C1221" s="16"/>
      <c r="D1221" s="61">
        <v>10</v>
      </c>
      <c r="E1221" s="61">
        <v>8</v>
      </c>
      <c r="F1221" s="44">
        <f t="shared" si="36"/>
        <v>0</v>
      </c>
      <c r="G1221" s="27" t="str">
        <f t="shared" si="37"/>
        <v> </v>
      </c>
    </row>
    <row r="1222" spans="1:7" s="13" customFormat="1" ht="15.75">
      <c r="A1222" s="59">
        <v>510973</v>
      </c>
      <c r="B1222" s="60" t="s">
        <v>990</v>
      </c>
      <c r="C1222" s="16"/>
      <c r="D1222" s="61">
        <v>9</v>
      </c>
      <c r="E1222" s="61">
        <v>7.5</v>
      </c>
      <c r="F1222" s="44">
        <f t="shared" si="36"/>
        <v>0</v>
      </c>
      <c r="G1222" s="27" t="str">
        <f t="shared" si="37"/>
        <v> </v>
      </c>
    </row>
    <row r="1223" spans="1:7" s="13" customFormat="1" ht="15.75">
      <c r="A1223" s="59">
        <v>510974</v>
      </c>
      <c r="B1223" s="60" t="s">
        <v>991</v>
      </c>
      <c r="C1223" s="16"/>
      <c r="D1223" s="61">
        <v>16</v>
      </c>
      <c r="E1223" s="61">
        <v>12</v>
      </c>
      <c r="F1223" s="44">
        <f t="shared" si="36"/>
        <v>0</v>
      </c>
      <c r="G1223" s="27" t="str">
        <f t="shared" si="37"/>
        <v> </v>
      </c>
    </row>
    <row r="1224" spans="1:7" s="13" customFormat="1" ht="15.75">
      <c r="A1224" s="59">
        <v>510975</v>
      </c>
      <c r="B1224" s="60" t="s">
        <v>992</v>
      </c>
      <c r="C1224" s="16"/>
      <c r="D1224" s="61">
        <v>27</v>
      </c>
      <c r="E1224" s="61">
        <v>23</v>
      </c>
      <c r="F1224" s="44">
        <f t="shared" si="36"/>
        <v>0</v>
      </c>
      <c r="G1224" s="27" t="str">
        <f t="shared" si="37"/>
        <v> </v>
      </c>
    </row>
    <row r="1225" spans="1:7" s="13" customFormat="1" ht="15.75">
      <c r="A1225" s="59">
        <v>510980</v>
      </c>
      <c r="B1225" s="60" t="s">
        <v>994</v>
      </c>
      <c r="C1225" s="16"/>
      <c r="D1225" s="61">
        <v>16.5</v>
      </c>
      <c r="E1225" s="61">
        <v>12</v>
      </c>
      <c r="F1225" s="44">
        <f t="shared" si="36"/>
        <v>0</v>
      </c>
      <c r="G1225" s="27" t="str">
        <f t="shared" si="37"/>
        <v> </v>
      </c>
    </row>
    <row r="1226" spans="1:7" s="13" customFormat="1" ht="15.75">
      <c r="A1226" s="59">
        <v>510979</v>
      </c>
      <c r="B1226" s="60" t="s">
        <v>993</v>
      </c>
      <c r="C1226" s="16"/>
      <c r="D1226" s="61">
        <v>9.5</v>
      </c>
      <c r="E1226" s="61">
        <v>7.5</v>
      </c>
      <c r="F1226" s="44">
        <f t="shared" si="36"/>
        <v>0</v>
      </c>
      <c r="G1226" s="27" t="str">
        <f t="shared" si="37"/>
        <v> </v>
      </c>
    </row>
    <row r="1227" spans="1:7" s="13" customFormat="1" ht="15.75">
      <c r="A1227" s="59">
        <v>510983</v>
      </c>
      <c r="B1227" s="60" t="s">
        <v>995</v>
      </c>
      <c r="C1227" s="16"/>
      <c r="D1227" s="61">
        <v>16</v>
      </c>
      <c r="E1227" s="61">
        <v>12</v>
      </c>
      <c r="F1227" s="44">
        <f t="shared" si="36"/>
        <v>0</v>
      </c>
      <c r="G1227" s="27" t="str">
        <f t="shared" si="37"/>
        <v> </v>
      </c>
    </row>
    <row r="1228" spans="1:7" s="13" customFormat="1" ht="15.75">
      <c r="A1228" s="59">
        <v>510984</v>
      </c>
      <c r="B1228" s="60" t="s">
        <v>996</v>
      </c>
      <c r="C1228" s="16"/>
      <c r="D1228" s="61">
        <v>9</v>
      </c>
      <c r="E1228" s="61">
        <v>8</v>
      </c>
      <c r="F1228" s="44">
        <f t="shared" si="36"/>
        <v>0</v>
      </c>
      <c r="G1228" s="27" t="str">
        <f t="shared" si="37"/>
        <v> </v>
      </c>
    </row>
    <row r="1229" spans="1:7" s="13" customFormat="1" ht="15.75">
      <c r="A1229" s="59">
        <v>510987</v>
      </c>
      <c r="B1229" s="60" t="s">
        <v>997</v>
      </c>
      <c r="C1229" s="16"/>
      <c r="D1229" s="61">
        <v>9</v>
      </c>
      <c r="E1229" s="61">
        <v>7.5</v>
      </c>
      <c r="F1229" s="44">
        <f t="shared" si="36"/>
        <v>0</v>
      </c>
      <c r="G1229" s="27" t="str">
        <f t="shared" si="37"/>
        <v> </v>
      </c>
    </row>
    <row r="1230" spans="1:7" s="13" customFormat="1" ht="15.75">
      <c r="A1230" s="59">
        <v>510988</v>
      </c>
      <c r="B1230" s="60" t="s">
        <v>998</v>
      </c>
      <c r="C1230" s="16"/>
      <c r="D1230" s="61">
        <v>16</v>
      </c>
      <c r="E1230" s="61">
        <v>12</v>
      </c>
      <c r="F1230" s="44">
        <f aca="true" t="shared" si="38" ref="F1230:F1293">IF(C1230&gt;=20,C1230*E1230,C1230*D1230)</f>
        <v>0</v>
      </c>
      <c r="G1230" s="27" t="str">
        <f t="shared" si="37"/>
        <v> </v>
      </c>
    </row>
    <row r="1231" spans="1:7" s="13" customFormat="1" ht="15.75">
      <c r="A1231" s="59">
        <v>510989</v>
      </c>
      <c r="B1231" s="60" t="s">
        <v>999</v>
      </c>
      <c r="C1231" s="16"/>
      <c r="D1231" s="61">
        <v>9</v>
      </c>
      <c r="E1231" s="61">
        <v>7.5</v>
      </c>
      <c r="F1231" s="44">
        <f t="shared" si="38"/>
        <v>0</v>
      </c>
      <c r="G1231" s="27" t="str">
        <f t="shared" si="37"/>
        <v> </v>
      </c>
    </row>
    <row r="1232" spans="1:7" s="13" customFormat="1" ht="15.75">
      <c r="A1232" s="59">
        <v>510990</v>
      </c>
      <c r="B1232" s="60" t="s">
        <v>1000</v>
      </c>
      <c r="C1232" s="16"/>
      <c r="D1232" s="61">
        <v>16</v>
      </c>
      <c r="E1232" s="61">
        <v>12</v>
      </c>
      <c r="F1232" s="44">
        <f t="shared" si="38"/>
        <v>0</v>
      </c>
      <c r="G1232" s="27" t="str">
        <f t="shared" si="37"/>
        <v> </v>
      </c>
    </row>
    <row r="1233" spans="1:7" s="13" customFormat="1" ht="15.75">
      <c r="A1233" s="59">
        <v>510997</v>
      </c>
      <c r="B1233" s="60" t="s">
        <v>1001</v>
      </c>
      <c r="C1233" s="16"/>
      <c r="D1233" s="61">
        <v>9</v>
      </c>
      <c r="E1233" s="61">
        <v>7.5</v>
      </c>
      <c r="F1233" s="44">
        <f t="shared" si="38"/>
        <v>0</v>
      </c>
      <c r="G1233" s="27" t="str">
        <f t="shared" si="37"/>
        <v> </v>
      </c>
    </row>
    <row r="1234" spans="1:7" s="13" customFormat="1" ht="15.75">
      <c r="A1234" s="59">
        <v>510999</v>
      </c>
      <c r="B1234" s="60" t="s">
        <v>1002</v>
      </c>
      <c r="C1234" s="16"/>
      <c r="D1234" s="61">
        <v>16</v>
      </c>
      <c r="E1234" s="61">
        <v>12</v>
      </c>
      <c r="F1234" s="44">
        <f t="shared" si="38"/>
        <v>0</v>
      </c>
      <c r="G1234" s="27" t="str">
        <f aca="true" t="shared" si="39" ref="G1234:G1297">IF(MOD(C1234,$G$14)&gt;0,"Введіть кількість кратно 20 (20, 40 , 60 , 80 …)"," ")</f>
        <v> </v>
      </c>
    </row>
    <row r="1235" spans="1:7" s="13" customFormat="1" ht="15.75">
      <c r="A1235" s="59">
        <v>510992</v>
      </c>
      <c r="B1235" s="60" t="s">
        <v>1003</v>
      </c>
      <c r="C1235" s="16"/>
      <c r="D1235" s="61">
        <v>9</v>
      </c>
      <c r="E1235" s="61">
        <v>7.5</v>
      </c>
      <c r="F1235" s="44">
        <f t="shared" si="38"/>
        <v>0</v>
      </c>
      <c r="G1235" s="27" t="str">
        <f t="shared" si="39"/>
        <v> </v>
      </c>
    </row>
    <row r="1236" spans="1:7" s="13" customFormat="1" ht="15.75">
      <c r="A1236" s="59">
        <v>510993</v>
      </c>
      <c r="B1236" s="60" t="s">
        <v>1004</v>
      </c>
      <c r="C1236" s="16"/>
      <c r="D1236" s="61">
        <v>16</v>
      </c>
      <c r="E1236" s="61">
        <v>12</v>
      </c>
      <c r="F1236" s="44">
        <f t="shared" si="38"/>
        <v>0</v>
      </c>
      <c r="G1236" s="27" t="str">
        <f t="shared" si="39"/>
        <v> </v>
      </c>
    </row>
    <row r="1237" spans="1:7" s="13" customFormat="1" ht="15.75">
      <c r="A1237" s="59">
        <v>511000</v>
      </c>
      <c r="B1237" s="60" t="s">
        <v>1007</v>
      </c>
      <c r="C1237" s="16"/>
      <c r="D1237" s="61">
        <v>9</v>
      </c>
      <c r="E1237" s="61">
        <v>7.5</v>
      </c>
      <c r="F1237" s="44">
        <f t="shared" si="38"/>
        <v>0</v>
      </c>
      <c r="G1237" s="27" t="str">
        <f t="shared" si="39"/>
        <v> </v>
      </c>
    </row>
    <row r="1238" spans="1:7" s="13" customFormat="1" ht="15.75">
      <c r="A1238" s="59">
        <v>511001</v>
      </c>
      <c r="B1238" s="60" t="s">
        <v>1008</v>
      </c>
      <c r="C1238" s="16"/>
      <c r="D1238" s="61">
        <v>16</v>
      </c>
      <c r="E1238" s="61">
        <v>12</v>
      </c>
      <c r="F1238" s="44">
        <f t="shared" si="38"/>
        <v>0</v>
      </c>
      <c r="G1238" s="27" t="str">
        <f t="shared" si="39"/>
        <v> </v>
      </c>
    </row>
    <row r="1239" spans="1:7" s="13" customFormat="1" ht="15.75">
      <c r="A1239" s="59">
        <v>510976</v>
      </c>
      <c r="B1239" s="60" t="s">
        <v>1009</v>
      </c>
      <c r="C1239" s="16"/>
      <c r="D1239" s="61">
        <v>9</v>
      </c>
      <c r="E1239" s="61">
        <v>7.5</v>
      </c>
      <c r="F1239" s="44">
        <f t="shared" si="38"/>
        <v>0</v>
      </c>
      <c r="G1239" s="27" t="str">
        <f t="shared" si="39"/>
        <v> </v>
      </c>
    </row>
    <row r="1240" spans="1:7" s="13" customFormat="1" ht="15.75">
      <c r="A1240" s="59">
        <v>510977</v>
      </c>
      <c r="B1240" s="60" t="s">
        <v>1565</v>
      </c>
      <c r="C1240" s="16"/>
      <c r="D1240" s="61">
        <v>16</v>
      </c>
      <c r="E1240" s="61">
        <v>12</v>
      </c>
      <c r="F1240" s="44">
        <f t="shared" si="38"/>
        <v>0</v>
      </c>
      <c r="G1240" s="27" t="str">
        <f t="shared" si="39"/>
        <v> </v>
      </c>
    </row>
    <row r="1241" spans="1:7" s="13" customFormat="1" ht="15.75">
      <c r="A1241" s="59">
        <v>510998</v>
      </c>
      <c r="B1241" s="60" t="s">
        <v>1013</v>
      </c>
      <c r="C1241" s="16"/>
      <c r="D1241" s="61">
        <v>16</v>
      </c>
      <c r="E1241" s="61">
        <v>12</v>
      </c>
      <c r="F1241" s="44">
        <f t="shared" si="38"/>
        <v>0</v>
      </c>
      <c r="G1241" s="27" t="str">
        <f t="shared" si="39"/>
        <v> </v>
      </c>
    </row>
    <row r="1242" spans="1:7" s="13" customFormat="1" ht="15.75">
      <c r="A1242" s="59">
        <v>510994</v>
      </c>
      <c r="B1242" s="60" t="s">
        <v>1010</v>
      </c>
      <c r="C1242" s="16"/>
      <c r="D1242" s="61">
        <v>9</v>
      </c>
      <c r="E1242" s="61">
        <v>7.2</v>
      </c>
      <c r="F1242" s="44">
        <f t="shared" si="38"/>
        <v>0</v>
      </c>
      <c r="G1242" s="27" t="str">
        <f t="shared" si="39"/>
        <v> </v>
      </c>
    </row>
    <row r="1243" spans="1:7" s="13" customFormat="1" ht="15.75">
      <c r="A1243" s="59">
        <v>510995</v>
      </c>
      <c r="B1243" s="60" t="s">
        <v>1012</v>
      </c>
      <c r="C1243" s="16"/>
      <c r="D1243" s="61">
        <v>16</v>
      </c>
      <c r="E1243" s="61">
        <v>11.5</v>
      </c>
      <c r="F1243" s="44">
        <f t="shared" si="38"/>
        <v>0</v>
      </c>
      <c r="G1243" s="27" t="str">
        <f t="shared" si="39"/>
        <v> </v>
      </c>
    </row>
    <row r="1244" spans="1:7" s="13" customFormat="1" ht="15.75">
      <c r="A1244" s="59">
        <v>510100</v>
      </c>
      <c r="B1244" s="60" t="s">
        <v>1011</v>
      </c>
      <c r="C1244" s="16"/>
      <c r="D1244" s="61">
        <v>50</v>
      </c>
      <c r="E1244" s="61">
        <v>42</v>
      </c>
      <c r="F1244" s="44">
        <f t="shared" si="38"/>
        <v>0</v>
      </c>
      <c r="G1244" s="27" t="str">
        <f t="shared" si="39"/>
        <v> </v>
      </c>
    </row>
    <row r="1245" spans="1:7" s="13" customFormat="1" ht="15.75">
      <c r="A1245" s="65"/>
      <c r="B1245" s="66" t="s">
        <v>1491</v>
      </c>
      <c r="C1245" s="16"/>
      <c r="D1245" s="67"/>
      <c r="E1245" s="67"/>
      <c r="F1245" s="68">
        <f t="shared" si="38"/>
        <v>0</v>
      </c>
      <c r="G1245" s="27" t="str">
        <f t="shared" si="39"/>
        <v> </v>
      </c>
    </row>
    <row r="1246" spans="1:7" s="13" customFormat="1" ht="15.75">
      <c r="A1246" s="59">
        <v>521005</v>
      </c>
      <c r="B1246" s="60" t="s">
        <v>1014</v>
      </c>
      <c r="C1246" s="16"/>
      <c r="D1246" s="61">
        <v>8.2</v>
      </c>
      <c r="E1246" s="61">
        <v>7.6</v>
      </c>
      <c r="F1246" s="44">
        <f t="shared" si="38"/>
        <v>0</v>
      </c>
      <c r="G1246" s="27" t="str">
        <f t="shared" si="39"/>
        <v> </v>
      </c>
    </row>
    <row r="1247" spans="1:7" s="13" customFormat="1" ht="15.75">
      <c r="A1247" s="59">
        <v>521006</v>
      </c>
      <c r="B1247" s="60" t="s">
        <v>1016</v>
      </c>
      <c r="C1247" s="16"/>
      <c r="D1247" s="61">
        <v>12.5</v>
      </c>
      <c r="E1247" s="61">
        <v>11.2</v>
      </c>
      <c r="F1247" s="44">
        <f t="shared" si="38"/>
        <v>0</v>
      </c>
      <c r="G1247" s="27" t="str">
        <f t="shared" si="39"/>
        <v> </v>
      </c>
    </row>
    <row r="1248" spans="1:7" s="13" customFormat="1" ht="15.75">
      <c r="A1248" s="59">
        <v>521007</v>
      </c>
      <c r="B1248" s="60" t="s">
        <v>1017</v>
      </c>
      <c r="C1248" s="16"/>
      <c r="D1248" s="61">
        <v>23</v>
      </c>
      <c r="E1248" s="61">
        <v>20.4</v>
      </c>
      <c r="F1248" s="44">
        <f t="shared" si="38"/>
        <v>0</v>
      </c>
      <c r="G1248" s="27" t="str">
        <f t="shared" si="39"/>
        <v> </v>
      </c>
    </row>
    <row r="1249" spans="1:7" s="13" customFormat="1" ht="15.75">
      <c r="A1249" s="59">
        <v>521039</v>
      </c>
      <c r="B1249" s="60" t="s">
        <v>1015</v>
      </c>
      <c r="C1249" s="16"/>
      <c r="D1249" s="61">
        <v>40</v>
      </c>
      <c r="E1249" s="61">
        <v>32</v>
      </c>
      <c r="F1249" s="44">
        <f t="shared" si="38"/>
        <v>0</v>
      </c>
      <c r="G1249" s="27" t="str">
        <f t="shared" si="39"/>
        <v> </v>
      </c>
    </row>
    <row r="1250" spans="1:7" s="13" customFormat="1" ht="15.75">
      <c r="A1250" s="59">
        <v>521008</v>
      </c>
      <c r="B1250" s="60" t="s">
        <v>1018</v>
      </c>
      <c r="C1250" s="16"/>
      <c r="D1250" s="61">
        <v>8.2</v>
      </c>
      <c r="E1250" s="61">
        <v>7.6</v>
      </c>
      <c r="F1250" s="44">
        <f t="shared" si="38"/>
        <v>0</v>
      </c>
      <c r="G1250" s="27" t="str">
        <f t="shared" si="39"/>
        <v> </v>
      </c>
    </row>
    <row r="1251" spans="1:7" s="13" customFormat="1" ht="15.75">
      <c r="A1251" s="59">
        <v>521009</v>
      </c>
      <c r="B1251" s="60" t="s">
        <v>1019</v>
      </c>
      <c r="C1251" s="16"/>
      <c r="D1251" s="61">
        <v>12.5</v>
      </c>
      <c r="E1251" s="61">
        <v>10.4</v>
      </c>
      <c r="F1251" s="44">
        <f t="shared" si="38"/>
        <v>0</v>
      </c>
      <c r="G1251" s="27" t="str">
        <f t="shared" si="39"/>
        <v> </v>
      </c>
    </row>
    <row r="1252" spans="1:7" s="13" customFormat="1" ht="15.75">
      <c r="A1252" s="59">
        <v>521057</v>
      </c>
      <c r="B1252" s="60" t="s">
        <v>1629</v>
      </c>
      <c r="C1252" s="16"/>
      <c r="D1252" s="61">
        <v>14</v>
      </c>
      <c r="E1252" s="61">
        <v>11.2</v>
      </c>
      <c r="F1252" s="44">
        <f t="shared" si="38"/>
        <v>0</v>
      </c>
      <c r="G1252" s="27" t="str">
        <f t="shared" si="39"/>
        <v> </v>
      </c>
    </row>
    <row r="1253" spans="1:7" s="13" customFormat="1" ht="15.75">
      <c r="A1253" s="59">
        <v>521051</v>
      </c>
      <c r="B1253" s="60" t="s">
        <v>1020</v>
      </c>
      <c r="C1253" s="16"/>
      <c r="D1253" s="61">
        <v>8.2</v>
      </c>
      <c r="E1253" s="61">
        <v>8</v>
      </c>
      <c r="F1253" s="44">
        <f t="shared" si="38"/>
        <v>0</v>
      </c>
      <c r="G1253" s="27" t="str">
        <f t="shared" si="39"/>
        <v> </v>
      </c>
    </row>
    <row r="1254" spans="1:7" s="13" customFormat="1" ht="15.75">
      <c r="A1254" s="59">
        <v>521052</v>
      </c>
      <c r="B1254" s="60" t="s">
        <v>1021</v>
      </c>
      <c r="C1254" s="16"/>
      <c r="D1254" s="61">
        <v>12.5</v>
      </c>
      <c r="E1254" s="61">
        <v>12</v>
      </c>
      <c r="F1254" s="44">
        <f t="shared" si="38"/>
        <v>0</v>
      </c>
      <c r="G1254" s="27" t="str">
        <f t="shared" si="39"/>
        <v> </v>
      </c>
    </row>
    <row r="1255" spans="1:7" s="13" customFormat="1" ht="15.75">
      <c r="A1255" s="59">
        <v>521010</v>
      </c>
      <c r="B1255" s="60" t="s">
        <v>1025</v>
      </c>
      <c r="C1255" s="16"/>
      <c r="D1255" s="61">
        <v>14</v>
      </c>
      <c r="E1255" s="61">
        <v>12</v>
      </c>
      <c r="F1255" s="44">
        <f t="shared" si="38"/>
        <v>0</v>
      </c>
      <c r="G1255" s="27" t="str">
        <f t="shared" si="39"/>
        <v> </v>
      </c>
    </row>
    <row r="1256" spans="1:7" s="13" customFormat="1" ht="15.75">
      <c r="A1256" s="59">
        <v>521011</v>
      </c>
      <c r="B1256" s="60" t="s">
        <v>1026</v>
      </c>
      <c r="C1256" s="16"/>
      <c r="D1256" s="61">
        <v>20</v>
      </c>
      <c r="E1256" s="61">
        <v>18.5</v>
      </c>
      <c r="F1256" s="44">
        <f t="shared" si="38"/>
        <v>0</v>
      </c>
      <c r="G1256" s="27" t="str">
        <f t="shared" si="39"/>
        <v> </v>
      </c>
    </row>
    <row r="1257" spans="1:7" s="13" customFormat="1" ht="15.75">
      <c r="A1257" s="59">
        <v>521058</v>
      </c>
      <c r="B1257" s="60" t="s">
        <v>1027</v>
      </c>
      <c r="C1257" s="16"/>
      <c r="D1257" s="61">
        <v>8.5</v>
      </c>
      <c r="E1257" s="61">
        <v>7.6</v>
      </c>
      <c r="F1257" s="44">
        <f t="shared" si="38"/>
        <v>0</v>
      </c>
      <c r="G1257" s="27" t="str">
        <f t="shared" si="39"/>
        <v> </v>
      </c>
    </row>
    <row r="1258" spans="1:7" s="13" customFormat="1" ht="15.75">
      <c r="A1258" s="59">
        <v>521059</v>
      </c>
      <c r="B1258" s="60" t="s">
        <v>1028</v>
      </c>
      <c r="C1258" s="16"/>
      <c r="D1258" s="61">
        <v>13</v>
      </c>
      <c r="E1258" s="61">
        <v>10.4</v>
      </c>
      <c r="F1258" s="44">
        <f t="shared" si="38"/>
        <v>0</v>
      </c>
      <c r="G1258" s="27" t="str">
        <f t="shared" si="39"/>
        <v> </v>
      </c>
    </row>
    <row r="1259" spans="1:7" s="13" customFormat="1" ht="15.75">
      <c r="A1259" s="59">
        <v>521020</v>
      </c>
      <c r="B1259" s="60" t="s">
        <v>1024</v>
      </c>
      <c r="C1259" s="16"/>
      <c r="D1259" s="61">
        <v>14</v>
      </c>
      <c r="E1259" s="61">
        <v>13</v>
      </c>
      <c r="F1259" s="44">
        <f t="shared" si="38"/>
        <v>0</v>
      </c>
      <c r="G1259" s="27" t="str">
        <f t="shared" si="39"/>
        <v> </v>
      </c>
    </row>
    <row r="1260" spans="1:7" s="13" customFormat="1" ht="15.75">
      <c r="A1260" s="59">
        <v>521022</v>
      </c>
      <c r="B1260" s="60" t="s">
        <v>1023</v>
      </c>
      <c r="C1260" s="16"/>
      <c r="D1260" s="61">
        <v>70</v>
      </c>
      <c r="E1260" s="61">
        <v>65</v>
      </c>
      <c r="F1260" s="44">
        <f t="shared" si="38"/>
        <v>0</v>
      </c>
      <c r="G1260" s="27" t="str">
        <f t="shared" si="39"/>
        <v> </v>
      </c>
    </row>
    <row r="1261" spans="1:7" s="13" customFormat="1" ht="15.75">
      <c r="A1261" s="59">
        <v>521021</v>
      </c>
      <c r="B1261" s="60" t="s">
        <v>1022</v>
      </c>
      <c r="C1261" s="16"/>
      <c r="D1261" s="61">
        <v>37</v>
      </c>
      <c r="E1261" s="61">
        <v>35</v>
      </c>
      <c r="F1261" s="44">
        <f t="shared" si="38"/>
        <v>0</v>
      </c>
      <c r="G1261" s="27" t="str">
        <f t="shared" si="39"/>
        <v> </v>
      </c>
    </row>
    <row r="1262" spans="1:7" s="13" customFormat="1" ht="15.75">
      <c r="A1262" s="59">
        <v>521013</v>
      </c>
      <c r="B1262" s="60" t="s">
        <v>1759</v>
      </c>
      <c r="C1262" s="16"/>
      <c r="D1262" s="61">
        <v>24</v>
      </c>
      <c r="E1262" s="61">
        <v>19.5</v>
      </c>
      <c r="F1262" s="44">
        <f t="shared" si="38"/>
        <v>0</v>
      </c>
      <c r="G1262" s="27" t="str">
        <f t="shared" si="39"/>
        <v> </v>
      </c>
    </row>
    <row r="1263" spans="1:7" s="13" customFormat="1" ht="15.75">
      <c r="A1263" s="59">
        <v>521014</v>
      </c>
      <c r="B1263" s="60" t="s">
        <v>1037</v>
      </c>
      <c r="C1263" s="16"/>
      <c r="D1263" s="61">
        <v>14</v>
      </c>
      <c r="E1263" s="61">
        <v>12</v>
      </c>
      <c r="F1263" s="44">
        <f t="shared" si="38"/>
        <v>0</v>
      </c>
      <c r="G1263" s="27" t="str">
        <f t="shared" si="39"/>
        <v> </v>
      </c>
    </row>
    <row r="1264" spans="1:7" s="13" customFormat="1" ht="15.75">
      <c r="A1264" s="59">
        <v>521015</v>
      </c>
      <c r="B1264" s="60" t="s">
        <v>1656</v>
      </c>
      <c r="C1264" s="15"/>
      <c r="D1264" s="61">
        <v>29</v>
      </c>
      <c r="E1264" s="61">
        <v>23.5</v>
      </c>
      <c r="F1264" s="44">
        <f t="shared" si="38"/>
        <v>0</v>
      </c>
      <c r="G1264" s="27" t="str">
        <f t="shared" si="39"/>
        <v> </v>
      </c>
    </row>
    <row r="1265" spans="1:7" s="13" customFormat="1" ht="15.75">
      <c r="A1265" s="59">
        <v>521038</v>
      </c>
      <c r="B1265" s="60" t="s">
        <v>1760</v>
      </c>
      <c r="C1265" s="16"/>
      <c r="D1265" s="61">
        <v>37</v>
      </c>
      <c r="E1265" s="61">
        <v>35</v>
      </c>
      <c r="F1265" s="44">
        <f t="shared" si="38"/>
        <v>0</v>
      </c>
      <c r="G1265" s="27" t="str">
        <f t="shared" si="39"/>
        <v> </v>
      </c>
    </row>
    <row r="1266" spans="1:7" s="13" customFormat="1" ht="15.75">
      <c r="A1266" s="59">
        <v>521054</v>
      </c>
      <c r="B1266" s="60" t="s">
        <v>1042</v>
      </c>
      <c r="C1266" s="16"/>
      <c r="D1266" s="61">
        <v>14</v>
      </c>
      <c r="E1266" s="61">
        <v>13</v>
      </c>
      <c r="F1266" s="44">
        <f t="shared" si="38"/>
        <v>0</v>
      </c>
      <c r="G1266" s="27" t="str">
        <f t="shared" si="39"/>
        <v> </v>
      </c>
    </row>
    <row r="1267" spans="1:7" s="13" customFormat="1" ht="15.75">
      <c r="A1267" s="59">
        <v>521041</v>
      </c>
      <c r="B1267" s="60" t="s">
        <v>1041</v>
      </c>
      <c r="C1267" s="16"/>
      <c r="D1267" s="61">
        <v>70</v>
      </c>
      <c r="E1267" s="61">
        <v>65</v>
      </c>
      <c r="F1267" s="44">
        <f t="shared" si="38"/>
        <v>0</v>
      </c>
      <c r="G1267" s="27" t="str">
        <f t="shared" si="39"/>
        <v> </v>
      </c>
    </row>
    <row r="1268" spans="1:7" s="13" customFormat="1" ht="15.75">
      <c r="A1268" s="59">
        <v>521042</v>
      </c>
      <c r="B1268" s="60" t="s">
        <v>1403</v>
      </c>
      <c r="C1268" s="16"/>
      <c r="D1268" s="61">
        <v>105</v>
      </c>
      <c r="E1268" s="61">
        <v>95</v>
      </c>
      <c r="F1268" s="44">
        <f t="shared" si="38"/>
        <v>0</v>
      </c>
      <c r="G1268" s="27" t="str">
        <f t="shared" si="39"/>
        <v> </v>
      </c>
    </row>
    <row r="1269" spans="1:7" s="13" customFormat="1" ht="15.75">
      <c r="A1269" s="59">
        <v>521016</v>
      </c>
      <c r="B1269" s="60" t="s">
        <v>1045</v>
      </c>
      <c r="C1269" s="16"/>
      <c r="D1269" s="61">
        <v>13.5</v>
      </c>
      <c r="E1269" s="61">
        <v>12</v>
      </c>
      <c r="F1269" s="44">
        <f t="shared" si="38"/>
        <v>0</v>
      </c>
      <c r="G1269" s="27" t="str">
        <f t="shared" si="39"/>
        <v> </v>
      </c>
    </row>
    <row r="1270" spans="1:7" s="13" customFormat="1" ht="15.75">
      <c r="A1270" s="59">
        <v>521017</v>
      </c>
      <c r="B1270" s="60" t="s">
        <v>1043</v>
      </c>
      <c r="C1270" s="16"/>
      <c r="D1270" s="61">
        <v>35</v>
      </c>
      <c r="E1270" s="61">
        <v>33</v>
      </c>
      <c r="F1270" s="44">
        <f t="shared" si="38"/>
        <v>0</v>
      </c>
      <c r="G1270" s="27" t="str">
        <f t="shared" si="39"/>
        <v> </v>
      </c>
    </row>
    <row r="1271" spans="1:7" s="13" customFormat="1" ht="15.75">
      <c r="A1271" s="59">
        <v>521018</v>
      </c>
      <c r="B1271" s="60" t="s">
        <v>1044</v>
      </c>
      <c r="C1271" s="16"/>
      <c r="D1271" s="61">
        <v>68</v>
      </c>
      <c r="E1271" s="61">
        <v>62</v>
      </c>
      <c r="F1271" s="44">
        <f t="shared" si="38"/>
        <v>0</v>
      </c>
      <c r="G1271" s="27" t="str">
        <f t="shared" si="39"/>
        <v> </v>
      </c>
    </row>
    <row r="1272" spans="1:7" s="13" customFormat="1" ht="15.75">
      <c r="A1272" s="59">
        <v>521019</v>
      </c>
      <c r="B1272" s="60" t="s">
        <v>1404</v>
      </c>
      <c r="C1272" s="16"/>
      <c r="D1272" s="61">
        <v>105</v>
      </c>
      <c r="E1272" s="61">
        <v>90</v>
      </c>
      <c r="F1272" s="44">
        <f t="shared" si="38"/>
        <v>0</v>
      </c>
      <c r="G1272" s="27" t="str">
        <f t="shared" si="39"/>
        <v> </v>
      </c>
    </row>
    <row r="1273" spans="1:7" s="13" customFormat="1" ht="15.75">
      <c r="A1273" s="59">
        <v>521048</v>
      </c>
      <c r="B1273" s="60" t="s">
        <v>1029</v>
      </c>
      <c r="C1273" s="16"/>
      <c r="D1273" s="61">
        <v>8.5</v>
      </c>
      <c r="E1273" s="61">
        <v>8</v>
      </c>
      <c r="F1273" s="44">
        <f t="shared" si="38"/>
        <v>0</v>
      </c>
      <c r="G1273" s="27" t="str">
        <f t="shared" si="39"/>
        <v> </v>
      </c>
    </row>
    <row r="1274" spans="1:7" s="13" customFormat="1" ht="15.75">
      <c r="A1274" s="59">
        <v>521049</v>
      </c>
      <c r="B1274" s="60" t="s">
        <v>1030</v>
      </c>
      <c r="C1274" s="16"/>
      <c r="D1274" s="61">
        <v>13</v>
      </c>
      <c r="E1274" s="61">
        <v>12</v>
      </c>
      <c r="F1274" s="44">
        <f t="shared" si="38"/>
        <v>0</v>
      </c>
      <c r="G1274" s="27" t="str">
        <f t="shared" si="39"/>
        <v> </v>
      </c>
    </row>
    <row r="1275" spans="1:7" s="13" customFormat="1" ht="15.75">
      <c r="A1275" s="59">
        <v>521028</v>
      </c>
      <c r="B1275" s="60" t="s">
        <v>1032</v>
      </c>
      <c r="C1275" s="16"/>
      <c r="D1275" s="61">
        <v>20</v>
      </c>
      <c r="E1275" s="61">
        <v>18.5</v>
      </c>
      <c r="F1275" s="44">
        <f t="shared" si="38"/>
        <v>0</v>
      </c>
      <c r="G1275" s="27" t="str">
        <f t="shared" si="39"/>
        <v> </v>
      </c>
    </row>
    <row r="1276" spans="1:7" s="13" customFormat="1" ht="15.75">
      <c r="A1276" s="59">
        <v>521029</v>
      </c>
      <c r="B1276" s="60" t="s">
        <v>1033</v>
      </c>
      <c r="C1276" s="16"/>
      <c r="D1276" s="61">
        <v>45</v>
      </c>
      <c r="E1276" s="61">
        <v>42</v>
      </c>
      <c r="F1276" s="44">
        <f t="shared" si="38"/>
        <v>0</v>
      </c>
      <c r="G1276" s="27" t="str">
        <f t="shared" si="39"/>
        <v> </v>
      </c>
    </row>
    <row r="1277" spans="1:7" s="13" customFormat="1" ht="15.75">
      <c r="A1277" s="59">
        <v>521027</v>
      </c>
      <c r="B1277" s="60" t="s">
        <v>1031</v>
      </c>
      <c r="C1277" s="16"/>
      <c r="D1277" s="61">
        <v>14</v>
      </c>
      <c r="E1277" s="61">
        <v>12</v>
      </c>
      <c r="F1277" s="44">
        <f t="shared" si="38"/>
        <v>0</v>
      </c>
      <c r="G1277" s="27" t="str">
        <f t="shared" si="39"/>
        <v> </v>
      </c>
    </row>
    <row r="1278" spans="1:7" s="13" customFormat="1" ht="15.75">
      <c r="A1278" s="59">
        <v>521030</v>
      </c>
      <c r="B1278" s="60" t="s">
        <v>1034</v>
      </c>
      <c r="C1278" s="16"/>
      <c r="D1278" s="61">
        <v>8.5</v>
      </c>
      <c r="E1278" s="61">
        <v>8</v>
      </c>
      <c r="F1278" s="44">
        <f t="shared" si="38"/>
        <v>0</v>
      </c>
      <c r="G1278" s="27" t="str">
        <f t="shared" si="39"/>
        <v> </v>
      </c>
    </row>
    <row r="1279" spans="1:7" s="13" customFormat="1" ht="15.75">
      <c r="A1279" s="59">
        <v>521032</v>
      </c>
      <c r="B1279" s="60" t="s">
        <v>1036</v>
      </c>
      <c r="C1279" s="16"/>
      <c r="D1279" s="61">
        <v>25</v>
      </c>
      <c r="E1279" s="61">
        <v>20.8</v>
      </c>
      <c r="F1279" s="44">
        <f t="shared" si="38"/>
        <v>0</v>
      </c>
      <c r="G1279" s="27" t="str">
        <f t="shared" si="39"/>
        <v> </v>
      </c>
    </row>
    <row r="1280" spans="1:7" s="13" customFormat="1" ht="15.75">
      <c r="A1280" s="59">
        <v>521031</v>
      </c>
      <c r="B1280" s="60" t="s">
        <v>1035</v>
      </c>
      <c r="C1280" s="16"/>
      <c r="D1280" s="61">
        <v>13</v>
      </c>
      <c r="E1280" s="61">
        <v>12</v>
      </c>
      <c r="F1280" s="44">
        <f t="shared" si="38"/>
        <v>0</v>
      </c>
      <c r="G1280" s="27" t="str">
        <f t="shared" si="39"/>
        <v> </v>
      </c>
    </row>
    <row r="1281" spans="1:7" s="13" customFormat="1" ht="15.75">
      <c r="A1281" s="59">
        <v>521037</v>
      </c>
      <c r="B1281" s="60" t="s">
        <v>1038</v>
      </c>
      <c r="C1281" s="16"/>
      <c r="D1281" s="61">
        <v>9.5</v>
      </c>
      <c r="E1281" s="61">
        <v>8.8</v>
      </c>
      <c r="F1281" s="44">
        <f t="shared" si="38"/>
        <v>0</v>
      </c>
      <c r="G1281" s="27" t="str">
        <f t="shared" si="39"/>
        <v> </v>
      </c>
    </row>
    <row r="1282" spans="1:7" s="13" customFormat="1" ht="15.75">
      <c r="A1282" s="59">
        <v>521055</v>
      </c>
      <c r="B1282" s="60" t="s">
        <v>1039</v>
      </c>
      <c r="C1282" s="16"/>
      <c r="D1282" s="61">
        <v>8.5</v>
      </c>
      <c r="E1282" s="61">
        <v>8</v>
      </c>
      <c r="F1282" s="44">
        <f t="shared" si="38"/>
        <v>0</v>
      </c>
      <c r="G1282" s="27" t="str">
        <f t="shared" si="39"/>
        <v> </v>
      </c>
    </row>
    <row r="1283" spans="1:7" s="13" customFormat="1" ht="15.75">
      <c r="A1283" s="59">
        <v>521045</v>
      </c>
      <c r="B1283" s="60" t="s">
        <v>1761</v>
      </c>
      <c r="C1283" s="16"/>
      <c r="D1283" s="61">
        <v>48</v>
      </c>
      <c r="E1283" s="61">
        <v>41</v>
      </c>
      <c r="F1283" s="44">
        <f t="shared" si="38"/>
        <v>0</v>
      </c>
      <c r="G1283" s="27" t="str">
        <f t="shared" si="39"/>
        <v> </v>
      </c>
    </row>
    <row r="1284" spans="1:7" s="13" customFormat="1" ht="15.75">
      <c r="A1284" s="59">
        <v>521056</v>
      </c>
      <c r="B1284" s="60" t="s">
        <v>1040</v>
      </c>
      <c r="C1284" s="16"/>
      <c r="D1284" s="61">
        <v>13</v>
      </c>
      <c r="E1284" s="61">
        <v>12</v>
      </c>
      <c r="F1284" s="44">
        <f t="shared" si="38"/>
        <v>0</v>
      </c>
      <c r="G1284" s="27" t="str">
        <f t="shared" si="39"/>
        <v> </v>
      </c>
    </row>
    <row r="1285" spans="1:7" s="13" customFormat="1" ht="15.75">
      <c r="A1285" s="59">
        <v>521034</v>
      </c>
      <c r="B1285" s="60" t="s">
        <v>1046</v>
      </c>
      <c r="C1285" s="16"/>
      <c r="D1285" s="61">
        <v>8.5</v>
      </c>
      <c r="E1285" s="61">
        <v>8</v>
      </c>
      <c r="F1285" s="44">
        <f t="shared" si="38"/>
        <v>0</v>
      </c>
      <c r="G1285" s="27" t="str">
        <f t="shared" si="39"/>
        <v> </v>
      </c>
    </row>
    <row r="1286" spans="1:7" s="13" customFormat="1" ht="15.75">
      <c r="A1286" s="59">
        <v>521035</v>
      </c>
      <c r="B1286" s="60" t="s">
        <v>1048</v>
      </c>
      <c r="C1286" s="16"/>
      <c r="D1286" s="61">
        <v>13</v>
      </c>
      <c r="E1286" s="61">
        <v>12</v>
      </c>
      <c r="F1286" s="44">
        <f t="shared" si="38"/>
        <v>0</v>
      </c>
      <c r="G1286" s="27" t="str">
        <f t="shared" si="39"/>
        <v> </v>
      </c>
    </row>
    <row r="1287" spans="1:7" s="13" customFormat="1" ht="15.75">
      <c r="A1287" s="59">
        <v>521040</v>
      </c>
      <c r="B1287" s="60" t="s">
        <v>1047</v>
      </c>
      <c r="C1287" s="16"/>
      <c r="D1287" s="61">
        <v>48</v>
      </c>
      <c r="E1287" s="61">
        <v>41</v>
      </c>
      <c r="F1287" s="44">
        <f t="shared" si="38"/>
        <v>0</v>
      </c>
      <c r="G1287" s="27" t="str">
        <f t="shared" si="39"/>
        <v> </v>
      </c>
    </row>
    <row r="1288" spans="1:7" s="13" customFormat="1" ht="15.75">
      <c r="A1288" s="59">
        <v>521036</v>
      </c>
      <c r="B1288" s="60" t="s">
        <v>1049</v>
      </c>
      <c r="C1288" s="16"/>
      <c r="D1288" s="61">
        <v>25</v>
      </c>
      <c r="E1288" s="61">
        <v>20.8</v>
      </c>
      <c r="F1288" s="44">
        <f t="shared" si="38"/>
        <v>0</v>
      </c>
      <c r="G1288" s="27" t="str">
        <f t="shared" si="39"/>
        <v> </v>
      </c>
    </row>
    <row r="1289" spans="1:7" s="13" customFormat="1" ht="15.75">
      <c r="A1289" s="59">
        <v>521047</v>
      </c>
      <c r="B1289" s="60" t="s">
        <v>1051</v>
      </c>
      <c r="C1289" s="16"/>
      <c r="D1289" s="61">
        <v>10</v>
      </c>
      <c r="E1289" s="61">
        <v>8</v>
      </c>
      <c r="F1289" s="44">
        <f t="shared" si="38"/>
        <v>0</v>
      </c>
      <c r="G1289" s="27" t="str">
        <f t="shared" si="39"/>
        <v> </v>
      </c>
    </row>
    <row r="1290" spans="1:7" s="13" customFormat="1" ht="15.75">
      <c r="A1290" s="59">
        <v>521044</v>
      </c>
      <c r="B1290" s="60" t="s">
        <v>1050</v>
      </c>
      <c r="C1290" s="16"/>
      <c r="D1290" s="61">
        <v>25</v>
      </c>
      <c r="E1290" s="61">
        <v>20</v>
      </c>
      <c r="F1290" s="44">
        <f t="shared" si="38"/>
        <v>0</v>
      </c>
      <c r="G1290" s="27" t="str">
        <f t="shared" si="39"/>
        <v> </v>
      </c>
    </row>
    <row r="1291" spans="1:7" s="13" customFormat="1" ht="15.75">
      <c r="A1291" s="59">
        <v>521024</v>
      </c>
      <c r="B1291" s="60" t="s">
        <v>1052</v>
      </c>
      <c r="C1291" s="16"/>
      <c r="D1291" s="61">
        <v>8.5</v>
      </c>
      <c r="E1291" s="61">
        <v>7.6</v>
      </c>
      <c r="F1291" s="44">
        <f t="shared" si="38"/>
        <v>0</v>
      </c>
      <c r="G1291" s="27" t="str">
        <f t="shared" si="39"/>
        <v> </v>
      </c>
    </row>
    <row r="1292" spans="1:7" s="13" customFormat="1" ht="15.75">
      <c r="A1292" s="59">
        <v>521025</v>
      </c>
      <c r="B1292" s="60" t="s">
        <v>1053</v>
      </c>
      <c r="C1292" s="16"/>
      <c r="D1292" s="61">
        <v>12.5</v>
      </c>
      <c r="E1292" s="61">
        <v>11.2</v>
      </c>
      <c r="F1292" s="44">
        <f t="shared" si="38"/>
        <v>0</v>
      </c>
      <c r="G1292" s="27" t="str">
        <f t="shared" si="39"/>
        <v> </v>
      </c>
    </row>
    <row r="1293" spans="1:7" s="13" customFormat="1" ht="15.75">
      <c r="A1293" s="59">
        <v>521026</v>
      </c>
      <c r="B1293" s="60" t="s">
        <v>1054</v>
      </c>
      <c r="C1293" s="16"/>
      <c r="D1293" s="61">
        <v>25</v>
      </c>
      <c r="E1293" s="61">
        <v>20.4</v>
      </c>
      <c r="F1293" s="44">
        <f t="shared" si="38"/>
        <v>0</v>
      </c>
      <c r="G1293" s="27" t="str">
        <f t="shared" si="39"/>
        <v> </v>
      </c>
    </row>
    <row r="1294" spans="1:7" s="13" customFormat="1" ht="15.75">
      <c r="A1294" s="65"/>
      <c r="B1294" s="66" t="s">
        <v>1492</v>
      </c>
      <c r="C1294" s="16"/>
      <c r="D1294" s="67"/>
      <c r="E1294" s="67"/>
      <c r="F1294" s="68">
        <f aca="true" t="shared" si="40" ref="F1294:F1357">IF(C1294&gt;=20,C1294*E1294,C1294*D1294)</f>
        <v>0</v>
      </c>
      <c r="G1294" s="27" t="str">
        <f t="shared" si="39"/>
        <v> </v>
      </c>
    </row>
    <row r="1295" spans="1:7" s="13" customFormat="1" ht="15.75">
      <c r="A1295" s="59">
        <v>531053</v>
      </c>
      <c r="B1295" s="60" t="s">
        <v>1688</v>
      </c>
      <c r="C1295" s="16"/>
      <c r="D1295" s="61">
        <v>13.5</v>
      </c>
      <c r="E1295" s="61">
        <v>12.5</v>
      </c>
      <c r="F1295" s="44">
        <f t="shared" si="40"/>
        <v>0</v>
      </c>
      <c r="G1295" s="27" t="str">
        <f t="shared" si="39"/>
        <v> </v>
      </c>
    </row>
    <row r="1296" spans="1:7" s="13" customFormat="1" ht="15.75">
      <c r="A1296" s="59">
        <v>531054</v>
      </c>
      <c r="B1296" s="60" t="s">
        <v>1055</v>
      </c>
      <c r="C1296" s="16"/>
      <c r="D1296" s="61">
        <v>15.5</v>
      </c>
      <c r="E1296" s="61">
        <v>14</v>
      </c>
      <c r="F1296" s="44">
        <f t="shared" si="40"/>
        <v>0</v>
      </c>
      <c r="G1296" s="27" t="str">
        <f t="shared" si="39"/>
        <v> </v>
      </c>
    </row>
    <row r="1297" spans="1:7" s="13" customFormat="1" ht="15.75">
      <c r="A1297" s="59">
        <v>531051</v>
      </c>
      <c r="B1297" s="60" t="s">
        <v>1058</v>
      </c>
      <c r="C1297" s="16"/>
      <c r="D1297" s="61">
        <v>14.5</v>
      </c>
      <c r="E1297" s="61">
        <v>13</v>
      </c>
      <c r="F1297" s="44">
        <f t="shared" si="40"/>
        <v>0</v>
      </c>
      <c r="G1297" s="27" t="str">
        <f t="shared" si="39"/>
        <v> </v>
      </c>
    </row>
    <row r="1298" spans="1:7" s="13" customFormat="1" ht="15.75">
      <c r="A1298" s="59">
        <v>531065</v>
      </c>
      <c r="B1298" s="60" t="s">
        <v>1428</v>
      </c>
      <c r="C1298" s="16"/>
      <c r="D1298" s="61">
        <v>20</v>
      </c>
      <c r="E1298" s="61">
        <v>16</v>
      </c>
      <c r="F1298" s="44">
        <f t="shared" si="40"/>
        <v>0</v>
      </c>
      <c r="G1298" s="27" t="str">
        <f aca="true" t="shared" si="41" ref="G1298:G1361">IF(MOD(C1298,$G$14)&gt;0,"Введіть кількість кратно 20 (20, 40 , 60 , 80 …)"," ")</f>
        <v> </v>
      </c>
    </row>
    <row r="1299" spans="1:7" s="13" customFormat="1" ht="15.75">
      <c r="A1299" s="59">
        <v>531055</v>
      </c>
      <c r="B1299" s="60" t="s">
        <v>1405</v>
      </c>
      <c r="C1299" s="16"/>
      <c r="D1299" s="61">
        <v>9</v>
      </c>
      <c r="E1299" s="61">
        <v>7</v>
      </c>
      <c r="F1299" s="44">
        <f t="shared" si="40"/>
        <v>0</v>
      </c>
      <c r="G1299" s="27" t="str">
        <f t="shared" si="41"/>
        <v> </v>
      </c>
    </row>
    <row r="1300" spans="1:7" s="13" customFormat="1" ht="15.75">
      <c r="A1300" s="59">
        <v>531052</v>
      </c>
      <c r="B1300" s="60" t="s">
        <v>1056</v>
      </c>
      <c r="C1300" s="16"/>
      <c r="D1300" s="61">
        <v>8</v>
      </c>
      <c r="E1300" s="61">
        <v>6.4</v>
      </c>
      <c r="F1300" s="44">
        <f t="shared" si="40"/>
        <v>0</v>
      </c>
      <c r="G1300" s="27" t="str">
        <f t="shared" si="41"/>
        <v> </v>
      </c>
    </row>
    <row r="1301" spans="1:7" s="13" customFormat="1" ht="15.75">
      <c r="A1301" s="59">
        <v>531064</v>
      </c>
      <c r="B1301" s="60" t="s">
        <v>1057</v>
      </c>
      <c r="C1301" s="16"/>
      <c r="D1301" s="61">
        <v>25</v>
      </c>
      <c r="E1301" s="61">
        <v>20</v>
      </c>
      <c r="F1301" s="44">
        <f t="shared" si="40"/>
        <v>0</v>
      </c>
      <c r="G1301" s="27" t="str">
        <f t="shared" si="41"/>
        <v> </v>
      </c>
    </row>
    <row r="1302" spans="1:7" s="13" customFormat="1" ht="15.75">
      <c r="A1302" s="59">
        <v>531050</v>
      </c>
      <c r="B1302" s="60" t="s">
        <v>1059</v>
      </c>
      <c r="C1302" s="16"/>
      <c r="D1302" s="61">
        <v>15.5</v>
      </c>
      <c r="E1302" s="61">
        <v>12.5</v>
      </c>
      <c r="F1302" s="44">
        <f t="shared" si="40"/>
        <v>0</v>
      </c>
      <c r="G1302" s="27" t="str">
        <f t="shared" si="41"/>
        <v> </v>
      </c>
    </row>
    <row r="1303" spans="1:7" s="13" customFormat="1" ht="15.75">
      <c r="A1303" s="65"/>
      <c r="B1303" s="66" t="s">
        <v>1493</v>
      </c>
      <c r="C1303" s="16"/>
      <c r="D1303" s="67"/>
      <c r="E1303" s="67"/>
      <c r="F1303" s="68">
        <f t="shared" si="40"/>
        <v>0</v>
      </c>
      <c r="G1303" s="27" t="str">
        <f t="shared" si="41"/>
        <v> </v>
      </c>
    </row>
    <row r="1304" spans="1:7" s="13" customFormat="1" ht="15.75">
      <c r="A1304" s="59">
        <v>541066</v>
      </c>
      <c r="B1304" s="60" t="s">
        <v>1061</v>
      </c>
      <c r="C1304" s="16"/>
      <c r="D1304" s="61">
        <v>23</v>
      </c>
      <c r="E1304" s="61">
        <v>22</v>
      </c>
      <c r="F1304" s="44">
        <f t="shared" si="40"/>
        <v>0</v>
      </c>
      <c r="G1304" s="27" t="str">
        <f t="shared" si="41"/>
        <v> </v>
      </c>
    </row>
    <row r="1305" spans="1:7" s="13" customFormat="1" ht="15.75">
      <c r="A1305" s="59">
        <v>541067</v>
      </c>
      <c r="B1305" s="60" t="s">
        <v>1062</v>
      </c>
      <c r="C1305" s="16"/>
      <c r="D1305" s="61">
        <v>45</v>
      </c>
      <c r="E1305" s="61">
        <v>40</v>
      </c>
      <c r="F1305" s="44">
        <f t="shared" si="40"/>
        <v>0</v>
      </c>
      <c r="G1305" s="27" t="str">
        <f t="shared" si="41"/>
        <v> </v>
      </c>
    </row>
    <row r="1306" spans="1:7" s="13" customFormat="1" ht="15.75">
      <c r="A1306" s="59">
        <v>541061</v>
      </c>
      <c r="B1306" s="60" t="s">
        <v>1066</v>
      </c>
      <c r="C1306" s="16"/>
      <c r="D1306" s="61">
        <v>7</v>
      </c>
      <c r="E1306" s="61">
        <v>5</v>
      </c>
      <c r="F1306" s="44">
        <f t="shared" si="40"/>
        <v>0</v>
      </c>
      <c r="G1306" s="27" t="str">
        <f t="shared" si="41"/>
        <v> </v>
      </c>
    </row>
    <row r="1307" spans="1:7" s="13" customFormat="1" ht="15.75">
      <c r="A1307" s="59">
        <v>541051</v>
      </c>
      <c r="B1307" s="60" t="s">
        <v>1762</v>
      </c>
      <c r="C1307" s="16"/>
      <c r="D1307" s="61">
        <v>25</v>
      </c>
      <c r="E1307" s="61">
        <v>17</v>
      </c>
      <c r="F1307" s="44">
        <f t="shared" si="40"/>
        <v>0</v>
      </c>
      <c r="G1307" s="27" t="str">
        <f t="shared" si="41"/>
        <v> </v>
      </c>
    </row>
    <row r="1308" spans="1:7" s="13" customFormat="1" ht="15.75">
      <c r="A1308" s="59">
        <v>541057</v>
      </c>
      <c r="B1308" s="60" t="s">
        <v>1065</v>
      </c>
      <c r="C1308" s="16"/>
      <c r="D1308" s="61">
        <v>10</v>
      </c>
      <c r="E1308" s="61">
        <v>7</v>
      </c>
      <c r="F1308" s="44">
        <f t="shared" si="40"/>
        <v>0</v>
      </c>
      <c r="G1308" s="27" t="str">
        <f t="shared" si="41"/>
        <v> </v>
      </c>
    </row>
    <row r="1309" spans="1:7" s="13" customFormat="1" ht="15.75">
      <c r="A1309" s="59">
        <v>541063</v>
      </c>
      <c r="B1309" s="60" t="s">
        <v>1060</v>
      </c>
      <c r="C1309" s="16"/>
      <c r="D1309" s="61">
        <v>9</v>
      </c>
      <c r="E1309" s="61">
        <v>8</v>
      </c>
      <c r="F1309" s="44">
        <f t="shared" si="40"/>
        <v>0</v>
      </c>
      <c r="G1309" s="27" t="str">
        <f t="shared" si="41"/>
        <v> </v>
      </c>
    </row>
    <row r="1310" spans="1:7" s="13" customFormat="1" ht="15.75">
      <c r="A1310" s="59">
        <v>541049</v>
      </c>
      <c r="B1310" s="60" t="s">
        <v>1063</v>
      </c>
      <c r="C1310" s="16"/>
      <c r="D1310" s="61">
        <v>11</v>
      </c>
      <c r="E1310" s="61">
        <v>8.5</v>
      </c>
      <c r="F1310" s="44">
        <f t="shared" si="40"/>
        <v>0</v>
      </c>
      <c r="G1310" s="27" t="str">
        <f t="shared" si="41"/>
        <v> </v>
      </c>
    </row>
    <row r="1311" spans="1:7" s="13" customFormat="1" ht="15.75">
      <c r="A1311" s="59">
        <v>541059</v>
      </c>
      <c r="B1311" s="60" t="s">
        <v>1070</v>
      </c>
      <c r="C1311" s="16"/>
      <c r="D1311" s="61">
        <v>10</v>
      </c>
      <c r="E1311" s="61">
        <v>8</v>
      </c>
      <c r="F1311" s="44">
        <f t="shared" si="40"/>
        <v>0</v>
      </c>
      <c r="G1311" s="27" t="str">
        <f t="shared" si="41"/>
        <v> </v>
      </c>
    </row>
    <row r="1312" spans="1:7" s="13" customFormat="1" ht="15.75">
      <c r="A1312" s="59">
        <v>541050</v>
      </c>
      <c r="B1312" s="60" t="s">
        <v>1071</v>
      </c>
      <c r="C1312" s="16"/>
      <c r="D1312" s="61">
        <v>10</v>
      </c>
      <c r="E1312" s="61">
        <v>8</v>
      </c>
      <c r="F1312" s="44">
        <f t="shared" si="40"/>
        <v>0</v>
      </c>
      <c r="G1312" s="27" t="str">
        <f t="shared" si="41"/>
        <v> </v>
      </c>
    </row>
    <row r="1313" spans="1:7" s="13" customFormat="1" ht="15.75">
      <c r="A1313" s="59">
        <v>541060</v>
      </c>
      <c r="B1313" s="60" t="s">
        <v>1064</v>
      </c>
      <c r="C1313" s="16"/>
      <c r="D1313" s="61">
        <v>8</v>
      </c>
      <c r="E1313" s="61">
        <v>7</v>
      </c>
      <c r="F1313" s="44">
        <f t="shared" si="40"/>
        <v>0</v>
      </c>
      <c r="G1313" s="27" t="str">
        <f t="shared" si="41"/>
        <v> </v>
      </c>
    </row>
    <row r="1314" spans="1:7" s="13" customFormat="1" ht="15.75">
      <c r="A1314" s="59">
        <v>541069</v>
      </c>
      <c r="B1314" s="60" t="s">
        <v>1406</v>
      </c>
      <c r="C1314" s="16"/>
      <c r="D1314" s="61">
        <v>11.5</v>
      </c>
      <c r="E1314" s="61">
        <v>10</v>
      </c>
      <c r="F1314" s="44">
        <f t="shared" si="40"/>
        <v>0</v>
      </c>
      <c r="G1314" s="27" t="str">
        <f t="shared" si="41"/>
        <v> </v>
      </c>
    </row>
    <row r="1315" spans="1:7" s="13" customFormat="1" ht="15.75">
      <c r="A1315" s="59">
        <v>541064</v>
      </c>
      <c r="B1315" s="60" t="s">
        <v>1067</v>
      </c>
      <c r="C1315" s="16"/>
      <c r="D1315" s="61">
        <v>10</v>
      </c>
      <c r="E1315" s="61">
        <v>8.5</v>
      </c>
      <c r="F1315" s="44">
        <f t="shared" si="40"/>
        <v>0</v>
      </c>
      <c r="G1315" s="27" t="str">
        <f t="shared" si="41"/>
        <v> </v>
      </c>
    </row>
    <row r="1316" spans="1:7" s="13" customFormat="1" ht="15.75">
      <c r="A1316" s="59">
        <v>541068</v>
      </c>
      <c r="B1316" s="60" t="s">
        <v>1068</v>
      </c>
      <c r="C1316" s="16"/>
      <c r="D1316" s="61">
        <v>16</v>
      </c>
      <c r="E1316" s="61">
        <v>13</v>
      </c>
      <c r="F1316" s="44">
        <f t="shared" si="40"/>
        <v>0</v>
      </c>
      <c r="G1316" s="27" t="str">
        <f t="shared" si="41"/>
        <v> </v>
      </c>
    </row>
    <row r="1317" spans="1:7" s="13" customFormat="1" ht="15.75">
      <c r="A1317" s="59">
        <v>541055</v>
      </c>
      <c r="B1317" s="60" t="s">
        <v>1069</v>
      </c>
      <c r="C1317" s="16"/>
      <c r="D1317" s="61">
        <v>8</v>
      </c>
      <c r="E1317" s="61">
        <v>6.4</v>
      </c>
      <c r="F1317" s="44">
        <f t="shared" si="40"/>
        <v>0</v>
      </c>
      <c r="G1317" s="27" t="str">
        <f t="shared" si="41"/>
        <v> </v>
      </c>
    </row>
    <row r="1318" spans="1:7" s="13" customFormat="1" ht="15.75">
      <c r="A1318" s="59">
        <v>541056</v>
      </c>
      <c r="B1318" s="60" t="s">
        <v>1072</v>
      </c>
      <c r="C1318" s="16"/>
      <c r="D1318" s="61">
        <v>9</v>
      </c>
      <c r="E1318" s="61">
        <v>8.5</v>
      </c>
      <c r="F1318" s="44">
        <f t="shared" si="40"/>
        <v>0</v>
      </c>
      <c r="G1318" s="27" t="str">
        <f t="shared" si="41"/>
        <v> </v>
      </c>
    </row>
    <row r="1319" spans="1:7" s="13" customFormat="1" ht="15.75">
      <c r="A1319" s="65"/>
      <c r="B1319" s="66" t="s">
        <v>1494</v>
      </c>
      <c r="C1319" s="16"/>
      <c r="D1319" s="67"/>
      <c r="E1319" s="67"/>
      <c r="F1319" s="68">
        <f t="shared" si="40"/>
        <v>0</v>
      </c>
      <c r="G1319" s="27" t="str">
        <f t="shared" si="41"/>
        <v> </v>
      </c>
    </row>
    <row r="1320" spans="1:7" s="13" customFormat="1" ht="15.75">
      <c r="A1320" s="59">
        <v>551069</v>
      </c>
      <c r="B1320" s="60" t="s">
        <v>1073</v>
      </c>
      <c r="C1320" s="16"/>
      <c r="D1320" s="61">
        <v>10</v>
      </c>
      <c r="E1320" s="61">
        <v>8.2</v>
      </c>
      <c r="F1320" s="44">
        <f t="shared" si="40"/>
        <v>0</v>
      </c>
      <c r="G1320" s="27" t="str">
        <f t="shared" si="41"/>
        <v> </v>
      </c>
    </row>
    <row r="1321" spans="1:7" s="13" customFormat="1" ht="15.75">
      <c r="A1321" s="59">
        <v>551072</v>
      </c>
      <c r="B1321" s="60" t="s">
        <v>1074</v>
      </c>
      <c r="C1321" s="16"/>
      <c r="D1321" s="61">
        <v>10</v>
      </c>
      <c r="E1321" s="61">
        <v>7.5</v>
      </c>
      <c r="F1321" s="44">
        <f t="shared" si="40"/>
        <v>0</v>
      </c>
      <c r="G1321" s="27" t="str">
        <f t="shared" si="41"/>
        <v> </v>
      </c>
    </row>
    <row r="1322" spans="1:7" s="13" customFormat="1" ht="15.75">
      <c r="A1322" s="59">
        <v>551073</v>
      </c>
      <c r="B1322" s="60" t="s">
        <v>1075</v>
      </c>
      <c r="C1322" s="16"/>
      <c r="D1322" s="61">
        <v>10</v>
      </c>
      <c r="E1322" s="61">
        <v>8.2</v>
      </c>
      <c r="F1322" s="44">
        <f t="shared" si="40"/>
        <v>0</v>
      </c>
      <c r="G1322" s="27" t="str">
        <f t="shared" si="41"/>
        <v> </v>
      </c>
    </row>
    <row r="1323" spans="1:7" s="13" customFormat="1" ht="15.75">
      <c r="A1323" s="59">
        <v>551074</v>
      </c>
      <c r="B1323" s="60" t="s">
        <v>1076</v>
      </c>
      <c r="C1323" s="16"/>
      <c r="D1323" s="61">
        <v>12</v>
      </c>
      <c r="E1323" s="61">
        <v>8.8</v>
      </c>
      <c r="F1323" s="44">
        <f t="shared" si="40"/>
        <v>0</v>
      </c>
      <c r="G1323" s="27" t="str">
        <f t="shared" si="41"/>
        <v> </v>
      </c>
    </row>
    <row r="1324" spans="1:7" s="13" customFormat="1" ht="15.75">
      <c r="A1324" s="59">
        <v>551065</v>
      </c>
      <c r="B1324" s="60" t="s">
        <v>1077</v>
      </c>
      <c r="C1324" s="16"/>
      <c r="D1324" s="61">
        <v>9.5</v>
      </c>
      <c r="E1324" s="61">
        <v>8</v>
      </c>
      <c r="F1324" s="44">
        <f t="shared" si="40"/>
        <v>0</v>
      </c>
      <c r="G1324" s="27" t="str">
        <f t="shared" si="41"/>
        <v> </v>
      </c>
    </row>
    <row r="1325" spans="1:7" s="13" customFormat="1" ht="15.75">
      <c r="A1325" s="59">
        <v>551066</v>
      </c>
      <c r="B1325" s="60" t="s">
        <v>1078</v>
      </c>
      <c r="C1325" s="16"/>
      <c r="D1325" s="61">
        <v>11</v>
      </c>
      <c r="E1325" s="61">
        <v>8.8</v>
      </c>
      <c r="F1325" s="44">
        <f t="shared" si="40"/>
        <v>0</v>
      </c>
      <c r="G1325" s="27" t="str">
        <f t="shared" si="41"/>
        <v> </v>
      </c>
    </row>
    <row r="1326" spans="1:7" s="13" customFormat="1" ht="15.75">
      <c r="A1326" s="59">
        <v>551064</v>
      </c>
      <c r="B1326" s="60" t="s">
        <v>1079</v>
      </c>
      <c r="C1326" s="16"/>
      <c r="D1326" s="61">
        <v>10</v>
      </c>
      <c r="E1326" s="61">
        <v>8.2</v>
      </c>
      <c r="F1326" s="44">
        <f t="shared" si="40"/>
        <v>0</v>
      </c>
      <c r="G1326" s="27" t="str">
        <f t="shared" si="41"/>
        <v> </v>
      </c>
    </row>
    <row r="1327" spans="1:7" s="13" customFormat="1" ht="15.75">
      <c r="A1327" s="59">
        <v>551067</v>
      </c>
      <c r="B1327" s="60" t="s">
        <v>1080</v>
      </c>
      <c r="C1327" s="16"/>
      <c r="D1327" s="61">
        <v>10</v>
      </c>
      <c r="E1327" s="61">
        <v>8.2</v>
      </c>
      <c r="F1327" s="44">
        <f t="shared" si="40"/>
        <v>0</v>
      </c>
      <c r="G1327" s="27" t="str">
        <f t="shared" si="41"/>
        <v> </v>
      </c>
    </row>
    <row r="1328" spans="1:7" s="13" customFormat="1" ht="15.75">
      <c r="A1328" s="59">
        <v>551071</v>
      </c>
      <c r="B1328" s="60" t="s">
        <v>1081</v>
      </c>
      <c r="C1328" s="16"/>
      <c r="D1328" s="61">
        <v>10</v>
      </c>
      <c r="E1328" s="61">
        <v>8.2</v>
      </c>
      <c r="F1328" s="44">
        <f t="shared" si="40"/>
        <v>0</v>
      </c>
      <c r="G1328" s="27" t="str">
        <f t="shared" si="41"/>
        <v> </v>
      </c>
    </row>
    <row r="1329" spans="1:7" s="13" customFormat="1" ht="15.75">
      <c r="A1329" s="59">
        <v>551070</v>
      </c>
      <c r="B1329" s="60" t="s">
        <v>1082</v>
      </c>
      <c r="C1329" s="16"/>
      <c r="D1329" s="61">
        <v>10</v>
      </c>
      <c r="E1329" s="61">
        <v>8.2</v>
      </c>
      <c r="F1329" s="44">
        <f t="shared" si="40"/>
        <v>0</v>
      </c>
      <c r="G1329" s="27" t="str">
        <f t="shared" si="41"/>
        <v> </v>
      </c>
    </row>
    <row r="1330" spans="1:7" s="13" customFormat="1" ht="15.75">
      <c r="A1330" s="59">
        <v>551068</v>
      </c>
      <c r="B1330" s="60" t="s">
        <v>1083</v>
      </c>
      <c r="C1330" s="16"/>
      <c r="D1330" s="61">
        <v>10</v>
      </c>
      <c r="E1330" s="61">
        <v>8.2</v>
      </c>
      <c r="F1330" s="44">
        <f t="shared" si="40"/>
        <v>0</v>
      </c>
      <c r="G1330" s="27" t="str">
        <f t="shared" si="41"/>
        <v> </v>
      </c>
    </row>
    <row r="1331" spans="1:7" s="13" customFormat="1" ht="15.75">
      <c r="A1331" s="59">
        <v>551075</v>
      </c>
      <c r="B1331" s="60" t="s">
        <v>1084</v>
      </c>
      <c r="C1331" s="16"/>
      <c r="D1331" s="61">
        <v>10</v>
      </c>
      <c r="E1331" s="61">
        <v>8.2</v>
      </c>
      <c r="F1331" s="44">
        <f t="shared" si="40"/>
        <v>0</v>
      </c>
      <c r="G1331" s="27" t="str">
        <f t="shared" si="41"/>
        <v> </v>
      </c>
    </row>
    <row r="1332" spans="1:7" s="13" customFormat="1" ht="15.75">
      <c r="A1332" s="65"/>
      <c r="B1332" s="66" t="s">
        <v>1495</v>
      </c>
      <c r="C1332" s="16"/>
      <c r="D1332" s="67"/>
      <c r="E1332" s="67"/>
      <c r="F1332" s="68">
        <f t="shared" si="40"/>
        <v>0</v>
      </c>
      <c r="G1332" s="27" t="str">
        <f t="shared" si="41"/>
        <v> </v>
      </c>
    </row>
    <row r="1333" spans="1:7" s="13" customFormat="1" ht="15.75">
      <c r="A1333" s="59">
        <v>561111</v>
      </c>
      <c r="B1333" s="60" t="s">
        <v>1092</v>
      </c>
      <c r="C1333" s="16"/>
      <c r="D1333" s="61">
        <v>8.5</v>
      </c>
      <c r="E1333" s="61">
        <v>8</v>
      </c>
      <c r="F1333" s="44">
        <f t="shared" si="40"/>
        <v>0</v>
      </c>
      <c r="G1333" s="27" t="str">
        <f t="shared" si="41"/>
        <v> </v>
      </c>
    </row>
    <row r="1334" spans="1:7" s="13" customFormat="1" ht="15.75">
      <c r="A1334" s="59">
        <v>561115</v>
      </c>
      <c r="B1334" s="60" t="s">
        <v>1101</v>
      </c>
      <c r="C1334" s="16"/>
      <c r="D1334" s="61">
        <v>9.5</v>
      </c>
      <c r="E1334" s="61">
        <v>7.6</v>
      </c>
      <c r="F1334" s="44">
        <f t="shared" si="40"/>
        <v>0</v>
      </c>
      <c r="G1334" s="27" t="str">
        <f t="shared" si="41"/>
        <v> </v>
      </c>
    </row>
    <row r="1335" spans="1:7" s="13" customFormat="1" ht="15.75">
      <c r="A1335" s="59">
        <v>561112</v>
      </c>
      <c r="B1335" s="60" t="s">
        <v>1689</v>
      </c>
      <c r="C1335" s="16"/>
      <c r="D1335" s="61">
        <v>10</v>
      </c>
      <c r="E1335" s="61">
        <v>8</v>
      </c>
      <c r="F1335" s="44">
        <f t="shared" si="40"/>
        <v>0</v>
      </c>
      <c r="G1335" s="27" t="str">
        <f t="shared" si="41"/>
        <v> </v>
      </c>
    </row>
    <row r="1336" spans="1:7" s="13" customFormat="1" ht="15.75">
      <c r="A1336" s="59">
        <v>561097</v>
      </c>
      <c r="B1336" s="60" t="s">
        <v>1630</v>
      </c>
      <c r="C1336" s="16"/>
      <c r="D1336" s="61">
        <v>7</v>
      </c>
      <c r="E1336" s="61">
        <v>6</v>
      </c>
      <c r="F1336" s="44">
        <f t="shared" si="40"/>
        <v>0</v>
      </c>
      <c r="G1336" s="27" t="str">
        <f t="shared" si="41"/>
        <v> </v>
      </c>
    </row>
    <row r="1337" spans="1:7" s="13" customFormat="1" ht="15.75">
      <c r="A1337" s="59">
        <v>561116</v>
      </c>
      <c r="B1337" s="60" t="s">
        <v>1409</v>
      </c>
      <c r="C1337" s="16"/>
      <c r="D1337" s="61">
        <v>8</v>
      </c>
      <c r="E1337" s="61">
        <v>7</v>
      </c>
      <c r="F1337" s="44">
        <f t="shared" si="40"/>
        <v>0</v>
      </c>
      <c r="G1337" s="27" t="str">
        <f t="shared" si="41"/>
        <v> </v>
      </c>
    </row>
    <row r="1338" spans="1:7" s="13" customFormat="1" ht="15.75">
      <c r="A1338" s="59">
        <v>561076</v>
      </c>
      <c r="B1338" s="60" t="s">
        <v>1085</v>
      </c>
      <c r="C1338" s="16"/>
      <c r="D1338" s="61">
        <v>7.8</v>
      </c>
      <c r="E1338" s="61">
        <v>6.2</v>
      </c>
      <c r="F1338" s="44">
        <f t="shared" si="40"/>
        <v>0</v>
      </c>
      <c r="G1338" s="27" t="str">
        <f t="shared" si="41"/>
        <v> </v>
      </c>
    </row>
    <row r="1339" spans="1:7" s="13" customFormat="1" ht="15.75">
      <c r="A1339" s="59">
        <v>561075</v>
      </c>
      <c r="B1339" s="60" t="s">
        <v>1086</v>
      </c>
      <c r="C1339" s="16"/>
      <c r="D1339" s="61">
        <v>7.8</v>
      </c>
      <c r="E1339" s="61">
        <v>6.2</v>
      </c>
      <c r="F1339" s="44">
        <f t="shared" si="40"/>
        <v>0</v>
      </c>
      <c r="G1339" s="27" t="str">
        <f t="shared" si="41"/>
        <v> </v>
      </c>
    </row>
    <row r="1340" spans="1:7" s="13" customFormat="1" ht="15.75">
      <c r="A1340" s="59">
        <v>561077</v>
      </c>
      <c r="B1340" s="60" t="s">
        <v>1098</v>
      </c>
      <c r="C1340" s="16"/>
      <c r="D1340" s="61">
        <v>9</v>
      </c>
      <c r="E1340" s="61">
        <v>7.2</v>
      </c>
      <c r="F1340" s="44">
        <f t="shared" si="40"/>
        <v>0</v>
      </c>
      <c r="G1340" s="27" t="str">
        <f t="shared" si="41"/>
        <v> </v>
      </c>
    </row>
    <row r="1341" spans="1:7" s="13" customFormat="1" ht="15.75">
      <c r="A1341" s="59">
        <v>561098</v>
      </c>
      <c r="B1341" s="60" t="s">
        <v>1104</v>
      </c>
      <c r="C1341" s="16"/>
      <c r="D1341" s="61">
        <v>7</v>
      </c>
      <c r="E1341" s="61">
        <v>6.5</v>
      </c>
      <c r="F1341" s="44">
        <f t="shared" si="40"/>
        <v>0</v>
      </c>
      <c r="G1341" s="27" t="str">
        <f t="shared" si="41"/>
        <v> </v>
      </c>
    </row>
    <row r="1342" spans="1:7" s="13" customFormat="1" ht="15.75">
      <c r="A1342" s="59">
        <v>561114</v>
      </c>
      <c r="B1342" s="60" t="s">
        <v>1087</v>
      </c>
      <c r="C1342" s="16"/>
      <c r="D1342" s="61">
        <v>18</v>
      </c>
      <c r="E1342" s="61">
        <v>16</v>
      </c>
      <c r="F1342" s="44">
        <f t="shared" si="40"/>
        <v>0</v>
      </c>
      <c r="G1342" s="27" t="str">
        <f t="shared" si="41"/>
        <v> </v>
      </c>
    </row>
    <row r="1343" spans="1:7" s="13" customFormat="1" ht="15.75">
      <c r="A1343" s="59">
        <v>561084</v>
      </c>
      <c r="B1343" s="60" t="s">
        <v>1763</v>
      </c>
      <c r="C1343" s="16"/>
      <c r="D1343" s="61">
        <v>7.5</v>
      </c>
      <c r="E1343" s="61">
        <v>6.8</v>
      </c>
      <c r="F1343" s="44">
        <f t="shared" si="40"/>
        <v>0</v>
      </c>
      <c r="G1343" s="27" t="str">
        <f t="shared" si="41"/>
        <v> </v>
      </c>
    </row>
    <row r="1344" spans="1:7" s="13" customFormat="1" ht="15.75">
      <c r="A1344" s="59">
        <v>561086</v>
      </c>
      <c r="B1344" s="60" t="s">
        <v>1094</v>
      </c>
      <c r="C1344" s="16"/>
      <c r="D1344" s="61">
        <v>7</v>
      </c>
      <c r="E1344" s="61">
        <v>6.8</v>
      </c>
      <c r="F1344" s="44">
        <f t="shared" si="40"/>
        <v>0</v>
      </c>
      <c r="G1344" s="27" t="str">
        <f t="shared" si="41"/>
        <v> </v>
      </c>
    </row>
    <row r="1345" spans="1:7" s="13" customFormat="1" ht="15.75">
      <c r="A1345" s="59">
        <v>561090</v>
      </c>
      <c r="B1345" s="60" t="s">
        <v>1102</v>
      </c>
      <c r="C1345" s="16"/>
      <c r="D1345" s="61">
        <v>7</v>
      </c>
      <c r="E1345" s="61">
        <v>6</v>
      </c>
      <c r="F1345" s="44">
        <f t="shared" si="40"/>
        <v>0</v>
      </c>
      <c r="G1345" s="27" t="str">
        <f t="shared" si="41"/>
        <v> </v>
      </c>
    </row>
    <row r="1346" spans="1:7" s="13" customFormat="1" ht="15.75">
      <c r="A1346" s="59">
        <v>561118</v>
      </c>
      <c r="B1346" s="60" t="s">
        <v>1657</v>
      </c>
      <c r="C1346" s="16"/>
      <c r="D1346" s="61">
        <v>10</v>
      </c>
      <c r="E1346" s="61">
        <v>8</v>
      </c>
      <c r="F1346" s="44">
        <f t="shared" si="40"/>
        <v>0</v>
      </c>
      <c r="G1346" s="27" t="str">
        <f t="shared" si="41"/>
        <v> </v>
      </c>
    </row>
    <row r="1347" spans="1:7" s="13" customFormat="1" ht="15.75">
      <c r="A1347" s="59">
        <v>561113</v>
      </c>
      <c r="B1347" s="60" t="s">
        <v>1764</v>
      </c>
      <c r="C1347" s="16"/>
      <c r="D1347" s="61">
        <v>15</v>
      </c>
      <c r="E1347" s="61">
        <v>12</v>
      </c>
      <c r="F1347" s="44">
        <f t="shared" si="40"/>
        <v>0</v>
      </c>
      <c r="G1347" s="27" t="str">
        <f t="shared" si="41"/>
        <v> </v>
      </c>
    </row>
    <row r="1348" spans="1:7" s="13" customFormat="1" ht="15.75">
      <c r="A1348" s="59">
        <v>561109</v>
      </c>
      <c r="B1348" s="60" t="s">
        <v>1089</v>
      </c>
      <c r="C1348" s="16"/>
      <c r="D1348" s="61">
        <v>15</v>
      </c>
      <c r="E1348" s="61">
        <v>12</v>
      </c>
      <c r="F1348" s="44">
        <f t="shared" si="40"/>
        <v>0</v>
      </c>
      <c r="G1348" s="27" t="str">
        <f t="shared" si="41"/>
        <v> </v>
      </c>
    </row>
    <row r="1349" spans="1:7" s="13" customFormat="1" ht="15.75">
      <c r="A1349" s="59">
        <v>561092</v>
      </c>
      <c r="B1349" s="60" t="s">
        <v>1090</v>
      </c>
      <c r="C1349" s="15"/>
      <c r="D1349" s="61">
        <v>15</v>
      </c>
      <c r="E1349" s="61">
        <v>12</v>
      </c>
      <c r="F1349" s="44">
        <f t="shared" si="40"/>
        <v>0</v>
      </c>
      <c r="G1349" s="27" t="str">
        <f t="shared" si="41"/>
        <v> </v>
      </c>
    </row>
    <row r="1350" spans="1:7" s="13" customFormat="1" ht="15.75">
      <c r="A1350" s="59">
        <v>561104</v>
      </c>
      <c r="B1350" s="60" t="s">
        <v>1091</v>
      </c>
      <c r="C1350" s="16"/>
      <c r="D1350" s="61">
        <v>15</v>
      </c>
      <c r="E1350" s="61">
        <v>12</v>
      </c>
      <c r="F1350" s="44">
        <f t="shared" si="40"/>
        <v>0</v>
      </c>
      <c r="G1350" s="27" t="str">
        <f t="shared" si="41"/>
        <v> </v>
      </c>
    </row>
    <row r="1351" spans="1:7" s="13" customFormat="1" ht="15.75">
      <c r="A1351" s="59">
        <v>561099</v>
      </c>
      <c r="B1351" s="60" t="s">
        <v>1408</v>
      </c>
      <c r="C1351" s="16"/>
      <c r="D1351" s="61">
        <v>12</v>
      </c>
      <c r="E1351" s="61">
        <v>9.6</v>
      </c>
      <c r="F1351" s="44">
        <f t="shared" si="40"/>
        <v>0</v>
      </c>
      <c r="G1351" s="27" t="str">
        <f t="shared" si="41"/>
        <v> </v>
      </c>
    </row>
    <row r="1352" spans="1:7" s="13" customFormat="1" ht="15.75">
      <c r="A1352" s="59">
        <v>561087</v>
      </c>
      <c r="B1352" s="60" t="s">
        <v>1690</v>
      </c>
      <c r="C1352" s="16"/>
      <c r="D1352" s="61">
        <v>15</v>
      </c>
      <c r="E1352" s="61">
        <v>12</v>
      </c>
      <c r="F1352" s="44">
        <f t="shared" si="40"/>
        <v>0</v>
      </c>
      <c r="G1352" s="27" t="str">
        <f t="shared" si="41"/>
        <v> </v>
      </c>
    </row>
    <row r="1353" spans="1:7" s="13" customFormat="1" ht="15.75">
      <c r="A1353" s="59">
        <v>561093</v>
      </c>
      <c r="B1353" s="60" t="s">
        <v>1095</v>
      </c>
      <c r="C1353" s="16"/>
      <c r="D1353" s="61">
        <v>13</v>
      </c>
      <c r="E1353" s="61">
        <v>12</v>
      </c>
      <c r="F1353" s="44">
        <f t="shared" si="40"/>
        <v>0</v>
      </c>
      <c r="G1353" s="27" t="str">
        <f t="shared" si="41"/>
        <v> </v>
      </c>
    </row>
    <row r="1354" spans="1:7" s="13" customFormat="1" ht="15.75">
      <c r="A1354" s="59">
        <v>561091</v>
      </c>
      <c r="B1354" s="60" t="s">
        <v>1097</v>
      </c>
      <c r="C1354" s="16"/>
      <c r="D1354" s="61">
        <v>10</v>
      </c>
      <c r="E1354" s="61">
        <v>8.5</v>
      </c>
      <c r="F1354" s="44">
        <f t="shared" si="40"/>
        <v>0</v>
      </c>
      <c r="G1354" s="27" t="str">
        <f t="shared" si="41"/>
        <v> </v>
      </c>
    </row>
    <row r="1355" spans="1:7" s="13" customFormat="1" ht="15.75">
      <c r="A1355" s="59">
        <v>561088</v>
      </c>
      <c r="B1355" s="60" t="s">
        <v>1099</v>
      </c>
      <c r="C1355" s="16"/>
      <c r="D1355" s="61">
        <v>10</v>
      </c>
      <c r="E1355" s="61">
        <v>8</v>
      </c>
      <c r="F1355" s="44">
        <f t="shared" si="40"/>
        <v>0</v>
      </c>
      <c r="G1355" s="27" t="str">
        <f t="shared" si="41"/>
        <v> </v>
      </c>
    </row>
    <row r="1356" spans="1:7" s="13" customFormat="1" ht="15.75">
      <c r="A1356" s="59">
        <v>561085</v>
      </c>
      <c r="B1356" s="60" t="s">
        <v>1631</v>
      </c>
      <c r="C1356" s="16"/>
      <c r="D1356" s="61">
        <v>13</v>
      </c>
      <c r="E1356" s="61">
        <v>12</v>
      </c>
      <c r="F1356" s="44">
        <f t="shared" si="40"/>
        <v>0</v>
      </c>
      <c r="G1356" s="27" t="str">
        <f t="shared" si="41"/>
        <v> </v>
      </c>
    </row>
    <row r="1357" spans="1:7" s="13" customFormat="1" ht="15.75">
      <c r="A1357" s="59">
        <v>561107</v>
      </c>
      <c r="B1357" s="60" t="s">
        <v>1103</v>
      </c>
      <c r="C1357" s="16"/>
      <c r="D1357" s="61">
        <v>13</v>
      </c>
      <c r="E1357" s="61">
        <v>12</v>
      </c>
      <c r="F1357" s="44">
        <f t="shared" si="40"/>
        <v>0</v>
      </c>
      <c r="G1357" s="27" t="str">
        <f t="shared" si="41"/>
        <v> </v>
      </c>
    </row>
    <row r="1358" spans="1:7" s="13" customFormat="1" ht="15.75">
      <c r="A1358" s="59">
        <v>561108</v>
      </c>
      <c r="B1358" s="60" t="s">
        <v>1105</v>
      </c>
      <c r="C1358" s="16"/>
      <c r="D1358" s="61">
        <v>13</v>
      </c>
      <c r="E1358" s="61">
        <v>12</v>
      </c>
      <c r="F1358" s="44">
        <f aca="true" t="shared" si="42" ref="F1358:F1421">IF(C1358&gt;=20,C1358*E1358,C1358*D1358)</f>
        <v>0</v>
      </c>
      <c r="G1358" s="27" t="str">
        <f t="shared" si="41"/>
        <v> </v>
      </c>
    </row>
    <row r="1359" spans="1:7" s="13" customFormat="1" ht="15.75">
      <c r="A1359" s="59">
        <v>561078</v>
      </c>
      <c r="B1359" s="60" t="s">
        <v>1407</v>
      </c>
      <c r="C1359" s="16"/>
      <c r="D1359" s="61">
        <v>6.5</v>
      </c>
      <c r="E1359" s="61">
        <v>5.8</v>
      </c>
      <c r="F1359" s="44">
        <f t="shared" si="42"/>
        <v>0</v>
      </c>
      <c r="G1359" s="27" t="str">
        <f t="shared" si="41"/>
        <v> </v>
      </c>
    </row>
    <row r="1360" spans="1:7" s="13" customFormat="1" ht="15.75">
      <c r="A1360" s="59">
        <v>561082</v>
      </c>
      <c r="B1360" s="60" t="s">
        <v>1088</v>
      </c>
      <c r="C1360" s="16"/>
      <c r="D1360" s="61">
        <v>7.5</v>
      </c>
      <c r="E1360" s="61">
        <v>6</v>
      </c>
      <c r="F1360" s="44">
        <f t="shared" si="42"/>
        <v>0</v>
      </c>
      <c r="G1360" s="27" t="str">
        <f t="shared" si="41"/>
        <v> </v>
      </c>
    </row>
    <row r="1361" spans="1:7" s="13" customFormat="1" ht="15.75">
      <c r="A1361" s="59">
        <v>561096</v>
      </c>
      <c r="B1361" s="60" t="s">
        <v>1093</v>
      </c>
      <c r="C1361" s="16"/>
      <c r="D1361" s="61">
        <v>7</v>
      </c>
      <c r="E1361" s="61">
        <v>6</v>
      </c>
      <c r="F1361" s="44">
        <f t="shared" si="42"/>
        <v>0</v>
      </c>
      <c r="G1361" s="27" t="str">
        <f t="shared" si="41"/>
        <v> </v>
      </c>
    </row>
    <row r="1362" spans="1:7" s="13" customFormat="1" ht="15.75">
      <c r="A1362" s="59">
        <v>561094</v>
      </c>
      <c r="B1362" s="60" t="s">
        <v>1096</v>
      </c>
      <c r="C1362" s="16"/>
      <c r="D1362" s="61">
        <v>7.5</v>
      </c>
      <c r="E1362" s="61">
        <v>6.5</v>
      </c>
      <c r="F1362" s="44">
        <f t="shared" si="42"/>
        <v>0</v>
      </c>
      <c r="G1362" s="27" t="str">
        <f aca="true" t="shared" si="43" ref="G1362:G1425">IF(MOD(C1362,$G$14)&gt;0,"Введіть кількість кратно 20 (20, 40 , 60 , 80 …)"," ")</f>
        <v> </v>
      </c>
    </row>
    <row r="1363" spans="1:7" s="13" customFormat="1" ht="15.75">
      <c r="A1363" s="59">
        <v>561081</v>
      </c>
      <c r="B1363" s="60" t="s">
        <v>1100</v>
      </c>
      <c r="C1363" s="16"/>
      <c r="D1363" s="61">
        <v>7</v>
      </c>
      <c r="E1363" s="61">
        <v>5.6</v>
      </c>
      <c r="F1363" s="44">
        <f t="shared" si="42"/>
        <v>0</v>
      </c>
      <c r="G1363" s="27" t="str">
        <f t="shared" si="43"/>
        <v> </v>
      </c>
    </row>
    <row r="1364" spans="1:7" s="13" customFormat="1" ht="15.75">
      <c r="A1364" s="59">
        <v>561095</v>
      </c>
      <c r="B1364" s="60" t="s">
        <v>1427</v>
      </c>
      <c r="C1364" s="16"/>
      <c r="D1364" s="61">
        <v>7.5</v>
      </c>
      <c r="E1364" s="61">
        <v>6</v>
      </c>
      <c r="F1364" s="44">
        <f t="shared" si="42"/>
        <v>0</v>
      </c>
      <c r="G1364" s="27" t="str">
        <f t="shared" si="43"/>
        <v> </v>
      </c>
    </row>
    <row r="1365" spans="1:7" s="13" customFormat="1" ht="15.75">
      <c r="A1365" s="59">
        <v>561083</v>
      </c>
      <c r="B1365" s="60" t="s">
        <v>1765</v>
      </c>
      <c r="C1365" s="16"/>
      <c r="D1365" s="61">
        <v>8.5</v>
      </c>
      <c r="E1365" s="61">
        <v>7.2</v>
      </c>
      <c r="F1365" s="44">
        <f t="shared" si="42"/>
        <v>0</v>
      </c>
      <c r="G1365" s="27" t="str">
        <f t="shared" si="43"/>
        <v> </v>
      </c>
    </row>
    <row r="1366" spans="1:7" s="13" customFormat="1" ht="15.75">
      <c r="A1366" s="65"/>
      <c r="B1366" s="66" t="s">
        <v>1496</v>
      </c>
      <c r="C1366" s="16"/>
      <c r="D1366" s="67"/>
      <c r="E1366" s="67"/>
      <c r="F1366" s="68">
        <f t="shared" si="42"/>
        <v>0</v>
      </c>
      <c r="G1366" s="27" t="str">
        <f t="shared" si="43"/>
        <v> </v>
      </c>
    </row>
    <row r="1367" spans="1:7" s="13" customFormat="1" ht="15.75">
      <c r="A1367" s="59">
        <v>571100</v>
      </c>
      <c r="B1367" s="60" t="s">
        <v>1106</v>
      </c>
      <c r="C1367" s="16"/>
      <c r="D1367" s="61">
        <v>9</v>
      </c>
      <c r="E1367" s="61">
        <v>7.5</v>
      </c>
      <c r="F1367" s="44">
        <f t="shared" si="42"/>
        <v>0</v>
      </c>
      <c r="G1367" s="27" t="str">
        <f t="shared" si="43"/>
        <v> </v>
      </c>
    </row>
    <row r="1368" spans="1:7" s="13" customFormat="1" ht="15.75">
      <c r="A1368" s="59">
        <v>571108</v>
      </c>
      <c r="B1368" s="60" t="s">
        <v>1107</v>
      </c>
      <c r="C1368" s="16"/>
      <c r="D1368" s="61">
        <v>45</v>
      </c>
      <c r="E1368" s="61">
        <v>40</v>
      </c>
      <c r="F1368" s="44">
        <f t="shared" si="42"/>
        <v>0</v>
      </c>
      <c r="G1368" s="27" t="str">
        <f t="shared" si="43"/>
        <v> </v>
      </c>
    </row>
    <row r="1369" spans="1:7" s="13" customFormat="1" ht="15.75">
      <c r="A1369" s="59">
        <v>571102</v>
      </c>
      <c r="B1369" s="60" t="s">
        <v>1108</v>
      </c>
      <c r="C1369" s="16"/>
      <c r="D1369" s="61">
        <v>84</v>
      </c>
      <c r="E1369" s="61">
        <v>70</v>
      </c>
      <c r="F1369" s="44">
        <f t="shared" si="42"/>
        <v>0</v>
      </c>
      <c r="G1369" s="27" t="str">
        <f t="shared" si="43"/>
        <v> </v>
      </c>
    </row>
    <row r="1370" spans="1:7" s="13" customFormat="1" ht="15.75">
      <c r="A1370" s="59">
        <v>571109</v>
      </c>
      <c r="B1370" s="60" t="s">
        <v>1110</v>
      </c>
      <c r="C1370" s="16"/>
      <c r="D1370" s="61">
        <v>102</v>
      </c>
      <c r="E1370" s="61">
        <v>85</v>
      </c>
      <c r="F1370" s="44">
        <f t="shared" si="42"/>
        <v>0</v>
      </c>
      <c r="G1370" s="27" t="str">
        <f t="shared" si="43"/>
        <v> </v>
      </c>
    </row>
    <row r="1371" spans="1:7" s="13" customFormat="1" ht="15.75">
      <c r="A1371" s="59">
        <v>571104</v>
      </c>
      <c r="B1371" s="60" t="s">
        <v>1109</v>
      </c>
      <c r="C1371" s="16"/>
      <c r="D1371" s="61">
        <v>39</v>
      </c>
      <c r="E1371" s="61">
        <v>33</v>
      </c>
      <c r="F1371" s="44">
        <f t="shared" si="42"/>
        <v>0</v>
      </c>
      <c r="G1371" s="27" t="str">
        <f t="shared" si="43"/>
        <v> </v>
      </c>
    </row>
    <row r="1372" spans="1:7" s="13" customFormat="1" ht="15.75">
      <c r="A1372" s="59">
        <v>571107</v>
      </c>
      <c r="B1372" s="60" t="s">
        <v>1111</v>
      </c>
      <c r="C1372" s="16"/>
      <c r="D1372" s="61">
        <v>130.5</v>
      </c>
      <c r="E1372" s="61">
        <v>95.3</v>
      </c>
      <c r="F1372" s="44">
        <f t="shared" si="42"/>
        <v>0</v>
      </c>
      <c r="G1372" s="27" t="str">
        <f t="shared" si="43"/>
        <v> </v>
      </c>
    </row>
    <row r="1373" spans="1:7" s="13" customFormat="1" ht="15.75">
      <c r="A1373" s="65"/>
      <c r="B1373" s="66" t="s">
        <v>1497</v>
      </c>
      <c r="C1373" s="15"/>
      <c r="D1373" s="67"/>
      <c r="E1373" s="67"/>
      <c r="F1373" s="68">
        <f t="shared" si="42"/>
        <v>0</v>
      </c>
      <c r="G1373" s="27" t="str">
        <f t="shared" si="43"/>
        <v> </v>
      </c>
    </row>
    <row r="1374" spans="1:7" s="13" customFormat="1" ht="15.75">
      <c r="A1374" s="59">
        <v>581125</v>
      </c>
      <c r="B1374" s="60" t="s">
        <v>1112</v>
      </c>
      <c r="C1374" s="15"/>
      <c r="D1374" s="61">
        <v>15</v>
      </c>
      <c r="E1374" s="61">
        <v>11.5</v>
      </c>
      <c r="F1374" s="44">
        <f t="shared" si="42"/>
        <v>0</v>
      </c>
      <c r="G1374" s="27" t="str">
        <f t="shared" si="43"/>
        <v> </v>
      </c>
    </row>
    <row r="1375" spans="1:7" s="13" customFormat="1" ht="15.75">
      <c r="A1375" s="59">
        <v>581123</v>
      </c>
      <c r="B1375" s="60" t="s">
        <v>1632</v>
      </c>
      <c r="C1375" s="16"/>
      <c r="D1375" s="61">
        <v>15</v>
      </c>
      <c r="E1375" s="61">
        <v>11.5</v>
      </c>
      <c r="F1375" s="44">
        <f t="shared" si="42"/>
        <v>0</v>
      </c>
      <c r="G1375" s="27" t="str">
        <f t="shared" si="43"/>
        <v> </v>
      </c>
    </row>
    <row r="1376" spans="1:7" s="13" customFormat="1" ht="15.75">
      <c r="A1376" s="59">
        <v>581132</v>
      </c>
      <c r="B1376" s="60" t="s">
        <v>1113</v>
      </c>
      <c r="C1376" s="15"/>
      <c r="D1376" s="61">
        <v>22</v>
      </c>
      <c r="E1376" s="61">
        <v>20</v>
      </c>
      <c r="F1376" s="44">
        <f t="shared" si="42"/>
        <v>0</v>
      </c>
      <c r="G1376" s="27" t="str">
        <f t="shared" si="43"/>
        <v> </v>
      </c>
    </row>
    <row r="1377" spans="1:7" s="13" customFormat="1" ht="15.75">
      <c r="A1377" s="59">
        <v>581124</v>
      </c>
      <c r="B1377" s="60" t="s">
        <v>1114</v>
      </c>
      <c r="C1377" s="16"/>
      <c r="D1377" s="61">
        <v>13.5</v>
      </c>
      <c r="E1377" s="61">
        <v>11.5</v>
      </c>
      <c r="F1377" s="44">
        <f t="shared" si="42"/>
        <v>0</v>
      </c>
      <c r="G1377" s="27" t="str">
        <f t="shared" si="43"/>
        <v> </v>
      </c>
    </row>
    <row r="1378" spans="1:7" s="13" customFormat="1" ht="15.75">
      <c r="A1378" s="59">
        <v>581115</v>
      </c>
      <c r="B1378" s="60" t="s">
        <v>1115</v>
      </c>
      <c r="C1378" s="16"/>
      <c r="D1378" s="61">
        <v>15</v>
      </c>
      <c r="E1378" s="61">
        <v>11.5</v>
      </c>
      <c r="F1378" s="44">
        <f t="shared" si="42"/>
        <v>0</v>
      </c>
      <c r="G1378" s="27" t="str">
        <f t="shared" si="43"/>
        <v> </v>
      </c>
    </row>
    <row r="1379" spans="1:7" s="13" customFormat="1" ht="15.75">
      <c r="A1379" s="59">
        <v>581127</v>
      </c>
      <c r="B1379" s="60" t="s">
        <v>1116</v>
      </c>
      <c r="C1379" s="16"/>
      <c r="D1379" s="61">
        <v>13.5</v>
      </c>
      <c r="E1379" s="61">
        <v>11.5</v>
      </c>
      <c r="F1379" s="44">
        <f t="shared" si="42"/>
        <v>0</v>
      </c>
      <c r="G1379" s="27" t="str">
        <f t="shared" si="43"/>
        <v> </v>
      </c>
    </row>
    <row r="1380" spans="1:7" s="13" customFormat="1" ht="15.75">
      <c r="A1380" s="59">
        <v>581116</v>
      </c>
      <c r="B1380" s="60" t="s">
        <v>1117</v>
      </c>
      <c r="C1380" s="16"/>
      <c r="D1380" s="61">
        <v>16</v>
      </c>
      <c r="E1380" s="61">
        <v>12</v>
      </c>
      <c r="F1380" s="44">
        <f t="shared" si="42"/>
        <v>0</v>
      </c>
      <c r="G1380" s="27" t="str">
        <f t="shared" si="43"/>
        <v> </v>
      </c>
    </row>
    <row r="1381" spans="1:7" s="13" customFormat="1" ht="15.75">
      <c r="A1381" s="59">
        <v>581117</v>
      </c>
      <c r="B1381" s="60" t="s">
        <v>1118</v>
      </c>
      <c r="C1381" s="16"/>
      <c r="D1381" s="61">
        <v>15</v>
      </c>
      <c r="E1381" s="61">
        <v>11.5</v>
      </c>
      <c r="F1381" s="44">
        <f t="shared" si="42"/>
        <v>0</v>
      </c>
      <c r="G1381" s="27" t="str">
        <f t="shared" si="43"/>
        <v> </v>
      </c>
    </row>
    <row r="1382" spans="1:7" s="13" customFormat="1" ht="15.75">
      <c r="A1382" s="59">
        <v>581129</v>
      </c>
      <c r="B1382" s="60" t="s">
        <v>1633</v>
      </c>
      <c r="C1382" s="16"/>
      <c r="D1382" s="61">
        <v>15</v>
      </c>
      <c r="E1382" s="61">
        <v>11.5</v>
      </c>
      <c r="F1382" s="44">
        <f t="shared" si="42"/>
        <v>0</v>
      </c>
      <c r="G1382" s="27" t="str">
        <f t="shared" si="43"/>
        <v> </v>
      </c>
    </row>
    <row r="1383" spans="1:7" s="13" customFormat="1" ht="15.75">
      <c r="A1383" s="59">
        <v>581122</v>
      </c>
      <c r="B1383" s="60" t="s">
        <v>1119</v>
      </c>
      <c r="C1383" s="16"/>
      <c r="D1383" s="61">
        <v>25</v>
      </c>
      <c r="E1383" s="61">
        <v>22</v>
      </c>
      <c r="F1383" s="44">
        <f t="shared" si="42"/>
        <v>0</v>
      </c>
      <c r="G1383" s="27" t="str">
        <f t="shared" si="43"/>
        <v> </v>
      </c>
    </row>
    <row r="1384" spans="1:7" s="13" customFormat="1" ht="15.75">
      <c r="A1384" s="59">
        <v>581130</v>
      </c>
      <c r="B1384" s="60" t="s">
        <v>1120</v>
      </c>
      <c r="C1384" s="16"/>
      <c r="D1384" s="61">
        <v>25</v>
      </c>
      <c r="E1384" s="61">
        <v>20</v>
      </c>
      <c r="F1384" s="44">
        <f t="shared" si="42"/>
        <v>0</v>
      </c>
      <c r="G1384" s="27" t="str">
        <f t="shared" si="43"/>
        <v> </v>
      </c>
    </row>
    <row r="1385" spans="1:7" s="13" customFormat="1" ht="15.75">
      <c r="A1385" s="59">
        <v>581118</v>
      </c>
      <c r="B1385" s="60" t="s">
        <v>1121</v>
      </c>
      <c r="C1385" s="16"/>
      <c r="D1385" s="61">
        <v>25</v>
      </c>
      <c r="E1385" s="61">
        <v>20</v>
      </c>
      <c r="F1385" s="44">
        <f t="shared" si="42"/>
        <v>0</v>
      </c>
      <c r="G1385" s="27" t="str">
        <f t="shared" si="43"/>
        <v> </v>
      </c>
    </row>
    <row r="1386" spans="1:7" s="13" customFormat="1" ht="15.75">
      <c r="A1386" s="59">
        <v>581119</v>
      </c>
      <c r="B1386" s="60" t="s">
        <v>1122</v>
      </c>
      <c r="C1386" s="16"/>
      <c r="D1386" s="61">
        <v>15</v>
      </c>
      <c r="E1386" s="61">
        <v>11.5</v>
      </c>
      <c r="F1386" s="44">
        <f t="shared" si="42"/>
        <v>0</v>
      </c>
      <c r="G1386" s="27" t="str">
        <f t="shared" si="43"/>
        <v> </v>
      </c>
    </row>
    <row r="1387" spans="1:7" s="13" customFormat="1" ht="15.75">
      <c r="A1387" s="59">
        <v>581120</v>
      </c>
      <c r="B1387" s="60" t="s">
        <v>1658</v>
      </c>
      <c r="C1387" s="16"/>
      <c r="D1387" s="61">
        <v>15</v>
      </c>
      <c r="E1387" s="61">
        <v>11.5</v>
      </c>
      <c r="F1387" s="44">
        <f t="shared" si="42"/>
        <v>0</v>
      </c>
      <c r="G1387" s="27" t="str">
        <f t="shared" si="43"/>
        <v> </v>
      </c>
    </row>
    <row r="1388" spans="1:7" s="13" customFormat="1" ht="15.75">
      <c r="A1388" s="59">
        <v>581121</v>
      </c>
      <c r="B1388" s="60" t="s">
        <v>1123</v>
      </c>
      <c r="C1388" s="16"/>
      <c r="D1388" s="61">
        <v>25</v>
      </c>
      <c r="E1388" s="61">
        <v>20</v>
      </c>
      <c r="F1388" s="44">
        <f t="shared" si="42"/>
        <v>0</v>
      </c>
      <c r="G1388" s="27" t="str">
        <f t="shared" si="43"/>
        <v> </v>
      </c>
    </row>
    <row r="1389" spans="1:7" s="13" customFormat="1" ht="15.75">
      <c r="A1389" s="65"/>
      <c r="B1389" s="66" t="s">
        <v>1498</v>
      </c>
      <c r="C1389" s="16"/>
      <c r="D1389" s="67"/>
      <c r="E1389" s="67"/>
      <c r="F1389" s="68">
        <f t="shared" si="42"/>
        <v>0</v>
      </c>
      <c r="G1389" s="27" t="str">
        <f t="shared" si="43"/>
        <v> </v>
      </c>
    </row>
    <row r="1390" spans="1:7" s="13" customFormat="1" ht="15.75">
      <c r="A1390" s="59">
        <v>591130</v>
      </c>
      <c r="B1390" s="60" t="s">
        <v>1124</v>
      </c>
      <c r="C1390" s="16"/>
      <c r="D1390" s="61">
        <v>22</v>
      </c>
      <c r="E1390" s="61">
        <v>18</v>
      </c>
      <c r="F1390" s="44">
        <f t="shared" si="42"/>
        <v>0</v>
      </c>
      <c r="G1390" s="27" t="str">
        <f t="shared" si="43"/>
        <v> </v>
      </c>
    </row>
    <row r="1391" spans="1:7" s="13" customFormat="1" ht="15.75">
      <c r="A1391" s="59">
        <v>591125</v>
      </c>
      <c r="B1391" s="60" t="s">
        <v>1125</v>
      </c>
      <c r="C1391" s="16"/>
      <c r="D1391" s="61">
        <v>15</v>
      </c>
      <c r="E1391" s="61">
        <v>12</v>
      </c>
      <c r="F1391" s="44">
        <f t="shared" si="42"/>
        <v>0</v>
      </c>
      <c r="G1391" s="27" t="str">
        <f t="shared" si="43"/>
        <v> </v>
      </c>
    </row>
    <row r="1392" spans="1:7" s="13" customFormat="1" ht="15.75">
      <c r="A1392" s="59">
        <v>591126</v>
      </c>
      <c r="B1392" s="60" t="s">
        <v>1126</v>
      </c>
      <c r="C1392" s="16"/>
      <c r="D1392" s="61">
        <v>18</v>
      </c>
      <c r="E1392" s="61">
        <v>15</v>
      </c>
      <c r="F1392" s="44">
        <f t="shared" si="42"/>
        <v>0</v>
      </c>
      <c r="G1392" s="27" t="str">
        <f t="shared" si="43"/>
        <v> </v>
      </c>
    </row>
    <row r="1393" spans="1:7" s="13" customFormat="1" ht="15.75">
      <c r="A1393" s="59">
        <v>591128</v>
      </c>
      <c r="B1393" s="60" t="s">
        <v>1127</v>
      </c>
      <c r="C1393" s="16"/>
      <c r="D1393" s="61">
        <v>25</v>
      </c>
      <c r="E1393" s="61">
        <v>20</v>
      </c>
      <c r="F1393" s="44">
        <f t="shared" si="42"/>
        <v>0</v>
      </c>
      <c r="G1393" s="27" t="str">
        <f t="shared" si="43"/>
        <v> </v>
      </c>
    </row>
    <row r="1394" spans="1:7" s="13" customFormat="1" ht="15.75">
      <c r="A1394" s="59">
        <v>591135</v>
      </c>
      <c r="B1394" s="60" t="s">
        <v>1128</v>
      </c>
      <c r="C1394" s="16"/>
      <c r="D1394" s="61">
        <v>35</v>
      </c>
      <c r="E1394" s="61">
        <v>33</v>
      </c>
      <c r="F1394" s="44">
        <f t="shared" si="42"/>
        <v>0</v>
      </c>
      <c r="G1394" s="27" t="str">
        <f t="shared" si="43"/>
        <v> </v>
      </c>
    </row>
    <row r="1395" spans="1:7" s="13" customFormat="1" ht="15.75">
      <c r="A1395" s="59">
        <v>591133</v>
      </c>
      <c r="B1395" s="60" t="s">
        <v>1129</v>
      </c>
      <c r="C1395" s="16"/>
      <c r="D1395" s="61">
        <v>25</v>
      </c>
      <c r="E1395" s="61">
        <v>20</v>
      </c>
      <c r="F1395" s="44">
        <f t="shared" si="42"/>
        <v>0</v>
      </c>
      <c r="G1395" s="27" t="str">
        <f t="shared" si="43"/>
        <v> </v>
      </c>
    </row>
    <row r="1396" spans="1:7" s="13" customFormat="1" ht="15.75">
      <c r="A1396" s="59">
        <v>591129</v>
      </c>
      <c r="B1396" s="60" t="s">
        <v>1130</v>
      </c>
      <c r="C1396" s="16"/>
      <c r="D1396" s="61">
        <v>15</v>
      </c>
      <c r="E1396" s="61">
        <v>12</v>
      </c>
      <c r="F1396" s="44">
        <f t="shared" si="42"/>
        <v>0</v>
      </c>
      <c r="G1396" s="27" t="str">
        <f t="shared" si="43"/>
        <v> </v>
      </c>
    </row>
    <row r="1397" spans="1:7" s="13" customFormat="1" ht="15.75">
      <c r="A1397" s="59">
        <v>591134</v>
      </c>
      <c r="B1397" s="60" t="s">
        <v>1131</v>
      </c>
      <c r="C1397" s="16"/>
      <c r="D1397" s="61">
        <v>18</v>
      </c>
      <c r="E1397" s="61">
        <v>15</v>
      </c>
      <c r="F1397" s="44">
        <f t="shared" si="42"/>
        <v>0</v>
      </c>
      <c r="G1397" s="27" t="str">
        <f t="shared" si="43"/>
        <v> </v>
      </c>
    </row>
    <row r="1398" spans="1:7" s="13" customFormat="1" ht="15.75">
      <c r="A1398" s="65"/>
      <c r="B1398" s="66" t="s">
        <v>1499</v>
      </c>
      <c r="C1398" s="16"/>
      <c r="D1398" s="67"/>
      <c r="E1398" s="67"/>
      <c r="F1398" s="68">
        <f t="shared" si="42"/>
        <v>0</v>
      </c>
      <c r="G1398" s="27" t="str">
        <f t="shared" si="43"/>
        <v> </v>
      </c>
    </row>
    <row r="1399" spans="1:7" s="13" customFormat="1" ht="15.75">
      <c r="A1399" s="59">
        <v>601139</v>
      </c>
      <c r="B1399" s="60" t="s">
        <v>1410</v>
      </c>
      <c r="C1399" s="16"/>
      <c r="D1399" s="61">
        <v>22.5</v>
      </c>
      <c r="E1399" s="61">
        <v>17.5</v>
      </c>
      <c r="F1399" s="44">
        <f t="shared" si="42"/>
        <v>0</v>
      </c>
      <c r="G1399" s="27" t="str">
        <f t="shared" si="43"/>
        <v> </v>
      </c>
    </row>
    <row r="1400" spans="1:7" s="13" customFormat="1" ht="15.75">
      <c r="A1400" s="59">
        <v>601136</v>
      </c>
      <c r="B1400" s="60" t="s">
        <v>1132</v>
      </c>
      <c r="C1400" s="16"/>
      <c r="D1400" s="61">
        <v>22.5</v>
      </c>
      <c r="E1400" s="61">
        <v>17.5</v>
      </c>
      <c r="F1400" s="44">
        <f t="shared" si="42"/>
        <v>0</v>
      </c>
      <c r="G1400" s="27" t="str">
        <f t="shared" si="43"/>
        <v> </v>
      </c>
    </row>
    <row r="1401" spans="1:7" s="13" customFormat="1" ht="15.75">
      <c r="A1401" s="59">
        <v>601137</v>
      </c>
      <c r="B1401" s="60" t="s">
        <v>1133</v>
      </c>
      <c r="C1401" s="16"/>
      <c r="D1401" s="61">
        <v>32</v>
      </c>
      <c r="E1401" s="61">
        <v>26</v>
      </c>
      <c r="F1401" s="44">
        <f t="shared" si="42"/>
        <v>0</v>
      </c>
      <c r="G1401" s="27" t="str">
        <f t="shared" si="43"/>
        <v> </v>
      </c>
    </row>
    <row r="1402" spans="1:7" s="13" customFormat="1" ht="15.75">
      <c r="A1402" s="59">
        <v>601135</v>
      </c>
      <c r="B1402" s="60" t="s">
        <v>1134</v>
      </c>
      <c r="C1402" s="16"/>
      <c r="D1402" s="61">
        <v>30</v>
      </c>
      <c r="E1402" s="61">
        <v>24</v>
      </c>
      <c r="F1402" s="44">
        <f t="shared" si="42"/>
        <v>0</v>
      </c>
      <c r="G1402" s="27" t="str">
        <f t="shared" si="43"/>
        <v> </v>
      </c>
    </row>
    <row r="1403" spans="1:7" s="13" customFormat="1" ht="15.75">
      <c r="A1403" s="59">
        <v>601138</v>
      </c>
      <c r="B1403" s="60" t="s">
        <v>1135</v>
      </c>
      <c r="C1403" s="16"/>
      <c r="D1403" s="61">
        <v>30</v>
      </c>
      <c r="E1403" s="61">
        <v>24</v>
      </c>
      <c r="F1403" s="44">
        <f t="shared" si="42"/>
        <v>0</v>
      </c>
      <c r="G1403" s="27" t="str">
        <f t="shared" si="43"/>
        <v> </v>
      </c>
    </row>
    <row r="1404" spans="1:7" s="13" customFormat="1" ht="15.75">
      <c r="A1404" s="65"/>
      <c r="B1404" s="66" t="s">
        <v>1500</v>
      </c>
      <c r="C1404" s="16"/>
      <c r="D1404" s="67"/>
      <c r="E1404" s="67"/>
      <c r="F1404" s="68">
        <f t="shared" si="42"/>
        <v>0</v>
      </c>
      <c r="G1404" s="27" t="str">
        <f t="shared" si="43"/>
        <v> </v>
      </c>
    </row>
    <row r="1405" spans="1:7" s="13" customFormat="1" ht="15.75">
      <c r="A1405" s="59">
        <v>611137</v>
      </c>
      <c r="B1405" s="60" t="s">
        <v>475</v>
      </c>
      <c r="C1405" s="16"/>
      <c r="D1405" s="61">
        <v>27</v>
      </c>
      <c r="E1405" s="61">
        <v>23</v>
      </c>
      <c r="F1405" s="44">
        <f t="shared" si="42"/>
        <v>0</v>
      </c>
      <c r="G1405" s="27" t="str">
        <f t="shared" si="43"/>
        <v> </v>
      </c>
    </row>
    <row r="1406" spans="1:7" s="13" customFormat="1" ht="15.75">
      <c r="A1406" s="59">
        <v>611139</v>
      </c>
      <c r="B1406" s="60" t="s">
        <v>1136</v>
      </c>
      <c r="C1406" s="16"/>
      <c r="D1406" s="61">
        <v>27</v>
      </c>
      <c r="E1406" s="61">
        <v>23</v>
      </c>
      <c r="F1406" s="44">
        <f t="shared" si="42"/>
        <v>0</v>
      </c>
      <c r="G1406" s="27" t="str">
        <f t="shared" si="43"/>
        <v> </v>
      </c>
    </row>
    <row r="1407" spans="1:7" s="13" customFormat="1" ht="15.75">
      <c r="A1407" s="59">
        <v>611138</v>
      </c>
      <c r="B1407" s="60" t="s">
        <v>1137</v>
      </c>
      <c r="C1407" s="16"/>
      <c r="D1407" s="61">
        <v>27</v>
      </c>
      <c r="E1407" s="61">
        <v>23</v>
      </c>
      <c r="F1407" s="44">
        <f t="shared" si="42"/>
        <v>0</v>
      </c>
      <c r="G1407" s="27" t="str">
        <f t="shared" si="43"/>
        <v> </v>
      </c>
    </row>
    <row r="1408" spans="1:7" s="13" customFormat="1" ht="15.75">
      <c r="A1408" s="65"/>
      <c r="B1408" s="66" t="s">
        <v>1501</v>
      </c>
      <c r="C1408" s="16"/>
      <c r="D1408" s="67"/>
      <c r="E1408" s="67"/>
      <c r="F1408" s="68">
        <f t="shared" si="42"/>
        <v>0</v>
      </c>
      <c r="G1408" s="27" t="str">
        <f t="shared" si="43"/>
        <v> </v>
      </c>
    </row>
    <row r="1409" spans="1:7" s="13" customFormat="1" ht="15.75">
      <c r="A1409" s="59">
        <v>631163</v>
      </c>
      <c r="B1409" s="60" t="s">
        <v>1431</v>
      </c>
      <c r="C1409" s="16"/>
      <c r="D1409" s="61">
        <v>35</v>
      </c>
      <c r="E1409" s="61">
        <v>25</v>
      </c>
      <c r="F1409" s="44">
        <f t="shared" si="42"/>
        <v>0</v>
      </c>
      <c r="G1409" s="27" t="str">
        <f t="shared" si="43"/>
        <v> </v>
      </c>
    </row>
    <row r="1410" spans="1:7" s="13" customFormat="1" ht="15.75">
      <c r="A1410" s="59">
        <v>631140</v>
      </c>
      <c r="B1410" s="60" t="s">
        <v>1138</v>
      </c>
      <c r="C1410" s="16"/>
      <c r="D1410" s="61">
        <v>8</v>
      </c>
      <c r="E1410" s="61">
        <v>7</v>
      </c>
      <c r="F1410" s="44">
        <f t="shared" si="42"/>
        <v>0</v>
      </c>
      <c r="G1410" s="27" t="str">
        <f t="shared" si="43"/>
        <v> </v>
      </c>
    </row>
    <row r="1411" spans="1:7" s="13" customFormat="1" ht="15.75">
      <c r="A1411" s="59">
        <v>631145</v>
      </c>
      <c r="B1411" s="60" t="s">
        <v>1139</v>
      </c>
      <c r="C1411" s="16"/>
      <c r="D1411" s="61">
        <v>27</v>
      </c>
      <c r="E1411" s="61">
        <v>25</v>
      </c>
      <c r="F1411" s="44">
        <f t="shared" si="42"/>
        <v>0</v>
      </c>
      <c r="G1411" s="27" t="str">
        <f t="shared" si="43"/>
        <v> </v>
      </c>
    </row>
    <row r="1412" spans="1:7" s="13" customFormat="1" ht="15.75">
      <c r="A1412" s="59">
        <v>631165</v>
      </c>
      <c r="B1412" s="60" t="s">
        <v>1432</v>
      </c>
      <c r="C1412" s="16"/>
      <c r="D1412" s="61">
        <v>37</v>
      </c>
      <c r="E1412" s="61">
        <v>25</v>
      </c>
      <c r="F1412" s="44">
        <f t="shared" si="42"/>
        <v>0</v>
      </c>
      <c r="G1412" s="27" t="str">
        <f t="shared" si="43"/>
        <v> </v>
      </c>
    </row>
    <row r="1413" spans="1:7" s="13" customFormat="1" ht="15.75">
      <c r="A1413" s="59">
        <v>631166</v>
      </c>
      <c r="B1413" s="60" t="s">
        <v>1433</v>
      </c>
      <c r="C1413" s="16"/>
      <c r="D1413" s="61">
        <v>37</v>
      </c>
      <c r="E1413" s="61">
        <v>25</v>
      </c>
      <c r="F1413" s="44">
        <f t="shared" si="42"/>
        <v>0</v>
      </c>
      <c r="G1413" s="27" t="str">
        <f t="shared" si="43"/>
        <v> </v>
      </c>
    </row>
    <row r="1414" spans="1:7" s="13" customFormat="1" ht="15.75">
      <c r="A1414" s="59">
        <v>631142</v>
      </c>
      <c r="B1414" s="60" t="s">
        <v>1140</v>
      </c>
      <c r="C1414" s="16"/>
      <c r="D1414" s="61">
        <v>8</v>
      </c>
      <c r="E1414" s="61">
        <v>6.5</v>
      </c>
      <c r="F1414" s="44">
        <f t="shared" si="42"/>
        <v>0</v>
      </c>
      <c r="G1414" s="27" t="str">
        <f t="shared" si="43"/>
        <v> </v>
      </c>
    </row>
    <row r="1415" spans="1:7" s="13" customFormat="1" ht="15.75">
      <c r="A1415" s="59">
        <v>631156</v>
      </c>
      <c r="B1415" s="60" t="s">
        <v>1141</v>
      </c>
      <c r="C1415" s="16"/>
      <c r="D1415" s="61">
        <v>25</v>
      </c>
      <c r="E1415" s="61">
        <v>22</v>
      </c>
      <c r="F1415" s="44">
        <f t="shared" si="42"/>
        <v>0</v>
      </c>
      <c r="G1415" s="27" t="str">
        <f t="shared" si="43"/>
        <v> </v>
      </c>
    </row>
    <row r="1416" spans="1:7" s="13" customFormat="1" ht="15.75">
      <c r="A1416" s="59">
        <v>631158</v>
      </c>
      <c r="B1416" s="60" t="s">
        <v>1634</v>
      </c>
      <c r="C1416" s="16"/>
      <c r="D1416" s="61">
        <v>18</v>
      </c>
      <c r="E1416" s="61">
        <v>15</v>
      </c>
      <c r="F1416" s="44">
        <f t="shared" si="42"/>
        <v>0</v>
      </c>
      <c r="G1416" s="27" t="str">
        <f t="shared" si="43"/>
        <v> </v>
      </c>
    </row>
    <row r="1417" spans="1:7" s="13" customFormat="1" ht="15.75">
      <c r="A1417" s="59">
        <v>631159</v>
      </c>
      <c r="B1417" s="60" t="s">
        <v>1635</v>
      </c>
      <c r="C1417" s="16"/>
      <c r="D1417" s="61">
        <v>35</v>
      </c>
      <c r="E1417" s="61">
        <v>28</v>
      </c>
      <c r="F1417" s="44">
        <f t="shared" si="42"/>
        <v>0</v>
      </c>
      <c r="G1417" s="27" t="str">
        <f t="shared" si="43"/>
        <v> </v>
      </c>
    </row>
    <row r="1418" spans="1:7" s="13" customFormat="1" ht="15.75">
      <c r="A1418" s="59">
        <v>631162</v>
      </c>
      <c r="B1418" s="60" t="s">
        <v>1429</v>
      </c>
      <c r="C1418" s="16"/>
      <c r="D1418" s="61">
        <v>35</v>
      </c>
      <c r="E1418" s="61">
        <v>22</v>
      </c>
      <c r="F1418" s="44">
        <f t="shared" si="42"/>
        <v>0</v>
      </c>
      <c r="G1418" s="27" t="str">
        <f t="shared" si="43"/>
        <v> </v>
      </c>
    </row>
    <row r="1419" spans="1:7" s="13" customFormat="1" ht="15.75">
      <c r="A1419" s="59">
        <v>631148</v>
      </c>
      <c r="B1419" s="60" t="s">
        <v>1143</v>
      </c>
      <c r="C1419" s="16"/>
      <c r="D1419" s="61">
        <v>27</v>
      </c>
      <c r="E1419" s="61">
        <v>25</v>
      </c>
      <c r="F1419" s="44">
        <f t="shared" si="42"/>
        <v>0</v>
      </c>
      <c r="G1419" s="27" t="str">
        <f t="shared" si="43"/>
        <v> </v>
      </c>
    </row>
    <row r="1420" spans="1:7" s="13" customFormat="1" ht="15.75">
      <c r="A1420" s="59">
        <v>631143</v>
      </c>
      <c r="B1420" s="60" t="s">
        <v>1142</v>
      </c>
      <c r="C1420" s="16"/>
      <c r="D1420" s="61">
        <v>8</v>
      </c>
      <c r="E1420" s="61">
        <v>7</v>
      </c>
      <c r="F1420" s="44">
        <f t="shared" si="42"/>
        <v>0</v>
      </c>
      <c r="G1420" s="27" t="str">
        <f t="shared" si="43"/>
        <v> </v>
      </c>
    </row>
    <row r="1421" spans="1:7" s="13" customFormat="1" ht="15.75">
      <c r="A1421" s="59">
        <v>631168</v>
      </c>
      <c r="B1421" s="60" t="s">
        <v>1434</v>
      </c>
      <c r="C1421" s="16"/>
      <c r="D1421" s="61">
        <v>40</v>
      </c>
      <c r="E1421" s="61">
        <v>25</v>
      </c>
      <c r="F1421" s="44">
        <f t="shared" si="42"/>
        <v>0</v>
      </c>
      <c r="G1421" s="27" t="str">
        <f t="shared" si="43"/>
        <v> </v>
      </c>
    </row>
    <row r="1422" spans="1:7" s="13" customFormat="1" ht="15.75">
      <c r="A1422" s="59">
        <v>631161</v>
      </c>
      <c r="B1422" s="60" t="s">
        <v>1636</v>
      </c>
      <c r="C1422" s="16"/>
      <c r="D1422" s="61">
        <v>35</v>
      </c>
      <c r="E1422" s="61">
        <v>22</v>
      </c>
      <c r="F1422" s="44">
        <f aca="true" t="shared" si="44" ref="F1422:F1485">IF(C1422&gt;=20,C1422*E1422,C1422*D1422)</f>
        <v>0</v>
      </c>
      <c r="G1422" s="27" t="str">
        <f t="shared" si="43"/>
        <v> </v>
      </c>
    </row>
    <row r="1423" spans="1:7" s="13" customFormat="1" ht="15.75">
      <c r="A1423" s="59">
        <v>631141</v>
      </c>
      <c r="B1423" s="60" t="s">
        <v>1144</v>
      </c>
      <c r="C1423" s="16"/>
      <c r="D1423" s="61">
        <v>8</v>
      </c>
      <c r="E1423" s="61">
        <v>6.5</v>
      </c>
      <c r="F1423" s="44">
        <f t="shared" si="44"/>
        <v>0</v>
      </c>
      <c r="G1423" s="27" t="str">
        <f t="shared" si="43"/>
        <v> </v>
      </c>
    </row>
    <row r="1424" spans="1:7" s="13" customFormat="1" ht="15.75">
      <c r="A1424" s="59">
        <v>631147</v>
      </c>
      <c r="B1424" s="60" t="s">
        <v>1145</v>
      </c>
      <c r="C1424" s="16"/>
      <c r="D1424" s="61">
        <v>25</v>
      </c>
      <c r="E1424" s="61">
        <v>22</v>
      </c>
      <c r="F1424" s="44">
        <f t="shared" si="44"/>
        <v>0</v>
      </c>
      <c r="G1424" s="27" t="str">
        <f t="shared" si="43"/>
        <v> </v>
      </c>
    </row>
    <row r="1425" spans="1:7" s="13" customFormat="1" ht="15.75">
      <c r="A1425" s="59">
        <v>631169</v>
      </c>
      <c r="B1425" s="60" t="s">
        <v>1435</v>
      </c>
      <c r="C1425" s="16"/>
      <c r="D1425" s="61">
        <v>37</v>
      </c>
      <c r="E1425" s="61">
        <v>25</v>
      </c>
      <c r="F1425" s="44">
        <f t="shared" si="44"/>
        <v>0</v>
      </c>
      <c r="G1425" s="27" t="str">
        <f t="shared" si="43"/>
        <v> </v>
      </c>
    </row>
    <row r="1426" spans="1:7" s="13" customFormat="1" ht="15.75">
      <c r="A1426" s="59">
        <v>631160</v>
      </c>
      <c r="B1426" s="60" t="s">
        <v>1637</v>
      </c>
      <c r="C1426" s="16"/>
      <c r="D1426" s="61">
        <v>35</v>
      </c>
      <c r="E1426" s="61">
        <v>25</v>
      </c>
      <c r="F1426" s="44">
        <f t="shared" si="44"/>
        <v>0</v>
      </c>
      <c r="G1426" s="27" t="str">
        <f aca="true" t="shared" si="45" ref="G1426:G1489">IF(MOD(C1426,$G$14)&gt;0,"Введіть кількість кратно 20 (20, 40 , 60 , 80 …)"," ")</f>
        <v> </v>
      </c>
    </row>
    <row r="1427" spans="1:7" s="13" customFormat="1" ht="15.75">
      <c r="A1427" s="59">
        <v>631146</v>
      </c>
      <c r="B1427" s="60" t="s">
        <v>1146</v>
      </c>
      <c r="C1427" s="16"/>
      <c r="D1427" s="61">
        <v>8</v>
      </c>
      <c r="E1427" s="61">
        <v>6.5</v>
      </c>
      <c r="F1427" s="44">
        <f t="shared" si="44"/>
        <v>0</v>
      </c>
      <c r="G1427" s="27" t="str">
        <f t="shared" si="45"/>
        <v> </v>
      </c>
    </row>
    <row r="1428" spans="1:7" s="13" customFormat="1" ht="15.75">
      <c r="A1428" s="59">
        <v>631157</v>
      </c>
      <c r="B1428" s="60" t="s">
        <v>1147</v>
      </c>
      <c r="C1428" s="16"/>
      <c r="D1428" s="61">
        <v>27</v>
      </c>
      <c r="E1428" s="61">
        <v>25</v>
      </c>
      <c r="F1428" s="44">
        <f t="shared" si="44"/>
        <v>0</v>
      </c>
      <c r="G1428" s="27" t="str">
        <f t="shared" si="45"/>
        <v> </v>
      </c>
    </row>
    <row r="1429" spans="1:7" s="13" customFormat="1" ht="15.75">
      <c r="A1429" s="59">
        <v>631144</v>
      </c>
      <c r="B1429" s="60" t="s">
        <v>1148</v>
      </c>
      <c r="C1429" s="16"/>
      <c r="D1429" s="61">
        <v>8</v>
      </c>
      <c r="E1429" s="61">
        <v>7.5</v>
      </c>
      <c r="F1429" s="44">
        <f t="shared" si="44"/>
        <v>0</v>
      </c>
      <c r="G1429" s="27" t="str">
        <f t="shared" si="45"/>
        <v> </v>
      </c>
    </row>
    <row r="1430" spans="1:7" s="13" customFormat="1" ht="15.75">
      <c r="A1430" s="65"/>
      <c r="B1430" s="66" t="s">
        <v>1502</v>
      </c>
      <c r="C1430" s="16"/>
      <c r="D1430" s="67"/>
      <c r="E1430" s="67"/>
      <c r="F1430" s="68">
        <f t="shared" si="44"/>
        <v>0</v>
      </c>
      <c r="G1430" s="27" t="str">
        <f t="shared" si="45"/>
        <v> </v>
      </c>
    </row>
    <row r="1431" spans="1:7" s="13" customFormat="1" ht="15.75">
      <c r="A1431" s="65"/>
      <c r="B1431" s="66" t="s">
        <v>1691</v>
      </c>
      <c r="C1431" s="16"/>
      <c r="D1431" s="67"/>
      <c r="E1431" s="67"/>
      <c r="F1431" s="68">
        <f t="shared" si="44"/>
        <v>0</v>
      </c>
      <c r="G1431" s="27" t="str">
        <f t="shared" si="45"/>
        <v> </v>
      </c>
    </row>
    <row r="1432" spans="1:7" s="13" customFormat="1" ht="15.75">
      <c r="A1432" s="59">
        <v>780701</v>
      </c>
      <c r="B1432" s="60" t="s">
        <v>1692</v>
      </c>
      <c r="C1432" s="16"/>
      <c r="D1432" s="61">
        <v>6</v>
      </c>
      <c r="E1432" s="61">
        <v>5</v>
      </c>
      <c r="F1432" s="44">
        <f t="shared" si="44"/>
        <v>0</v>
      </c>
      <c r="G1432" s="27" t="str">
        <f t="shared" si="45"/>
        <v> </v>
      </c>
    </row>
    <row r="1433" spans="1:7" s="13" customFormat="1" ht="15.75">
      <c r="A1433" s="65"/>
      <c r="B1433" s="66" t="s">
        <v>1503</v>
      </c>
      <c r="C1433" s="16"/>
      <c r="D1433" s="67"/>
      <c r="E1433" s="67"/>
      <c r="F1433" s="68">
        <f t="shared" si="44"/>
        <v>0</v>
      </c>
      <c r="G1433" s="27" t="str">
        <f t="shared" si="45"/>
        <v> </v>
      </c>
    </row>
    <row r="1434" spans="1:7" s="13" customFormat="1" ht="15.75">
      <c r="A1434" s="59">
        <v>780250</v>
      </c>
      <c r="B1434" s="60" t="s">
        <v>1149</v>
      </c>
      <c r="C1434" s="16"/>
      <c r="D1434" s="61">
        <v>10</v>
      </c>
      <c r="E1434" s="61">
        <v>10</v>
      </c>
      <c r="F1434" s="44">
        <f t="shared" si="44"/>
        <v>0</v>
      </c>
      <c r="G1434" s="27" t="str">
        <f t="shared" si="45"/>
        <v> </v>
      </c>
    </row>
    <row r="1435" spans="1:7" s="13" customFormat="1" ht="15.75">
      <c r="A1435" s="65"/>
      <c r="B1435" s="66" t="s">
        <v>1504</v>
      </c>
      <c r="C1435" s="16"/>
      <c r="D1435" s="67"/>
      <c r="E1435" s="67"/>
      <c r="F1435" s="68">
        <f t="shared" si="44"/>
        <v>0</v>
      </c>
      <c r="G1435" s="27" t="str">
        <f t="shared" si="45"/>
        <v> </v>
      </c>
    </row>
    <row r="1436" spans="1:7" s="13" customFormat="1" ht="15.75">
      <c r="A1436" s="59">
        <v>780051</v>
      </c>
      <c r="B1436" s="60" t="s">
        <v>1150</v>
      </c>
      <c r="C1436" s="16"/>
      <c r="D1436" s="61">
        <v>5</v>
      </c>
      <c r="E1436" s="61">
        <v>4.3</v>
      </c>
      <c r="F1436" s="44">
        <f t="shared" si="44"/>
        <v>0</v>
      </c>
      <c r="G1436" s="27" t="str">
        <f t="shared" si="45"/>
        <v> </v>
      </c>
    </row>
    <row r="1437" spans="1:7" s="13" customFormat="1" ht="15.75">
      <c r="A1437" s="59">
        <v>780050</v>
      </c>
      <c r="B1437" s="60" t="s">
        <v>1151</v>
      </c>
      <c r="C1437" s="16"/>
      <c r="D1437" s="61">
        <v>5</v>
      </c>
      <c r="E1437" s="61">
        <v>4.8</v>
      </c>
      <c r="F1437" s="44">
        <f t="shared" si="44"/>
        <v>0</v>
      </c>
      <c r="G1437" s="27" t="str">
        <f t="shared" si="45"/>
        <v> </v>
      </c>
    </row>
    <row r="1438" spans="1:7" s="13" customFormat="1" ht="15.75">
      <c r="A1438" s="65"/>
      <c r="B1438" s="66" t="s">
        <v>1505</v>
      </c>
      <c r="C1438" s="16"/>
      <c r="D1438" s="67"/>
      <c r="E1438" s="67"/>
      <c r="F1438" s="68">
        <f t="shared" si="44"/>
        <v>0</v>
      </c>
      <c r="G1438" s="27" t="str">
        <f t="shared" si="45"/>
        <v> </v>
      </c>
    </row>
    <row r="1439" spans="1:7" s="13" customFormat="1" ht="15.75">
      <c r="A1439" s="59">
        <v>780101</v>
      </c>
      <c r="B1439" s="60" t="s">
        <v>1152</v>
      </c>
      <c r="C1439" s="16"/>
      <c r="D1439" s="61">
        <v>19</v>
      </c>
      <c r="E1439" s="61">
        <v>19</v>
      </c>
      <c r="F1439" s="44">
        <f t="shared" si="44"/>
        <v>0</v>
      </c>
      <c r="G1439" s="27" t="str">
        <f t="shared" si="45"/>
        <v> </v>
      </c>
    </row>
    <row r="1440" spans="1:7" s="13" customFormat="1" ht="15.75">
      <c r="A1440" s="59">
        <v>780103</v>
      </c>
      <c r="B1440" s="60" t="s">
        <v>1153</v>
      </c>
      <c r="C1440" s="16"/>
      <c r="D1440" s="61">
        <v>18</v>
      </c>
      <c r="E1440" s="61">
        <v>17</v>
      </c>
      <c r="F1440" s="44">
        <f t="shared" si="44"/>
        <v>0</v>
      </c>
      <c r="G1440" s="27" t="str">
        <f t="shared" si="45"/>
        <v> </v>
      </c>
    </row>
    <row r="1441" spans="1:7" s="13" customFormat="1" ht="15.75">
      <c r="A1441" s="59">
        <v>780104</v>
      </c>
      <c r="B1441" s="60" t="s">
        <v>1154</v>
      </c>
      <c r="C1441" s="16"/>
      <c r="D1441" s="61">
        <v>18</v>
      </c>
      <c r="E1441" s="61">
        <v>17</v>
      </c>
      <c r="F1441" s="44">
        <f t="shared" si="44"/>
        <v>0</v>
      </c>
      <c r="G1441" s="27" t="str">
        <f t="shared" si="45"/>
        <v> </v>
      </c>
    </row>
    <row r="1442" spans="1:7" s="13" customFormat="1" ht="15.75">
      <c r="A1442" s="59">
        <v>780102</v>
      </c>
      <c r="B1442" s="60" t="s">
        <v>1155</v>
      </c>
      <c r="C1442" s="16"/>
      <c r="D1442" s="61">
        <v>22</v>
      </c>
      <c r="E1442" s="61">
        <v>20</v>
      </c>
      <c r="F1442" s="44">
        <f t="shared" si="44"/>
        <v>0</v>
      </c>
      <c r="G1442" s="27" t="str">
        <f t="shared" si="45"/>
        <v> </v>
      </c>
    </row>
    <row r="1443" spans="1:7" s="13" customFormat="1" ht="15.75">
      <c r="A1443" s="65"/>
      <c r="B1443" s="66" t="s">
        <v>1766</v>
      </c>
      <c r="C1443" s="16"/>
      <c r="D1443" s="67"/>
      <c r="E1443" s="67"/>
      <c r="F1443" s="68">
        <f t="shared" si="44"/>
        <v>0</v>
      </c>
      <c r="G1443" s="27" t="str">
        <f t="shared" si="45"/>
        <v> </v>
      </c>
    </row>
    <row r="1444" spans="1:7" s="13" customFormat="1" ht="15.75">
      <c r="A1444" s="59">
        <v>780120</v>
      </c>
      <c r="B1444" s="60" t="s">
        <v>1767</v>
      </c>
      <c r="C1444" s="16"/>
      <c r="D1444" s="61">
        <v>10.5</v>
      </c>
      <c r="E1444" s="61">
        <v>9.5</v>
      </c>
      <c r="F1444" s="44">
        <f t="shared" si="44"/>
        <v>0</v>
      </c>
      <c r="G1444" s="27" t="str">
        <f t="shared" si="45"/>
        <v> </v>
      </c>
    </row>
    <row r="1445" spans="1:7" s="13" customFormat="1" ht="15.75">
      <c r="A1445" s="65"/>
      <c r="B1445" s="66" t="s">
        <v>1506</v>
      </c>
      <c r="C1445" s="16"/>
      <c r="D1445" s="67"/>
      <c r="E1445" s="67"/>
      <c r="F1445" s="68">
        <f t="shared" si="44"/>
        <v>0</v>
      </c>
      <c r="G1445" s="27" t="str">
        <f t="shared" si="45"/>
        <v> </v>
      </c>
    </row>
    <row r="1446" spans="1:7" s="13" customFormat="1" ht="15.75">
      <c r="A1446" s="59">
        <v>780200</v>
      </c>
      <c r="B1446" s="60" t="s">
        <v>1768</v>
      </c>
      <c r="C1446" s="16"/>
      <c r="D1446" s="61">
        <v>19.5</v>
      </c>
      <c r="E1446" s="61">
        <v>18</v>
      </c>
      <c r="F1446" s="44">
        <f t="shared" si="44"/>
        <v>0</v>
      </c>
      <c r="G1446" s="27" t="str">
        <f t="shared" si="45"/>
        <v> </v>
      </c>
    </row>
    <row r="1447" spans="1:7" s="13" customFormat="1" ht="15.75">
      <c r="A1447" s="59">
        <v>780209</v>
      </c>
      <c r="B1447" s="60" t="s">
        <v>1156</v>
      </c>
      <c r="C1447" s="16"/>
      <c r="D1447" s="61">
        <v>17.5</v>
      </c>
      <c r="E1447" s="61">
        <v>17</v>
      </c>
      <c r="F1447" s="44">
        <f t="shared" si="44"/>
        <v>0</v>
      </c>
      <c r="G1447" s="27" t="str">
        <f t="shared" si="45"/>
        <v> </v>
      </c>
    </row>
    <row r="1448" spans="1:7" s="13" customFormat="1" ht="15.75">
      <c r="A1448" s="59">
        <v>780213</v>
      </c>
      <c r="B1448" s="60" t="s">
        <v>1659</v>
      </c>
      <c r="C1448" s="16"/>
      <c r="D1448" s="61">
        <v>15.5</v>
      </c>
      <c r="E1448" s="61">
        <v>15.2</v>
      </c>
      <c r="F1448" s="44">
        <f t="shared" si="44"/>
        <v>0</v>
      </c>
      <c r="G1448" s="27" t="str">
        <f t="shared" si="45"/>
        <v> </v>
      </c>
    </row>
    <row r="1449" spans="1:7" s="13" customFormat="1" ht="15.75">
      <c r="A1449" s="59">
        <v>780201</v>
      </c>
      <c r="B1449" s="60" t="s">
        <v>1157</v>
      </c>
      <c r="C1449" s="16"/>
      <c r="D1449" s="61">
        <v>17</v>
      </c>
      <c r="E1449" s="61">
        <v>16.5</v>
      </c>
      <c r="F1449" s="44">
        <f t="shared" si="44"/>
        <v>0</v>
      </c>
      <c r="G1449" s="27" t="str">
        <f t="shared" si="45"/>
        <v> </v>
      </c>
    </row>
    <row r="1450" spans="1:7" s="13" customFormat="1" ht="15.75">
      <c r="A1450" s="59">
        <v>780206</v>
      </c>
      <c r="B1450" s="60" t="s">
        <v>1769</v>
      </c>
      <c r="C1450" s="16"/>
      <c r="D1450" s="61">
        <v>12</v>
      </c>
      <c r="E1450" s="61">
        <v>11.8</v>
      </c>
      <c r="F1450" s="44">
        <f t="shared" si="44"/>
        <v>0</v>
      </c>
      <c r="G1450" s="27" t="str">
        <f t="shared" si="45"/>
        <v> </v>
      </c>
    </row>
    <row r="1451" spans="1:7" s="13" customFormat="1" ht="15.75">
      <c r="A1451" s="59">
        <v>780202</v>
      </c>
      <c r="B1451" s="60" t="s">
        <v>1158</v>
      </c>
      <c r="C1451" s="16"/>
      <c r="D1451" s="61">
        <v>15</v>
      </c>
      <c r="E1451" s="61">
        <v>14.5</v>
      </c>
      <c r="F1451" s="44">
        <f t="shared" si="44"/>
        <v>0</v>
      </c>
      <c r="G1451" s="27" t="str">
        <f t="shared" si="45"/>
        <v> </v>
      </c>
    </row>
    <row r="1452" spans="1:7" s="13" customFormat="1" ht="15.75">
      <c r="A1452" s="59">
        <v>780210</v>
      </c>
      <c r="B1452" s="60" t="s">
        <v>1159</v>
      </c>
      <c r="C1452" s="16"/>
      <c r="D1452" s="61">
        <v>18.5</v>
      </c>
      <c r="E1452" s="61">
        <v>18</v>
      </c>
      <c r="F1452" s="44">
        <f t="shared" si="44"/>
        <v>0</v>
      </c>
      <c r="G1452" s="27" t="str">
        <f t="shared" si="45"/>
        <v> </v>
      </c>
    </row>
    <row r="1453" spans="1:7" s="13" customFormat="1" ht="15.75">
      <c r="A1453" s="59">
        <v>780207</v>
      </c>
      <c r="B1453" s="60" t="s">
        <v>1160</v>
      </c>
      <c r="C1453" s="16"/>
      <c r="D1453" s="61">
        <v>18.5</v>
      </c>
      <c r="E1453" s="61">
        <v>18</v>
      </c>
      <c r="F1453" s="44">
        <f t="shared" si="44"/>
        <v>0</v>
      </c>
      <c r="G1453" s="27" t="str">
        <f t="shared" si="45"/>
        <v> </v>
      </c>
    </row>
    <row r="1454" spans="1:7" s="13" customFormat="1" ht="15.75">
      <c r="A1454" s="59">
        <v>780204</v>
      </c>
      <c r="B1454" s="60" t="s">
        <v>1161</v>
      </c>
      <c r="C1454" s="15"/>
      <c r="D1454" s="61">
        <v>17</v>
      </c>
      <c r="E1454" s="61">
        <v>16.5</v>
      </c>
      <c r="F1454" s="44">
        <f t="shared" si="44"/>
        <v>0</v>
      </c>
      <c r="G1454" s="27" t="str">
        <f t="shared" si="45"/>
        <v> </v>
      </c>
    </row>
    <row r="1455" spans="1:7" s="13" customFormat="1" ht="15.75">
      <c r="A1455" s="59">
        <v>780211</v>
      </c>
      <c r="B1455" s="60" t="s">
        <v>1162</v>
      </c>
      <c r="C1455" s="16"/>
      <c r="D1455" s="61">
        <v>17</v>
      </c>
      <c r="E1455" s="61">
        <v>16</v>
      </c>
      <c r="F1455" s="44">
        <f t="shared" si="44"/>
        <v>0</v>
      </c>
      <c r="G1455" s="27" t="str">
        <f t="shared" si="45"/>
        <v> </v>
      </c>
    </row>
    <row r="1456" spans="1:7" s="13" customFormat="1" ht="15.75">
      <c r="A1456" s="65"/>
      <c r="B1456" s="66" t="s">
        <v>1507</v>
      </c>
      <c r="C1456" s="16"/>
      <c r="D1456" s="67"/>
      <c r="E1456" s="67"/>
      <c r="F1456" s="68">
        <f t="shared" si="44"/>
        <v>0</v>
      </c>
      <c r="G1456" s="27" t="str">
        <f t="shared" si="45"/>
        <v> </v>
      </c>
    </row>
    <row r="1457" spans="1:7" s="13" customFormat="1" ht="15.75">
      <c r="A1457" s="59">
        <v>780423</v>
      </c>
      <c r="B1457" s="60" t="s">
        <v>1163</v>
      </c>
      <c r="C1457" s="16"/>
      <c r="D1457" s="61">
        <v>18.5</v>
      </c>
      <c r="E1457" s="61">
        <v>8.5</v>
      </c>
      <c r="F1457" s="44">
        <f t="shared" si="44"/>
        <v>0</v>
      </c>
      <c r="G1457" s="27" t="str">
        <f t="shared" si="45"/>
        <v> </v>
      </c>
    </row>
    <row r="1458" spans="1:7" s="13" customFormat="1" ht="15.75">
      <c r="A1458" s="59">
        <v>780401</v>
      </c>
      <c r="B1458" s="60" t="s">
        <v>1164</v>
      </c>
      <c r="C1458" s="16"/>
      <c r="D1458" s="61">
        <v>12</v>
      </c>
      <c r="E1458" s="61">
        <v>11</v>
      </c>
      <c r="F1458" s="44">
        <f t="shared" si="44"/>
        <v>0</v>
      </c>
      <c r="G1458" s="27" t="str">
        <f t="shared" si="45"/>
        <v> </v>
      </c>
    </row>
    <row r="1459" spans="1:7" s="13" customFormat="1" ht="15.75">
      <c r="A1459" s="59">
        <v>780402</v>
      </c>
      <c r="B1459" s="60" t="s">
        <v>1165</v>
      </c>
      <c r="C1459" s="16"/>
      <c r="D1459" s="61">
        <v>22.5</v>
      </c>
      <c r="E1459" s="61">
        <v>22</v>
      </c>
      <c r="F1459" s="44">
        <f t="shared" si="44"/>
        <v>0</v>
      </c>
      <c r="G1459" s="27" t="str">
        <f t="shared" si="45"/>
        <v> </v>
      </c>
    </row>
    <row r="1460" spans="1:7" s="13" customFormat="1" ht="15.75">
      <c r="A1460" s="59">
        <v>780431</v>
      </c>
      <c r="B1460" s="60" t="s">
        <v>199</v>
      </c>
      <c r="C1460" s="16"/>
      <c r="D1460" s="61">
        <v>27</v>
      </c>
      <c r="E1460" s="61">
        <v>26</v>
      </c>
      <c r="F1460" s="44">
        <f t="shared" si="44"/>
        <v>0</v>
      </c>
      <c r="G1460" s="27" t="str">
        <f t="shared" si="45"/>
        <v> </v>
      </c>
    </row>
    <row r="1461" spans="1:7" s="13" customFormat="1" ht="15.75">
      <c r="A1461" s="59">
        <v>780404</v>
      </c>
      <c r="B1461" s="60" t="s">
        <v>1166</v>
      </c>
      <c r="C1461" s="16"/>
      <c r="D1461" s="61">
        <v>14</v>
      </c>
      <c r="E1461" s="61">
        <v>13</v>
      </c>
      <c r="F1461" s="44">
        <f t="shared" si="44"/>
        <v>0</v>
      </c>
      <c r="G1461" s="27" t="str">
        <f t="shared" si="45"/>
        <v> </v>
      </c>
    </row>
    <row r="1462" spans="1:7" s="13" customFormat="1" ht="15.75">
      <c r="A1462" s="59">
        <v>780405</v>
      </c>
      <c r="B1462" s="60" t="s">
        <v>1167</v>
      </c>
      <c r="C1462" s="16"/>
      <c r="D1462" s="61">
        <v>29</v>
      </c>
      <c r="E1462" s="61">
        <v>27</v>
      </c>
      <c r="F1462" s="44">
        <f t="shared" si="44"/>
        <v>0</v>
      </c>
      <c r="G1462" s="27" t="str">
        <f t="shared" si="45"/>
        <v> </v>
      </c>
    </row>
    <row r="1463" spans="1:7" s="13" customFormat="1" ht="15.75">
      <c r="A1463" s="59">
        <v>780439</v>
      </c>
      <c r="B1463" s="60" t="s">
        <v>1168</v>
      </c>
      <c r="C1463" s="16"/>
      <c r="D1463" s="61">
        <v>14.5</v>
      </c>
      <c r="E1463" s="61">
        <v>14</v>
      </c>
      <c r="F1463" s="44">
        <f t="shared" si="44"/>
        <v>0</v>
      </c>
      <c r="G1463" s="27" t="str">
        <f t="shared" si="45"/>
        <v> </v>
      </c>
    </row>
    <row r="1464" spans="1:7" s="13" customFormat="1" ht="15.75">
      <c r="A1464" s="59">
        <v>780440</v>
      </c>
      <c r="B1464" s="60" t="s">
        <v>1770</v>
      </c>
      <c r="C1464" s="16"/>
      <c r="D1464" s="61">
        <v>25</v>
      </c>
      <c r="E1464" s="61">
        <v>24</v>
      </c>
      <c r="F1464" s="44">
        <f t="shared" si="44"/>
        <v>0</v>
      </c>
      <c r="G1464" s="27" t="str">
        <f t="shared" si="45"/>
        <v> </v>
      </c>
    </row>
    <row r="1465" spans="1:7" s="13" customFormat="1" ht="15.75">
      <c r="A1465" s="59">
        <v>780435</v>
      </c>
      <c r="B1465" s="60" t="s">
        <v>1169</v>
      </c>
      <c r="C1465" s="16"/>
      <c r="D1465" s="61">
        <v>28</v>
      </c>
      <c r="E1465" s="61">
        <v>26</v>
      </c>
      <c r="F1465" s="44">
        <f t="shared" si="44"/>
        <v>0</v>
      </c>
      <c r="G1465" s="27" t="str">
        <f t="shared" si="45"/>
        <v> </v>
      </c>
    </row>
    <row r="1466" spans="1:7" s="13" customFormat="1" ht="15.75">
      <c r="A1466" s="59">
        <v>780406</v>
      </c>
      <c r="B1466" s="60" t="s">
        <v>1170</v>
      </c>
      <c r="C1466" s="16"/>
      <c r="D1466" s="61">
        <v>27</v>
      </c>
      <c r="E1466" s="61">
        <v>26</v>
      </c>
      <c r="F1466" s="44">
        <f t="shared" si="44"/>
        <v>0</v>
      </c>
      <c r="G1466" s="27" t="str">
        <f t="shared" si="45"/>
        <v> </v>
      </c>
    </row>
    <row r="1467" spans="1:7" s="13" customFormat="1" ht="15.75">
      <c r="A1467" s="59">
        <v>780424</v>
      </c>
      <c r="B1467" s="60" t="s">
        <v>1171</v>
      </c>
      <c r="C1467" s="16"/>
      <c r="D1467" s="61">
        <v>8</v>
      </c>
      <c r="E1467" s="61">
        <v>6</v>
      </c>
      <c r="F1467" s="44">
        <f t="shared" si="44"/>
        <v>0</v>
      </c>
      <c r="G1467" s="27" t="str">
        <f t="shared" si="45"/>
        <v> </v>
      </c>
    </row>
    <row r="1468" spans="1:7" s="13" customFormat="1" ht="15.75">
      <c r="A1468" s="59">
        <v>780425</v>
      </c>
      <c r="B1468" s="60" t="s">
        <v>1172</v>
      </c>
      <c r="C1468" s="16"/>
      <c r="D1468" s="61">
        <v>15</v>
      </c>
      <c r="E1468" s="61">
        <v>14</v>
      </c>
      <c r="F1468" s="44">
        <f t="shared" si="44"/>
        <v>0</v>
      </c>
      <c r="G1468" s="27" t="str">
        <f t="shared" si="45"/>
        <v> </v>
      </c>
    </row>
    <row r="1469" spans="1:7" s="13" customFormat="1" ht="15.75">
      <c r="A1469" s="59">
        <v>780407</v>
      </c>
      <c r="B1469" s="60" t="s">
        <v>1173</v>
      </c>
      <c r="C1469" s="16"/>
      <c r="D1469" s="61">
        <v>14</v>
      </c>
      <c r="E1469" s="61">
        <v>13</v>
      </c>
      <c r="F1469" s="44">
        <f t="shared" si="44"/>
        <v>0</v>
      </c>
      <c r="G1469" s="27" t="str">
        <f t="shared" si="45"/>
        <v> </v>
      </c>
    </row>
    <row r="1470" spans="1:7" s="13" customFormat="1" ht="15.75">
      <c r="A1470" s="59">
        <v>780408</v>
      </c>
      <c r="B1470" s="60" t="s">
        <v>1174</v>
      </c>
      <c r="C1470" s="16"/>
      <c r="D1470" s="61">
        <v>29</v>
      </c>
      <c r="E1470" s="61">
        <v>27</v>
      </c>
      <c r="F1470" s="44">
        <f t="shared" si="44"/>
        <v>0</v>
      </c>
      <c r="G1470" s="27" t="str">
        <f t="shared" si="45"/>
        <v> </v>
      </c>
    </row>
    <row r="1471" spans="1:7" s="13" customFormat="1" ht="15.75">
      <c r="A1471" s="59">
        <v>780433</v>
      </c>
      <c r="B1471" s="60" t="s">
        <v>210</v>
      </c>
      <c r="C1471" s="16"/>
      <c r="D1471" s="61">
        <v>12</v>
      </c>
      <c r="E1471" s="61">
        <v>11</v>
      </c>
      <c r="F1471" s="44">
        <f t="shared" si="44"/>
        <v>0</v>
      </c>
      <c r="G1471" s="27" t="str">
        <f t="shared" si="45"/>
        <v> </v>
      </c>
    </row>
    <row r="1472" spans="1:7" s="13" customFormat="1" ht="15.75">
      <c r="A1472" s="59">
        <v>780434</v>
      </c>
      <c r="B1472" s="60" t="s">
        <v>1175</v>
      </c>
      <c r="C1472" s="16"/>
      <c r="D1472" s="61">
        <v>30</v>
      </c>
      <c r="E1472" s="61">
        <v>28</v>
      </c>
      <c r="F1472" s="44">
        <f t="shared" si="44"/>
        <v>0</v>
      </c>
      <c r="G1472" s="27" t="str">
        <f t="shared" si="45"/>
        <v> </v>
      </c>
    </row>
    <row r="1473" spans="1:7" s="13" customFormat="1" ht="15.75">
      <c r="A1473" s="59">
        <v>780437</v>
      </c>
      <c r="B1473" s="60" t="s">
        <v>1176</v>
      </c>
      <c r="C1473" s="16"/>
      <c r="D1473" s="61">
        <v>30</v>
      </c>
      <c r="E1473" s="61">
        <v>29</v>
      </c>
      <c r="F1473" s="44">
        <f t="shared" si="44"/>
        <v>0</v>
      </c>
      <c r="G1473" s="27" t="str">
        <f t="shared" si="45"/>
        <v> </v>
      </c>
    </row>
    <row r="1474" spans="1:7" s="13" customFormat="1" ht="15.75">
      <c r="A1474" s="59">
        <v>780420</v>
      </c>
      <c r="B1474" s="60" t="s">
        <v>1178</v>
      </c>
      <c r="C1474" s="16"/>
      <c r="D1474" s="61">
        <v>29</v>
      </c>
      <c r="E1474" s="61">
        <v>27</v>
      </c>
      <c r="F1474" s="44">
        <f t="shared" si="44"/>
        <v>0</v>
      </c>
      <c r="G1474" s="27" t="str">
        <f t="shared" si="45"/>
        <v> </v>
      </c>
    </row>
    <row r="1475" spans="1:7" s="13" customFormat="1" ht="15.75">
      <c r="A1475" s="59">
        <v>780419</v>
      </c>
      <c r="B1475" s="60" t="s">
        <v>1177</v>
      </c>
      <c r="C1475" s="16"/>
      <c r="D1475" s="61">
        <v>14</v>
      </c>
      <c r="E1475" s="61">
        <v>13</v>
      </c>
      <c r="F1475" s="44">
        <f t="shared" si="44"/>
        <v>0</v>
      </c>
      <c r="G1475" s="27" t="str">
        <f t="shared" si="45"/>
        <v> </v>
      </c>
    </row>
    <row r="1476" spans="1:7" s="13" customFormat="1" ht="15.75">
      <c r="A1476" s="59">
        <v>780409</v>
      </c>
      <c r="B1476" s="60" t="s">
        <v>1179</v>
      </c>
      <c r="C1476" s="16"/>
      <c r="D1476" s="61">
        <v>7.5</v>
      </c>
      <c r="E1476" s="61">
        <v>6</v>
      </c>
      <c r="F1476" s="44">
        <f t="shared" si="44"/>
        <v>0</v>
      </c>
      <c r="G1476" s="27" t="str">
        <f t="shared" si="45"/>
        <v> </v>
      </c>
    </row>
    <row r="1477" spans="1:7" s="13" customFormat="1" ht="15.75">
      <c r="A1477" s="59">
        <v>780410</v>
      </c>
      <c r="B1477" s="60" t="s">
        <v>1180</v>
      </c>
      <c r="C1477" s="16"/>
      <c r="D1477" s="61">
        <v>13</v>
      </c>
      <c r="E1477" s="61">
        <v>11</v>
      </c>
      <c r="F1477" s="44">
        <f t="shared" si="44"/>
        <v>0</v>
      </c>
      <c r="G1477" s="27" t="str">
        <f t="shared" si="45"/>
        <v> </v>
      </c>
    </row>
    <row r="1478" spans="1:7" s="13" customFormat="1" ht="15.75">
      <c r="A1478" s="59">
        <v>780411</v>
      </c>
      <c r="B1478" s="60" t="s">
        <v>1693</v>
      </c>
      <c r="C1478" s="16"/>
      <c r="D1478" s="61">
        <v>7.5</v>
      </c>
      <c r="E1478" s="61">
        <v>6</v>
      </c>
      <c r="F1478" s="44">
        <f t="shared" si="44"/>
        <v>0</v>
      </c>
      <c r="G1478" s="27" t="str">
        <f t="shared" si="45"/>
        <v> </v>
      </c>
    </row>
    <row r="1479" spans="1:7" s="13" customFormat="1" ht="15.75">
      <c r="A1479" s="59">
        <v>780412</v>
      </c>
      <c r="B1479" s="60" t="s">
        <v>1181</v>
      </c>
      <c r="C1479" s="16"/>
      <c r="D1479" s="61">
        <v>13</v>
      </c>
      <c r="E1479" s="61">
        <v>11</v>
      </c>
      <c r="F1479" s="44">
        <f t="shared" si="44"/>
        <v>0</v>
      </c>
      <c r="G1479" s="27" t="str">
        <f t="shared" si="45"/>
        <v> </v>
      </c>
    </row>
    <row r="1480" spans="1:7" s="13" customFormat="1" ht="15.75">
      <c r="A1480" s="59">
        <v>780413</v>
      </c>
      <c r="B1480" s="60" t="s">
        <v>1182</v>
      </c>
      <c r="C1480" s="16"/>
      <c r="D1480" s="61">
        <v>28</v>
      </c>
      <c r="E1480" s="61">
        <v>28</v>
      </c>
      <c r="F1480" s="44">
        <f t="shared" si="44"/>
        <v>0</v>
      </c>
      <c r="G1480" s="27" t="str">
        <f t="shared" si="45"/>
        <v> </v>
      </c>
    </row>
    <row r="1481" spans="1:7" s="13" customFormat="1" ht="15.75">
      <c r="A1481" s="59">
        <v>780421</v>
      </c>
      <c r="B1481" s="60" t="s">
        <v>1183</v>
      </c>
      <c r="C1481" s="16"/>
      <c r="D1481" s="61">
        <v>22</v>
      </c>
      <c r="E1481" s="61">
        <v>20</v>
      </c>
      <c r="F1481" s="44">
        <f t="shared" si="44"/>
        <v>0</v>
      </c>
      <c r="G1481" s="27" t="str">
        <f t="shared" si="45"/>
        <v> </v>
      </c>
    </row>
    <row r="1482" spans="1:7" s="13" customFormat="1" ht="15.75">
      <c r="A1482" s="59">
        <v>780432</v>
      </c>
      <c r="B1482" s="60" t="s">
        <v>1184</v>
      </c>
      <c r="C1482" s="16"/>
      <c r="D1482" s="61">
        <v>23</v>
      </c>
      <c r="E1482" s="61">
        <v>23</v>
      </c>
      <c r="F1482" s="44">
        <f t="shared" si="44"/>
        <v>0</v>
      </c>
      <c r="G1482" s="27" t="str">
        <f t="shared" si="45"/>
        <v> </v>
      </c>
    </row>
    <row r="1483" spans="1:7" s="13" customFormat="1" ht="15.75">
      <c r="A1483" s="59">
        <v>780430</v>
      </c>
      <c r="B1483" s="60" t="s">
        <v>1694</v>
      </c>
      <c r="C1483" s="15"/>
      <c r="D1483" s="61">
        <v>30</v>
      </c>
      <c r="E1483" s="61">
        <v>30</v>
      </c>
      <c r="F1483" s="44">
        <f t="shared" si="44"/>
        <v>0</v>
      </c>
      <c r="G1483" s="27" t="str">
        <f t="shared" si="45"/>
        <v> </v>
      </c>
    </row>
    <row r="1484" spans="1:7" s="13" customFormat="1" ht="15.75">
      <c r="A1484" s="59">
        <v>780436</v>
      </c>
      <c r="B1484" s="60" t="s">
        <v>1185</v>
      </c>
      <c r="C1484" s="16"/>
      <c r="D1484" s="61">
        <v>28</v>
      </c>
      <c r="E1484" s="61">
        <v>28</v>
      </c>
      <c r="F1484" s="44">
        <f t="shared" si="44"/>
        <v>0</v>
      </c>
      <c r="G1484" s="27" t="str">
        <f t="shared" si="45"/>
        <v> </v>
      </c>
    </row>
    <row r="1485" spans="1:7" s="13" customFormat="1" ht="15.75">
      <c r="A1485" s="59">
        <v>780427</v>
      </c>
      <c r="B1485" s="60" t="s">
        <v>1186</v>
      </c>
      <c r="C1485" s="16"/>
      <c r="D1485" s="61">
        <v>21</v>
      </c>
      <c r="E1485" s="61">
        <v>13.5</v>
      </c>
      <c r="F1485" s="44">
        <f t="shared" si="44"/>
        <v>0</v>
      </c>
      <c r="G1485" s="27" t="str">
        <f t="shared" si="45"/>
        <v> </v>
      </c>
    </row>
    <row r="1486" spans="1:7" s="13" customFormat="1" ht="15.75">
      <c r="A1486" s="59">
        <v>780428</v>
      </c>
      <c r="B1486" s="60" t="s">
        <v>1187</v>
      </c>
      <c r="C1486" s="16"/>
      <c r="D1486" s="61">
        <v>90</v>
      </c>
      <c r="E1486" s="61">
        <v>50</v>
      </c>
      <c r="F1486" s="44">
        <f aca="true" t="shared" si="46" ref="F1486:F1549">IF(C1486&gt;=20,C1486*E1486,C1486*D1486)</f>
        <v>0</v>
      </c>
      <c r="G1486" s="27" t="str">
        <f t="shared" si="45"/>
        <v> </v>
      </c>
    </row>
    <row r="1487" spans="1:7" s="13" customFormat="1" ht="15.75">
      <c r="A1487" s="59">
        <v>780415</v>
      </c>
      <c r="B1487" s="60" t="s">
        <v>1771</v>
      </c>
      <c r="C1487" s="16"/>
      <c r="D1487" s="61">
        <v>27</v>
      </c>
      <c r="E1487" s="61">
        <v>26</v>
      </c>
      <c r="F1487" s="44">
        <f t="shared" si="46"/>
        <v>0</v>
      </c>
      <c r="G1487" s="27" t="str">
        <f t="shared" si="45"/>
        <v> </v>
      </c>
    </row>
    <row r="1488" spans="1:7" s="13" customFormat="1" ht="15.75">
      <c r="A1488" s="59">
        <v>780416</v>
      </c>
      <c r="B1488" s="60" t="s">
        <v>1188</v>
      </c>
      <c r="C1488" s="16"/>
      <c r="D1488" s="61">
        <v>10</v>
      </c>
      <c r="E1488" s="61">
        <v>8.5</v>
      </c>
      <c r="F1488" s="44">
        <f t="shared" si="46"/>
        <v>0</v>
      </c>
      <c r="G1488" s="27" t="str">
        <f t="shared" si="45"/>
        <v> </v>
      </c>
    </row>
    <row r="1489" spans="1:7" s="13" customFormat="1" ht="15.75">
      <c r="A1489" s="59">
        <v>780417</v>
      </c>
      <c r="B1489" s="60" t="s">
        <v>1189</v>
      </c>
      <c r="C1489" s="16"/>
      <c r="D1489" s="61">
        <v>18</v>
      </c>
      <c r="E1489" s="61">
        <v>16</v>
      </c>
      <c r="F1489" s="44">
        <f t="shared" si="46"/>
        <v>0</v>
      </c>
      <c r="G1489" s="27" t="str">
        <f t="shared" si="45"/>
        <v> </v>
      </c>
    </row>
    <row r="1490" spans="1:7" s="13" customFormat="1" ht="15.75">
      <c r="A1490" s="59">
        <v>780418</v>
      </c>
      <c r="B1490" s="60" t="s">
        <v>1190</v>
      </c>
      <c r="C1490" s="16"/>
      <c r="D1490" s="61">
        <v>30</v>
      </c>
      <c r="E1490" s="61">
        <v>30</v>
      </c>
      <c r="F1490" s="44">
        <f t="shared" si="46"/>
        <v>0</v>
      </c>
      <c r="G1490" s="27" t="str">
        <f aca="true" t="shared" si="47" ref="G1490:G1553">IF(MOD(C1490,$G$14)&gt;0,"Введіть кількість кратно 20 (20, 40 , 60 , 80 …)"," ")</f>
        <v> </v>
      </c>
    </row>
    <row r="1491" spans="1:7" s="13" customFormat="1" ht="15.75">
      <c r="A1491" s="59">
        <v>780422</v>
      </c>
      <c r="B1491" s="60" t="s">
        <v>1191</v>
      </c>
      <c r="C1491" s="16"/>
      <c r="D1491" s="61">
        <v>13</v>
      </c>
      <c r="E1491" s="61">
        <v>12.5</v>
      </c>
      <c r="F1491" s="44">
        <f t="shared" si="46"/>
        <v>0</v>
      </c>
      <c r="G1491" s="27" t="str">
        <f t="shared" si="47"/>
        <v> </v>
      </c>
    </row>
    <row r="1492" spans="1:7" s="13" customFormat="1" ht="15.75">
      <c r="A1492" s="65"/>
      <c r="B1492" s="66" t="s">
        <v>1508</v>
      </c>
      <c r="C1492" s="15"/>
      <c r="D1492" s="67"/>
      <c r="E1492" s="67"/>
      <c r="F1492" s="68">
        <f t="shared" si="46"/>
        <v>0</v>
      </c>
      <c r="G1492" s="27" t="str">
        <f t="shared" si="47"/>
        <v> </v>
      </c>
    </row>
    <row r="1493" spans="1:7" s="13" customFormat="1" ht="15.75">
      <c r="A1493" s="59">
        <v>780502</v>
      </c>
      <c r="B1493" s="60" t="s">
        <v>1192</v>
      </c>
      <c r="C1493" s="16"/>
      <c r="D1493" s="61">
        <v>8</v>
      </c>
      <c r="E1493" s="61">
        <v>6</v>
      </c>
      <c r="F1493" s="44">
        <f t="shared" si="46"/>
        <v>0</v>
      </c>
      <c r="G1493" s="27" t="str">
        <f t="shared" si="47"/>
        <v> </v>
      </c>
    </row>
    <row r="1494" spans="1:7" s="13" customFormat="1" ht="15.75">
      <c r="A1494" s="59">
        <v>780505</v>
      </c>
      <c r="B1494" s="60" t="s">
        <v>1195</v>
      </c>
      <c r="C1494" s="16"/>
      <c r="D1494" s="61">
        <v>5.5</v>
      </c>
      <c r="E1494" s="61">
        <v>5.5</v>
      </c>
      <c r="F1494" s="44">
        <f t="shared" si="46"/>
        <v>0</v>
      </c>
      <c r="G1494" s="27" t="str">
        <f t="shared" si="47"/>
        <v> </v>
      </c>
    </row>
    <row r="1495" spans="1:7" s="13" customFormat="1" ht="15.75">
      <c r="A1495" s="59">
        <v>780503</v>
      </c>
      <c r="B1495" s="60" t="s">
        <v>1772</v>
      </c>
      <c r="C1495" s="16"/>
      <c r="D1495" s="61">
        <v>8</v>
      </c>
      <c r="E1495" s="61">
        <v>6</v>
      </c>
      <c r="F1495" s="44">
        <f t="shared" si="46"/>
        <v>0</v>
      </c>
      <c r="G1495" s="27" t="str">
        <f t="shared" si="47"/>
        <v> </v>
      </c>
    </row>
    <row r="1496" spans="1:7" s="13" customFormat="1" ht="15.75">
      <c r="A1496" s="59">
        <v>780501</v>
      </c>
      <c r="B1496" s="60" t="s">
        <v>1193</v>
      </c>
      <c r="C1496" s="16"/>
      <c r="D1496" s="61">
        <v>12</v>
      </c>
      <c r="E1496" s="61">
        <v>9</v>
      </c>
      <c r="F1496" s="44">
        <f t="shared" si="46"/>
        <v>0</v>
      </c>
      <c r="G1496" s="27" t="str">
        <f t="shared" si="47"/>
        <v> </v>
      </c>
    </row>
    <row r="1497" spans="1:7" s="13" customFormat="1" ht="15.75">
      <c r="A1497" s="59">
        <v>780504</v>
      </c>
      <c r="B1497" s="60" t="s">
        <v>1194</v>
      </c>
      <c r="C1497" s="16"/>
      <c r="D1497" s="61">
        <v>7</v>
      </c>
      <c r="E1497" s="61">
        <v>6</v>
      </c>
      <c r="F1497" s="44">
        <f t="shared" si="46"/>
        <v>0</v>
      </c>
      <c r="G1497" s="27" t="str">
        <f t="shared" si="47"/>
        <v> </v>
      </c>
    </row>
    <row r="1498" spans="1:7" s="13" customFormat="1" ht="15.75">
      <c r="A1498" s="59">
        <v>780507</v>
      </c>
      <c r="B1498" s="60" t="s">
        <v>1196</v>
      </c>
      <c r="C1498" s="16"/>
      <c r="D1498" s="61">
        <v>7</v>
      </c>
      <c r="E1498" s="61">
        <v>5.5</v>
      </c>
      <c r="F1498" s="44">
        <f t="shared" si="46"/>
        <v>0</v>
      </c>
      <c r="G1498" s="27" t="str">
        <f t="shared" si="47"/>
        <v> </v>
      </c>
    </row>
    <row r="1499" spans="1:7" s="13" customFormat="1" ht="15.75">
      <c r="A1499" s="59">
        <v>780508</v>
      </c>
      <c r="B1499" s="60" t="s">
        <v>1197</v>
      </c>
      <c r="C1499" s="16"/>
      <c r="D1499" s="61">
        <v>5.5</v>
      </c>
      <c r="E1499" s="61">
        <v>4</v>
      </c>
      <c r="F1499" s="44">
        <f t="shared" si="46"/>
        <v>0</v>
      </c>
      <c r="G1499" s="27" t="str">
        <f t="shared" si="47"/>
        <v> </v>
      </c>
    </row>
    <row r="1500" spans="1:7" s="13" customFormat="1" ht="15.75">
      <c r="A1500" s="65"/>
      <c r="B1500" s="66" t="s">
        <v>1509</v>
      </c>
      <c r="C1500" s="16"/>
      <c r="D1500" s="67"/>
      <c r="E1500" s="67"/>
      <c r="F1500" s="68">
        <f t="shared" si="46"/>
        <v>0</v>
      </c>
      <c r="G1500" s="27" t="str">
        <f t="shared" si="47"/>
        <v> </v>
      </c>
    </row>
    <row r="1501" spans="1:7" s="13" customFormat="1" ht="15.75">
      <c r="A1501" s="59">
        <v>780602</v>
      </c>
      <c r="B1501" s="60" t="s">
        <v>1198</v>
      </c>
      <c r="C1501" s="16"/>
      <c r="D1501" s="61">
        <v>15</v>
      </c>
      <c r="E1501" s="61">
        <v>15</v>
      </c>
      <c r="F1501" s="44">
        <f t="shared" si="46"/>
        <v>0</v>
      </c>
      <c r="G1501" s="27" t="str">
        <f t="shared" si="47"/>
        <v> </v>
      </c>
    </row>
    <row r="1502" spans="1:7" s="13" customFormat="1" ht="15.75">
      <c r="A1502" s="59">
        <v>780601</v>
      </c>
      <c r="B1502" s="60" t="s">
        <v>1199</v>
      </c>
      <c r="C1502" s="16"/>
      <c r="D1502" s="61">
        <v>18</v>
      </c>
      <c r="E1502" s="61">
        <v>15</v>
      </c>
      <c r="F1502" s="44">
        <f t="shared" si="46"/>
        <v>0</v>
      </c>
      <c r="G1502" s="27" t="str">
        <f t="shared" si="47"/>
        <v> </v>
      </c>
    </row>
    <row r="1503" spans="1:7" s="13" customFormat="1" ht="15.75">
      <c r="A1503" s="65"/>
      <c r="B1503" s="66" t="s">
        <v>1510</v>
      </c>
      <c r="C1503" s="16"/>
      <c r="D1503" s="67"/>
      <c r="E1503" s="67"/>
      <c r="F1503" s="68">
        <f t="shared" si="46"/>
        <v>0</v>
      </c>
      <c r="G1503" s="27" t="str">
        <f t="shared" si="47"/>
        <v> </v>
      </c>
    </row>
    <row r="1504" spans="1:7" s="13" customFormat="1" ht="15.75">
      <c r="A1504" s="59">
        <v>780801</v>
      </c>
      <c r="B1504" s="60" t="s">
        <v>1200</v>
      </c>
      <c r="C1504" s="16"/>
      <c r="D1504" s="61">
        <v>13</v>
      </c>
      <c r="E1504" s="61">
        <v>12.5</v>
      </c>
      <c r="F1504" s="44">
        <f t="shared" si="46"/>
        <v>0</v>
      </c>
      <c r="G1504" s="27" t="str">
        <f t="shared" si="47"/>
        <v> </v>
      </c>
    </row>
    <row r="1505" spans="1:7" s="13" customFormat="1" ht="15.75">
      <c r="A1505" s="59">
        <v>780802</v>
      </c>
      <c r="B1505" s="60" t="s">
        <v>1201</v>
      </c>
      <c r="C1505" s="16"/>
      <c r="D1505" s="61">
        <v>12</v>
      </c>
      <c r="E1505" s="61">
        <v>10</v>
      </c>
      <c r="F1505" s="44">
        <f t="shared" si="46"/>
        <v>0</v>
      </c>
      <c r="G1505" s="27" t="str">
        <f t="shared" si="47"/>
        <v> </v>
      </c>
    </row>
    <row r="1506" spans="1:7" s="13" customFormat="1" ht="15.75">
      <c r="A1506" s="59">
        <v>780809</v>
      </c>
      <c r="B1506" s="60" t="s">
        <v>1660</v>
      </c>
      <c r="C1506" s="16"/>
      <c r="D1506" s="61">
        <v>6</v>
      </c>
      <c r="E1506" s="61">
        <v>4.5</v>
      </c>
      <c r="F1506" s="44">
        <f t="shared" si="46"/>
        <v>0</v>
      </c>
      <c r="G1506" s="27" t="str">
        <f t="shared" si="47"/>
        <v> </v>
      </c>
    </row>
    <row r="1507" spans="1:7" s="13" customFormat="1" ht="15.75">
      <c r="A1507" s="59">
        <v>780815</v>
      </c>
      <c r="B1507" s="60" t="s">
        <v>1202</v>
      </c>
      <c r="C1507" s="16"/>
      <c r="D1507" s="61">
        <v>11</v>
      </c>
      <c r="E1507" s="61">
        <v>10</v>
      </c>
      <c r="F1507" s="44">
        <f t="shared" si="46"/>
        <v>0</v>
      </c>
      <c r="G1507" s="27" t="str">
        <f t="shared" si="47"/>
        <v> </v>
      </c>
    </row>
    <row r="1508" spans="1:7" s="13" customFormat="1" ht="15.75">
      <c r="A1508" s="59">
        <v>780813</v>
      </c>
      <c r="B1508" s="60" t="s">
        <v>1203</v>
      </c>
      <c r="C1508" s="16"/>
      <c r="D1508" s="61">
        <v>30</v>
      </c>
      <c r="E1508" s="61">
        <v>28</v>
      </c>
      <c r="F1508" s="44">
        <f t="shared" si="46"/>
        <v>0</v>
      </c>
      <c r="G1508" s="27" t="str">
        <f t="shared" si="47"/>
        <v> </v>
      </c>
    </row>
    <row r="1509" spans="1:7" s="13" customFormat="1" ht="15.75">
      <c r="A1509" s="59">
        <v>780803</v>
      </c>
      <c r="B1509" s="60" t="s">
        <v>1204</v>
      </c>
      <c r="C1509" s="16"/>
      <c r="D1509" s="61">
        <v>11</v>
      </c>
      <c r="E1509" s="61">
        <v>10</v>
      </c>
      <c r="F1509" s="44">
        <f t="shared" si="46"/>
        <v>0</v>
      </c>
      <c r="G1509" s="27" t="str">
        <f t="shared" si="47"/>
        <v> </v>
      </c>
    </row>
    <row r="1510" spans="1:7" s="13" customFormat="1" ht="15.75">
      <c r="A1510" s="59">
        <v>780805</v>
      </c>
      <c r="B1510" s="60" t="s">
        <v>1205</v>
      </c>
      <c r="C1510" s="16"/>
      <c r="D1510" s="61">
        <v>11</v>
      </c>
      <c r="E1510" s="61">
        <v>10</v>
      </c>
      <c r="F1510" s="44">
        <f t="shared" si="46"/>
        <v>0</v>
      </c>
      <c r="G1510" s="27" t="str">
        <f t="shared" si="47"/>
        <v> </v>
      </c>
    </row>
    <row r="1511" spans="1:7" s="13" customFormat="1" ht="15.75">
      <c r="A1511" s="59">
        <v>780806</v>
      </c>
      <c r="B1511" s="60" t="s">
        <v>1206</v>
      </c>
      <c r="C1511" s="16"/>
      <c r="D1511" s="61">
        <v>18.5</v>
      </c>
      <c r="E1511" s="61">
        <v>18</v>
      </c>
      <c r="F1511" s="44">
        <f t="shared" si="46"/>
        <v>0</v>
      </c>
      <c r="G1511" s="27" t="str">
        <f t="shared" si="47"/>
        <v> </v>
      </c>
    </row>
    <row r="1512" spans="1:7" s="13" customFormat="1" ht="15.75">
      <c r="A1512" s="59">
        <v>780807</v>
      </c>
      <c r="B1512" s="60" t="s">
        <v>1207</v>
      </c>
      <c r="C1512" s="16"/>
      <c r="D1512" s="61">
        <v>15</v>
      </c>
      <c r="E1512" s="61">
        <v>14</v>
      </c>
      <c r="F1512" s="44">
        <f t="shared" si="46"/>
        <v>0</v>
      </c>
      <c r="G1512" s="27" t="str">
        <f t="shared" si="47"/>
        <v> </v>
      </c>
    </row>
    <row r="1513" spans="1:7" s="13" customFormat="1" ht="15.75">
      <c r="A1513" s="59">
        <v>780808</v>
      </c>
      <c r="B1513" s="60" t="s">
        <v>1773</v>
      </c>
      <c r="C1513" s="16"/>
      <c r="D1513" s="61">
        <v>9</v>
      </c>
      <c r="E1513" s="61">
        <v>7.5</v>
      </c>
      <c r="F1513" s="44">
        <f t="shared" si="46"/>
        <v>0</v>
      </c>
      <c r="G1513" s="27" t="str">
        <f t="shared" si="47"/>
        <v> </v>
      </c>
    </row>
    <row r="1514" spans="1:7" s="13" customFormat="1" ht="15.75">
      <c r="A1514" s="65"/>
      <c r="B1514" s="66" t="s">
        <v>1511</v>
      </c>
      <c r="C1514" s="16"/>
      <c r="D1514" s="67"/>
      <c r="E1514" s="67"/>
      <c r="F1514" s="68">
        <f t="shared" si="46"/>
        <v>0</v>
      </c>
      <c r="G1514" s="27" t="str">
        <f t="shared" si="47"/>
        <v> </v>
      </c>
    </row>
    <row r="1515" spans="1:7" s="13" customFormat="1" ht="15.75">
      <c r="A1515" s="59">
        <v>780303</v>
      </c>
      <c r="B1515" s="60" t="s">
        <v>1208</v>
      </c>
      <c r="C1515" s="16"/>
      <c r="D1515" s="61">
        <v>12.5</v>
      </c>
      <c r="E1515" s="61">
        <v>10</v>
      </c>
      <c r="F1515" s="44">
        <f t="shared" si="46"/>
        <v>0</v>
      </c>
      <c r="G1515" s="27" t="str">
        <f t="shared" si="47"/>
        <v> </v>
      </c>
    </row>
    <row r="1516" spans="1:7" s="13" customFormat="1" ht="15.75">
      <c r="A1516" s="59">
        <v>780301</v>
      </c>
      <c r="B1516" s="60" t="s">
        <v>1209</v>
      </c>
      <c r="C1516" s="16"/>
      <c r="D1516" s="61">
        <v>10</v>
      </c>
      <c r="E1516" s="61">
        <v>10</v>
      </c>
      <c r="F1516" s="44">
        <f t="shared" si="46"/>
        <v>0</v>
      </c>
      <c r="G1516" s="27" t="str">
        <f t="shared" si="47"/>
        <v> </v>
      </c>
    </row>
    <row r="1517" spans="1:7" s="13" customFormat="1" ht="15.75">
      <c r="A1517" s="65"/>
      <c r="B1517" s="66" t="s">
        <v>1512</v>
      </c>
      <c r="C1517" s="16"/>
      <c r="D1517" s="67"/>
      <c r="E1517" s="67"/>
      <c r="F1517" s="68">
        <f t="shared" si="46"/>
        <v>0</v>
      </c>
      <c r="G1517" s="27" t="str">
        <f t="shared" si="47"/>
        <v> </v>
      </c>
    </row>
    <row r="1518" spans="1:7" s="13" customFormat="1" ht="15.75">
      <c r="A1518" s="65"/>
      <c r="B1518" s="66" t="s">
        <v>1513</v>
      </c>
      <c r="C1518" s="16"/>
      <c r="D1518" s="67"/>
      <c r="E1518" s="67"/>
      <c r="F1518" s="68">
        <f t="shared" si="46"/>
        <v>0</v>
      </c>
      <c r="G1518" s="27" t="str">
        <f t="shared" si="47"/>
        <v> </v>
      </c>
    </row>
    <row r="1519" spans="1:7" s="13" customFormat="1" ht="15.75">
      <c r="A1519" s="59">
        <v>814009</v>
      </c>
      <c r="B1519" s="60" t="s">
        <v>1210</v>
      </c>
      <c r="C1519" s="16"/>
      <c r="D1519" s="61">
        <v>6</v>
      </c>
      <c r="E1519" s="61">
        <v>5.5</v>
      </c>
      <c r="F1519" s="44">
        <f t="shared" si="46"/>
        <v>0</v>
      </c>
      <c r="G1519" s="27" t="str">
        <f t="shared" si="47"/>
        <v> </v>
      </c>
    </row>
    <row r="1520" spans="1:7" s="13" customFormat="1" ht="15.75">
      <c r="A1520" s="59">
        <v>814008</v>
      </c>
      <c r="B1520" s="60" t="s">
        <v>1211</v>
      </c>
      <c r="C1520" s="16"/>
      <c r="D1520" s="61">
        <v>8</v>
      </c>
      <c r="E1520" s="61">
        <v>7</v>
      </c>
      <c r="F1520" s="44">
        <f t="shared" si="46"/>
        <v>0</v>
      </c>
      <c r="G1520" s="27" t="str">
        <f t="shared" si="47"/>
        <v> </v>
      </c>
    </row>
    <row r="1521" spans="1:7" s="13" customFormat="1" ht="15.75">
      <c r="A1521" s="59">
        <v>814013</v>
      </c>
      <c r="B1521" s="60" t="s">
        <v>1213</v>
      </c>
      <c r="C1521" s="16"/>
      <c r="D1521" s="61">
        <v>6</v>
      </c>
      <c r="E1521" s="61">
        <v>5.5</v>
      </c>
      <c r="F1521" s="44">
        <f t="shared" si="46"/>
        <v>0</v>
      </c>
      <c r="G1521" s="27" t="str">
        <f t="shared" si="47"/>
        <v> </v>
      </c>
    </row>
    <row r="1522" spans="1:7" s="13" customFormat="1" ht="15.75">
      <c r="A1522" s="59">
        <v>814012</v>
      </c>
      <c r="B1522" s="60" t="s">
        <v>1212</v>
      </c>
      <c r="C1522" s="16"/>
      <c r="D1522" s="61">
        <v>8</v>
      </c>
      <c r="E1522" s="61">
        <v>7</v>
      </c>
      <c r="F1522" s="44">
        <f t="shared" si="46"/>
        <v>0</v>
      </c>
      <c r="G1522" s="27" t="str">
        <f t="shared" si="47"/>
        <v> </v>
      </c>
    </row>
    <row r="1523" spans="1:7" s="13" customFormat="1" ht="15.75">
      <c r="A1523" s="59">
        <v>814015</v>
      </c>
      <c r="B1523" s="60" t="s">
        <v>1411</v>
      </c>
      <c r="C1523" s="16"/>
      <c r="D1523" s="61">
        <v>6</v>
      </c>
      <c r="E1523" s="61">
        <v>5.5</v>
      </c>
      <c r="F1523" s="44">
        <f t="shared" si="46"/>
        <v>0</v>
      </c>
      <c r="G1523" s="27" t="str">
        <f t="shared" si="47"/>
        <v> </v>
      </c>
    </row>
    <row r="1524" spans="1:7" s="13" customFormat="1" ht="15.75">
      <c r="A1524" s="59">
        <v>814088</v>
      </c>
      <c r="B1524" s="60" t="s">
        <v>1214</v>
      </c>
      <c r="C1524" s="16"/>
      <c r="D1524" s="61">
        <v>6</v>
      </c>
      <c r="E1524" s="61">
        <v>4.5</v>
      </c>
      <c r="F1524" s="44">
        <f t="shared" si="46"/>
        <v>0</v>
      </c>
      <c r="G1524" s="27" t="str">
        <f t="shared" si="47"/>
        <v> </v>
      </c>
    </row>
    <row r="1525" spans="1:7" s="13" customFormat="1" ht="15.75">
      <c r="A1525" s="59">
        <v>814089</v>
      </c>
      <c r="B1525" s="60" t="s">
        <v>1215</v>
      </c>
      <c r="C1525" s="16"/>
      <c r="D1525" s="61">
        <v>8</v>
      </c>
      <c r="E1525" s="61">
        <v>6</v>
      </c>
      <c r="F1525" s="44">
        <f t="shared" si="46"/>
        <v>0</v>
      </c>
      <c r="G1525" s="27" t="str">
        <f t="shared" si="47"/>
        <v> </v>
      </c>
    </row>
    <row r="1526" spans="1:7" s="13" customFormat="1" ht="15.75">
      <c r="A1526" s="59">
        <v>814083</v>
      </c>
      <c r="B1526" s="60" t="s">
        <v>1216</v>
      </c>
      <c r="C1526" s="16"/>
      <c r="D1526" s="61">
        <v>12.5</v>
      </c>
      <c r="E1526" s="61">
        <v>12</v>
      </c>
      <c r="F1526" s="44">
        <f t="shared" si="46"/>
        <v>0</v>
      </c>
      <c r="G1526" s="27" t="str">
        <f t="shared" si="47"/>
        <v> </v>
      </c>
    </row>
    <row r="1527" spans="1:7" s="13" customFormat="1" ht="15.75">
      <c r="A1527" s="59">
        <v>814084</v>
      </c>
      <c r="B1527" s="60" t="s">
        <v>1217</v>
      </c>
      <c r="C1527" s="16"/>
      <c r="D1527" s="61">
        <v>6.5</v>
      </c>
      <c r="E1527" s="61">
        <v>5.5</v>
      </c>
      <c r="F1527" s="44">
        <f t="shared" si="46"/>
        <v>0</v>
      </c>
      <c r="G1527" s="27" t="str">
        <f t="shared" si="47"/>
        <v> </v>
      </c>
    </row>
    <row r="1528" spans="1:7" s="13" customFormat="1" ht="15.75">
      <c r="A1528" s="59">
        <v>814016</v>
      </c>
      <c r="B1528" s="60" t="s">
        <v>1218</v>
      </c>
      <c r="C1528" s="16"/>
      <c r="D1528" s="61">
        <v>15</v>
      </c>
      <c r="E1528" s="61">
        <v>13</v>
      </c>
      <c r="F1528" s="44">
        <f t="shared" si="46"/>
        <v>0</v>
      </c>
      <c r="G1528" s="27" t="str">
        <f t="shared" si="47"/>
        <v> </v>
      </c>
    </row>
    <row r="1529" spans="1:7" s="13" customFormat="1" ht="15.75">
      <c r="A1529" s="59">
        <v>814085</v>
      </c>
      <c r="B1529" s="60" t="s">
        <v>1219</v>
      </c>
      <c r="C1529" s="16"/>
      <c r="D1529" s="61">
        <v>14.5</v>
      </c>
      <c r="E1529" s="61">
        <v>13</v>
      </c>
      <c r="F1529" s="44">
        <f t="shared" si="46"/>
        <v>0</v>
      </c>
      <c r="G1529" s="27" t="str">
        <f t="shared" si="47"/>
        <v> </v>
      </c>
    </row>
    <row r="1530" spans="1:7" s="13" customFormat="1" ht="15.75">
      <c r="A1530" s="59">
        <v>814017</v>
      </c>
      <c r="B1530" s="60" t="s">
        <v>1221</v>
      </c>
      <c r="C1530" s="16"/>
      <c r="D1530" s="61">
        <v>7</v>
      </c>
      <c r="E1530" s="61">
        <v>5.5</v>
      </c>
      <c r="F1530" s="44">
        <f t="shared" si="46"/>
        <v>0</v>
      </c>
      <c r="G1530" s="27" t="str">
        <f t="shared" si="47"/>
        <v> </v>
      </c>
    </row>
    <row r="1531" spans="1:7" s="13" customFormat="1" ht="15.75">
      <c r="A1531" s="59">
        <v>814018</v>
      </c>
      <c r="B1531" s="60" t="s">
        <v>1220</v>
      </c>
      <c r="C1531" s="16"/>
      <c r="D1531" s="61">
        <v>6</v>
      </c>
      <c r="E1531" s="61">
        <v>5.5</v>
      </c>
      <c r="F1531" s="44">
        <f t="shared" si="46"/>
        <v>0</v>
      </c>
      <c r="G1531" s="27" t="str">
        <f t="shared" si="47"/>
        <v> </v>
      </c>
    </row>
    <row r="1532" spans="1:7" s="13" customFormat="1" ht="15.75">
      <c r="A1532" s="59">
        <v>814086</v>
      </c>
      <c r="B1532" s="60" t="s">
        <v>1222</v>
      </c>
      <c r="C1532" s="16"/>
      <c r="D1532" s="61">
        <v>19</v>
      </c>
      <c r="E1532" s="61">
        <v>18.5</v>
      </c>
      <c r="F1532" s="44">
        <f t="shared" si="46"/>
        <v>0</v>
      </c>
      <c r="G1532" s="27" t="str">
        <f t="shared" si="47"/>
        <v> </v>
      </c>
    </row>
    <row r="1533" spans="1:7" s="13" customFormat="1" ht="15.75">
      <c r="A1533" s="59">
        <v>814039</v>
      </c>
      <c r="B1533" s="60" t="s">
        <v>1223</v>
      </c>
      <c r="C1533" s="16"/>
      <c r="D1533" s="61">
        <v>6.5</v>
      </c>
      <c r="E1533" s="61">
        <v>5.5</v>
      </c>
      <c r="F1533" s="44">
        <f t="shared" si="46"/>
        <v>0</v>
      </c>
      <c r="G1533" s="27" t="str">
        <f t="shared" si="47"/>
        <v> </v>
      </c>
    </row>
    <row r="1534" spans="1:7" s="13" customFormat="1" ht="15.75">
      <c r="A1534" s="59">
        <v>814040</v>
      </c>
      <c r="B1534" s="60" t="s">
        <v>1224</v>
      </c>
      <c r="C1534" s="16"/>
      <c r="D1534" s="61">
        <v>8</v>
      </c>
      <c r="E1534" s="61">
        <v>7</v>
      </c>
      <c r="F1534" s="44">
        <f t="shared" si="46"/>
        <v>0</v>
      </c>
      <c r="G1534" s="27" t="str">
        <f t="shared" si="47"/>
        <v> </v>
      </c>
    </row>
    <row r="1535" spans="1:7" s="13" customFormat="1" ht="15.75">
      <c r="A1535" s="59">
        <v>814020</v>
      </c>
      <c r="B1535" s="60" t="s">
        <v>1225</v>
      </c>
      <c r="C1535" s="16"/>
      <c r="D1535" s="61">
        <v>6</v>
      </c>
      <c r="E1535" s="61">
        <v>5</v>
      </c>
      <c r="F1535" s="44">
        <f t="shared" si="46"/>
        <v>0</v>
      </c>
      <c r="G1535" s="27" t="str">
        <f t="shared" si="47"/>
        <v> </v>
      </c>
    </row>
    <row r="1536" spans="1:7" s="13" customFormat="1" ht="15.75">
      <c r="A1536" s="59">
        <v>814091</v>
      </c>
      <c r="B1536" s="60" t="s">
        <v>1226</v>
      </c>
      <c r="C1536" s="16"/>
      <c r="D1536" s="61">
        <v>7.5</v>
      </c>
      <c r="E1536" s="61">
        <v>5.5</v>
      </c>
      <c r="F1536" s="44">
        <f t="shared" si="46"/>
        <v>0</v>
      </c>
      <c r="G1536" s="27" t="str">
        <f t="shared" si="47"/>
        <v> </v>
      </c>
    </row>
    <row r="1537" spans="1:7" s="13" customFormat="1" ht="15.75">
      <c r="A1537" s="59">
        <v>814022</v>
      </c>
      <c r="B1537" s="60" t="s">
        <v>1227</v>
      </c>
      <c r="C1537" s="15"/>
      <c r="D1537" s="61">
        <v>6</v>
      </c>
      <c r="E1537" s="61">
        <v>5.5</v>
      </c>
      <c r="F1537" s="44">
        <f t="shared" si="46"/>
        <v>0</v>
      </c>
      <c r="G1537" s="27" t="str">
        <f t="shared" si="47"/>
        <v> </v>
      </c>
    </row>
    <row r="1538" spans="1:7" s="13" customFormat="1" ht="15.75">
      <c r="A1538" s="59">
        <v>814021</v>
      </c>
      <c r="B1538" s="60" t="s">
        <v>1228</v>
      </c>
      <c r="C1538" s="16"/>
      <c r="D1538" s="61">
        <v>8</v>
      </c>
      <c r="E1538" s="61">
        <v>7</v>
      </c>
      <c r="F1538" s="44">
        <f t="shared" si="46"/>
        <v>0</v>
      </c>
      <c r="G1538" s="27" t="str">
        <f t="shared" si="47"/>
        <v> </v>
      </c>
    </row>
    <row r="1539" spans="1:7" s="13" customFormat="1" ht="15.75">
      <c r="A1539" s="59">
        <v>814023</v>
      </c>
      <c r="B1539" s="60" t="s">
        <v>1229</v>
      </c>
      <c r="C1539" s="16"/>
      <c r="D1539" s="61">
        <v>6</v>
      </c>
      <c r="E1539" s="61">
        <v>5.5</v>
      </c>
      <c r="F1539" s="44">
        <f t="shared" si="46"/>
        <v>0</v>
      </c>
      <c r="G1539" s="27" t="str">
        <f t="shared" si="47"/>
        <v> </v>
      </c>
    </row>
    <row r="1540" spans="1:7" s="13" customFormat="1" ht="15.75">
      <c r="A1540" s="59">
        <v>814026</v>
      </c>
      <c r="B1540" s="60" t="s">
        <v>1230</v>
      </c>
      <c r="C1540" s="16"/>
      <c r="D1540" s="61">
        <v>8</v>
      </c>
      <c r="E1540" s="61">
        <v>7</v>
      </c>
      <c r="F1540" s="44">
        <f t="shared" si="46"/>
        <v>0</v>
      </c>
      <c r="G1540" s="27" t="str">
        <f t="shared" si="47"/>
        <v> </v>
      </c>
    </row>
    <row r="1541" spans="1:7" s="13" customFormat="1" ht="15.75">
      <c r="A1541" s="59">
        <v>814028</v>
      </c>
      <c r="B1541" s="60" t="s">
        <v>1231</v>
      </c>
      <c r="C1541" s="16"/>
      <c r="D1541" s="61">
        <v>6</v>
      </c>
      <c r="E1541" s="61">
        <v>5.5</v>
      </c>
      <c r="F1541" s="44">
        <f t="shared" si="46"/>
        <v>0</v>
      </c>
      <c r="G1541" s="27" t="str">
        <f t="shared" si="47"/>
        <v> </v>
      </c>
    </row>
    <row r="1542" spans="1:7" s="13" customFormat="1" ht="15.75">
      <c r="A1542" s="59">
        <v>814092</v>
      </c>
      <c r="B1542" s="60" t="s">
        <v>1232</v>
      </c>
      <c r="C1542" s="16"/>
      <c r="D1542" s="61">
        <v>8</v>
      </c>
      <c r="E1542" s="61">
        <v>7</v>
      </c>
      <c r="F1542" s="44">
        <f t="shared" si="46"/>
        <v>0</v>
      </c>
      <c r="G1542" s="27" t="str">
        <f t="shared" si="47"/>
        <v> </v>
      </c>
    </row>
    <row r="1543" spans="1:7" s="13" customFormat="1" ht="15.75">
      <c r="A1543" s="59">
        <v>814029</v>
      </c>
      <c r="B1543" s="60" t="s">
        <v>1234</v>
      </c>
      <c r="C1543" s="16"/>
      <c r="D1543" s="61">
        <v>5</v>
      </c>
      <c r="E1543" s="61">
        <v>4.5</v>
      </c>
      <c r="F1543" s="44">
        <f t="shared" si="46"/>
        <v>0</v>
      </c>
      <c r="G1543" s="27" t="str">
        <f t="shared" si="47"/>
        <v> </v>
      </c>
    </row>
    <row r="1544" spans="1:7" s="13" customFormat="1" ht="15.75">
      <c r="A1544" s="59">
        <v>814093</v>
      </c>
      <c r="B1544" s="60" t="s">
        <v>1233</v>
      </c>
      <c r="C1544" s="16"/>
      <c r="D1544" s="61">
        <v>6.5</v>
      </c>
      <c r="E1544" s="61">
        <v>5.5</v>
      </c>
      <c r="F1544" s="44">
        <f t="shared" si="46"/>
        <v>0</v>
      </c>
      <c r="G1544" s="27" t="str">
        <f t="shared" si="47"/>
        <v> </v>
      </c>
    </row>
    <row r="1545" spans="1:7" s="13" customFormat="1" ht="15.75">
      <c r="A1545" s="59">
        <v>814087</v>
      </c>
      <c r="B1545" s="60" t="s">
        <v>1235</v>
      </c>
      <c r="C1545" s="16"/>
      <c r="D1545" s="61">
        <v>8</v>
      </c>
      <c r="E1545" s="61">
        <v>6.5</v>
      </c>
      <c r="F1545" s="44">
        <f t="shared" si="46"/>
        <v>0</v>
      </c>
      <c r="G1545" s="27" t="str">
        <f t="shared" si="47"/>
        <v> </v>
      </c>
    </row>
    <row r="1546" spans="1:7" s="13" customFormat="1" ht="15.75">
      <c r="A1546" s="59">
        <v>814090</v>
      </c>
      <c r="B1546" s="60" t="s">
        <v>1236</v>
      </c>
      <c r="C1546" s="16"/>
      <c r="D1546" s="61">
        <v>9.5</v>
      </c>
      <c r="E1546" s="61">
        <v>8</v>
      </c>
      <c r="F1546" s="44">
        <f t="shared" si="46"/>
        <v>0</v>
      </c>
      <c r="G1546" s="27" t="str">
        <f t="shared" si="47"/>
        <v> </v>
      </c>
    </row>
    <row r="1547" spans="1:7" s="13" customFormat="1" ht="15.75">
      <c r="A1547" s="59">
        <v>814030</v>
      </c>
      <c r="B1547" s="60" t="s">
        <v>1237</v>
      </c>
      <c r="C1547" s="16"/>
      <c r="D1547" s="61">
        <v>6.5</v>
      </c>
      <c r="E1547" s="61">
        <v>5.5</v>
      </c>
      <c r="F1547" s="44">
        <f t="shared" si="46"/>
        <v>0</v>
      </c>
      <c r="G1547" s="27" t="str">
        <f t="shared" si="47"/>
        <v> </v>
      </c>
    </row>
    <row r="1548" spans="1:7" s="13" customFormat="1" ht="15.75">
      <c r="A1548" s="59">
        <v>814035</v>
      </c>
      <c r="B1548" s="60" t="s">
        <v>1238</v>
      </c>
      <c r="C1548" s="16"/>
      <c r="D1548" s="61">
        <v>6.5</v>
      </c>
      <c r="E1548" s="61">
        <v>5.5</v>
      </c>
      <c r="F1548" s="44">
        <f t="shared" si="46"/>
        <v>0</v>
      </c>
      <c r="G1548" s="27" t="str">
        <f t="shared" si="47"/>
        <v> </v>
      </c>
    </row>
    <row r="1549" spans="1:7" s="13" customFormat="1" ht="15.75">
      <c r="A1549" s="59">
        <v>814034</v>
      </c>
      <c r="B1549" s="60" t="s">
        <v>1239</v>
      </c>
      <c r="C1549" s="16"/>
      <c r="D1549" s="61">
        <v>8</v>
      </c>
      <c r="E1549" s="61">
        <v>7</v>
      </c>
      <c r="F1549" s="44">
        <f t="shared" si="46"/>
        <v>0</v>
      </c>
      <c r="G1549" s="27" t="str">
        <f t="shared" si="47"/>
        <v> </v>
      </c>
    </row>
    <row r="1550" spans="1:7" s="13" customFormat="1" ht="15.75">
      <c r="A1550" s="65"/>
      <c r="B1550" s="66" t="s">
        <v>1514</v>
      </c>
      <c r="C1550" s="16"/>
      <c r="D1550" s="67"/>
      <c r="E1550" s="67"/>
      <c r="F1550" s="68">
        <f aca="true" t="shared" si="48" ref="F1550:F1613">IF(C1550&gt;=20,C1550*E1550,C1550*D1550)</f>
        <v>0</v>
      </c>
      <c r="G1550" s="27" t="str">
        <f t="shared" si="47"/>
        <v> </v>
      </c>
    </row>
    <row r="1551" spans="1:7" s="13" customFormat="1" ht="15.75">
      <c r="A1551" s="59">
        <v>824038</v>
      </c>
      <c r="B1551" s="60" t="s">
        <v>1240</v>
      </c>
      <c r="C1551" s="16"/>
      <c r="D1551" s="61">
        <v>12</v>
      </c>
      <c r="E1551" s="61">
        <v>11.5</v>
      </c>
      <c r="F1551" s="44">
        <f t="shared" si="48"/>
        <v>0</v>
      </c>
      <c r="G1551" s="27" t="str">
        <f t="shared" si="47"/>
        <v> </v>
      </c>
    </row>
    <row r="1552" spans="1:7" s="13" customFormat="1" ht="15.75">
      <c r="A1552" s="59">
        <v>824040</v>
      </c>
      <c r="B1552" s="60" t="s">
        <v>1242</v>
      </c>
      <c r="C1552" s="16"/>
      <c r="D1552" s="61">
        <v>7</v>
      </c>
      <c r="E1552" s="61">
        <v>5.8</v>
      </c>
      <c r="F1552" s="44">
        <f t="shared" si="48"/>
        <v>0</v>
      </c>
      <c r="G1552" s="27" t="str">
        <f t="shared" si="47"/>
        <v> </v>
      </c>
    </row>
    <row r="1553" spans="1:7" s="13" customFormat="1" ht="15.75">
      <c r="A1553" s="59">
        <v>824041</v>
      </c>
      <c r="B1553" s="60" t="s">
        <v>1241</v>
      </c>
      <c r="C1553" s="16"/>
      <c r="D1553" s="61">
        <v>12</v>
      </c>
      <c r="E1553" s="61">
        <v>10</v>
      </c>
      <c r="F1553" s="44">
        <f t="shared" si="48"/>
        <v>0</v>
      </c>
      <c r="G1553" s="27" t="str">
        <f t="shared" si="47"/>
        <v> </v>
      </c>
    </row>
    <row r="1554" spans="1:7" s="13" customFormat="1" ht="15.75">
      <c r="A1554" s="59">
        <v>824037</v>
      </c>
      <c r="B1554" s="60" t="s">
        <v>1243</v>
      </c>
      <c r="C1554" s="16"/>
      <c r="D1554" s="61">
        <v>12.5</v>
      </c>
      <c r="E1554" s="61">
        <v>11.5</v>
      </c>
      <c r="F1554" s="44">
        <f t="shared" si="48"/>
        <v>0</v>
      </c>
      <c r="G1554" s="27" t="str">
        <f aca="true" t="shared" si="49" ref="G1554:G1580">IF(MOD(C1554,$G$14)&gt;0,"Введіть кількість кратно 20 (20, 40 , 60 , 80 …)"," ")</f>
        <v> </v>
      </c>
    </row>
    <row r="1555" spans="1:7" s="13" customFormat="1" ht="15.75">
      <c r="A1555" s="59">
        <v>824042</v>
      </c>
      <c r="B1555" s="60" t="s">
        <v>1244</v>
      </c>
      <c r="C1555" s="16"/>
      <c r="D1555" s="61">
        <v>15.5</v>
      </c>
      <c r="E1555" s="61">
        <v>15</v>
      </c>
      <c r="F1555" s="44">
        <f t="shared" si="48"/>
        <v>0</v>
      </c>
      <c r="G1555" s="27" t="str">
        <f t="shared" si="49"/>
        <v> </v>
      </c>
    </row>
    <row r="1556" spans="1:7" s="13" customFormat="1" ht="15.75">
      <c r="A1556" s="59">
        <v>824043</v>
      </c>
      <c r="B1556" s="60" t="s">
        <v>1412</v>
      </c>
      <c r="C1556" s="16"/>
      <c r="D1556" s="61">
        <v>7</v>
      </c>
      <c r="E1556" s="61">
        <v>5.8</v>
      </c>
      <c r="F1556" s="44">
        <f t="shared" si="48"/>
        <v>0</v>
      </c>
      <c r="G1556" s="27" t="str">
        <f t="shared" si="49"/>
        <v> </v>
      </c>
    </row>
    <row r="1557" spans="1:7" s="13" customFormat="1" ht="15.75">
      <c r="A1557" s="65"/>
      <c r="B1557" s="66" t="s">
        <v>1515</v>
      </c>
      <c r="C1557" s="16"/>
      <c r="D1557" s="67"/>
      <c r="E1557" s="67"/>
      <c r="F1557" s="68">
        <f t="shared" si="48"/>
        <v>0</v>
      </c>
      <c r="G1557" s="27" t="str">
        <f t="shared" si="49"/>
        <v> </v>
      </c>
    </row>
    <row r="1558" spans="1:7" s="13" customFormat="1" ht="15.75">
      <c r="A1558" s="59">
        <v>834044</v>
      </c>
      <c r="B1558" s="60" t="s">
        <v>1245</v>
      </c>
      <c r="C1558" s="16"/>
      <c r="D1558" s="61">
        <v>6.5</v>
      </c>
      <c r="E1558" s="61">
        <v>5.5</v>
      </c>
      <c r="F1558" s="44">
        <f t="shared" si="48"/>
        <v>0</v>
      </c>
      <c r="G1558" s="27" t="str">
        <f t="shared" si="49"/>
        <v> </v>
      </c>
    </row>
    <row r="1559" spans="1:7" s="13" customFormat="1" ht="15.75">
      <c r="A1559" s="59">
        <v>834045</v>
      </c>
      <c r="B1559" s="60" t="s">
        <v>1246</v>
      </c>
      <c r="C1559" s="16"/>
      <c r="D1559" s="61">
        <v>6</v>
      </c>
      <c r="E1559" s="61">
        <v>4.5</v>
      </c>
      <c r="F1559" s="44">
        <f t="shared" si="48"/>
        <v>0</v>
      </c>
      <c r="G1559" s="27" t="str">
        <f t="shared" si="49"/>
        <v> </v>
      </c>
    </row>
    <row r="1560" spans="1:7" s="13" customFormat="1" ht="15.75">
      <c r="A1560" s="59">
        <v>834046</v>
      </c>
      <c r="B1560" s="60" t="s">
        <v>1247</v>
      </c>
      <c r="C1560" s="16"/>
      <c r="D1560" s="61">
        <v>5.5</v>
      </c>
      <c r="E1560" s="61">
        <v>5</v>
      </c>
      <c r="F1560" s="44">
        <f t="shared" si="48"/>
        <v>0</v>
      </c>
      <c r="G1560" s="27" t="str">
        <f t="shared" si="49"/>
        <v> </v>
      </c>
    </row>
    <row r="1561" spans="1:7" s="13" customFormat="1" ht="15.75">
      <c r="A1561" s="59">
        <v>834047</v>
      </c>
      <c r="B1561" s="60" t="s">
        <v>1248</v>
      </c>
      <c r="C1561" s="16"/>
      <c r="D1561" s="61">
        <v>6.5</v>
      </c>
      <c r="E1561" s="61">
        <v>5.5</v>
      </c>
      <c r="F1561" s="44">
        <f t="shared" si="48"/>
        <v>0</v>
      </c>
      <c r="G1561" s="27" t="str">
        <f t="shared" si="49"/>
        <v> </v>
      </c>
    </row>
    <row r="1562" spans="1:7" s="13" customFormat="1" ht="15.75">
      <c r="A1562" s="59">
        <v>834048</v>
      </c>
      <c r="B1562" s="60" t="s">
        <v>1249</v>
      </c>
      <c r="C1562" s="16"/>
      <c r="D1562" s="61">
        <v>5.5</v>
      </c>
      <c r="E1562" s="61">
        <v>5</v>
      </c>
      <c r="F1562" s="44">
        <f t="shared" si="48"/>
        <v>0</v>
      </c>
      <c r="G1562" s="27" t="str">
        <f t="shared" si="49"/>
        <v> </v>
      </c>
    </row>
    <row r="1563" spans="1:7" s="13" customFormat="1" ht="15.75">
      <c r="A1563" s="65"/>
      <c r="B1563" s="66" t="s">
        <v>1516</v>
      </c>
      <c r="C1563" s="16"/>
      <c r="D1563" s="67"/>
      <c r="E1563" s="67"/>
      <c r="F1563" s="68">
        <f t="shared" si="48"/>
        <v>0</v>
      </c>
      <c r="G1563" s="27" t="str">
        <f t="shared" si="49"/>
        <v> </v>
      </c>
    </row>
    <row r="1564" spans="1:7" s="13" customFormat="1" ht="15.75">
      <c r="A1564" s="59">
        <v>844051</v>
      </c>
      <c r="B1564" s="60" t="s">
        <v>1250</v>
      </c>
      <c r="C1564" s="16"/>
      <c r="D1564" s="61">
        <v>5</v>
      </c>
      <c r="E1564" s="61">
        <v>4</v>
      </c>
      <c r="F1564" s="44">
        <f t="shared" si="48"/>
        <v>0</v>
      </c>
      <c r="G1564" s="27" t="str">
        <f t="shared" si="49"/>
        <v> </v>
      </c>
    </row>
    <row r="1565" spans="1:7" s="13" customFormat="1" ht="15.75">
      <c r="A1565" s="59">
        <v>844050</v>
      </c>
      <c r="B1565" s="60" t="s">
        <v>1251</v>
      </c>
      <c r="C1565" s="16"/>
      <c r="D1565" s="61">
        <v>5</v>
      </c>
      <c r="E1565" s="61">
        <v>4.5</v>
      </c>
      <c r="F1565" s="44">
        <f t="shared" si="48"/>
        <v>0</v>
      </c>
      <c r="G1565" s="27" t="str">
        <f t="shared" si="49"/>
        <v> </v>
      </c>
    </row>
    <row r="1566" spans="1:7" s="13" customFormat="1" ht="15.75">
      <c r="A1566" s="59">
        <v>844052</v>
      </c>
      <c r="B1566" s="60" t="s">
        <v>1774</v>
      </c>
      <c r="C1566" s="16"/>
      <c r="D1566" s="61">
        <v>6</v>
      </c>
      <c r="E1566" s="61">
        <v>5.5</v>
      </c>
      <c r="F1566" s="44">
        <f t="shared" si="48"/>
        <v>0</v>
      </c>
      <c r="G1566" s="27" t="str">
        <f t="shared" si="49"/>
        <v> </v>
      </c>
    </row>
    <row r="1567" spans="1:7" s="13" customFormat="1" ht="15.75">
      <c r="A1567" s="59">
        <v>844053</v>
      </c>
      <c r="B1567" s="60" t="s">
        <v>1252</v>
      </c>
      <c r="C1567" s="16"/>
      <c r="D1567" s="61">
        <v>4.5</v>
      </c>
      <c r="E1567" s="61">
        <v>4</v>
      </c>
      <c r="F1567" s="44">
        <f t="shared" si="48"/>
        <v>0</v>
      </c>
      <c r="G1567" s="27" t="str">
        <f t="shared" si="49"/>
        <v> </v>
      </c>
    </row>
    <row r="1568" spans="1:7" s="13" customFormat="1" ht="15.75">
      <c r="A1568" s="59">
        <v>844054</v>
      </c>
      <c r="B1568" s="60" t="s">
        <v>1253</v>
      </c>
      <c r="C1568" s="16"/>
      <c r="D1568" s="61">
        <v>4.5</v>
      </c>
      <c r="E1568" s="61">
        <v>4</v>
      </c>
      <c r="F1568" s="44">
        <f t="shared" si="48"/>
        <v>0</v>
      </c>
      <c r="G1568" s="27" t="str">
        <f t="shared" si="49"/>
        <v> </v>
      </c>
    </row>
    <row r="1569" spans="1:7" s="13" customFormat="1" ht="15.75">
      <c r="A1569" s="59">
        <v>844056</v>
      </c>
      <c r="B1569" s="60" t="s">
        <v>1254</v>
      </c>
      <c r="C1569" s="16"/>
      <c r="D1569" s="61">
        <v>5</v>
      </c>
      <c r="E1569" s="61">
        <v>4</v>
      </c>
      <c r="F1569" s="44">
        <f t="shared" si="48"/>
        <v>0</v>
      </c>
      <c r="G1569" s="27" t="str">
        <f t="shared" si="49"/>
        <v> </v>
      </c>
    </row>
    <row r="1570" spans="1:7" s="13" customFormat="1" ht="15.75">
      <c r="A1570" s="59">
        <v>844057</v>
      </c>
      <c r="B1570" s="60" t="s">
        <v>1775</v>
      </c>
      <c r="C1570" s="16"/>
      <c r="D1570" s="61">
        <v>5</v>
      </c>
      <c r="E1570" s="61">
        <v>4</v>
      </c>
      <c r="F1570" s="44">
        <f t="shared" si="48"/>
        <v>0</v>
      </c>
      <c r="G1570" s="27" t="str">
        <f t="shared" si="49"/>
        <v> </v>
      </c>
    </row>
    <row r="1571" spans="1:7" s="13" customFormat="1" ht="15.75">
      <c r="A1571" s="59">
        <v>844055</v>
      </c>
      <c r="B1571" s="60" t="s">
        <v>1255</v>
      </c>
      <c r="C1571" s="16"/>
      <c r="D1571" s="61">
        <v>5</v>
      </c>
      <c r="E1571" s="61">
        <v>4</v>
      </c>
      <c r="F1571" s="44">
        <f t="shared" si="48"/>
        <v>0</v>
      </c>
      <c r="G1571" s="27" t="str">
        <f t="shared" si="49"/>
        <v> </v>
      </c>
    </row>
    <row r="1572" spans="1:7" s="13" customFormat="1" ht="15.75">
      <c r="A1572" s="59">
        <v>844088</v>
      </c>
      <c r="B1572" s="60" t="s">
        <v>1256</v>
      </c>
      <c r="C1572" s="16"/>
      <c r="D1572" s="61">
        <v>5</v>
      </c>
      <c r="E1572" s="61">
        <v>4</v>
      </c>
      <c r="F1572" s="44">
        <f t="shared" si="48"/>
        <v>0</v>
      </c>
      <c r="G1572" s="27" t="str">
        <f t="shared" si="49"/>
        <v> </v>
      </c>
    </row>
    <row r="1573" spans="1:7" s="13" customFormat="1" ht="15.75">
      <c r="A1573" s="65"/>
      <c r="B1573" s="66" t="s">
        <v>1517</v>
      </c>
      <c r="C1573" s="16"/>
      <c r="D1573" s="67"/>
      <c r="E1573" s="67"/>
      <c r="F1573" s="68">
        <f t="shared" si="48"/>
        <v>0</v>
      </c>
      <c r="G1573" s="27" t="str">
        <f t="shared" si="49"/>
        <v> </v>
      </c>
    </row>
    <row r="1574" spans="1:7" s="13" customFormat="1" ht="15.75">
      <c r="A1574" s="59">
        <v>854061</v>
      </c>
      <c r="B1574" s="60" t="s">
        <v>1257</v>
      </c>
      <c r="C1574" s="16"/>
      <c r="D1574" s="61">
        <v>5</v>
      </c>
      <c r="E1574" s="61">
        <v>4</v>
      </c>
      <c r="F1574" s="44">
        <f t="shared" si="48"/>
        <v>0</v>
      </c>
      <c r="G1574" s="27" t="str">
        <f t="shared" si="49"/>
        <v> </v>
      </c>
    </row>
    <row r="1575" spans="1:7" s="13" customFormat="1" ht="15.75">
      <c r="A1575" s="59">
        <v>854060</v>
      </c>
      <c r="B1575" s="60" t="s">
        <v>1258</v>
      </c>
      <c r="C1575" s="16"/>
      <c r="D1575" s="61">
        <v>5</v>
      </c>
      <c r="E1575" s="61">
        <v>4</v>
      </c>
      <c r="F1575" s="44">
        <f t="shared" si="48"/>
        <v>0</v>
      </c>
      <c r="G1575" s="27" t="str">
        <f t="shared" si="49"/>
        <v> </v>
      </c>
    </row>
    <row r="1576" spans="1:7" s="13" customFormat="1" ht="15.75">
      <c r="A1576" s="59">
        <v>854063</v>
      </c>
      <c r="B1576" s="60" t="s">
        <v>1259</v>
      </c>
      <c r="C1576" s="16"/>
      <c r="D1576" s="61">
        <v>5</v>
      </c>
      <c r="E1576" s="61">
        <v>4</v>
      </c>
      <c r="F1576" s="44">
        <f t="shared" si="48"/>
        <v>0</v>
      </c>
      <c r="G1576" s="27" t="str">
        <f t="shared" si="49"/>
        <v> </v>
      </c>
    </row>
    <row r="1577" spans="1:7" s="13" customFormat="1" ht="15.75">
      <c r="A1577" s="59">
        <v>854062</v>
      </c>
      <c r="B1577" s="60" t="s">
        <v>1260</v>
      </c>
      <c r="C1577" s="16"/>
      <c r="D1577" s="61">
        <v>6</v>
      </c>
      <c r="E1577" s="61">
        <v>5</v>
      </c>
      <c r="F1577" s="44">
        <f t="shared" si="48"/>
        <v>0</v>
      </c>
      <c r="G1577" s="27" t="str">
        <f t="shared" si="49"/>
        <v> </v>
      </c>
    </row>
    <row r="1578" spans="1:7" s="13" customFormat="1" ht="15.75">
      <c r="A1578" s="65"/>
      <c r="B1578" s="66" t="s">
        <v>1518</v>
      </c>
      <c r="C1578" s="16"/>
      <c r="D1578" s="67"/>
      <c r="E1578" s="67"/>
      <c r="F1578" s="68">
        <f t="shared" si="48"/>
        <v>0</v>
      </c>
      <c r="G1578" s="27" t="str">
        <f t="shared" si="49"/>
        <v> </v>
      </c>
    </row>
    <row r="1579" spans="1:7" s="13" customFormat="1" ht="15.75">
      <c r="A1579" s="59">
        <v>854073</v>
      </c>
      <c r="B1579" s="60" t="s">
        <v>1261</v>
      </c>
      <c r="C1579" s="16"/>
      <c r="D1579" s="61">
        <v>6</v>
      </c>
      <c r="E1579" s="61">
        <v>4.5</v>
      </c>
      <c r="F1579" s="44">
        <f t="shared" si="48"/>
        <v>0</v>
      </c>
      <c r="G1579" s="27" t="str">
        <f t="shared" si="49"/>
        <v> </v>
      </c>
    </row>
    <row r="1580" spans="1:7" s="13" customFormat="1" ht="15.75">
      <c r="A1580" s="65"/>
      <c r="B1580" s="66" t="s">
        <v>1519</v>
      </c>
      <c r="C1580" s="16"/>
      <c r="D1580" s="67"/>
      <c r="E1580" s="67"/>
      <c r="F1580" s="68">
        <f t="shared" si="48"/>
        <v>0</v>
      </c>
      <c r="G1580" s="27" t="str">
        <f t="shared" si="49"/>
        <v> </v>
      </c>
    </row>
    <row r="1581" spans="1:7" s="13" customFormat="1" ht="15.75">
      <c r="A1581" s="59">
        <v>864063</v>
      </c>
      <c r="B1581" s="60" t="s">
        <v>1262</v>
      </c>
      <c r="C1581" s="16"/>
      <c r="D1581" s="61">
        <v>7</v>
      </c>
      <c r="E1581" s="61">
        <v>6</v>
      </c>
      <c r="F1581" s="44">
        <f t="shared" si="48"/>
        <v>0</v>
      </c>
      <c r="G1581" s="27"/>
    </row>
    <row r="1582" spans="1:7" s="13" customFormat="1" ht="15.75">
      <c r="A1582" s="65"/>
      <c r="B1582" s="66" t="s">
        <v>1520</v>
      </c>
      <c r="C1582" s="16"/>
      <c r="D1582" s="67"/>
      <c r="E1582" s="67"/>
      <c r="F1582" s="68">
        <f t="shared" si="48"/>
        <v>0</v>
      </c>
      <c r="G1582" s="27"/>
    </row>
    <row r="1583" spans="1:7" s="13" customFormat="1" ht="15.75">
      <c r="A1583" s="59">
        <v>874065</v>
      </c>
      <c r="B1583" s="60" t="s">
        <v>1263</v>
      </c>
      <c r="C1583" s="16"/>
      <c r="D1583" s="61">
        <v>8</v>
      </c>
      <c r="E1583" s="61">
        <v>7.5</v>
      </c>
      <c r="F1583" s="44">
        <f t="shared" si="48"/>
        <v>0</v>
      </c>
      <c r="G1583" s="27"/>
    </row>
    <row r="1584" spans="1:7" s="13" customFormat="1" ht="15.75">
      <c r="A1584" s="59">
        <v>874066</v>
      </c>
      <c r="B1584" s="60" t="s">
        <v>1264</v>
      </c>
      <c r="C1584" s="16"/>
      <c r="D1584" s="61">
        <v>8</v>
      </c>
      <c r="E1584" s="61">
        <v>7.5</v>
      </c>
      <c r="F1584" s="44">
        <f t="shared" si="48"/>
        <v>0</v>
      </c>
      <c r="G1584" s="27"/>
    </row>
    <row r="1585" spans="1:7" s="13" customFormat="1" ht="15.75">
      <c r="A1585" s="59">
        <v>874067</v>
      </c>
      <c r="B1585" s="60" t="s">
        <v>1265</v>
      </c>
      <c r="C1585" s="16"/>
      <c r="D1585" s="61">
        <v>8</v>
      </c>
      <c r="E1585" s="61">
        <v>7</v>
      </c>
      <c r="F1585" s="44">
        <f t="shared" si="48"/>
        <v>0</v>
      </c>
      <c r="G1585" s="27"/>
    </row>
    <row r="1586" spans="1:7" s="13" customFormat="1" ht="15.75">
      <c r="A1586" s="59">
        <v>874068</v>
      </c>
      <c r="B1586" s="60" t="s">
        <v>1776</v>
      </c>
      <c r="C1586" s="16"/>
      <c r="D1586" s="61">
        <v>8</v>
      </c>
      <c r="E1586" s="61">
        <v>7</v>
      </c>
      <c r="F1586" s="44">
        <f t="shared" si="48"/>
        <v>0</v>
      </c>
      <c r="G1586" s="27"/>
    </row>
    <row r="1587" spans="1:7" s="13" customFormat="1" ht="15.75">
      <c r="A1587" s="59">
        <v>874059</v>
      </c>
      <c r="B1587" s="60" t="s">
        <v>1266</v>
      </c>
      <c r="C1587" s="16"/>
      <c r="D1587" s="61">
        <v>8</v>
      </c>
      <c r="E1587" s="61">
        <v>6</v>
      </c>
      <c r="F1587" s="44">
        <f t="shared" si="48"/>
        <v>0</v>
      </c>
      <c r="G1587" s="27"/>
    </row>
    <row r="1588" spans="1:7" s="13" customFormat="1" ht="15.75">
      <c r="A1588" s="59">
        <v>874070</v>
      </c>
      <c r="B1588" s="60" t="s">
        <v>1267</v>
      </c>
      <c r="C1588" s="16"/>
      <c r="D1588" s="61">
        <v>6</v>
      </c>
      <c r="E1588" s="61">
        <v>5.5</v>
      </c>
      <c r="F1588" s="44">
        <f t="shared" si="48"/>
        <v>0</v>
      </c>
      <c r="G1588" s="27"/>
    </row>
    <row r="1589" spans="1:7" s="13" customFormat="1" ht="15.75">
      <c r="A1589" s="65"/>
      <c r="B1589" s="66" t="s">
        <v>1521</v>
      </c>
      <c r="C1589" s="16"/>
      <c r="D1589" s="67"/>
      <c r="E1589" s="67"/>
      <c r="F1589" s="68">
        <f t="shared" si="48"/>
        <v>0</v>
      </c>
      <c r="G1589" s="27"/>
    </row>
    <row r="1590" spans="1:7" s="13" customFormat="1" ht="15.75">
      <c r="A1590" s="59">
        <v>884071</v>
      </c>
      <c r="B1590" s="60" t="s">
        <v>1268</v>
      </c>
      <c r="C1590" s="16"/>
      <c r="D1590" s="61">
        <v>6.5</v>
      </c>
      <c r="E1590" s="61">
        <v>5</v>
      </c>
      <c r="F1590" s="44">
        <f t="shared" si="48"/>
        <v>0</v>
      </c>
      <c r="G1590" s="27"/>
    </row>
    <row r="1591" spans="1:7" s="13" customFormat="1" ht="15.75">
      <c r="A1591" s="59">
        <v>884089</v>
      </c>
      <c r="B1591" s="60" t="s">
        <v>1269</v>
      </c>
      <c r="C1591" s="15"/>
      <c r="D1591" s="61">
        <v>6.5</v>
      </c>
      <c r="E1591" s="61">
        <v>5</v>
      </c>
      <c r="F1591" s="44">
        <f t="shared" si="48"/>
        <v>0</v>
      </c>
      <c r="G1591" s="27"/>
    </row>
    <row r="1592" spans="1:7" s="13" customFormat="1" ht="15.75">
      <c r="A1592" s="59">
        <v>884072</v>
      </c>
      <c r="B1592" s="60" t="s">
        <v>1270</v>
      </c>
      <c r="C1592" s="16"/>
      <c r="D1592" s="61">
        <v>6.5</v>
      </c>
      <c r="E1592" s="61">
        <v>5</v>
      </c>
      <c r="F1592" s="44">
        <f t="shared" si="48"/>
        <v>0</v>
      </c>
      <c r="G1592" s="27"/>
    </row>
    <row r="1593" spans="1:7" s="13" customFormat="1" ht="15.75">
      <c r="A1593" s="65"/>
      <c r="B1593" s="66" t="s">
        <v>1522</v>
      </c>
      <c r="C1593" s="16"/>
      <c r="D1593" s="67"/>
      <c r="E1593" s="67"/>
      <c r="F1593" s="68">
        <f t="shared" si="48"/>
        <v>0</v>
      </c>
      <c r="G1593" s="27"/>
    </row>
    <row r="1594" spans="1:7" s="13" customFormat="1" ht="15.75">
      <c r="A1594" s="65"/>
      <c r="B1594" s="66" t="s">
        <v>1523</v>
      </c>
      <c r="C1594" s="16"/>
      <c r="D1594" s="67"/>
      <c r="E1594" s="67"/>
      <c r="F1594" s="68">
        <f t="shared" si="48"/>
        <v>0</v>
      </c>
      <c r="G1594" s="27"/>
    </row>
    <row r="1595" spans="1:7" s="13" customFormat="1" ht="15.75">
      <c r="A1595" s="59">
        <v>704501</v>
      </c>
      <c r="B1595" s="60" t="s">
        <v>1271</v>
      </c>
      <c r="C1595" s="16"/>
      <c r="D1595" s="61">
        <v>35</v>
      </c>
      <c r="E1595" s="61">
        <v>28.5</v>
      </c>
      <c r="F1595" s="44">
        <f t="shared" si="48"/>
        <v>0</v>
      </c>
      <c r="G1595" s="27"/>
    </row>
    <row r="1596" spans="1:7" s="13" customFormat="1" ht="15.75">
      <c r="A1596" s="59">
        <v>704502</v>
      </c>
      <c r="B1596" s="60" t="s">
        <v>1272</v>
      </c>
      <c r="C1596" s="16"/>
      <c r="D1596" s="61">
        <v>40</v>
      </c>
      <c r="E1596" s="61">
        <v>33</v>
      </c>
      <c r="F1596" s="44">
        <f t="shared" si="48"/>
        <v>0</v>
      </c>
      <c r="G1596" s="27"/>
    </row>
    <row r="1597" spans="1:7" s="13" customFormat="1" ht="15.75">
      <c r="A1597" s="65"/>
      <c r="B1597" s="66" t="s">
        <v>1524</v>
      </c>
      <c r="C1597" s="16"/>
      <c r="D1597" s="67"/>
      <c r="E1597" s="67"/>
      <c r="F1597" s="68">
        <f t="shared" si="48"/>
        <v>0</v>
      </c>
      <c r="G1597" s="27"/>
    </row>
    <row r="1598" spans="1:7" s="13" customFormat="1" ht="15.75">
      <c r="A1598" s="59">
        <v>714507</v>
      </c>
      <c r="B1598" s="60" t="s">
        <v>1292</v>
      </c>
      <c r="C1598" s="16"/>
      <c r="D1598" s="61">
        <v>70</v>
      </c>
      <c r="E1598" s="61">
        <v>60</v>
      </c>
      <c r="F1598" s="44">
        <f t="shared" si="48"/>
        <v>0</v>
      </c>
      <c r="G1598" s="27"/>
    </row>
    <row r="1599" spans="1:7" s="13" customFormat="1" ht="15.75">
      <c r="A1599" s="59">
        <v>714506</v>
      </c>
      <c r="B1599" s="60" t="s">
        <v>1273</v>
      </c>
      <c r="C1599" s="16"/>
      <c r="D1599" s="61">
        <v>18.5</v>
      </c>
      <c r="E1599" s="61">
        <v>14</v>
      </c>
      <c r="F1599" s="44">
        <f t="shared" si="48"/>
        <v>0</v>
      </c>
      <c r="G1599" s="27"/>
    </row>
    <row r="1600" spans="1:7" s="13" customFormat="1" ht="15.75">
      <c r="A1600" s="59">
        <v>714508</v>
      </c>
      <c r="B1600" s="60" t="s">
        <v>1274</v>
      </c>
      <c r="C1600" s="15"/>
      <c r="D1600" s="61">
        <v>65</v>
      </c>
      <c r="E1600" s="61">
        <v>55</v>
      </c>
      <c r="F1600" s="44">
        <f t="shared" si="48"/>
        <v>0</v>
      </c>
      <c r="G1600" s="27"/>
    </row>
    <row r="1601" spans="1:7" s="13" customFormat="1" ht="15.75">
      <c r="A1601" s="59">
        <v>714509</v>
      </c>
      <c r="B1601" s="60" t="s">
        <v>1275</v>
      </c>
      <c r="C1601" s="16"/>
      <c r="D1601" s="61">
        <v>75</v>
      </c>
      <c r="E1601" s="61">
        <v>65</v>
      </c>
      <c r="F1601" s="44">
        <f t="shared" si="48"/>
        <v>0</v>
      </c>
      <c r="G1601" s="27"/>
    </row>
    <row r="1602" spans="1:7" s="13" customFormat="1" ht="15.75">
      <c r="A1602" s="59">
        <v>714510</v>
      </c>
      <c r="B1602" s="60" t="s">
        <v>1276</v>
      </c>
      <c r="C1602" s="16"/>
      <c r="D1602" s="61">
        <v>15</v>
      </c>
      <c r="E1602" s="61">
        <v>11</v>
      </c>
      <c r="F1602" s="44">
        <f t="shared" si="48"/>
        <v>0</v>
      </c>
      <c r="G1602" s="27"/>
    </row>
    <row r="1603" spans="1:7" s="13" customFormat="1" ht="15.75">
      <c r="A1603" s="59">
        <v>714512</v>
      </c>
      <c r="B1603" s="60" t="s">
        <v>1293</v>
      </c>
      <c r="C1603" s="16"/>
      <c r="D1603" s="61">
        <v>15</v>
      </c>
      <c r="E1603" s="61">
        <v>13</v>
      </c>
      <c r="F1603" s="44">
        <f t="shared" si="48"/>
        <v>0</v>
      </c>
      <c r="G1603" s="27"/>
    </row>
    <row r="1604" spans="1:7" s="13" customFormat="1" ht="15.75">
      <c r="A1604" s="59">
        <v>714513</v>
      </c>
      <c r="B1604" s="60" t="s">
        <v>1277</v>
      </c>
      <c r="C1604" s="16"/>
      <c r="D1604" s="61">
        <v>15</v>
      </c>
      <c r="E1604" s="61">
        <v>13</v>
      </c>
      <c r="F1604" s="44">
        <f t="shared" si="48"/>
        <v>0</v>
      </c>
      <c r="G1604" s="27"/>
    </row>
    <row r="1605" spans="1:7" s="13" customFormat="1" ht="15.75">
      <c r="A1605" s="59">
        <v>714577</v>
      </c>
      <c r="B1605" s="60" t="s">
        <v>1278</v>
      </c>
      <c r="C1605" s="16"/>
      <c r="D1605" s="61">
        <v>15</v>
      </c>
      <c r="E1605" s="61">
        <v>13</v>
      </c>
      <c r="F1605" s="44">
        <f t="shared" si="48"/>
        <v>0</v>
      </c>
      <c r="G1605" s="27"/>
    </row>
    <row r="1606" spans="1:7" s="13" customFormat="1" ht="15.75">
      <c r="A1606" s="59">
        <v>714578</v>
      </c>
      <c r="B1606" s="60" t="s">
        <v>1279</v>
      </c>
      <c r="C1606" s="16"/>
      <c r="D1606" s="61">
        <v>25</v>
      </c>
      <c r="E1606" s="61">
        <v>20</v>
      </c>
      <c r="F1606" s="44">
        <f t="shared" si="48"/>
        <v>0</v>
      </c>
      <c r="G1606" s="27"/>
    </row>
    <row r="1607" spans="1:7" s="13" customFormat="1" ht="15.75">
      <c r="A1607" s="59">
        <v>714558</v>
      </c>
      <c r="B1607" s="60" t="s">
        <v>1280</v>
      </c>
      <c r="C1607" s="16"/>
      <c r="D1607" s="61">
        <v>160</v>
      </c>
      <c r="E1607" s="61">
        <v>150</v>
      </c>
      <c r="F1607" s="44">
        <f t="shared" si="48"/>
        <v>0</v>
      </c>
      <c r="G1607" s="27"/>
    </row>
    <row r="1608" spans="1:7" s="13" customFormat="1" ht="15.75">
      <c r="A1608" s="59">
        <v>714515</v>
      </c>
      <c r="B1608" s="60" t="s">
        <v>1281</v>
      </c>
      <c r="C1608" s="16"/>
      <c r="D1608" s="61">
        <v>15</v>
      </c>
      <c r="E1608" s="61">
        <v>13</v>
      </c>
      <c r="F1608" s="44">
        <f t="shared" si="48"/>
        <v>0</v>
      </c>
      <c r="G1608" s="27"/>
    </row>
    <row r="1609" spans="1:7" s="13" customFormat="1" ht="15.75">
      <c r="A1609" s="59">
        <v>714554</v>
      </c>
      <c r="B1609" s="60" t="s">
        <v>1282</v>
      </c>
      <c r="C1609" s="16"/>
      <c r="D1609" s="61">
        <v>65</v>
      </c>
      <c r="E1609" s="61">
        <v>55</v>
      </c>
      <c r="F1609" s="44">
        <f t="shared" si="48"/>
        <v>0</v>
      </c>
      <c r="G1609" s="27"/>
    </row>
    <row r="1610" spans="1:7" s="13" customFormat="1" ht="15.75">
      <c r="A1610" s="59">
        <v>714518</v>
      </c>
      <c r="B1610" s="60" t="s">
        <v>1283</v>
      </c>
      <c r="C1610" s="16"/>
      <c r="D1610" s="61">
        <v>18</v>
      </c>
      <c r="E1610" s="61">
        <v>15</v>
      </c>
      <c r="F1610" s="44">
        <f t="shared" si="48"/>
        <v>0</v>
      </c>
      <c r="G1610" s="27"/>
    </row>
    <row r="1611" spans="1:7" s="13" customFormat="1" ht="15.75">
      <c r="A1611" s="59">
        <v>714516</v>
      </c>
      <c r="B1611" s="60" t="s">
        <v>1284</v>
      </c>
      <c r="C1611" s="16"/>
      <c r="D1611" s="61">
        <v>85</v>
      </c>
      <c r="E1611" s="61">
        <v>75</v>
      </c>
      <c r="F1611" s="44">
        <f t="shared" si="48"/>
        <v>0</v>
      </c>
      <c r="G1611" s="27"/>
    </row>
    <row r="1612" spans="1:7" s="13" customFormat="1" ht="15.75">
      <c r="A1612" s="59">
        <v>714519</v>
      </c>
      <c r="B1612" s="60" t="s">
        <v>1285</v>
      </c>
      <c r="C1612" s="16"/>
      <c r="D1612" s="61">
        <v>15</v>
      </c>
      <c r="E1612" s="61">
        <v>13</v>
      </c>
      <c r="F1612" s="44">
        <f t="shared" si="48"/>
        <v>0</v>
      </c>
      <c r="G1612" s="27"/>
    </row>
    <row r="1613" spans="1:7" s="13" customFormat="1" ht="15.75">
      <c r="A1613" s="59">
        <v>714556</v>
      </c>
      <c r="B1613" s="60" t="s">
        <v>1286</v>
      </c>
      <c r="C1613" s="16"/>
      <c r="D1613" s="61">
        <v>65</v>
      </c>
      <c r="E1613" s="61">
        <v>55</v>
      </c>
      <c r="F1613" s="44">
        <f t="shared" si="48"/>
        <v>0</v>
      </c>
      <c r="G1613" s="27"/>
    </row>
    <row r="1614" spans="1:7" s="13" customFormat="1" ht="15.75">
      <c r="A1614" s="59">
        <v>714542</v>
      </c>
      <c r="B1614" s="60" t="s">
        <v>1777</v>
      </c>
      <c r="C1614" s="16"/>
      <c r="D1614" s="61">
        <v>18</v>
      </c>
      <c r="E1614" s="61">
        <v>15</v>
      </c>
      <c r="F1614" s="44">
        <f aca="true" t="shared" si="50" ref="F1614:F1677">IF(C1614&gt;=20,C1614*E1614,C1614*D1614)</f>
        <v>0</v>
      </c>
      <c r="G1614" s="27"/>
    </row>
    <row r="1615" spans="1:7" s="13" customFormat="1" ht="15.75">
      <c r="A1615" s="59">
        <v>714543</v>
      </c>
      <c r="B1615" s="60" t="s">
        <v>1287</v>
      </c>
      <c r="C1615" s="16"/>
      <c r="D1615" s="61">
        <v>15</v>
      </c>
      <c r="E1615" s="61">
        <v>13</v>
      </c>
      <c r="F1615" s="44">
        <f t="shared" si="50"/>
        <v>0</v>
      </c>
      <c r="G1615" s="27"/>
    </row>
    <row r="1616" spans="1:7" s="13" customFormat="1" ht="15.75">
      <c r="A1616" s="59">
        <v>714521</v>
      </c>
      <c r="B1616" s="60" t="s">
        <v>1288</v>
      </c>
      <c r="C1616" s="16"/>
      <c r="D1616" s="61">
        <v>15</v>
      </c>
      <c r="E1616" s="61">
        <v>13</v>
      </c>
      <c r="F1616" s="44">
        <f t="shared" si="50"/>
        <v>0</v>
      </c>
      <c r="G1616" s="27"/>
    </row>
    <row r="1617" spans="1:7" s="13" customFormat="1" ht="15.75">
      <c r="A1617" s="59">
        <v>714520</v>
      </c>
      <c r="B1617" s="60" t="s">
        <v>1289</v>
      </c>
      <c r="C1617" s="16"/>
      <c r="D1617" s="61">
        <v>70</v>
      </c>
      <c r="E1617" s="61">
        <v>60</v>
      </c>
      <c r="F1617" s="44">
        <f t="shared" si="50"/>
        <v>0</v>
      </c>
      <c r="G1617" s="27"/>
    </row>
    <row r="1618" spans="1:7" s="13" customFormat="1" ht="15.75">
      <c r="A1618" s="59">
        <v>714524</v>
      </c>
      <c r="B1618" s="60" t="s">
        <v>1290</v>
      </c>
      <c r="C1618" s="15"/>
      <c r="D1618" s="61">
        <v>55</v>
      </c>
      <c r="E1618" s="61">
        <v>45</v>
      </c>
      <c r="F1618" s="44">
        <f t="shared" si="50"/>
        <v>0</v>
      </c>
      <c r="G1618" s="27"/>
    </row>
    <row r="1619" spans="1:7" s="13" customFormat="1" ht="15.75">
      <c r="A1619" s="59">
        <v>714523</v>
      </c>
      <c r="B1619" s="60" t="s">
        <v>1291</v>
      </c>
      <c r="C1619" s="16"/>
      <c r="D1619" s="61">
        <v>15</v>
      </c>
      <c r="E1619" s="61">
        <v>13</v>
      </c>
      <c r="F1619" s="44">
        <f t="shared" si="50"/>
        <v>0</v>
      </c>
      <c r="G1619" s="27"/>
    </row>
    <row r="1620" spans="1:7" s="13" customFormat="1" ht="15.75">
      <c r="A1620" s="59">
        <v>714526</v>
      </c>
      <c r="B1620" s="60" t="s">
        <v>1294</v>
      </c>
      <c r="C1620" s="16"/>
      <c r="D1620" s="61">
        <v>70</v>
      </c>
      <c r="E1620" s="61">
        <v>60</v>
      </c>
      <c r="F1620" s="44">
        <f t="shared" si="50"/>
        <v>0</v>
      </c>
      <c r="G1620" s="27"/>
    </row>
    <row r="1621" spans="1:7" s="13" customFormat="1" ht="15.75">
      <c r="A1621" s="59">
        <v>714527</v>
      </c>
      <c r="B1621" s="60" t="s">
        <v>1295</v>
      </c>
      <c r="C1621" s="16"/>
      <c r="D1621" s="61">
        <v>15</v>
      </c>
      <c r="E1621" s="61">
        <v>13</v>
      </c>
      <c r="F1621" s="44">
        <f t="shared" si="50"/>
        <v>0</v>
      </c>
      <c r="G1621" s="27"/>
    </row>
    <row r="1622" spans="1:7" s="13" customFormat="1" ht="15.75">
      <c r="A1622" s="59">
        <v>714528</v>
      </c>
      <c r="B1622" s="60" t="s">
        <v>1296</v>
      </c>
      <c r="C1622" s="16"/>
      <c r="D1622" s="61">
        <v>17</v>
      </c>
      <c r="E1622" s="61">
        <v>15</v>
      </c>
      <c r="F1622" s="44">
        <f t="shared" si="50"/>
        <v>0</v>
      </c>
      <c r="G1622" s="27"/>
    </row>
    <row r="1623" spans="1:7" s="13" customFormat="1" ht="15.75">
      <c r="A1623" s="59">
        <v>714529</v>
      </c>
      <c r="B1623" s="60" t="s">
        <v>1297</v>
      </c>
      <c r="C1623" s="16"/>
      <c r="D1623" s="61">
        <v>15</v>
      </c>
      <c r="E1623" s="61">
        <v>13</v>
      </c>
      <c r="F1623" s="44">
        <f t="shared" si="50"/>
        <v>0</v>
      </c>
      <c r="G1623" s="27"/>
    </row>
    <row r="1624" spans="1:7" s="13" customFormat="1" ht="15.75">
      <c r="A1624" s="59">
        <v>714530</v>
      </c>
      <c r="B1624" s="60" t="s">
        <v>1298</v>
      </c>
      <c r="C1624" s="16"/>
      <c r="D1624" s="61">
        <v>70</v>
      </c>
      <c r="E1624" s="61">
        <v>60</v>
      </c>
      <c r="F1624" s="44">
        <f t="shared" si="50"/>
        <v>0</v>
      </c>
      <c r="G1624" s="27"/>
    </row>
    <row r="1625" spans="1:7" s="13" customFormat="1" ht="15.75">
      <c r="A1625" s="59">
        <v>714532</v>
      </c>
      <c r="B1625" s="60" t="s">
        <v>1299</v>
      </c>
      <c r="C1625" s="16"/>
      <c r="D1625" s="61">
        <v>15</v>
      </c>
      <c r="E1625" s="61">
        <v>13</v>
      </c>
      <c r="F1625" s="44">
        <f t="shared" si="50"/>
        <v>0</v>
      </c>
      <c r="G1625" s="27"/>
    </row>
    <row r="1626" spans="1:7" s="13" customFormat="1" ht="15.75">
      <c r="A1626" s="59">
        <v>714533</v>
      </c>
      <c r="B1626" s="60" t="s">
        <v>1300</v>
      </c>
      <c r="C1626" s="16"/>
      <c r="D1626" s="61">
        <v>15</v>
      </c>
      <c r="E1626" s="61">
        <v>13</v>
      </c>
      <c r="F1626" s="44">
        <f t="shared" si="50"/>
        <v>0</v>
      </c>
      <c r="G1626" s="27"/>
    </row>
    <row r="1627" spans="1:7" s="13" customFormat="1" ht="15.75">
      <c r="A1627" s="59">
        <v>714534</v>
      </c>
      <c r="B1627" s="60" t="s">
        <v>1301</v>
      </c>
      <c r="C1627" s="16"/>
      <c r="D1627" s="61">
        <v>19</v>
      </c>
      <c r="E1627" s="61">
        <v>15</v>
      </c>
      <c r="F1627" s="44">
        <f t="shared" si="50"/>
        <v>0</v>
      </c>
      <c r="G1627" s="27"/>
    </row>
    <row r="1628" spans="1:7" s="13" customFormat="1" ht="15.75">
      <c r="A1628" s="59">
        <v>714535</v>
      </c>
      <c r="B1628" s="60" t="s">
        <v>1302</v>
      </c>
      <c r="C1628" s="16"/>
      <c r="D1628" s="61">
        <v>75</v>
      </c>
      <c r="E1628" s="61">
        <v>65</v>
      </c>
      <c r="F1628" s="44">
        <f t="shared" si="50"/>
        <v>0</v>
      </c>
      <c r="G1628" s="27"/>
    </row>
    <row r="1629" spans="1:7" s="13" customFormat="1" ht="15.75">
      <c r="A1629" s="59">
        <v>714536</v>
      </c>
      <c r="B1629" s="60" t="s">
        <v>1303</v>
      </c>
      <c r="C1629" s="16"/>
      <c r="D1629" s="61">
        <v>15</v>
      </c>
      <c r="E1629" s="61">
        <v>15</v>
      </c>
      <c r="F1629" s="44">
        <f t="shared" si="50"/>
        <v>0</v>
      </c>
      <c r="G1629" s="27"/>
    </row>
    <row r="1630" spans="1:7" s="13" customFormat="1" ht="15.75">
      <c r="A1630" s="59">
        <v>714537</v>
      </c>
      <c r="B1630" s="60" t="s">
        <v>1304</v>
      </c>
      <c r="C1630" s="16"/>
      <c r="D1630" s="61">
        <v>15</v>
      </c>
      <c r="E1630" s="61">
        <v>13</v>
      </c>
      <c r="F1630" s="44">
        <f t="shared" si="50"/>
        <v>0</v>
      </c>
      <c r="G1630" s="27"/>
    </row>
    <row r="1631" spans="1:7" s="13" customFormat="1" ht="15.75">
      <c r="A1631" s="59">
        <v>714539</v>
      </c>
      <c r="B1631" s="60" t="s">
        <v>1305</v>
      </c>
      <c r="C1631" s="15"/>
      <c r="D1631" s="61">
        <v>15</v>
      </c>
      <c r="E1631" s="61">
        <v>13</v>
      </c>
      <c r="F1631" s="44">
        <f t="shared" si="50"/>
        <v>0</v>
      </c>
      <c r="G1631" s="27"/>
    </row>
    <row r="1632" spans="1:7" s="13" customFormat="1" ht="15.75">
      <c r="A1632" s="59">
        <v>714540</v>
      </c>
      <c r="B1632" s="60" t="s">
        <v>1306</v>
      </c>
      <c r="C1632" s="16"/>
      <c r="D1632" s="61">
        <v>75</v>
      </c>
      <c r="E1632" s="61">
        <v>65</v>
      </c>
      <c r="F1632" s="44">
        <f t="shared" si="50"/>
        <v>0</v>
      </c>
      <c r="G1632" s="27"/>
    </row>
    <row r="1633" spans="1:7" s="13" customFormat="1" ht="15.75">
      <c r="A1633" s="59">
        <v>714541</v>
      </c>
      <c r="B1633" s="60" t="s">
        <v>1307</v>
      </c>
      <c r="C1633" s="16"/>
      <c r="D1633" s="61">
        <v>20</v>
      </c>
      <c r="E1633" s="61">
        <v>13</v>
      </c>
      <c r="F1633" s="44">
        <f t="shared" si="50"/>
        <v>0</v>
      </c>
      <c r="G1633" s="27"/>
    </row>
    <row r="1634" spans="1:7" s="13" customFormat="1" ht="15.75">
      <c r="A1634" s="65"/>
      <c r="B1634" s="66" t="s">
        <v>1525</v>
      </c>
      <c r="C1634" s="16"/>
      <c r="D1634" s="67"/>
      <c r="E1634" s="67"/>
      <c r="F1634" s="68">
        <f t="shared" si="50"/>
        <v>0</v>
      </c>
      <c r="G1634" s="27"/>
    </row>
    <row r="1635" spans="1:7" s="13" customFormat="1" ht="15.75">
      <c r="A1635" s="59">
        <v>724561</v>
      </c>
      <c r="B1635" s="60" t="s">
        <v>1308</v>
      </c>
      <c r="C1635" s="16"/>
      <c r="D1635" s="61">
        <v>130</v>
      </c>
      <c r="E1635" s="61">
        <v>125</v>
      </c>
      <c r="F1635" s="44">
        <f t="shared" si="50"/>
        <v>0</v>
      </c>
      <c r="G1635" s="27"/>
    </row>
    <row r="1636" spans="1:7" s="13" customFormat="1" ht="15.75">
      <c r="A1636" s="59">
        <v>724551</v>
      </c>
      <c r="B1636" s="60" t="s">
        <v>1309</v>
      </c>
      <c r="C1636" s="16"/>
      <c r="D1636" s="61">
        <v>135</v>
      </c>
      <c r="E1636" s="61">
        <v>130</v>
      </c>
      <c r="F1636" s="44">
        <f t="shared" si="50"/>
        <v>0</v>
      </c>
      <c r="G1636" s="27"/>
    </row>
    <row r="1637" spans="1:7" s="13" customFormat="1" ht="15.75">
      <c r="A1637" s="59">
        <v>724548</v>
      </c>
      <c r="B1637" s="60" t="s">
        <v>1310</v>
      </c>
      <c r="C1637" s="16"/>
      <c r="D1637" s="61">
        <v>115</v>
      </c>
      <c r="E1637" s="61">
        <v>110</v>
      </c>
      <c r="F1637" s="44">
        <f t="shared" si="50"/>
        <v>0</v>
      </c>
      <c r="G1637" s="27"/>
    </row>
    <row r="1638" spans="1:7" s="13" customFormat="1" ht="15.75">
      <c r="A1638" s="59">
        <v>724550</v>
      </c>
      <c r="B1638" s="60" t="s">
        <v>1311</v>
      </c>
      <c r="C1638" s="16"/>
      <c r="D1638" s="61">
        <v>220</v>
      </c>
      <c r="E1638" s="61">
        <v>210</v>
      </c>
      <c r="F1638" s="44">
        <f t="shared" si="50"/>
        <v>0</v>
      </c>
      <c r="G1638" s="27"/>
    </row>
    <row r="1639" spans="1:7" s="13" customFormat="1" ht="15.75">
      <c r="A1639" s="59">
        <v>724555</v>
      </c>
      <c r="B1639" s="60" t="s">
        <v>1312</v>
      </c>
      <c r="C1639" s="16"/>
      <c r="D1639" s="61">
        <v>18</v>
      </c>
      <c r="E1639" s="61">
        <v>16.5</v>
      </c>
      <c r="F1639" s="44">
        <f t="shared" si="50"/>
        <v>0</v>
      </c>
      <c r="G1639" s="27"/>
    </row>
    <row r="1640" spans="1:7" s="13" customFormat="1" ht="15.75">
      <c r="A1640" s="59">
        <v>724557</v>
      </c>
      <c r="B1640" s="60" t="s">
        <v>1313</v>
      </c>
      <c r="C1640" s="16"/>
      <c r="D1640" s="61">
        <v>115</v>
      </c>
      <c r="E1640" s="61">
        <v>110</v>
      </c>
      <c r="F1640" s="44">
        <f t="shared" si="50"/>
        <v>0</v>
      </c>
      <c r="G1640" s="27"/>
    </row>
    <row r="1641" spans="1:7" s="13" customFormat="1" ht="15.75">
      <c r="A1641" s="65"/>
      <c r="B1641" s="66" t="s">
        <v>1526</v>
      </c>
      <c r="C1641" s="16"/>
      <c r="D1641" s="67"/>
      <c r="E1641" s="67"/>
      <c r="F1641" s="68">
        <f t="shared" si="50"/>
        <v>0</v>
      </c>
      <c r="G1641" s="27"/>
    </row>
    <row r="1642" spans="1:7" s="13" customFormat="1" ht="15.75">
      <c r="A1642" s="59">
        <v>734565</v>
      </c>
      <c r="B1642" s="60" t="s">
        <v>1314</v>
      </c>
      <c r="C1642" s="16"/>
      <c r="D1642" s="61">
        <v>15</v>
      </c>
      <c r="E1642" s="61">
        <v>14</v>
      </c>
      <c r="F1642" s="44">
        <f t="shared" si="50"/>
        <v>0</v>
      </c>
      <c r="G1642" s="27"/>
    </row>
    <row r="1643" spans="1:7" s="13" customFormat="1" ht="15.75">
      <c r="A1643" s="65"/>
      <c r="B1643" s="66" t="s">
        <v>1527</v>
      </c>
      <c r="C1643" s="16"/>
      <c r="D1643" s="67"/>
      <c r="E1643" s="67"/>
      <c r="F1643" s="68">
        <f t="shared" si="50"/>
        <v>0</v>
      </c>
      <c r="G1643" s="27"/>
    </row>
    <row r="1644" spans="1:7" s="13" customFormat="1" ht="15.75">
      <c r="A1644" s="59">
        <v>744570</v>
      </c>
      <c r="B1644" s="60" t="s">
        <v>1315</v>
      </c>
      <c r="C1644" s="16"/>
      <c r="D1644" s="61">
        <v>38</v>
      </c>
      <c r="E1644" s="61">
        <v>32</v>
      </c>
      <c r="F1644" s="44">
        <f t="shared" si="50"/>
        <v>0</v>
      </c>
      <c r="G1644" s="27"/>
    </row>
    <row r="1645" spans="1:7" s="13" customFormat="1" ht="15.75">
      <c r="A1645" s="59">
        <v>744567</v>
      </c>
      <c r="B1645" s="60" t="s">
        <v>1316</v>
      </c>
      <c r="C1645" s="16"/>
      <c r="D1645" s="61">
        <v>23</v>
      </c>
      <c r="E1645" s="61">
        <v>22</v>
      </c>
      <c r="F1645" s="44">
        <f t="shared" si="50"/>
        <v>0</v>
      </c>
      <c r="G1645" s="27"/>
    </row>
    <row r="1646" spans="1:7" s="13" customFormat="1" ht="15.75">
      <c r="A1646" s="59">
        <v>744571</v>
      </c>
      <c r="B1646" s="60" t="s">
        <v>1317</v>
      </c>
      <c r="C1646" s="16"/>
      <c r="D1646" s="61">
        <v>23</v>
      </c>
      <c r="E1646" s="61">
        <v>20</v>
      </c>
      <c r="F1646" s="44">
        <f t="shared" si="50"/>
        <v>0</v>
      </c>
      <c r="G1646" s="27"/>
    </row>
    <row r="1647" spans="1:7" s="13" customFormat="1" ht="15.75">
      <c r="A1647" s="59">
        <v>744569</v>
      </c>
      <c r="B1647" s="60" t="s">
        <v>1778</v>
      </c>
      <c r="C1647" s="16"/>
      <c r="D1647" s="61">
        <v>23</v>
      </c>
      <c r="E1647" s="61">
        <v>20</v>
      </c>
      <c r="F1647" s="44">
        <f t="shared" si="50"/>
        <v>0</v>
      </c>
      <c r="G1647" s="27"/>
    </row>
    <row r="1648" spans="1:7" s="13" customFormat="1" ht="15.75">
      <c r="A1648" s="65"/>
      <c r="B1648" s="66" t="s">
        <v>1528</v>
      </c>
      <c r="C1648" s="16"/>
      <c r="D1648" s="67"/>
      <c r="E1648" s="67"/>
      <c r="F1648" s="68">
        <f t="shared" si="50"/>
        <v>0</v>
      </c>
      <c r="G1648" s="27"/>
    </row>
    <row r="1649" spans="1:7" s="13" customFormat="1" ht="15.75">
      <c r="A1649" s="59">
        <v>754572</v>
      </c>
      <c r="B1649" s="60" t="s">
        <v>1318</v>
      </c>
      <c r="C1649" s="16"/>
      <c r="D1649" s="61">
        <v>45</v>
      </c>
      <c r="E1649" s="61">
        <v>40</v>
      </c>
      <c r="F1649" s="44">
        <f t="shared" si="50"/>
        <v>0</v>
      </c>
      <c r="G1649" s="27"/>
    </row>
    <row r="1650" spans="1:7" s="13" customFormat="1" ht="15.75">
      <c r="A1650" s="65"/>
      <c r="B1650" s="66" t="s">
        <v>1529</v>
      </c>
      <c r="C1650" s="16"/>
      <c r="D1650" s="67"/>
      <c r="E1650" s="67"/>
      <c r="F1650" s="68">
        <f t="shared" si="50"/>
        <v>0</v>
      </c>
      <c r="G1650" s="27"/>
    </row>
    <row r="1651" spans="1:7" s="13" customFormat="1" ht="15.75">
      <c r="A1651" s="59">
        <v>764574</v>
      </c>
      <c r="B1651" s="60" t="s">
        <v>1319</v>
      </c>
      <c r="C1651" s="16"/>
      <c r="D1651" s="61">
        <v>23.5</v>
      </c>
      <c r="E1651" s="61">
        <v>22</v>
      </c>
      <c r="F1651" s="44">
        <f t="shared" si="50"/>
        <v>0</v>
      </c>
      <c r="G1651" s="27"/>
    </row>
    <row r="1652" spans="1:7" s="13" customFormat="1" ht="15.75">
      <c r="A1652" s="59">
        <v>764575</v>
      </c>
      <c r="B1652" s="60" t="s">
        <v>1320</v>
      </c>
      <c r="C1652" s="16"/>
      <c r="D1652" s="61">
        <v>19</v>
      </c>
      <c r="E1652" s="61">
        <v>17</v>
      </c>
      <c r="F1652" s="44">
        <f t="shared" si="50"/>
        <v>0</v>
      </c>
      <c r="G1652" s="27"/>
    </row>
    <row r="1653" spans="1:7" s="13" customFormat="1" ht="15.75">
      <c r="A1653" s="59">
        <v>764576</v>
      </c>
      <c r="B1653" s="60" t="s">
        <v>1695</v>
      </c>
      <c r="C1653" s="16"/>
      <c r="D1653" s="61">
        <v>23.5</v>
      </c>
      <c r="E1653" s="61">
        <v>19.5</v>
      </c>
      <c r="F1653" s="44">
        <f t="shared" si="50"/>
        <v>0</v>
      </c>
      <c r="G1653" s="27"/>
    </row>
    <row r="1654" spans="1:7" s="13" customFormat="1" ht="15.75">
      <c r="A1654" s="65"/>
      <c r="B1654" s="66" t="s">
        <v>1530</v>
      </c>
      <c r="C1654" s="16"/>
      <c r="D1654" s="67"/>
      <c r="E1654" s="67"/>
      <c r="F1654" s="68">
        <f t="shared" si="50"/>
        <v>0</v>
      </c>
      <c r="G1654" s="27"/>
    </row>
    <row r="1655" spans="1:7" s="13" customFormat="1" ht="15.75">
      <c r="A1655" s="65"/>
      <c r="B1655" s="66" t="s">
        <v>1531</v>
      </c>
      <c r="C1655" s="16"/>
      <c r="D1655" s="67"/>
      <c r="E1655" s="67"/>
      <c r="F1655" s="68">
        <f t="shared" si="50"/>
        <v>0</v>
      </c>
      <c r="G1655" s="27"/>
    </row>
    <row r="1656" spans="1:7" s="13" customFormat="1" ht="15.75">
      <c r="A1656" s="59">
        <v>455699</v>
      </c>
      <c r="B1656" s="60" t="s">
        <v>1413</v>
      </c>
      <c r="C1656" s="16"/>
      <c r="D1656" s="61">
        <v>30</v>
      </c>
      <c r="E1656" s="61">
        <v>30</v>
      </c>
      <c r="F1656" s="44">
        <f t="shared" si="50"/>
        <v>0</v>
      </c>
      <c r="G1656" s="27"/>
    </row>
    <row r="1657" spans="1:7" s="13" customFormat="1" ht="15.75">
      <c r="A1657" s="59">
        <v>455718</v>
      </c>
      <c r="B1657" s="60" t="s">
        <v>1779</v>
      </c>
      <c r="C1657" s="16"/>
      <c r="D1657" s="61">
        <v>14</v>
      </c>
      <c r="E1657" s="61">
        <v>14</v>
      </c>
      <c r="F1657" s="44">
        <f t="shared" si="50"/>
        <v>0</v>
      </c>
      <c r="G1657" s="27"/>
    </row>
    <row r="1658" spans="1:7" s="13" customFormat="1" ht="15.75">
      <c r="A1658" s="59">
        <v>455642</v>
      </c>
      <c r="B1658" s="60" t="s">
        <v>1445</v>
      </c>
      <c r="C1658" s="16"/>
      <c r="D1658" s="61">
        <v>16</v>
      </c>
      <c r="E1658" s="61">
        <v>15</v>
      </c>
      <c r="F1658" s="44">
        <f t="shared" si="50"/>
        <v>0</v>
      </c>
      <c r="G1658" s="27"/>
    </row>
    <row r="1659" spans="1:7" s="13" customFormat="1" ht="15.75">
      <c r="A1659" s="59">
        <v>455636</v>
      </c>
      <c r="B1659" s="60" t="s">
        <v>1780</v>
      </c>
      <c r="C1659" s="16"/>
      <c r="D1659" s="61">
        <v>19</v>
      </c>
      <c r="E1659" s="61">
        <v>17</v>
      </c>
      <c r="F1659" s="44">
        <f t="shared" si="50"/>
        <v>0</v>
      </c>
      <c r="G1659" s="27"/>
    </row>
    <row r="1660" spans="1:7" s="13" customFormat="1" ht="15.75">
      <c r="A1660" s="59">
        <v>455625</v>
      </c>
      <c r="B1660" s="60" t="s">
        <v>1781</v>
      </c>
      <c r="C1660" s="16"/>
      <c r="D1660" s="61">
        <v>13</v>
      </c>
      <c r="E1660" s="61">
        <v>14</v>
      </c>
      <c r="F1660" s="44">
        <f t="shared" si="50"/>
        <v>0</v>
      </c>
      <c r="G1660" s="27"/>
    </row>
    <row r="1661" spans="1:7" s="13" customFormat="1" ht="15.75">
      <c r="A1661" s="59">
        <v>455708</v>
      </c>
      <c r="B1661" s="60" t="s">
        <v>1782</v>
      </c>
      <c r="C1661" s="16"/>
      <c r="D1661" s="61">
        <v>27</v>
      </c>
      <c r="E1661" s="61">
        <v>27</v>
      </c>
      <c r="F1661" s="44">
        <f t="shared" si="50"/>
        <v>0</v>
      </c>
      <c r="G1661" s="27"/>
    </row>
    <row r="1662" spans="1:7" s="13" customFormat="1" ht="15.75">
      <c r="A1662" s="59">
        <v>455709</v>
      </c>
      <c r="B1662" s="60" t="s">
        <v>1783</v>
      </c>
      <c r="C1662" s="16"/>
      <c r="D1662" s="61">
        <v>23</v>
      </c>
      <c r="E1662" s="61">
        <v>23</v>
      </c>
      <c r="F1662" s="44">
        <f t="shared" si="50"/>
        <v>0</v>
      </c>
      <c r="G1662" s="27"/>
    </row>
    <row r="1663" spans="1:7" s="13" customFormat="1" ht="15.75">
      <c r="A1663" s="59">
        <v>455711</v>
      </c>
      <c r="B1663" s="60" t="s">
        <v>1784</v>
      </c>
      <c r="C1663" s="16"/>
      <c r="D1663" s="61">
        <v>21</v>
      </c>
      <c r="E1663" s="61">
        <v>21</v>
      </c>
      <c r="F1663" s="44">
        <f t="shared" si="50"/>
        <v>0</v>
      </c>
      <c r="G1663" s="27"/>
    </row>
    <row r="1664" spans="1:7" s="13" customFormat="1" ht="15.75">
      <c r="A1664" s="59">
        <v>455714</v>
      </c>
      <c r="B1664" s="60" t="s">
        <v>1785</v>
      </c>
      <c r="C1664" s="16"/>
      <c r="D1664" s="61">
        <v>21</v>
      </c>
      <c r="E1664" s="61">
        <v>21</v>
      </c>
      <c r="F1664" s="44">
        <f t="shared" si="50"/>
        <v>0</v>
      </c>
      <c r="G1664" s="27"/>
    </row>
    <row r="1665" spans="1:7" s="13" customFormat="1" ht="15.75">
      <c r="A1665" s="59">
        <v>455698</v>
      </c>
      <c r="B1665" s="60" t="s">
        <v>1414</v>
      </c>
      <c r="C1665" s="16"/>
      <c r="D1665" s="61">
        <v>24</v>
      </c>
      <c r="E1665" s="61">
        <v>20.5</v>
      </c>
      <c r="F1665" s="44">
        <f t="shared" si="50"/>
        <v>0</v>
      </c>
      <c r="G1665" s="27"/>
    </row>
    <row r="1666" spans="1:7" s="13" customFormat="1" ht="15.75">
      <c r="A1666" s="59">
        <v>455715</v>
      </c>
      <c r="B1666" s="60" t="s">
        <v>1786</v>
      </c>
      <c r="C1666" s="16"/>
      <c r="D1666" s="61">
        <v>12</v>
      </c>
      <c r="E1666" s="61">
        <v>12</v>
      </c>
      <c r="F1666" s="44">
        <f t="shared" si="50"/>
        <v>0</v>
      </c>
      <c r="G1666" s="27"/>
    </row>
    <row r="1667" spans="1:7" s="13" customFormat="1" ht="15.75">
      <c r="A1667" s="59">
        <v>455685</v>
      </c>
      <c r="B1667" s="60" t="s">
        <v>1787</v>
      </c>
      <c r="C1667" s="16"/>
      <c r="D1667" s="61">
        <v>19</v>
      </c>
      <c r="E1667" s="61">
        <v>21</v>
      </c>
      <c r="F1667" s="44">
        <f t="shared" si="50"/>
        <v>0</v>
      </c>
      <c r="G1667" s="27"/>
    </row>
    <row r="1668" spans="1:7" s="13" customFormat="1" ht="15.75">
      <c r="A1668" s="59">
        <v>455690</v>
      </c>
      <c r="B1668" s="60" t="s">
        <v>1788</v>
      </c>
      <c r="C1668" s="16"/>
      <c r="D1668" s="61">
        <v>14</v>
      </c>
      <c r="E1668" s="61">
        <v>14</v>
      </c>
      <c r="F1668" s="44">
        <f t="shared" si="50"/>
        <v>0</v>
      </c>
      <c r="G1668" s="27"/>
    </row>
    <row r="1669" spans="1:7" s="13" customFormat="1" ht="15.75">
      <c r="A1669" s="59">
        <v>455712</v>
      </c>
      <c r="B1669" s="60" t="s">
        <v>1789</v>
      </c>
      <c r="C1669" s="16"/>
      <c r="D1669" s="61">
        <v>19</v>
      </c>
      <c r="E1669" s="61">
        <v>19</v>
      </c>
      <c r="F1669" s="44">
        <f t="shared" si="50"/>
        <v>0</v>
      </c>
      <c r="G1669" s="27"/>
    </row>
    <row r="1670" spans="1:7" s="13" customFormat="1" ht="15.75">
      <c r="A1670" s="59">
        <v>455713</v>
      </c>
      <c r="B1670" s="60" t="s">
        <v>1790</v>
      </c>
      <c r="C1670" s="16"/>
      <c r="D1670" s="61">
        <v>22</v>
      </c>
      <c r="E1670" s="61">
        <v>22</v>
      </c>
      <c r="F1670" s="44">
        <f t="shared" si="50"/>
        <v>0</v>
      </c>
      <c r="G1670" s="27"/>
    </row>
    <row r="1671" spans="1:7" s="13" customFormat="1" ht="15.75">
      <c r="A1671" s="59">
        <v>455716</v>
      </c>
      <c r="B1671" s="60" t="s">
        <v>1791</v>
      </c>
      <c r="C1671" s="16"/>
      <c r="D1671" s="61">
        <v>18</v>
      </c>
      <c r="E1671" s="61">
        <v>18</v>
      </c>
      <c r="F1671" s="44">
        <f t="shared" si="50"/>
        <v>0</v>
      </c>
      <c r="G1671" s="27"/>
    </row>
    <row r="1672" spans="1:7" s="13" customFormat="1" ht="15.75">
      <c r="A1672" s="59">
        <v>455693</v>
      </c>
      <c r="B1672" s="60" t="s">
        <v>1792</v>
      </c>
      <c r="C1672" s="16"/>
      <c r="D1672" s="61">
        <v>16</v>
      </c>
      <c r="E1672" s="61">
        <v>14</v>
      </c>
      <c r="F1672" s="44">
        <f t="shared" si="50"/>
        <v>0</v>
      </c>
      <c r="G1672" s="27"/>
    </row>
    <row r="1673" spans="1:7" s="13" customFormat="1" ht="15.75">
      <c r="A1673" s="59">
        <v>455723</v>
      </c>
      <c r="B1673" s="60" t="s">
        <v>1793</v>
      </c>
      <c r="C1673" s="16"/>
      <c r="D1673" s="61">
        <v>8</v>
      </c>
      <c r="E1673" s="61">
        <v>7</v>
      </c>
      <c r="F1673" s="44">
        <f t="shared" si="50"/>
        <v>0</v>
      </c>
      <c r="G1673" s="27"/>
    </row>
    <row r="1674" spans="1:7" s="13" customFormat="1" ht="15.75">
      <c r="A1674" s="59">
        <v>455638</v>
      </c>
      <c r="B1674" s="60" t="s">
        <v>1566</v>
      </c>
      <c r="C1674" s="15"/>
      <c r="D1674" s="61">
        <v>19</v>
      </c>
      <c r="E1674" s="61">
        <v>17</v>
      </c>
      <c r="F1674" s="44">
        <f t="shared" si="50"/>
        <v>0</v>
      </c>
      <c r="G1674" s="27"/>
    </row>
    <row r="1675" spans="1:7" s="13" customFormat="1" ht="15.75">
      <c r="A1675" s="59">
        <v>455707</v>
      </c>
      <c r="B1675" s="60" t="s">
        <v>1794</v>
      </c>
      <c r="C1675" s="16"/>
      <c r="D1675" s="61">
        <v>25</v>
      </c>
      <c r="E1675" s="61">
        <v>25</v>
      </c>
      <c r="F1675" s="44">
        <f t="shared" si="50"/>
        <v>0</v>
      </c>
      <c r="G1675" s="27"/>
    </row>
    <row r="1676" spans="1:7" s="13" customFormat="1" ht="15.75">
      <c r="A1676" s="59">
        <v>455688</v>
      </c>
      <c r="B1676" s="60" t="s">
        <v>1321</v>
      </c>
      <c r="C1676" s="16"/>
      <c r="D1676" s="61">
        <v>18</v>
      </c>
      <c r="E1676" s="61">
        <v>18</v>
      </c>
      <c r="F1676" s="44">
        <f t="shared" si="50"/>
        <v>0</v>
      </c>
      <c r="G1676" s="27"/>
    </row>
    <row r="1677" spans="1:7" s="13" customFormat="1" ht="15.75">
      <c r="A1677" s="59">
        <v>455719</v>
      </c>
      <c r="B1677" s="60" t="s">
        <v>1795</v>
      </c>
      <c r="C1677" s="16"/>
      <c r="D1677" s="61">
        <v>9</v>
      </c>
      <c r="E1677" s="61">
        <v>9</v>
      </c>
      <c r="F1677" s="44">
        <f t="shared" si="50"/>
        <v>0</v>
      </c>
      <c r="G1677" s="27"/>
    </row>
    <row r="1678" spans="1:7" s="13" customFormat="1" ht="15.75">
      <c r="A1678" s="59">
        <v>455721</v>
      </c>
      <c r="B1678" s="60" t="s">
        <v>1796</v>
      </c>
      <c r="C1678" s="16"/>
      <c r="D1678" s="61">
        <v>19</v>
      </c>
      <c r="E1678" s="61">
        <v>19</v>
      </c>
      <c r="F1678" s="44">
        <f>IF(C1678&gt;=20,C1678*E1678,C1678*D1678)</f>
        <v>0</v>
      </c>
      <c r="G1678" s="27"/>
    </row>
    <row r="1679" spans="1:7" s="13" customFormat="1" ht="15.75">
      <c r="A1679" s="59">
        <v>455696</v>
      </c>
      <c r="B1679" s="60" t="s">
        <v>1567</v>
      </c>
      <c r="C1679" s="16"/>
      <c r="D1679" s="61">
        <v>25</v>
      </c>
      <c r="E1679" s="61">
        <v>23</v>
      </c>
      <c r="F1679" s="44">
        <f aca="true" t="shared" si="51" ref="F1679:F1741">IF(C1679&gt;=20,C1679*E1679,C1679*D1679)</f>
        <v>0</v>
      </c>
      <c r="G1679" s="27"/>
    </row>
    <row r="1680" spans="1:7" s="13" customFormat="1" ht="15.75">
      <c r="A1680" s="59">
        <v>455660</v>
      </c>
      <c r="B1680" s="60" t="s">
        <v>1568</v>
      </c>
      <c r="C1680" s="16"/>
      <c r="D1680" s="61">
        <v>19</v>
      </c>
      <c r="E1680" s="61">
        <v>19</v>
      </c>
      <c r="F1680" s="44">
        <f t="shared" si="51"/>
        <v>0</v>
      </c>
      <c r="G1680" s="27"/>
    </row>
    <row r="1681" spans="1:7" s="13" customFormat="1" ht="15.75">
      <c r="A1681" s="59">
        <v>455706</v>
      </c>
      <c r="B1681" s="60" t="s">
        <v>1797</v>
      </c>
      <c r="C1681" s="16"/>
      <c r="D1681" s="61">
        <v>13</v>
      </c>
      <c r="E1681" s="61">
        <v>12.5</v>
      </c>
      <c r="F1681" s="44">
        <f t="shared" si="51"/>
        <v>0</v>
      </c>
      <c r="G1681" s="27"/>
    </row>
    <row r="1682" spans="1:7" s="13" customFormat="1" ht="15.75">
      <c r="A1682" s="59">
        <v>455703</v>
      </c>
      <c r="B1682" s="60" t="s">
        <v>1798</v>
      </c>
      <c r="C1682" s="16"/>
      <c r="D1682" s="61">
        <v>18</v>
      </c>
      <c r="E1682" s="61">
        <v>17</v>
      </c>
      <c r="F1682" s="44">
        <f t="shared" si="51"/>
        <v>0</v>
      </c>
      <c r="G1682" s="27"/>
    </row>
    <row r="1683" spans="1:7" s="13" customFormat="1" ht="15.75">
      <c r="A1683" s="59">
        <v>455722</v>
      </c>
      <c r="B1683" s="60" t="s">
        <v>1799</v>
      </c>
      <c r="C1683" s="15"/>
      <c r="D1683" s="61">
        <v>27</v>
      </c>
      <c r="E1683" s="61">
        <v>27</v>
      </c>
      <c r="F1683" s="44">
        <f t="shared" si="51"/>
        <v>0</v>
      </c>
      <c r="G1683" s="27"/>
    </row>
    <row r="1684" spans="1:7" s="13" customFormat="1" ht="15.75">
      <c r="A1684" s="59">
        <v>455697</v>
      </c>
      <c r="B1684" s="60" t="s">
        <v>1800</v>
      </c>
      <c r="C1684" s="16"/>
      <c r="D1684" s="61">
        <v>22</v>
      </c>
      <c r="E1684" s="61">
        <v>14</v>
      </c>
      <c r="F1684" s="44">
        <f t="shared" si="51"/>
        <v>0</v>
      </c>
      <c r="G1684" s="27"/>
    </row>
    <row r="1685" spans="1:7" s="13" customFormat="1" ht="15.75">
      <c r="A1685" s="65"/>
      <c r="B1685" s="66" t="s">
        <v>1532</v>
      </c>
      <c r="C1685" s="16"/>
      <c r="D1685" s="67"/>
      <c r="E1685" s="67"/>
      <c r="F1685" s="68">
        <f t="shared" si="51"/>
        <v>0</v>
      </c>
      <c r="G1685" s="27"/>
    </row>
    <row r="1686" spans="1:7" s="13" customFormat="1" ht="15.75">
      <c r="A1686" s="59">
        <v>465577</v>
      </c>
      <c r="B1686" s="60" t="s">
        <v>1569</v>
      </c>
      <c r="C1686" s="16"/>
      <c r="D1686" s="61">
        <v>15</v>
      </c>
      <c r="E1686" s="61">
        <v>14</v>
      </c>
      <c r="F1686" s="44">
        <f t="shared" si="51"/>
        <v>0</v>
      </c>
      <c r="G1686" s="27"/>
    </row>
    <row r="1687" spans="1:7" s="13" customFormat="1" ht="15.75">
      <c r="A1687" s="59">
        <v>465630</v>
      </c>
      <c r="B1687" s="60" t="s">
        <v>1415</v>
      </c>
      <c r="C1687" s="16"/>
      <c r="D1687" s="61">
        <v>11</v>
      </c>
      <c r="E1687" s="61">
        <v>11</v>
      </c>
      <c r="F1687" s="44">
        <f t="shared" si="51"/>
        <v>0</v>
      </c>
      <c r="G1687" s="27"/>
    </row>
    <row r="1688" spans="1:7" s="13" customFormat="1" ht="15.75">
      <c r="A1688" s="65"/>
      <c r="B1688" s="66" t="s">
        <v>1533</v>
      </c>
      <c r="C1688" s="16"/>
      <c r="D1688" s="67"/>
      <c r="E1688" s="67"/>
      <c r="F1688" s="68">
        <f t="shared" si="51"/>
        <v>0</v>
      </c>
      <c r="G1688" s="27"/>
    </row>
    <row r="1689" spans="1:7" s="13" customFormat="1" ht="15.75">
      <c r="A1689" s="59">
        <v>465621</v>
      </c>
      <c r="B1689" s="60" t="s">
        <v>1416</v>
      </c>
      <c r="C1689" s="16"/>
      <c r="D1689" s="61">
        <v>8</v>
      </c>
      <c r="E1689" s="61">
        <v>7.5</v>
      </c>
      <c r="F1689" s="44">
        <f t="shared" si="51"/>
        <v>0</v>
      </c>
      <c r="G1689" s="27"/>
    </row>
    <row r="1690" spans="1:7" s="13" customFormat="1" ht="15.75">
      <c r="A1690" s="59">
        <v>465606</v>
      </c>
      <c r="B1690" s="60" t="s">
        <v>1801</v>
      </c>
      <c r="C1690" s="16"/>
      <c r="D1690" s="61">
        <v>13</v>
      </c>
      <c r="E1690" s="61">
        <v>9</v>
      </c>
      <c r="F1690" s="44">
        <f t="shared" si="51"/>
        <v>0</v>
      </c>
      <c r="G1690" s="27"/>
    </row>
    <row r="1691" spans="1:7" s="13" customFormat="1" ht="15.75">
      <c r="A1691" s="59">
        <v>465009</v>
      </c>
      <c r="B1691" s="60" t="s">
        <v>1802</v>
      </c>
      <c r="C1691" s="16"/>
      <c r="D1691" s="61">
        <v>9</v>
      </c>
      <c r="E1691" s="61">
        <v>9</v>
      </c>
      <c r="F1691" s="44">
        <f t="shared" si="51"/>
        <v>0</v>
      </c>
      <c r="G1691" s="27"/>
    </row>
    <row r="1692" spans="1:7" s="13" customFormat="1" ht="15.75">
      <c r="A1692" s="59">
        <v>465609</v>
      </c>
      <c r="B1692" s="60" t="s">
        <v>1803</v>
      </c>
      <c r="C1692" s="16"/>
      <c r="D1692" s="61">
        <v>15</v>
      </c>
      <c r="E1692" s="61">
        <v>15</v>
      </c>
      <c r="F1692" s="44">
        <f t="shared" si="51"/>
        <v>0</v>
      </c>
      <c r="G1692" s="27"/>
    </row>
    <row r="1693" spans="1:7" s="13" customFormat="1" ht="15.75">
      <c r="A1693" s="59">
        <v>465624</v>
      </c>
      <c r="B1693" s="60" t="s">
        <v>1804</v>
      </c>
      <c r="C1693" s="16"/>
      <c r="D1693" s="61">
        <v>15</v>
      </c>
      <c r="E1693" s="61">
        <v>15</v>
      </c>
      <c r="F1693" s="44">
        <f t="shared" si="51"/>
        <v>0</v>
      </c>
      <c r="G1693" s="27"/>
    </row>
    <row r="1694" spans="1:7" s="13" customFormat="1" ht="15.75">
      <c r="A1694" s="59">
        <v>465008</v>
      </c>
      <c r="B1694" s="60" t="s">
        <v>1805</v>
      </c>
      <c r="C1694" s="16"/>
      <c r="D1694" s="61">
        <v>14</v>
      </c>
      <c r="E1694" s="61">
        <v>14</v>
      </c>
      <c r="F1694" s="44">
        <f t="shared" si="51"/>
        <v>0</v>
      </c>
      <c r="G1694" s="27"/>
    </row>
    <row r="1695" spans="1:7" s="13" customFormat="1" ht="15.75">
      <c r="A1695" s="59">
        <v>465507</v>
      </c>
      <c r="B1695" s="60" t="s">
        <v>1570</v>
      </c>
      <c r="C1695" s="16"/>
      <c r="D1695" s="61">
        <v>9</v>
      </c>
      <c r="E1695" s="61">
        <v>9</v>
      </c>
      <c r="F1695" s="44">
        <f t="shared" si="51"/>
        <v>0</v>
      </c>
      <c r="G1695" s="27"/>
    </row>
    <row r="1696" spans="1:7" s="13" customFormat="1" ht="15.75">
      <c r="A1696" s="59">
        <v>465589</v>
      </c>
      <c r="B1696" s="60" t="s">
        <v>1322</v>
      </c>
      <c r="C1696" s="16"/>
      <c r="D1696" s="61">
        <v>24</v>
      </c>
      <c r="E1696" s="61">
        <v>24</v>
      </c>
      <c r="F1696" s="44">
        <f t="shared" si="51"/>
        <v>0</v>
      </c>
      <c r="G1696" s="27"/>
    </row>
    <row r="1697" spans="1:7" s="13" customFormat="1" ht="15.75">
      <c r="A1697" s="59">
        <v>465516</v>
      </c>
      <c r="B1697" s="60" t="s">
        <v>1323</v>
      </c>
      <c r="C1697" s="16"/>
      <c r="D1697" s="61">
        <v>12</v>
      </c>
      <c r="E1697" s="61">
        <v>12</v>
      </c>
      <c r="F1697" s="44">
        <f t="shared" si="51"/>
        <v>0</v>
      </c>
      <c r="G1697" s="27"/>
    </row>
    <row r="1698" spans="1:7" s="13" customFormat="1" ht="15.75">
      <c r="A1698" s="59">
        <v>465588</v>
      </c>
      <c r="B1698" s="60" t="s">
        <v>1806</v>
      </c>
      <c r="C1698" s="16"/>
      <c r="D1698" s="61">
        <v>9</v>
      </c>
      <c r="E1698" s="61">
        <v>8</v>
      </c>
      <c r="F1698" s="44">
        <f t="shared" si="51"/>
        <v>0</v>
      </c>
      <c r="G1698" s="27"/>
    </row>
    <row r="1699" spans="1:7" s="13" customFormat="1" ht="15.75">
      <c r="A1699" s="59">
        <v>465521</v>
      </c>
      <c r="B1699" s="60" t="s">
        <v>1807</v>
      </c>
      <c r="C1699" s="16"/>
      <c r="D1699" s="61">
        <v>10</v>
      </c>
      <c r="E1699" s="61">
        <v>10</v>
      </c>
      <c r="F1699" s="44">
        <f t="shared" si="51"/>
        <v>0</v>
      </c>
      <c r="G1699" s="27"/>
    </row>
    <row r="1700" spans="1:7" s="13" customFormat="1" ht="15.75">
      <c r="A1700" s="59">
        <v>465650</v>
      </c>
      <c r="B1700" s="60" t="s">
        <v>1808</v>
      </c>
      <c r="C1700" s="16"/>
      <c r="D1700" s="61">
        <v>14</v>
      </c>
      <c r="E1700" s="61">
        <v>14</v>
      </c>
      <c r="F1700" s="44">
        <f t="shared" si="51"/>
        <v>0</v>
      </c>
      <c r="G1700" s="27"/>
    </row>
    <row r="1701" spans="1:7" s="13" customFormat="1" ht="15.75">
      <c r="A1701" s="59">
        <v>465525</v>
      </c>
      <c r="B1701" s="60" t="s">
        <v>1571</v>
      </c>
      <c r="C1701" s="15"/>
      <c r="D1701" s="61">
        <v>26</v>
      </c>
      <c r="E1701" s="61">
        <v>26</v>
      </c>
      <c r="F1701" s="44">
        <f t="shared" si="51"/>
        <v>0</v>
      </c>
      <c r="G1701" s="27"/>
    </row>
    <row r="1702" spans="1:7" s="13" customFormat="1" ht="15.75">
      <c r="A1702" s="59">
        <v>465524</v>
      </c>
      <c r="B1702" s="60" t="s">
        <v>1572</v>
      </c>
      <c r="C1702" s="16"/>
      <c r="D1702" s="61">
        <v>12</v>
      </c>
      <c r="E1702" s="61">
        <v>12</v>
      </c>
      <c r="F1702" s="44">
        <f t="shared" si="51"/>
        <v>0</v>
      </c>
      <c r="G1702" s="27"/>
    </row>
    <row r="1703" spans="1:7" s="13" customFormat="1" ht="15.75">
      <c r="A1703" s="59">
        <v>465010</v>
      </c>
      <c r="B1703" s="60" t="s">
        <v>1809</v>
      </c>
      <c r="C1703" s="16"/>
      <c r="D1703" s="61">
        <v>16</v>
      </c>
      <c r="E1703" s="61">
        <v>16</v>
      </c>
      <c r="F1703" s="44">
        <f t="shared" si="51"/>
        <v>0</v>
      </c>
      <c r="G1703" s="27"/>
    </row>
    <row r="1704" spans="1:7" s="13" customFormat="1" ht="15.75">
      <c r="A1704" s="59">
        <v>465616</v>
      </c>
      <c r="B1704" s="60" t="s">
        <v>1417</v>
      </c>
      <c r="C1704" s="16"/>
      <c r="D1704" s="61">
        <v>35</v>
      </c>
      <c r="E1704" s="61">
        <v>35</v>
      </c>
      <c r="F1704" s="44">
        <f t="shared" si="51"/>
        <v>0</v>
      </c>
      <c r="G1704" s="27"/>
    </row>
    <row r="1705" spans="1:7" s="13" customFormat="1" ht="15.75">
      <c r="A1705" s="59">
        <v>465011</v>
      </c>
      <c r="B1705" s="60" t="s">
        <v>1810</v>
      </c>
      <c r="C1705" s="16"/>
      <c r="D1705" s="61">
        <v>16</v>
      </c>
      <c r="E1705" s="61">
        <v>16</v>
      </c>
      <c r="F1705" s="44">
        <f t="shared" si="51"/>
        <v>0</v>
      </c>
      <c r="G1705" s="27"/>
    </row>
    <row r="1706" spans="1:7" s="13" customFormat="1" ht="15.75">
      <c r="A1706" s="59">
        <v>465012</v>
      </c>
      <c r="B1706" s="60" t="s">
        <v>1811</v>
      </c>
      <c r="C1706" s="16"/>
      <c r="D1706" s="61">
        <v>16</v>
      </c>
      <c r="E1706" s="61">
        <v>16</v>
      </c>
      <c r="F1706" s="44">
        <f t="shared" si="51"/>
        <v>0</v>
      </c>
      <c r="G1706" s="27"/>
    </row>
    <row r="1707" spans="1:7" s="13" customFormat="1" ht="15.75">
      <c r="A1707" s="59">
        <v>465013</v>
      </c>
      <c r="B1707" s="60" t="s">
        <v>1812</v>
      </c>
      <c r="C1707" s="16"/>
      <c r="D1707" s="61">
        <v>16</v>
      </c>
      <c r="E1707" s="61">
        <v>16</v>
      </c>
      <c r="F1707" s="44">
        <f t="shared" si="51"/>
        <v>0</v>
      </c>
      <c r="G1707" s="27"/>
    </row>
    <row r="1708" spans="1:7" s="13" customFormat="1" ht="15.75">
      <c r="A1708" s="59">
        <v>465014</v>
      </c>
      <c r="B1708" s="60" t="s">
        <v>1813</v>
      </c>
      <c r="C1708" s="16"/>
      <c r="D1708" s="61">
        <v>16</v>
      </c>
      <c r="E1708" s="61">
        <v>16</v>
      </c>
      <c r="F1708" s="44">
        <f t="shared" si="51"/>
        <v>0</v>
      </c>
      <c r="G1708" s="27"/>
    </row>
    <row r="1709" spans="1:7" s="13" customFormat="1" ht="15.75">
      <c r="A1709" s="59">
        <v>465015</v>
      </c>
      <c r="B1709" s="60" t="s">
        <v>1814</v>
      </c>
      <c r="C1709" s="16"/>
      <c r="D1709" s="61">
        <v>16</v>
      </c>
      <c r="E1709" s="61">
        <v>16</v>
      </c>
      <c r="F1709" s="44">
        <f t="shared" si="51"/>
        <v>0</v>
      </c>
      <c r="G1709" s="27"/>
    </row>
    <row r="1710" spans="1:7" s="13" customFormat="1" ht="15.75">
      <c r="A1710" s="59">
        <v>465634</v>
      </c>
      <c r="B1710" s="60" t="s">
        <v>1573</v>
      </c>
      <c r="C1710" s="16"/>
      <c r="D1710" s="61">
        <v>15</v>
      </c>
      <c r="E1710" s="61">
        <v>14</v>
      </c>
      <c r="F1710" s="44">
        <f t="shared" si="51"/>
        <v>0</v>
      </c>
      <c r="G1710" s="27"/>
    </row>
    <row r="1711" spans="1:7" s="13" customFormat="1" ht="15.75">
      <c r="A1711" s="59">
        <v>465636</v>
      </c>
      <c r="B1711" s="60" t="s">
        <v>1815</v>
      </c>
      <c r="C1711" s="16"/>
      <c r="D1711" s="61">
        <v>16</v>
      </c>
      <c r="E1711" s="61">
        <v>14</v>
      </c>
      <c r="F1711" s="44">
        <f t="shared" si="51"/>
        <v>0</v>
      </c>
      <c r="G1711" s="27"/>
    </row>
    <row r="1712" spans="1:7" s="13" customFormat="1" ht="15.75">
      <c r="A1712" s="59">
        <v>465591</v>
      </c>
      <c r="B1712" s="60" t="s">
        <v>1324</v>
      </c>
      <c r="C1712" s="16"/>
      <c r="D1712" s="61">
        <v>25</v>
      </c>
      <c r="E1712" s="61">
        <v>25</v>
      </c>
      <c r="F1712" s="44">
        <f t="shared" si="51"/>
        <v>0</v>
      </c>
      <c r="G1712" s="27"/>
    </row>
    <row r="1713" spans="1:7" s="13" customFormat="1" ht="15.75">
      <c r="A1713" s="59">
        <v>465533</v>
      </c>
      <c r="B1713" s="60" t="s">
        <v>1816</v>
      </c>
      <c r="C1713" s="16"/>
      <c r="D1713" s="61">
        <v>10</v>
      </c>
      <c r="E1713" s="61">
        <v>10</v>
      </c>
      <c r="F1713" s="44">
        <f t="shared" si="51"/>
        <v>0</v>
      </c>
      <c r="G1713" s="27"/>
    </row>
    <row r="1714" spans="1:7" s="13" customFormat="1" ht="15.75">
      <c r="A1714" s="59">
        <v>465537</v>
      </c>
      <c r="B1714" s="60" t="s">
        <v>1325</v>
      </c>
      <c r="C1714" s="15"/>
      <c r="D1714" s="61">
        <v>9</v>
      </c>
      <c r="E1714" s="61">
        <v>9</v>
      </c>
      <c r="F1714" s="44">
        <f t="shared" si="51"/>
        <v>0</v>
      </c>
      <c r="G1714" s="27"/>
    </row>
    <row r="1715" spans="1:7" s="13" customFormat="1" ht="15.75">
      <c r="A1715" s="59">
        <v>465638</v>
      </c>
      <c r="B1715" s="60" t="s">
        <v>1418</v>
      </c>
      <c r="C1715" s="16"/>
      <c r="D1715" s="61">
        <v>9.5</v>
      </c>
      <c r="E1715" s="61">
        <v>9.5</v>
      </c>
      <c r="F1715" s="44">
        <f t="shared" si="51"/>
        <v>0</v>
      </c>
      <c r="G1715" s="27"/>
    </row>
    <row r="1716" spans="1:7" s="13" customFormat="1" ht="15.75">
      <c r="A1716" s="59">
        <v>465017</v>
      </c>
      <c r="B1716" s="60" t="s">
        <v>1817</v>
      </c>
      <c r="C1716" s="16"/>
      <c r="D1716" s="61">
        <v>12</v>
      </c>
      <c r="E1716" s="61">
        <v>12</v>
      </c>
      <c r="F1716" s="44">
        <f t="shared" si="51"/>
        <v>0</v>
      </c>
      <c r="G1716" s="27"/>
    </row>
    <row r="1717" spans="1:7" s="13" customFormat="1" ht="15.75">
      <c r="A1717" s="65"/>
      <c r="B1717" s="66" t="s">
        <v>1534</v>
      </c>
      <c r="C1717" s="16"/>
      <c r="D1717" s="67"/>
      <c r="E1717" s="67"/>
      <c r="F1717" s="68">
        <f t="shared" si="51"/>
        <v>0</v>
      </c>
      <c r="G1717" s="27"/>
    </row>
    <row r="1718" spans="1:7" s="13" customFormat="1" ht="15.75">
      <c r="A1718" s="59">
        <v>485604</v>
      </c>
      <c r="B1718" s="60" t="s">
        <v>1326</v>
      </c>
      <c r="C1718" s="16"/>
      <c r="D1718" s="61">
        <v>25</v>
      </c>
      <c r="E1718" s="61">
        <v>25</v>
      </c>
      <c r="F1718" s="44">
        <f t="shared" si="51"/>
        <v>0</v>
      </c>
      <c r="G1718" s="27"/>
    </row>
    <row r="1719" spans="1:7" s="13" customFormat="1" ht="15.75">
      <c r="A1719" s="65"/>
      <c r="B1719" s="66" t="s">
        <v>1535</v>
      </c>
      <c r="C1719" s="16"/>
      <c r="D1719" s="67"/>
      <c r="E1719" s="67"/>
      <c r="F1719" s="68">
        <f t="shared" si="51"/>
        <v>0</v>
      </c>
      <c r="G1719" s="27"/>
    </row>
    <row r="1720" spans="1:7" s="13" customFormat="1" ht="15.75">
      <c r="A1720" s="59">
        <v>572043</v>
      </c>
      <c r="B1720" s="60" t="s">
        <v>1329</v>
      </c>
      <c r="C1720" s="15"/>
      <c r="D1720" s="61">
        <v>150</v>
      </c>
      <c r="E1720" s="61">
        <v>130</v>
      </c>
      <c r="F1720" s="44">
        <f t="shared" si="51"/>
        <v>0</v>
      </c>
      <c r="G1720" s="27"/>
    </row>
    <row r="1721" spans="1:7" s="13" customFormat="1" ht="15.75">
      <c r="A1721" s="59">
        <v>572048</v>
      </c>
      <c r="B1721" s="60" t="s">
        <v>1327</v>
      </c>
      <c r="C1721" s="16"/>
      <c r="D1721" s="61">
        <v>11.5</v>
      </c>
      <c r="E1721" s="61">
        <v>8</v>
      </c>
      <c r="F1721" s="44">
        <f t="shared" si="51"/>
        <v>0</v>
      </c>
      <c r="G1721" s="27"/>
    </row>
    <row r="1722" spans="1:7" s="13" customFormat="1" ht="15.75">
      <c r="A1722" s="59">
        <v>572049</v>
      </c>
      <c r="B1722" s="60" t="s">
        <v>1328</v>
      </c>
      <c r="C1722" s="16"/>
      <c r="D1722" s="61">
        <v>25</v>
      </c>
      <c r="E1722" s="61">
        <v>20</v>
      </c>
      <c r="F1722" s="44">
        <f t="shared" si="51"/>
        <v>0</v>
      </c>
      <c r="G1722" s="27"/>
    </row>
    <row r="1723" spans="1:7" s="13" customFormat="1" ht="15.75">
      <c r="A1723" s="59">
        <v>572044</v>
      </c>
      <c r="B1723" s="60" t="s">
        <v>1330</v>
      </c>
      <c r="C1723" s="15"/>
      <c r="D1723" s="61">
        <v>78</v>
      </c>
      <c r="E1723" s="61">
        <v>65</v>
      </c>
      <c r="F1723" s="44">
        <f t="shared" si="51"/>
        <v>0</v>
      </c>
      <c r="G1723" s="27"/>
    </row>
    <row r="1724" spans="1:7" s="13" customFormat="1" ht="15.75">
      <c r="A1724" s="59">
        <v>572046</v>
      </c>
      <c r="B1724" s="60" t="s">
        <v>1331</v>
      </c>
      <c r="C1724" s="16"/>
      <c r="D1724" s="61">
        <v>78</v>
      </c>
      <c r="E1724" s="61">
        <v>65</v>
      </c>
      <c r="F1724" s="44">
        <f t="shared" si="51"/>
        <v>0</v>
      </c>
      <c r="G1724" s="27"/>
    </row>
    <row r="1725" spans="1:7" s="13" customFormat="1" ht="15.75">
      <c r="A1725" s="59">
        <v>572047</v>
      </c>
      <c r="B1725" s="60" t="s">
        <v>1332</v>
      </c>
      <c r="C1725" s="16"/>
      <c r="D1725" s="61">
        <v>150</v>
      </c>
      <c r="E1725" s="61">
        <v>130</v>
      </c>
      <c r="F1725" s="44">
        <f t="shared" si="51"/>
        <v>0</v>
      </c>
      <c r="G1725" s="27"/>
    </row>
    <row r="1726" spans="1:7" s="13" customFormat="1" ht="15.75">
      <c r="A1726" s="65"/>
      <c r="B1726" s="66" t="s">
        <v>1536</v>
      </c>
      <c r="C1726" s="15"/>
      <c r="D1726" s="67"/>
      <c r="E1726" s="67"/>
      <c r="F1726" s="68">
        <f t="shared" si="51"/>
        <v>0</v>
      </c>
      <c r="G1726" s="27"/>
    </row>
    <row r="1727" spans="1:7" s="13" customFormat="1" ht="15.75">
      <c r="A1727" s="65"/>
      <c r="B1727" s="66" t="s">
        <v>1537</v>
      </c>
      <c r="C1727" s="16"/>
      <c r="D1727" s="67"/>
      <c r="E1727" s="67"/>
      <c r="F1727" s="68">
        <f t="shared" si="51"/>
        <v>0</v>
      </c>
      <c r="G1727" s="27"/>
    </row>
    <row r="1728" spans="1:7" s="13" customFormat="1" ht="15.75">
      <c r="A1728" s="59">
        <v>770301</v>
      </c>
      <c r="B1728" s="60" t="s">
        <v>1333</v>
      </c>
      <c r="C1728" s="16"/>
      <c r="D1728" s="62">
        <v>1050</v>
      </c>
      <c r="E1728" s="62">
        <v>1000</v>
      </c>
      <c r="F1728" s="44">
        <f t="shared" si="51"/>
        <v>0</v>
      </c>
      <c r="G1728" s="27"/>
    </row>
    <row r="1729" spans="1:7" s="13" customFormat="1" ht="15.75">
      <c r="A1729" s="59">
        <v>770302</v>
      </c>
      <c r="B1729" s="60" t="s">
        <v>1574</v>
      </c>
      <c r="C1729" s="16"/>
      <c r="D1729" s="62">
        <v>1900</v>
      </c>
      <c r="E1729" s="62">
        <v>1800</v>
      </c>
      <c r="F1729" s="44">
        <f t="shared" si="51"/>
        <v>0</v>
      </c>
      <c r="G1729" s="27"/>
    </row>
    <row r="1730" spans="1:7" s="13" customFormat="1" ht="15.75">
      <c r="A1730" s="65"/>
      <c r="B1730" s="66" t="s">
        <v>1538</v>
      </c>
      <c r="C1730" s="16"/>
      <c r="D1730" s="67"/>
      <c r="E1730" s="67"/>
      <c r="F1730" s="68">
        <f t="shared" si="51"/>
        <v>0</v>
      </c>
      <c r="G1730" s="27"/>
    </row>
    <row r="1731" spans="1:7" s="13" customFormat="1" ht="15.75">
      <c r="A1731" s="59">
        <v>770201</v>
      </c>
      <c r="B1731" s="60" t="s">
        <v>1575</v>
      </c>
      <c r="C1731" s="16"/>
      <c r="D1731" s="62">
        <v>1420</v>
      </c>
      <c r="E1731" s="62">
        <v>1350</v>
      </c>
      <c r="F1731" s="44">
        <f t="shared" si="51"/>
        <v>0</v>
      </c>
      <c r="G1731" s="27"/>
    </row>
    <row r="1732" spans="1:7" s="13" customFormat="1" ht="15.75">
      <c r="A1732" s="59">
        <v>770215</v>
      </c>
      <c r="B1732" s="60" t="s">
        <v>1539</v>
      </c>
      <c r="C1732" s="16"/>
      <c r="D1732" s="61">
        <v>800</v>
      </c>
      <c r="E1732" s="61">
        <v>690</v>
      </c>
      <c r="F1732" s="44">
        <f t="shared" si="51"/>
        <v>0</v>
      </c>
      <c r="G1732" s="27"/>
    </row>
    <row r="1733" spans="1:7" s="13" customFormat="1" ht="15.75">
      <c r="A1733" s="59">
        <v>770202</v>
      </c>
      <c r="B1733" s="60" t="s">
        <v>1576</v>
      </c>
      <c r="C1733" s="16"/>
      <c r="D1733" s="62">
        <v>1270</v>
      </c>
      <c r="E1733" s="62">
        <v>1250</v>
      </c>
      <c r="F1733" s="44">
        <f t="shared" si="51"/>
        <v>0</v>
      </c>
      <c r="G1733" s="27"/>
    </row>
    <row r="1734" spans="1:7" s="13" customFormat="1" ht="15.75">
      <c r="A1734" s="59">
        <v>770213</v>
      </c>
      <c r="B1734" s="60" t="s">
        <v>1577</v>
      </c>
      <c r="C1734" s="16"/>
      <c r="D1734" s="61">
        <v>460</v>
      </c>
      <c r="E1734" s="61">
        <v>440</v>
      </c>
      <c r="F1734" s="44">
        <f t="shared" si="51"/>
        <v>0</v>
      </c>
      <c r="G1734" s="27"/>
    </row>
    <row r="1735" spans="1:7" s="13" customFormat="1" ht="15.75">
      <c r="A1735" s="59">
        <v>770216</v>
      </c>
      <c r="B1735" s="60" t="s">
        <v>1540</v>
      </c>
      <c r="C1735" s="16"/>
      <c r="D1735" s="61">
        <v>800</v>
      </c>
      <c r="E1735" s="61">
        <v>650</v>
      </c>
      <c r="F1735" s="44">
        <f t="shared" si="51"/>
        <v>0</v>
      </c>
      <c r="G1735" s="27"/>
    </row>
    <row r="1736" spans="1:7" s="13" customFormat="1" ht="15.75">
      <c r="A1736" s="59">
        <v>770204</v>
      </c>
      <c r="B1736" s="60" t="s">
        <v>1578</v>
      </c>
      <c r="C1736" s="16"/>
      <c r="D1736" s="62">
        <v>1200</v>
      </c>
      <c r="E1736" s="62">
        <v>1150</v>
      </c>
      <c r="F1736" s="44">
        <f t="shared" si="51"/>
        <v>0</v>
      </c>
      <c r="G1736" s="27"/>
    </row>
    <row r="1737" spans="1:7" s="13" customFormat="1" ht="15.75">
      <c r="A1737" s="59">
        <v>770208</v>
      </c>
      <c r="B1737" s="60" t="s">
        <v>1579</v>
      </c>
      <c r="C1737" s="16"/>
      <c r="D1737" s="62">
        <v>1050</v>
      </c>
      <c r="E1737" s="62">
        <v>1000</v>
      </c>
      <c r="F1737" s="44">
        <f t="shared" si="51"/>
        <v>0</v>
      </c>
      <c r="G1737" s="27"/>
    </row>
    <row r="1738" spans="1:7" s="13" customFormat="1" ht="15.75">
      <c r="A1738" s="59">
        <v>770212</v>
      </c>
      <c r="B1738" s="60" t="s">
        <v>1334</v>
      </c>
      <c r="C1738" s="16"/>
      <c r="D1738" s="61">
        <v>460</v>
      </c>
      <c r="E1738" s="61">
        <v>440</v>
      </c>
      <c r="F1738" s="44">
        <f t="shared" si="51"/>
        <v>0</v>
      </c>
      <c r="G1738" s="27"/>
    </row>
    <row r="1739" spans="1:7" s="13" customFormat="1" ht="15.75">
      <c r="A1739" s="59">
        <v>770205</v>
      </c>
      <c r="B1739" s="60" t="s">
        <v>1580</v>
      </c>
      <c r="C1739" s="16"/>
      <c r="D1739" s="62">
        <v>1400</v>
      </c>
      <c r="E1739" s="62">
        <v>1350</v>
      </c>
      <c r="F1739" s="44">
        <f t="shared" si="51"/>
        <v>0</v>
      </c>
      <c r="G1739" s="27"/>
    </row>
    <row r="1740" spans="1:7" s="13" customFormat="1" ht="15.75">
      <c r="A1740" s="59">
        <v>770217</v>
      </c>
      <c r="B1740" s="60" t="s">
        <v>1541</v>
      </c>
      <c r="C1740" s="16"/>
      <c r="D1740" s="61">
        <v>800</v>
      </c>
      <c r="E1740" s="61">
        <v>695</v>
      </c>
      <c r="F1740" s="44">
        <f t="shared" si="51"/>
        <v>0</v>
      </c>
      <c r="G1740" s="27"/>
    </row>
    <row r="1741" spans="1:7" s="13" customFormat="1" ht="15.75">
      <c r="A1741" s="59">
        <v>770207</v>
      </c>
      <c r="B1741" s="60" t="s">
        <v>1581</v>
      </c>
      <c r="C1741" s="16"/>
      <c r="D1741" s="62">
        <v>1200</v>
      </c>
      <c r="E1741" s="62">
        <v>1150</v>
      </c>
      <c r="F1741" s="44">
        <f t="shared" si="51"/>
        <v>0</v>
      </c>
      <c r="G1741" s="27"/>
    </row>
    <row r="1742" spans="1:7" s="13" customFormat="1" ht="15.75">
      <c r="A1742" s="65"/>
      <c r="B1742" s="66" t="s">
        <v>1542</v>
      </c>
      <c r="C1742" s="16"/>
      <c r="D1742" s="67"/>
      <c r="E1742" s="67"/>
      <c r="F1742" s="68">
        <f aca="true" t="shared" si="52" ref="F1742:F1805">IF(C1742&gt;=20,C1742*E1742,C1742*D1742)</f>
        <v>0</v>
      </c>
      <c r="G1742" s="27"/>
    </row>
    <row r="1743" spans="1:7" s="13" customFormat="1" ht="15.75">
      <c r="A1743" s="59">
        <v>770047</v>
      </c>
      <c r="B1743" s="60" t="s">
        <v>1582</v>
      </c>
      <c r="C1743" s="16"/>
      <c r="D1743" s="61">
        <v>280</v>
      </c>
      <c r="E1743" s="61">
        <v>250</v>
      </c>
      <c r="F1743" s="44">
        <f t="shared" si="52"/>
        <v>0</v>
      </c>
      <c r="G1743" s="27"/>
    </row>
    <row r="1744" spans="1:7" s="13" customFormat="1" ht="15.75">
      <c r="A1744" s="59">
        <v>770005</v>
      </c>
      <c r="B1744" s="60" t="s">
        <v>1583</v>
      </c>
      <c r="C1744" s="16"/>
      <c r="D1744" s="61">
        <v>800</v>
      </c>
      <c r="E1744" s="61">
        <v>700</v>
      </c>
      <c r="F1744" s="44">
        <f t="shared" si="52"/>
        <v>0</v>
      </c>
      <c r="G1744" s="27"/>
    </row>
    <row r="1745" spans="1:7" s="13" customFormat="1" ht="15.75">
      <c r="A1745" s="59">
        <v>770043</v>
      </c>
      <c r="B1745" s="60" t="s">
        <v>1584</v>
      </c>
      <c r="C1745" s="16"/>
      <c r="D1745" s="61">
        <v>280</v>
      </c>
      <c r="E1745" s="61">
        <v>250</v>
      </c>
      <c r="F1745" s="44">
        <f t="shared" si="52"/>
        <v>0</v>
      </c>
      <c r="G1745" s="27"/>
    </row>
    <row r="1746" spans="1:7" s="13" customFormat="1" ht="15.75">
      <c r="A1746" s="59">
        <v>770010</v>
      </c>
      <c r="B1746" s="60" t="s">
        <v>1585</v>
      </c>
      <c r="C1746" s="16"/>
      <c r="D1746" s="61">
        <v>870</v>
      </c>
      <c r="E1746" s="61">
        <v>820</v>
      </c>
      <c r="F1746" s="44">
        <f t="shared" si="52"/>
        <v>0</v>
      </c>
      <c r="G1746" s="27"/>
    </row>
    <row r="1747" spans="1:7" s="13" customFormat="1" ht="15.75">
      <c r="A1747" s="59">
        <v>770011</v>
      </c>
      <c r="B1747" s="60" t="s">
        <v>1586</v>
      </c>
      <c r="C1747" s="16"/>
      <c r="D1747" s="61">
        <v>630</v>
      </c>
      <c r="E1747" s="61">
        <v>600</v>
      </c>
      <c r="F1747" s="44">
        <f t="shared" si="52"/>
        <v>0</v>
      </c>
      <c r="G1747" s="27"/>
    </row>
    <row r="1748" spans="1:7" s="13" customFormat="1" ht="15.75">
      <c r="A1748" s="59">
        <v>770041</v>
      </c>
      <c r="B1748" s="60" t="s">
        <v>1696</v>
      </c>
      <c r="C1748" s="16"/>
      <c r="D1748" s="61">
        <v>400</v>
      </c>
      <c r="E1748" s="61">
        <v>370</v>
      </c>
      <c r="F1748" s="44">
        <f t="shared" si="52"/>
        <v>0</v>
      </c>
      <c r="G1748" s="27"/>
    </row>
    <row r="1749" spans="1:7" s="13" customFormat="1" ht="15.75">
      <c r="A1749" s="59">
        <v>770013</v>
      </c>
      <c r="B1749" s="60" t="s">
        <v>1335</v>
      </c>
      <c r="C1749" s="16"/>
      <c r="D1749" s="61">
        <v>950</v>
      </c>
      <c r="E1749" s="61">
        <v>900</v>
      </c>
      <c r="F1749" s="44">
        <f t="shared" si="52"/>
        <v>0</v>
      </c>
      <c r="G1749" s="27"/>
    </row>
    <row r="1750" spans="1:7" s="13" customFormat="1" ht="15.75">
      <c r="A1750" s="59">
        <v>770014</v>
      </c>
      <c r="B1750" s="60" t="s">
        <v>1587</v>
      </c>
      <c r="C1750" s="16"/>
      <c r="D1750" s="62">
        <v>1200</v>
      </c>
      <c r="E1750" s="62">
        <v>1150</v>
      </c>
      <c r="F1750" s="44">
        <f t="shared" si="52"/>
        <v>0</v>
      </c>
      <c r="G1750" s="27"/>
    </row>
    <row r="1751" spans="1:7" s="13" customFormat="1" ht="15.75">
      <c r="A1751" s="59">
        <v>770020</v>
      </c>
      <c r="B1751" s="60" t="s">
        <v>1543</v>
      </c>
      <c r="C1751" s="15"/>
      <c r="D1751" s="62">
        <v>1500</v>
      </c>
      <c r="E1751" s="62">
        <v>1450</v>
      </c>
      <c r="F1751" s="44">
        <f t="shared" si="52"/>
        <v>0</v>
      </c>
      <c r="G1751" s="27"/>
    </row>
    <row r="1752" spans="1:7" s="13" customFormat="1" ht="15.75">
      <c r="A1752" s="59">
        <v>770051</v>
      </c>
      <c r="B1752" s="60" t="s">
        <v>1818</v>
      </c>
      <c r="C1752" s="15"/>
      <c r="D1752" s="61">
        <v>500</v>
      </c>
      <c r="E1752" s="61">
        <v>460</v>
      </c>
      <c r="F1752" s="44">
        <f t="shared" si="52"/>
        <v>0</v>
      </c>
      <c r="G1752" s="27"/>
    </row>
    <row r="1753" spans="1:7" s="13" customFormat="1" ht="15.75">
      <c r="A1753" s="59">
        <v>770022</v>
      </c>
      <c r="B1753" s="60" t="s">
        <v>1336</v>
      </c>
      <c r="C1753" s="16"/>
      <c r="D1753" s="62">
        <v>1950</v>
      </c>
      <c r="E1753" s="62">
        <v>1850</v>
      </c>
      <c r="F1753" s="44">
        <f t="shared" si="52"/>
        <v>0</v>
      </c>
      <c r="G1753" s="27"/>
    </row>
    <row r="1754" spans="1:7" s="13" customFormat="1" ht="15.75">
      <c r="A1754" s="59">
        <v>770035</v>
      </c>
      <c r="B1754" s="60" t="s">
        <v>1588</v>
      </c>
      <c r="C1754" s="15"/>
      <c r="D1754" s="61">
        <v>570</v>
      </c>
      <c r="E1754" s="61">
        <v>530</v>
      </c>
      <c r="F1754" s="44">
        <f t="shared" si="52"/>
        <v>0</v>
      </c>
      <c r="G1754" s="27"/>
    </row>
    <row r="1755" spans="1:7" s="13" customFormat="1" ht="15.75">
      <c r="A1755" s="59">
        <v>770024</v>
      </c>
      <c r="B1755" s="60" t="s">
        <v>1337</v>
      </c>
      <c r="C1755" s="16"/>
      <c r="D1755" s="62">
        <v>1850</v>
      </c>
      <c r="E1755" s="62">
        <v>1750</v>
      </c>
      <c r="F1755" s="44">
        <f t="shared" si="52"/>
        <v>0</v>
      </c>
      <c r="G1755" s="27"/>
    </row>
    <row r="1756" spans="1:7" s="13" customFormat="1" ht="15.75">
      <c r="A1756" s="59">
        <v>770026</v>
      </c>
      <c r="B1756" s="60" t="s">
        <v>1338</v>
      </c>
      <c r="C1756" s="15"/>
      <c r="D1756" s="61">
        <v>750</v>
      </c>
      <c r="E1756" s="61">
        <v>700</v>
      </c>
      <c r="F1756" s="44">
        <f t="shared" si="52"/>
        <v>0</v>
      </c>
      <c r="G1756" s="27"/>
    </row>
    <row r="1757" spans="1:7" s="13" customFormat="1" ht="15.75">
      <c r="A1757" s="59">
        <v>770027</v>
      </c>
      <c r="B1757" s="60" t="s">
        <v>1339</v>
      </c>
      <c r="C1757" s="16"/>
      <c r="D1757" s="61">
        <v>550</v>
      </c>
      <c r="E1757" s="61">
        <v>520</v>
      </c>
      <c r="F1757" s="44">
        <f t="shared" si="52"/>
        <v>0</v>
      </c>
      <c r="G1757" s="27"/>
    </row>
    <row r="1758" spans="1:7" s="13" customFormat="1" ht="15.75">
      <c r="A1758" s="59">
        <v>770050</v>
      </c>
      <c r="B1758" s="60" t="s">
        <v>1589</v>
      </c>
      <c r="C1758" s="15"/>
      <c r="D1758" s="61">
        <v>700</v>
      </c>
      <c r="E1758" s="61">
        <v>650</v>
      </c>
      <c r="F1758" s="44">
        <f t="shared" si="52"/>
        <v>0</v>
      </c>
      <c r="G1758" s="27"/>
    </row>
    <row r="1759" spans="1:7" s="13" customFormat="1" ht="15.75">
      <c r="A1759" s="59">
        <v>770031</v>
      </c>
      <c r="B1759" s="60" t="s">
        <v>1340</v>
      </c>
      <c r="C1759" s="16"/>
      <c r="D1759" s="62">
        <v>1800</v>
      </c>
      <c r="E1759" s="62">
        <v>1750</v>
      </c>
      <c r="F1759" s="44">
        <f t="shared" si="52"/>
        <v>0</v>
      </c>
      <c r="G1759" s="27"/>
    </row>
    <row r="1760" spans="1:7" s="13" customFormat="1" ht="15.75">
      <c r="A1760" s="59">
        <v>770032</v>
      </c>
      <c r="B1760" s="60" t="s">
        <v>1590</v>
      </c>
      <c r="C1760" s="15"/>
      <c r="D1760" s="62">
        <v>1000</v>
      </c>
      <c r="E1760" s="61">
        <v>920</v>
      </c>
      <c r="F1760" s="44">
        <f t="shared" si="52"/>
        <v>0</v>
      </c>
      <c r="G1760" s="27"/>
    </row>
    <row r="1761" spans="1:7" s="13" customFormat="1" ht="15.75">
      <c r="A1761" s="59">
        <v>770037</v>
      </c>
      <c r="B1761" s="60" t="s">
        <v>1341</v>
      </c>
      <c r="C1761" s="16"/>
      <c r="D1761" s="62">
        <v>1250</v>
      </c>
      <c r="E1761" s="62">
        <v>1220</v>
      </c>
      <c r="F1761" s="44">
        <f t="shared" si="52"/>
        <v>0</v>
      </c>
      <c r="G1761" s="27"/>
    </row>
    <row r="1762" spans="1:7" s="13" customFormat="1" ht="15.75">
      <c r="A1762" s="59">
        <v>770036</v>
      </c>
      <c r="B1762" s="60" t="s">
        <v>1591</v>
      </c>
      <c r="C1762" s="16"/>
      <c r="D1762" s="61">
        <v>400</v>
      </c>
      <c r="E1762" s="61">
        <v>310</v>
      </c>
      <c r="F1762" s="44">
        <f t="shared" si="52"/>
        <v>0</v>
      </c>
      <c r="G1762" s="27"/>
    </row>
    <row r="1763" spans="1:7" s="13" customFormat="1" ht="15.75">
      <c r="A1763" s="65"/>
      <c r="B1763" s="66" t="s">
        <v>1592</v>
      </c>
      <c r="C1763" s="15"/>
      <c r="D1763" s="67"/>
      <c r="E1763" s="67"/>
      <c r="F1763" s="68">
        <f t="shared" si="52"/>
        <v>0</v>
      </c>
      <c r="G1763" s="27"/>
    </row>
    <row r="1764" spans="1:7" s="13" customFormat="1" ht="15.75">
      <c r="A1764" s="59">
        <v>770501</v>
      </c>
      <c r="B1764" s="60" t="s">
        <v>339</v>
      </c>
      <c r="C1764" s="16"/>
      <c r="D1764" s="61">
        <v>550</v>
      </c>
      <c r="E1764" s="61">
        <v>500</v>
      </c>
      <c r="F1764" s="44">
        <f t="shared" si="52"/>
        <v>0</v>
      </c>
      <c r="G1764" s="27"/>
    </row>
    <row r="1765" spans="1:7" s="13" customFormat="1" ht="15.75">
      <c r="A1765" s="65"/>
      <c r="B1765" s="66" t="s">
        <v>1593</v>
      </c>
      <c r="C1765" s="16"/>
      <c r="D1765" s="67"/>
      <c r="E1765" s="67"/>
      <c r="F1765" s="68">
        <f t="shared" si="52"/>
        <v>0</v>
      </c>
      <c r="G1765" s="27"/>
    </row>
    <row r="1766" spans="1:7" s="13" customFormat="1" ht="15.75">
      <c r="A1766" s="59">
        <v>770109</v>
      </c>
      <c r="B1766" s="60" t="s">
        <v>1594</v>
      </c>
      <c r="C1766" s="16"/>
      <c r="D1766" s="61">
        <v>400</v>
      </c>
      <c r="E1766" s="61">
        <v>350</v>
      </c>
      <c r="F1766" s="44">
        <f t="shared" si="52"/>
        <v>0</v>
      </c>
      <c r="G1766" s="27"/>
    </row>
    <row r="1767" spans="1:7" s="13" customFormat="1" ht="15.75">
      <c r="A1767" s="59">
        <v>770110</v>
      </c>
      <c r="B1767" s="60" t="s">
        <v>1595</v>
      </c>
      <c r="C1767" s="16"/>
      <c r="D1767" s="61">
        <v>400</v>
      </c>
      <c r="E1767" s="61">
        <v>350</v>
      </c>
      <c r="F1767" s="44">
        <f t="shared" si="52"/>
        <v>0</v>
      </c>
      <c r="G1767" s="27"/>
    </row>
    <row r="1768" spans="1:7" s="13" customFormat="1" ht="15.75">
      <c r="A1768" s="59">
        <v>770113</v>
      </c>
      <c r="B1768" s="60" t="s">
        <v>1596</v>
      </c>
      <c r="C1768" s="15"/>
      <c r="D1768" s="61">
        <v>450</v>
      </c>
      <c r="E1768" s="61">
        <v>400</v>
      </c>
      <c r="F1768" s="44">
        <f t="shared" si="52"/>
        <v>0</v>
      </c>
      <c r="G1768" s="27"/>
    </row>
    <row r="1769" spans="1:7" s="13" customFormat="1" ht="15.75">
      <c r="A1769" s="59">
        <v>770102</v>
      </c>
      <c r="B1769" s="60" t="s">
        <v>1597</v>
      </c>
      <c r="C1769" s="16"/>
      <c r="D1769" s="61">
        <v>450</v>
      </c>
      <c r="E1769" s="61">
        <v>370</v>
      </c>
      <c r="F1769" s="44">
        <f t="shared" si="52"/>
        <v>0</v>
      </c>
      <c r="G1769" s="27"/>
    </row>
    <row r="1770" spans="1:7" s="13" customFormat="1" ht="15.75">
      <c r="A1770" s="59">
        <v>770103</v>
      </c>
      <c r="B1770" s="60" t="s">
        <v>1598</v>
      </c>
      <c r="C1770" s="15"/>
      <c r="D1770" s="61">
        <v>400</v>
      </c>
      <c r="E1770" s="61">
        <v>350</v>
      </c>
      <c r="F1770" s="44">
        <f t="shared" si="52"/>
        <v>0</v>
      </c>
      <c r="G1770" s="27"/>
    </row>
    <row r="1771" spans="1:7" s="13" customFormat="1" ht="15.75">
      <c r="A1771" s="65"/>
      <c r="B1771" s="66" t="s">
        <v>1544</v>
      </c>
      <c r="C1771" s="16"/>
      <c r="D1771" s="67"/>
      <c r="E1771" s="67"/>
      <c r="F1771" s="68">
        <f t="shared" si="52"/>
        <v>0</v>
      </c>
      <c r="G1771" s="27"/>
    </row>
    <row r="1772" spans="1:7" s="13" customFormat="1" ht="15.75">
      <c r="A1772" s="59">
        <v>890007</v>
      </c>
      <c r="B1772" s="60" t="s">
        <v>1342</v>
      </c>
      <c r="C1772" s="16"/>
      <c r="D1772" s="61">
        <v>18.3</v>
      </c>
      <c r="E1772" s="61">
        <v>12</v>
      </c>
      <c r="F1772" s="44">
        <f t="shared" si="52"/>
        <v>0</v>
      </c>
      <c r="G1772" s="27"/>
    </row>
    <row r="1773" spans="1:7" s="13" customFormat="1" ht="15.75">
      <c r="A1773" s="59">
        <v>890006</v>
      </c>
      <c r="B1773" s="60" t="s">
        <v>1343</v>
      </c>
      <c r="C1773" s="16"/>
      <c r="D1773" s="61">
        <v>27.3</v>
      </c>
      <c r="E1773" s="61">
        <v>18</v>
      </c>
      <c r="F1773" s="44">
        <f t="shared" si="52"/>
        <v>0</v>
      </c>
      <c r="G1773" s="27"/>
    </row>
    <row r="1774" spans="1:7" s="13" customFormat="1" ht="15.75">
      <c r="A1774" s="59">
        <v>890003</v>
      </c>
      <c r="B1774" s="60" t="s">
        <v>1344</v>
      </c>
      <c r="C1774" s="16"/>
      <c r="D1774" s="61">
        <v>18.3</v>
      </c>
      <c r="E1774" s="61">
        <v>12</v>
      </c>
      <c r="F1774" s="44">
        <f t="shared" si="52"/>
        <v>0</v>
      </c>
      <c r="G1774" s="27"/>
    </row>
    <row r="1775" spans="1:7" s="13" customFormat="1" ht="15.75">
      <c r="A1775" s="59">
        <v>890009</v>
      </c>
      <c r="B1775" s="60" t="s">
        <v>1345</v>
      </c>
      <c r="C1775" s="16"/>
      <c r="D1775" s="61">
        <v>24.3</v>
      </c>
      <c r="E1775" s="61">
        <v>16</v>
      </c>
      <c r="F1775" s="44">
        <f t="shared" si="52"/>
        <v>0</v>
      </c>
      <c r="G1775" s="27"/>
    </row>
    <row r="1776" spans="1:7" s="13" customFormat="1" ht="15.75">
      <c r="A1776" s="59">
        <v>890017</v>
      </c>
      <c r="B1776" s="60" t="s">
        <v>1346</v>
      </c>
      <c r="C1776" s="16"/>
      <c r="D1776" s="61">
        <v>17</v>
      </c>
      <c r="E1776" s="61">
        <v>15</v>
      </c>
      <c r="F1776" s="44">
        <f t="shared" si="52"/>
        <v>0</v>
      </c>
      <c r="G1776" s="27"/>
    </row>
    <row r="1777" spans="1:7" s="13" customFormat="1" ht="15.75">
      <c r="A1777" s="59">
        <v>890008</v>
      </c>
      <c r="B1777" s="60" t="s">
        <v>1347</v>
      </c>
      <c r="C1777" s="16"/>
      <c r="D1777" s="61">
        <v>6.5</v>
      </c>
      <c r="E1777" s="61">
        <v>5.2</v>
      </c>
      <c r="F1777" s="44">
        <f t="shared" si="52"/>
        <v>0</v>
      </c>
      <c r="G1777" s="27"/>
    </row>
    <row r="1778" spans="1:7" s="13" customFormat="1" ht="15.75">
      <c r="A1778" s="59">
        <v>890018</v>
      </c>
      <c r="B1778" s="60" t="s">
        <v>1348</v>
      </c>
      <c r="C1778" s="16"/>
      <c r="D1778" s="61">
        <v>24.3</v>
      </c>
      <c r="E1778" s="61">
        <v>16</v>
      </c>
      <c r="F1778" s="44">
        <f t="shared" si="52"/>
        <v>0</v>
      </c>
      <c r="G1778" s="27"/>
    </row>
    <row r="1779" spans="1:7" s="13" customFormat="1" ht="15.75">
      <c r="A1779" s="59">
        <v>890011</v>
      </c>
      <c r="B1779" s="60" t="s">
        <v>1819</v>
      </c>
      <c r="C1779" s="16"/>
      <c r="D1779" s="61">
        <v>7.8</v>
      </c>
      <c r="E1779" s="61">
        <v>5</v>
      </c>
      <c r="F1779" s="44">
        <f t="shared" si="52"/>
        <v>0</v>
      </c>
      <c r="G1779" s="27"/>
    </row>
    <row r="1780" spans="1:7" s="13" customFormat="1" ht="15.75">
      <c r="A1780" s="59">
        <v>890001</v>
      </c>
      <c r="B1780" s="60" t="s">
        <v>1349</v>
      </c>
      <c r="C1780" s="16"/>
      <c r="D1780" s="61">
        <v>7.8</v>
      </c>
      <c r="E1780" s="61">
        <v>5</v>
      </c>
      <c r="F1780" s="44">
        <f t="shared" si="52"/>
        <v>0</v>
      </c>
      <c r="G1780" s="27"/>
    </row>
    <row r="1781" spans="1:7" s="13" customFormat="1" ht="15.75">
      <c r="A1781" s="59">
        <v>890012</v>
      </c>
      <c r="B1781" s="60" t="s">
        <v>1350</v>
      </c>
      <c r="C1781" s="16"/>
      <c r="D1781" s="61">
        <v>9.3</v>
      </c>
      <c r="E1781" s="61">
        <v>6</v>
      </c>
      <c r="F1781" s="44">
        <f t="shared" si="52"/>
        <v>0</v>
      </c>
      <c r="G1781" s="27"/>
    </row>
    <row r="1782" spans="1:7" s="13" customFormat="1" ht="15.75">
      <c r="A1782" s="59">
        <v>890002</v>
      </c>
      <c r="B1782" s="60" t="s">
        <v>1351</v>
      </c>
      <c r="C1782" s="16"/>
      <c r="D1782" s="61">
        <v>7.8</v>
      </c>
      <c r="E1782" s="61">
        <v>5</v>
      </c>
      <c r="F1782" s="44">
        <f t="shared" si="52"/>
        <v>0</v>
      </c>
      <c r="G1782" s="27"/>
    </row>
    <row r="1783" spans="1:7" s="13" customFormat="1" ht="15.75">
      <c r="A1783" s="59">
        <v>890019</v>
      </c>
      <c r="B1783" s="60" t="s">
        <v>1352</v>
      </c>
      <c r="C1783" s="16"/>
      <c r="D1783" s="61">
        <v>13.8</v>
      </c>
      <c r="E1783" s="61">
        <v>9</v>
      </c>
      <c r="F1783" s="44">
        <f t="shared" si="52"/>
        <v>0</v>
      </c>
      <c r="G1783" s="27"/>
    </row>
    <row r="1784" spans="1:7" s="13" customFormat="1" ht="15.75">
      <c r="A1784" s="59">
        <v>890004</v>
      </c>
      <c r="B1784" s="60" t="s">
        <v>1353</v>
      </c>
      <c r="C1784" s="16"/>
      <c r="D1784" s="61">
        <v>24.3</v>
      </c>
      <c r="E1784" s="61">
        <v>16</v>
      </c>
      <c r="F1784" s="44">
        <f t="shared" si="52"/>
        <v>0</v>
      </c>
      <c r="G1784" s="27"/>
    </row>
    <row r="1785" spans="1:7" s="13" customFormat="1" ht="15.75">
      <c r="A1785" s="59">
        <v>890005</v>
      </c>
      <c r="B1785" s="60" t="s">
        <v>1354</v>
      </c>
      <c r="C1785" s="16"/>
      <c r="D1785" s="61">
        <v>27.3</v>
      </c>
      <c r="E1785" s="61">
        <v>18</v>
      </c>
      <c r="F1785" s="44">
        <f t="shared" si="52"/>
        <v>0</v>
      </c>
      <c r="G1785" s="27"/>
    </row>
    <row r="1786" spans="1:7" s="13" customFormat="1" ht="15.75">
      <c r="A1786" s="59">
        <v>890022</v>
      </c>
      <c r="B1786" s="60" t="s">
        <v>1355</v>
      </c>
      <c r="C1786" s="15"/>
      <c r="D1786" s="61">
        <v>19.8</v>
      </c>
      <c r="E1786" s="61">
        <v>13</v>
      </c>
      <c r="F1786" s="44">
        <f t="shared" si="52"/>
        <v>0</v>
      </c>
      <c r="G1786" s="27"/>
    </row>
    <row r="1787" spans="1:7" s="13" customFormat="1" ht="15.75">
      <c r="A1787" s="59">
        <v>890024</v>
      </c>
      <c r="B1787" s="60" t="s">
        <v>1356</v>
      </c>
      <c r="C1787" s="16"/>
      <c r="D1787" s="61">
        <v>10.8</v>
      </c>
      <c r="E1787" s="61">
        <v>7</v>
      </c>
      <c r="F1787" s="44">
        <f t="shared" si="52"/>
        <v>0</v>
      </c>
      <c r="G1787" s="27"/>
    </row>
    <row r="1788" spans="1:7" s="13" customFormat="1" ht="15.75">
      <c r="A1788" s="59">
        <v>890023</v>
      </c>
      <c r="B1788" s="60" t="s">
        <v>1357</v>
      </c>
      <c r="C1788" s="15"/>
      <c r="D1788" s="61">
        <v>9.3</v>
      </c>
      <c r="E1788" s="61">
        <v>6</v>
      </c>
      <c r="F1788" s="44">
        <f t="shared" si="52"/>
        <v>0</v>
      </c>
      <c r="G1788" s="27"/>
    </row>
    <row r="1789" spans="1:7" s="13" customFormat="1" ht="15.75">
      <c r="A1789" s="59">
        <v>890020</v>
      </c>
      <c r="B1789" s="60" t="s">
        <v>1358</v>
      </c>
      <c r="C1789" s="16"/>
      <c r="D1789" s="61">
        <v>10.8</v>
      </c>
      <c r="E1789" s="61">
        <v>7</v>
      </c>
      <c r="F1789" s="44">
        <f t="shared" si="52"/>
        <v>0</v>
      </c>
      <c r="G1789" s="27"/>
    </row>
    <row r="1790" spans="1:7" s="13" customFormat="1" ht="15.75">
      <c r="A1790" s="65"/>
      <c r="B1790" s="66" t="s">
        <v>1545</v>
      </c>
      <c r="C1790" s="16"/>
      <c r="D1790" s="67"/>
      <c r="E1790" s="67"/>
      <c r="F1790" s="68">
        <f t="shared" si="52"/>
        <v>0</v>
      </c>
      <c r="G1790" s="27"/>
    </row>
    <row r="1791" spans="1:7" s="13" customFormat="1" ht="15.75">
      <c r="A1791" s="59">
        <v>909114</v>
      </c>
      <c r="B1791" s="60" t="s">
        <v>1419</v>
      </c>
      <c r="C1791" s="16"/>
      <c r="D1791" s="61">
        <v>15</v>
      </c>
      <c r="E1791" s="61">
        <v>12</v>
      </c>
      <c r="F1791" s="44">
        <f t="shared" si="52"/>
        <v>0</v>
      </c>
      <c r="G1791" s="27"/>
    </row>
    <row r="1792" spans="1:7" s="13" customFormat="1" ht="15.75">
      <c r="A1792" s="59">
        <v>909146</v>
      </c>
      <c r="B1792" s="60" t="s">
        <v>1661</v>
      </c>
      <c r="C1792" s="16"/>
      <c r="D1792" s="61">
        <v>40</v>
      </c>
      <c r="E1792" s="61">
        <v>35</v>
      </c>
      <c r="F1792" s="44">
        <f t="shared" si="52"/>
        <v>0</v>
      </c>
      <c r="G1792" s="27"/>
    </row>
    <row r="1793" spans="1:7" s="13" customFormat="1" ht="15.75">
      <c r="A1793" s="59">
        <v>909115</v>
      </c>
      <c r="B1793" s="60" t="s">
        <v>1420</v>
      </c>
      <c r="C1793" s="16"/>
      <c r="D1793" s="61">
        <v>13</v>
      </c>
      <c r="E1793" s="61">
        <v>11</v>
      </c>
      <c r="F1793" s="44">
        <f t="shared" si="52"/>
        <v>0</v>
      </c>
      <c r="G1793" s="27"/>
    </row>
    <row r="1794" spans="1:7" s="13" customFormat="1" ht="15.75">
      <c r="A1794" s="59">
        <v>909021</v>
      </c>
      <c r="B1794" s="60" t="s">
        <v>1449</v>
      </c>
      <c r="C1794" s="16"/>
      <c r="D1794" s="61">
        <v>7</v>
      </c>
      <c r="E1794" s="61">
        <v>6</v>
      </c>
      <c r="F1794" s="44">
        <f t="shared" si="52"/>
        <v>0</v>
      </c>
      <c r="G1794" s="27"/>
    </row>
    <row r="1795" spans="1:7" s="13" customFormat="1" ht="15.75">
      <c r="A1795" s="59">
        <v>909141</v>
      </c>
      <c r="B1795" s="60" t="s">
        <v>1599</v>
      </c>
      <c r="C1795" s="16"/>
      <c r="D1795" s="61">
        <v>70</v>
      </c>
      <c r="E1795" s="61">
        <v>65</v>
      </c>
      <c r="F1795" s="44">
        <f t="shared" si="52"/>
        <v>0</v>
      </c>
      <c r="G1795" s="27"/>
    </row>
    <row r="1796" spans="1:7" s="13" customFormat="1" ht="15.75">
      <c r="A1796" s="59">
        <v>909022</v>
      </c>
      <c r="B1796" s="60" t="s">
        <v>1820</v>
      </c>
      <c r="C1796" s="16"/>
      <c r="D1796" s="61">
        <v>12</v>
      </c>
      <c r="E1796" s="61">
        <v>10</v>
      </c>
      <c r="F1796" s="44">
        <f t="shared" si="52"/>
        <v>0</v>
      </c>
      <c r="G1796" s="27"/>
    </row>
    <row r="1797" spans="1:7" s="13" customFormat="1" ht="15.75">
      <c r="A1797" s="59">
        <v>909105</v>
      </c>
      <c r="B1797" s="60" t="s">
        <v>1821</v>
      </c>
      <c r="C1797" s="16"/>
      <c r="D1797" s="61">
        <v>15</v>
      </c>
      <c r="E1797" s="61">
        <v>14</v>
      </c>
      <c r="F1797" s="44">
        <f t="shared" si="52"/>
        <v>0</v>
      </c>
      <c r="G1797" s="27"/>
    </row>
    <row r="1798" spans="1:7" s="13" customFormat="1" ht="15.75">
      <c r="A1798" s="59">
        <v>909110</v>
      </c>
      <c r="B1798" s="60" t="s">
        <v>1822</v>
      </c>
      <c r="C1798" s="16"/>
      <c r="D1798" s="61">
        <v>33</v>
      </c>
      <c r="E1798" s="61">
        <v>32</v>
      </c>
      <c r="F1798" s="44">
        <f t="shared" si="52"/>
        <v>0</v>
      </c>
      <c r="G1798" s="27"/>
    </row>
    <row r="1799" spans="1:7" s="13" customFormat="1" ht="15.75">
      <c r="A1799" s="59">
        <v>909145</v>
      </c>
      <c r="B1799" s="60" t="s">
        <v>1662</v>
      </c>
      <c r="C1799" s="16"/>
      <c r="D1799" s="61">
        <v>42</v>
      </c>
      <c r="E1799" s="61">
        <v>37</v>
      </c>
      <c r="F1799" s="44">
        <f t="shared" si="52"/>
        <v>0</v>
      </c>
      <c r="G1799" s="27"/>
    </row>
    <row r="1800" spans="1:7" s="13" customFormat="1" ht="15.75">
      <c r="A1800" s="59">
        <v>909017</v>
      </c>
      <c r="B1800" s="60" t="s">
        <v>1823</v>
      </c>
      <c r="C1800" s="16"/>
      <c r="D1800" s="61">
        <v>26</v>
      </c>
      <c r="E1800" s="61">
        <v>25</v>
      </c>
      <c r="F1800" s="44">
        <f t="shared" si="52"/>
        <v>0</v>
      </c>
      <c r="G1800" s="27"/>
    </row>
    <row r="1801" spans="1:7" s="13" customFormat="1" ht="15.75">
      <c r="A1801" s="59">
        <v>909149</v>
      </c>
      <c r="B1801" s="60" t="s">
        <v>1697</v>
      </c>
      <c r="C1801" s="16"/>
      <c r="D1801" s="61">
        <v>45</v>
      </c>
      <c r="E1801" s="61">
        <v>42</v>
      </c>
      <c r="F1801" s="44">
        <f t="shared" si="52"/>
        <v>0</v>
      </c>
      <c r="G1801" s="27"/>
    </row>
    <row r="1802" spans="1:7" s="13" customFormat="1" ht="15.75">
      <c r="A1802" s="59">
        <v>909153</v>
      </c>
      <c r="B1802" s="60" t="s">
        <v>1824</v>
      </c>
      <c r="C1802" s="16"/>
      <c r="D1802" s="61">
        <v>80</v>
      </c>
      <c r="E1802" s="61">
        <v>75</v>
      </c>
      <c r="F1802" s="44">
        <f t="shared" si="52"/>
        <v>0</v>
      </c>
      <c r="G1802" s="27"/>
    </row>
    <row r="1803" spans="1:7" s="13" customFormat="1" ht="15.75">
      <c r="A1803" s="63" t="s">
        <v>1421</v>
      </c>
      <c r="B1803" s="60" t="s">
        <v>1422</v>
      </c>
      <c r="C1803" s="16"/>
      <c r="D1803" s="61">
        <v>150</v>
      </c>
      <c r="E1803" s="64"/>
      <c r="F1803" s="44">
        <f t="shared" si="52"/>
        <v>0</v>
      </c>
      <c r="G1803" s="27"/>
    </row>
    <row r="1804" spans="1:7" s="13" customFormat="1" ht="15.75">
      <c r="A1804" s="59">
        <v>909144</v>
      </c>
      <c r="B1804" s="60" t="s">
        <v>1600</v>
      </c>
      <c r="C1804" s="16"/>
      <c r="D1804" s="61">
        <v>22</v>
      </c>
      <c r="E1804" s="61">
        <v>18</v>
      </c>
      <c r="F1804" s="44">
        <f t="shared" si="52"/>
        <v>0</v>
      </c>
      <c r="G1804" s="27"/>
    </row>
    <row r="1805" spans="1:7" s="13" customFormat="1" ht="15.75">
      <c r="A1805" s="59">
        <v>909117</v>
      </c>
      <c r="B1805" s="60" t="s">
        <v>1423</v>
      </c>
      <c r="C1805" s="16"/>
      <c r="D1805" s="61">
        <v>19</v>
      </c>
      <c r="E1805" s="61">
        <v>15.2</v>
      </c>
      <c r="F1805" s="44">
        <f t="shared" si="52"/>
        <v>0</v>
      </c>
      <c r="G1805" s="27"/>
    </row>
    <row r="1806" spans="1:7" s="13" customFormat="1" ht="15.75">
      <c r="A1806" s="59">
        <v>909006</v>
      </c>
      <c r="B1806" s="60" t="s">
        <v>1601</v>
      </c>
      <c r="C1806" s="16"/>
      <c r="D1806" s="61">
        <v>30</v>
      </c>
      <c r="E1806" s="61">
        <v>25</v>
      </c>
      <c r="F1806" s="44">
        <f aca="true" t="shared" si="53" ref="F1806:F1828">IF(C1806&gt;=20,C1806*E1806,C1806*D1806)</f>
        <v>0</v>
      </c>
      <c r="G1806" s="27"/>
    </row>
    <row r="1807" spans="1:7" s="13" customFormat="1" ht="15.75">
      <c r="A1807" s="59">
        <v>909007</v>
      </c>
      <c r="B1807" s="60" t="s">
        <v>1359</v>
      </c>
      <c r="C1807" s="16"/>
      <c r="D1807" s="61">
        <v>12</v>
      </c>
      <c r="E1807" s="61">
        <v>10</v>
      </c>
      <c r="F1807" s="44">
        <f t="shared" si="53"/>
        <v>0</v>
      </c>
      <c r="G1807" s="27"/>
    </row>
    <row r="1808" spans="1:7" s="13" customFormat="1" ht="15.75">
      <c r="A1808" s="59">
        <v>909102</v>
      </c>
      <c r="B1808" s="60" t="s">
        <v>1360</v>
      </c>
      <c r="C1808" s="16"/>
      <c r="D1808" s="61">
        <v>30</v>
      </c>
      <c r="E1808" s="61">
        <v>28</v>
      </c>
      <c r="F1808" s="44">
        <f t="shared" si="53"/>
        <v>0</v>
      </c>
      <c r="G1808" s="27"/>
    </row>
    <row r="1809" spans="1:7" s="13" customFormat="1" ht="15.75">
      <c r="A1809" s="59">
        <v>909133</v>
      </c>
      <c r="B1809" s="60" t="s">
        <v>1698</v>
      </c>
      <c r="C1809" s="16"/>
      <c r="D1809" s="61">
        <v>45</v>
      </c>
      <c r="E1809" s="61">
        <v>37</v>
      </c>
      <c r="F1809" s="44">
        <f t="shared" si="53"/>
        <v>0</v>
      </c>
      <c r="G1809" s="27"/>
    </row>
    <row r="1810" spans="1:7" s="13" customFormat="1" ht="15.75">
      <c r="A1810" s="59">
        <v>909031</v>
      </c>
      <c r="B1810" s="60" t="s">
        <v>1825</v>
      </c>
      <c r="C1810" s="16"/>
      <c r="D1810" s="61">
        <v>45</v>
      </c>
      <c r="E1810" s="61">
        <v>40</v>
      </c>
      <c r="F1810" s="44">
        <f t="shared" si="53"/>
        <v>0</v>
      </c>
      <c r="G1810" s="27"/>
    </row>
    <row r="1811" spans="1:7" s="13" customFormat="1" ht="15.75">
      <c r="A1811" s="59">
        <v>909132</v>
      </c>
      <c r="B1811" s="60" t="s">
        <v>1602</v>
      </c>
      <c r="C1811" s="16"/>
      <c r="D1811" s="61">
        <v>23</v>
      </c>
      <c r="E1811" s="61">
        <v>20</v>
      </c>
      <c r="F1811" s="44">
        <f t="shared" si="53"/>
        <v>0</v>
      </c>
      <c r="G1811" s="27"/>
    </row>
    <row r="1812" spans="1:7" s="13" customFormat="1" ht="15.75">
      <c r="A1812" s="59">
        <v>909010</v>
      </c>
      <c r="B1812" s="60" t="s">
        <v>1361</v>
      </c>
      <c r="C1812" s="16"/>
      <c r="D1812" s="61">
        <v>12</v>
      </c>
      <c r="E1812" s="61">
        <v>10</v>
      </c>
      <c r="F1812" s="44">
        <f t="shared" si="53"/>
        <v>0</v>
      </c>
      <c r="G1812" s="27"/>
    </row>
    <row r="1813" spans="1:7" s="13" customFormat="1" ht="15.75">
      <c r="A1813" s="59">
        <v>909103</v>
      </c>
      <c r="B1813" s="60" t="s">
        <v>1362</v>
      </c>
      <c r="C1813" s="16"/>
      <c r="D1813" s="61">
        <v>9</v>
      </c>
      <c r="E1813" s="61">
        <v>9</v>
      </c>
      <c r="F1813" s="44">
        <f t="shared" si="53"/>
        <v>0</v>
      </c>
      <c r="G1813" s="27"/>
    </row>
    <row r="1814" spans="1:7" s="13" customFormat="1" ht="15.75">
      <c r="A1814" s="59">
        <v>909121</v>
      </c>
      <c r="B1814" s="60" t="s">
        <v>1446</v>
      </c>
      <c r="C1814" s="16"/>
      <c r="D1814" s="61">
        <v>35</v>
      </c>
      <c r="E1814" s="61">
        <v>35</v>
      </c>
      <c r="F1814" s="44">
        <f t="shared" si="53"/>
        <v>0</v>
      </c>
      <c r="G1814" s="27"/>
    </row>
    <row r="1815" spans="1:7" s="13" customFormat="1" ht="15.75">
      <c r="A1815" s="59">
        <v>909019</v>
      </c>
      <c r="B1815" s="60" t="s">
        <v>1363</v>
      </c>
      <c r="C1815" s="16"/>
      <c r="D1815" s="61">
        <v>19</v>
      </c>
      <c r="E1815" s="61">
        <v>18</v>
      </c>
      <c r="F1815" s="44">
        <f t="shared" si="53"/>
        <v>0</v>
      </c>
      <c r="G1815" s="27"/>
    </row>
    <row r="1816" spans="1:7" s="13" customFormat="1" ht="15.75">
      <c r="A1816" s="59">
        <v>909136</v>
      </c>
      <c r="B1816" s="60" t="s">
        <v>1424</v>
      </c>
      <c r="C1816" s="16"/>
      <c r="D1816" s="61">
        <v>30</v>
      </c>
      <c r="E1816" s="61">
        <v>25</v>
      </c>
      <c r="F1816" s="44">
        <f t="shared" si="53"/>
        <v>0</v>
      </c>
      <c r="G1816" s="27"/>
    </row>
    <row r="1817" spans="1:7" s="13" customFormat="1" ht="15.75">
      <c r="A1817" s="59">
        <v>909148</v>
      </c>
      <c r="B1817" s="60" t="s">
        <v>1699</v>
      </c>
      <c r="C1817" s="16"/>
      <c r="D1817" s="61">
        <v>30</v>
      </c>
      <c r="E1817" s="61">
        <v>25</v>
      </c>
      <c r="F1817" s="44">
        <f t="shared" si="53"/>
        <v>0</v>
      </c>
      <c r="G1817" s="27"/>
    </row>
    <row r="1818" spans="1:7" s="13" customFormat="1" ht="15.75">
      <c r="A1818" s="59">
        <v>909151</v>
      </c>
      <c r="B1818" s="60" t="s">
        <v>1700</v>
      </c>
      <c r="C1818" s="16"/>
      <c r="D1818" s="61">
        <v>25</v>
      </c>
      <c r="E1818" s="61">
        <v>22</v>
      </c>
      <c r="F1818" s="44">
        <f t="shared" si="53"/>
        <v>0</v>
      </c>
      <c r="G1818" s="27"/>
    </row>
    <row r="1819" spans="1:7" s="13" customFormat="1" ht="15.75">
      <c r="A1819" s="59">
        <v>909131</v>
      </c>
      <c r="B1819" s="60" t="s">
        <v>1603</v>
      </c>
      <c r="C1819" s="16"/>
      <c r="D1819" s="61">
        <v>24</v>
      </c>
      <c r="E1819" s="61">
        <v>20</v>
      </c>
      <c r="F1819" s="44">
        <f t="shared" si="53"/>
        <v>0</v>
      </c>
      <c r="G1819" s="27"/>
    </row>
    <row r="1820" spans="1:7" s="13" customFormat="1" ht="15.75">
      <c r="A1820" s="59">
        <v>909147</v>
      </c>
      <c r="B1820" s="60" t="s">
        <v>1663</v>
      </c>
      <c r="C1820" s="16"/>
      <c r="D1820" s="61">
        <v>45</v>
      </c>
      <c r="E1820" s="61">
        <v>40</v>
      </c>
      <c r="F1820" s="44">
        <f t="shared" si="53"/>
        <v>0</v>
      </c>
      <c r="G1820" s="27"/>
    </row>
    <row r="1821" spans="1:7" s="13" customFormat="1" ht="15.75">
      <c r="A1821" s="59">
        <v>909154</v>
      </c>
      <c r="B1821" s="60" t="s">
        <v>1826</v>
      </c>
      <c r="C1821" s="16"/>
      <c r="D1821" s="61">
        <v>49</v>
      </c>
      <c r="E1821" s="61">
        <v>49</v>
      </c>
      <c r="F1821" s="44">
        <f t="shared" si="53"/>
        <v>0</v>
      </c>
      <c r="G1821" s="27"/>
    </row>
    <row r="1822" spans="1:7" s="13" customFormat="1" ht="15.75">
      <c r="A1822" s="59">
        <v>909152</v>
      </c>
      <c r="B1822" s="60" t="s">
        <v>1827</v>
      </c>
      <c r="C1822" s="16"/>
      <c r="D1822" s="61">
        <v>40</v>
      </c>
      <c r="E1822" s="61">
        <v>35</v>
      </c>
      <c r="F1822" s="44">
        <f t="shared" si="53"/>
        <v>0</v>
      </c>
      <c r="G1822" s="27"/>
    </row>
    <row r="1823" spans="1:7" s="13" customFormat="1" ht="15.75">
      <c r="A1823" s="59">
        <v>909150</v>
      </c>
      <c r="B1823" s="60" t="s">
        <v>1828</v>
      </c>
      <c r="C1823" s="16"/>
      <c r="D1823" s="61">
        <v>23</v>
      </c>
      <c r="E1823" s="61">
        <v>20</v>
      </c>
      <c r="F1823" s="44">
        <f t="shared" si="53"/>
        <v>0</v>
      </c>
      <c r="G1823" s="27"/>
    </row>
    <row r="1824" spans="1:7" s="13" customFormat="1" ht="15.75">
      <c r="A1824" s="59">
        <v>909024</v>
      </c>
      <c r="B1824" s="60" t="s">
        <v>1604</v>
      </c>
      <c r="C1824" s="16"/>
      <c r="D1824" s="61">
        <v>18</v>
      </c>
      <c r="E1824" s="61">
        <v>15</v>
      </c>
      <c r="F1824" s="44">
        <f t="shared" si="53"/>
        <v>0</v>
      </c>
      <c r="G1824" s="27"/>
    </row>
    <row r="1825" spans="1:7" s="13" customFormat="1" ht="15.75">
      <c r="A1825" s="59">
        <v>909139</v>
      </c>
      <c r="B1825" s="60" t="s">
        <v>1605</v>
      </c>
      <c r="C1825" s="16"/>
      <c r="D1825" s="61">
        <v>80</v>
      </c>
      <c r="E1825" s="61">
        <v>70</v>
      </c>
      <c r="F1825" s="44">
        <f t="shared" si="53"/>
        <v>0</v>
      </c>
      <c r="G1825" s="27"/>
    </row>
    <row r="1826" spans="1:7" s="13" customFormat="1" ht="15.75">
      <c r="A1826" s="59">
        <v>909137</v>
      </c>
      <c r="B1826" s="60" t="s">
        <v>1606</v>
      </c>
      <c r="C1826" s="16"/>
      <c r="D1826" s="61">
        <v>22</v>
      </c>
      <c r="E1826" s="61">
        <v>20</v>
      </c>
      <c r="F1826" s="44">
        <f t="shared" si="53"/>
        <v>0</v>
      </c>
      <c r="G1826" s="27"/>
    </row>
    <row r="1827" spans="1:7" s="13" customFormat="1" ht="15.75">
      <c r="A1827" s="59">
        <v>909138</v>
      </c>
      <c r="B1827" s="60" t="s">
        <v>1607</v>
      </c>
      <c r="C1827" s="16"/>
      <c r="D1827" s="61">
        <v>45</v>
      </c>
      <c r="E1827" s="61">
        <v>40</v>
      </c>
      <c r="F1827" s="44">
        <f t="shared" si="53"/>
        <v>0</v>
      </c>
      <c r="G1827" s="27"/>
    </row>
    <row r="1828" spans="1:7" s="13" customFormat="1" ht="15.75">
      <c r="A1828" s="59">
        <v>909028</v>
      </c>
      <c r="B1828" s="60" t="s">
        <v>1447</v>
      </c>
      <c r="C1828" s="16"/>
      <c r="D1828" s="61">
        <v>13</v>
      </c>
      <c r="E1828" s="61">
        <v>12</v>
      </c>
      <c r="F1828" s="44">
        <f t="shared" si="53"/>
        <v>0</v>
      </c>
      <c r="G1828" s="27"/>
    </row>
    <row r="1829" spans="1:6" ht="16.5" thickBot="1">
      <c r="A1829" s="57"/>
      <c r="B1829" s="58"/>
      <c r="C1829" s="69">
        <f>SUM(C14:C1828)</f>
        <v>0</v>
      </c>
      <c r="D1829" s="45"/>
      <c r="E1829" s="45"/>
      <c r="F1829" s="46">
        <f>SUM(F14:F1828)</f>
        <v>0</v>
      </c>
    </row>
  </sheetData>
  <sheetProtection password="CF66" sheet="1"/>
  <autoFilter ref="A12:E1829"/>
  <mergeCells count="6">
    <mergeCell ref="D6:E6"/>
    <mergeCell ref="A12:A13"/>
    <mergeCell ref="C12:C13"/>
    <mergeCell ref="E12:E13"/>
    <mergeCell ref="F12:F13"/>
    <mergeCell ref="D12:D13"/>
  </mergeCells>
  <conditionalFormatting sqref="A77:A93 A96 A56:A75">
    <cfRule type="duplicateValues" priority="4" dxfId="5" stopIfTrue="1">
      <formula>AND(COUNTIF($A$77:$A$93,A56)+COUNTIF($A$96:$A$96,A56)+COUNTIF($A$56:$A$75,A56)&gt;1,NOT(ISBLANK(A56)))</formula>
    </cfRule>
  </conditionalFormatting>
  <conditionalFormatting sqref="B107">
    <cfRule type="duplicateValues" priority="3" dxfId="5" stopIfTrue="1">
      <formula>AND(COUNTIF($B$107:$B$107,B107)&gt;1,NOT(ISBLANK(B107)))</formula>
    </cfRule>
  </conditionalFormatting>
  <conditionalFormatting sqref="A28:A52 A14:A25">
    <cfRule type="duplicateValues" priority="5" dxfId="5" stopIfTrue="1">
      <formula>AND(COUNTIF($A$28:$A$52,A14)+COUNTIF($A$14:$A$25,A14)&gt;1,NOT(ISBLANK(A14)))</formula>
    </cfRule>
  </conditionalFormatting>
  <conditionalFormatting sqref="A95 A53:A55 A97:A127 A133:A796">
    <cfRule type="duplicateValues" priority="6" dxfId="5" stopIfTrue="1">
      <formula>AND(COUNTIF($A$95:$A$95,A53)+COUNTIF($A$53:$A$55,A53)+COUNTIF($A$97:$A$127,A53)+COUNTIF($A$133:$A$796,A53)&gt;1,NOT(ISBLANK(A53)))</formula>
    </cfRule>
  </conditionalFormatting>
  <conditionalFormatting sqref="C14:C1580">
    <cfRule type="expression" priority="1" dxfId="0" stopIfTrue="1">
      <formula>MOD(C14,$F$1)&gt;0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Serzh</cp:lastModifiedBy>
  <dcterms:created xsi:type="dcterms:W3CDTF">2021-02-23T05:18:48Z</dcterms:created>
  <dcterms:modified xsi:type="dcterms:W3CDTF">2024-04-02T08:20:06Z</dcterms:modified>
  <cp:category/>
  <cp:version/>
  <cp:contentType/>
  <cp:contentStatus/>
</cp:coreProperties>
</file>