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327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<sst xmlns="http://schemas.openxmlformats.org/spreadsheetml/2006/main" count="370" uniqueCount="245">
  <si>
    <t>Расходные материалы на копировальную технику</t>
  </si>
  <si>
    <t>Тонер</t>
  </si>
  <si>
    <t>наименование</t>
  </si>
  <si>
    <t>для какого аппарата</t>
  </si>
  <si>
    <t>вес</t>
  </si>
  <si>
    <t>TN 210 K (black) org.</t>
  </si>
  <si>
    <t>TN 210 C,M,Y - org</t>
  </si>
  <si>
    <t>TN 210 K - no org.</t>
  </si>
  <si>
    <t>TN 210 C,M,Y - no org</t>
  </si>
  <si>
    <t>TN 213 K ( black) -no org.</t>
  </si>
  <si>
    <t>TN 213 C,M,Y - no org.</t>
  </si>
  <si>
    <t>TN 310 K,C,M,Y -no org.</t>
  </si>
  <si>
    <t xml:space="preserve">TN 511 (Katun) </t>
  </si>
  <si>
    <t>TN 710 ( Katun)</t>
  </si>
  <si>
    <t>TN 615 K - org.</t>
  </si>
  <si>
    <t>TN 615 Y - org.</t>
  </si>
  <si>
    <t>TN 615 M - org.</t>
  </si>
  <si>
    <t>TN 615 C - org.</t>
  </si>
  <si>
    <t>TN 910 - no org.</t>
  </si>
  <si>
    <t>TN 010 - org.</t>
  </si>
  <si>
    <t>TN 1050 - no org.</t>
  </si>
  <si>
    <t>TN 011 - org.</t>
  </si>
  <si>
    <t>Type 502 ( IPM)</t>
  </si>
  <si>
    <t>Type 502 ( Katun)</t>
  </si>
  <si>
    <t>Type 604 ( IPM)</t>
  </si>
  <si>
    <t>260 g</t>
  </si>
  <si>
    <t>1500 g</t>
  </si>
  <si>
    <t>1450 g</t>
  </si>
  <si>
    <t>2100 g</t>
  </si>
  <si>
    <t>230 g</t>
  </si>
  <si>
    <t>676 g</t>
  </si>
  <si>
    <t>TN 616 M,Y,C -org.</t>
  </si>
  <si>
    <t>TN 616 K - org.</t>
  </si>
  <si>
    <t>850 g</t>
  </si>
  <si>
    <t>800 g</t>
  </si>
  <si>
    <t>1160 g</t>
  </si>
  <si>
    <t>1100 g</t>
  </si>
  <si>
    <t>1040 g</t>
  </si>
  <si>
    <t>1570 g</t>
  </si>
  <si>
    <t>1850 g</t>
  </si>
  <si>
    <t>TN 612 M,Y,C -org.</t>
  </si>
  <si>
    <t>TN 612 K ( black) - org.</t>
  </si>
  <si>
    <t>500 g</t>
  </si>
  <si>
    <t xml:space="preserve">760 g </t>
  </si>
  <si>
    <t>413 g</t>
  </si>
  <si>
    <t xml:space="preserve">364 g </t>
  </si>
  <si>
    <t xml:space="preserve">490 g </t>
  </si>
  <si>
    <t>430 g</t>
  </si>
  <si>
    <t>цена в евро</t>
  </si>
  <si>
    <t>TN 211 (Katun)</t>
  </si>
  <si>
    <t>Minolta bizhub C 250/C 252</t>
  </si>
  <si>
    <t>Minolta bizhub C 203/C 253/C353</t>
  </si>
  <si>
    <t>Minolta bizhub C 350/C 351/C450</t>
  </si>
  <si>
    <t>Minolta bizhub 350/420/500/501</t>
  </si>
  <si>
    <t>Minolta bizhub pro C 5501/6501</t>
  </si>
  <si>
    <t>Minolta bizhub PRESS C8000</t>
  </si>
  <si>
    <t>Minolta bizhub PRESS C6000/C7000</t>
  </si>
  <si>
    <t>Minolta Di 450/470/550</t>
  </si>
  <si>
    <t>Minolta Di 5510/7210/7155/551/650</t>
  </si>
  <si>
    <t>Minolta bizhub 600/750</t>
  </si>
  <si>
    <t>Minolta bizhub pro 920</t>
  </si>
  <si>
    <t>Minolta bizhub pro 1050</t>
  </si>
  <si>
    <t>Minolta bizhub pro 1200</t>
  </si>
  <si>
    <t xml:space="preserve">Type 3210 ( Katun) </t>
  </si>
  <si>
    <t>Ricoh aficio 2045/3035/3045</t>
  </si>
  <si>
    <t>550 g</t>
  </si>
  <si>
    <t>Minolta 350/362/250/200/222/282/262</t>
  </si>
  <si>
    <t>Ricoh mp 6000</t>
  </si>
  <si>
    <t xml:space="preserve">Type 6210 ( Katun) </t>
  </si>
  <si>
    <t>Фотовалы ( барабаны)</t>
  </si>
  <si>
    <t>DR 250 - no org.</t>
  </si>
  <si>
    <t xml:space="preserve">DR 350 - no org. </t>
  </si>
  <si>
    <t>DR 510 - no org.</t>
  </si>
  <si>
    <t>DR 710  - no org.</t>
  </si>
  <si>
    <t>DR 710 (Katun)</t>
  </si>
  <si>
    <t>DR 203 - no org.</t>
  </si>
  <si>
    <t>DR 512  - no org.</t>
  </si>
  <si>
    <t>Minolta bizhub C224/220</t>
  </si>
  <si>
    <t xml:space="preserve">DR 910 - no org. </t>
  </si>
  <si>
    <t>Minolta bizhub pro 920/950</t>
  </si>
  <si>
    <t>Блоки фотовалов в сборе</t>
  </si>
  <si>
    <t>IU 510 ( OPC Kit Katun)</t>
  </si>
  <si>
    <t>Minolta bizhub pro C 500</t>
  </si>
  <si>
    <t>IU 512 K  - org.</t>
  </si>
  <si>
    <t>DU 104 - org.</t>
  </si>
  <si>
    <t>Minolta PRESS C6000/7000</t>
  </si>
  <si>
    <t>Носитель (девелопер)</t>
  </si>
  <si>
    <t>DV 510 K - org.</t>
  </si>
  <si>
    <t>1000 g</t>
  </si>
  <si>
    <t>DV 610 K - org.</t>
  </si>
  <si>
    <t>Minolta bizhub pro C550/6500</t>
  </si>
  <si>
    <t>DV 511 - org.</t>
  </si>
  <si>
    <t>625 g</t>
  </si>
  <si>
    <t>DV 710  - org.</t>
  </si>
  <si>
    <t>780 g</t>
  </si>
  <si>
    <t>DV 910 - org.</t>
  </si>
  <si>
    <t>1650 g</t>
  </si>
  <si>
    <t>DV 010  - org.</t>
  </si>
  <si>
    <t>Mibolta bizhub pro 1050</t>
  </si>
  <si>
    <t>Блоки носителя в сборе</t>
  </si>
  <si>
    <t>Печка и ее составляющие</t>
  </si>
  <si>
    <t xml:space="preserve">Fuser unit </t>
  </si>
  <si>
    <t>Upper fus.roller - no org.</t>
  </si>
  <si>
    <t>Lower fus.roller - no org.</t>
  </si>
  <si>
    <t>Minolta EP 300</t>
  </si>
  <si>
    <t>DR 610 K,M,Y,C - no org.</t>
  </si>
  <si>
    <t>Minolta bizhub C 451/C452/C552</t>
  </si>
  <si>
    <t>Developing Unit DV 512 K</t>
  </si>
  <si>
    <t>Web assy (полотонце)</t>
  </si>
  <si>
    <t>Лента переноса в сборе</t>
  </si>
  <si>
    <t xml:space="preserve">Transfer belt unit </t>
  </si>
  <si>
    <t>Minolta bizhub C220</t>
  </si>
  <si>
    <t>Ракеля</t>
  </si>
  <si>
    <t>Cleaning blade</t>
  </si>
  <si>
    <t>Контакты</t>
  </si>
  <si>
    <t>Артем      097 461 67 07</t>
  </si>
  <si>
    <t>093 308 11 70</t>
  </si>
  <si>
    <t>e-mail</t>
  </si>
  <si>
    <t>сайт</t>
  </si>
  <si>
    <t>Информация</t>
  </si>
  <si>
    <t xml:space="preserve">Если Вам необходима деталь, </t>
  </si>
  <si>
    <t>которой нет в списке. То Вы можете</t>
  </si>
  <si>
    <t>заказать ее у нас. В течение 10 дней</t>
  </si>
  <si>
    <t xml:space="preserve">Вы ее получите. </t>
  </si>
  <si>
    <t>Оплата</t>
  </si>
  <si>
    <t>1. Наличный расчет</t>
  </si>
  <si>
    <t>3. Безналичный расчет с НДС</t>
  </si>
  <si>
    <t>Гарантии</t>
  </si>
  <si>
    <t>Все детали идут в упаковке производителя.</t>
  </si>
  <si>
    <t>В случае деформации в запечатанном виде</t>
  </si>
  <si>
    <t>Ricoh aficio 2035/45/3035/45</t>
  </si>
  <si>
    <t>DV 610 C,M,Y - org.</t>
  </si>
  <si>
    <t>Ricoh 2045/3045</t>
  </si>
  <si>
    <t>Ricoh 1035/1045</t>
  </si>
  <si>
    <t>TN 622 K - org.</t>
  </si>
  <si>
    <t>TN 622 Y - org.</t>
  </si>
  <si>
    <t>TN 622 M - org.</t>
  </si>
  <si>
    <t>TN 622 C - org.</t>
  </si>
  <si>
    <t>Minolta bizhub PRESS C1085.1100</t>
  </si>
  <si>
    <t>1645 g</t>
  </si>
  <si>
    <t xml:space="preserve">DR 350F - no org. </t>
  </si>
  <si>
    <t>Developing Unit DV 311 K</t>
  </si>
  <si>
    <t>Minolta bizhub C220/280</t>
  </si>
  <si>
    <t>Minolta bizhub C224/284</t>
  </si>
  <si>
    <t>Minolta bizhub C224/C284</t>
  </si>
  <si>
    <t>Minolta bizhub C220/C280</t>
  </si>
  <si>
    <t>IU 311 K  - org.</t>
  </si>
  <si>
    <t xml:space="preserve">DR 010 - org. </t>
  </si>
  <si>
    <t xml:space="preserve">DR 011 - org. </t>
  </si>
  <si>
    <t>Minolta bizhub pro 1051</t>
  </si>
  <si>
    <t xml:space="preserve">DR 411 - no org. </t>
  </si>
  <si>
    <t>Minolta bizhub 223/283/363</t>
  </si>
  <si>
    <t xml:space="preserve">Transfer belt </t>
  </si>
  <si>
    <t xml:space="preserve">Cleaning blade </t>
  </si>
  <si>
    <t>Minolta bizhub  223/ 363</t>
  </si>
  <si>
    <t>TN 216 K (no org)</t>
  </si>
  <si>
    <t>TN 217 (K-n)</t>
  </si>
  <si>
    <t>TN 414 (org)</t>
  </si>
  <si>
    <t>Minolta bizhub C 220/C 280</t>
  </si>
  <si>
    <t>Minolta bizhub 223/ 283</t>
  </si>
  <si>
    <t>Minolta bizhub 283/ 363</t>
  </si>
  <si>
    <t>Minolta C6000/5500</t>
  </si>
  <si>
    <t>Minolta C6500/6501</t>
  </si>
  <si>
    <t>Minolta bizhub pro C 6500/5500</t>
  </si>
  <si>
    <t>TN 911 - org.</t>
  </si>
  <si>
    <t>TN 015 - org.</t>
  </si>
  <si>
    <t>Minolta bizhub pro 951</t>
  </si>
  <si>
    <t>Minolta bizhub pro 950</t>
  </si>
  <si>
    <t>Короны</t>
  </si>
  <si>
    <t xml:space="preserve">Charging Unit </t>
  </si>
  <si>
    <t>Minolta bizhub pro C 6000/7000</t>
  </si>
  <si>
    <t xml:space="preserve">TN 511 (org) </t>
  </si>
  <si>
    <t>TN 619 K - org.</t>
  </si>
  <si>
    <t>Minolta bizhub PRESS C1060.1070</t>
  </si>
  <si>
    <t>TN 619 M - org.</t>
  </si>
  <si>
    <t>TN 619 C - org.</t>
  </si>
  <si>
    <t>TN 619 Y - org.</t>
  </si>
  <si>
    <t>TN 619 Y - B - org.</t>
  </si>
  <si>
    <t>TN 619 C  -B  - org.</t>
  </si>
  <si>
    <t>1222 g</t>
  </si>
  <si>
    <t>TN 114 ( org)</t>
  </si>
  <si>
    <t>Minolta bizhub 163/185/211</t>
  </si>
  <si>
    <t>DV 011  - org.</t>
  </si>
  <si>
    <t>Mibolta bizhub pro 1051/951</t>
  </si>
  <si>
    <t>TN 217 (IPM)</t>
  </si>
  <si>
    <t>www.bytservis.com.ua</t>
  </si>
  <si>
    <t xml:space="preserve">2. Безналичный расчет через ЧП </t>
  </si>
  <si>
    <t>512 g</t>
  </si>
  <si>
    <t>TN 324 K (org)</t>
  </si>
  <si>
    <t>TN 324 C,M,Y ( org)</t>
  </si>
  <si>
    <t>TN 321 K ( no org.)</t>
  </si>
  <si>
    <t>Minolta bizhub С 258</t>
  </si>
  <si>
    <t>519 g</t>
  </si>
  <si>
    <t>Minolta bizhub C 224/C 284/ C 364</t>
  </si>
  <si>
    <t>Minolta bizhub pro 951/1051/1200</t>
  </si>
  <si>
    <t xml:space="preserve">DR 012 - org. </t>
  </si>
  <si>
    <t>TN 014</t>
  </si>
  <si>
    <t>Minolta bizhub pro 1250</t>
  </si>
  <si>
    <t>DV 617 C,M,Y</t>
  </si>
  <si>
    <t>Minolta bizhub pro C6000/7000</t>
  </si>
  <si>
    <t>DR 214 K</t>
  </si>
  <si>
    <t>DR 214 C,M,Y</t>
  </si>
  <si>
    <t>Minolta bizhub C227/287</t>
  </si>
  <si>
    <t>Minolta bizhub C 227/287</t>
  </si>
  <si>
    <t>Minolta pro 1051</t>
  </si>
  <si>
    <t>Upper fuser roller - no org.</t>
  </si>
  <si>
    <t>Upper fuser roller -no org.</t>
  </si>
  <si>
    <t>minolta pro 951</t>
  </si>
  <si>
    <t>Minolta c 227/287</t>
  </si>
  <si>
    <t xml:space="preserve">Fusing belt </t>
  </si>
  <si>
    <t>minolta c 454/284</t>
  </si>
  <si>
    <t>Minolta C454/554/754</t>
  </si>
  <si>
    <t>Mibolta bizhub pro 1051/1200/951/1052/1250</t>
  </si>
  <si>
    <t>Minolta PRESS C1085/1100</t>
  </si>
  <si>
    <t>DU 107 - org.</t>
  </si>
  <si>
    <t>DU 105 - org.</t>
  </si>
  <si>
    <t>Minolta PRESS C1060/1070</t>
  </si>
  <si>
    <t>Minolta bizhub C284/364/454/258</t>
  </si>
  <si>
    <t>Minolta bizhub C224/C454/C258</t>
  </si>
  <si>
    <t>IU 512 C,M,Y  - org.</t>
  </si>
  <si>
    <t>Minolta bizhub C224/C284/454/554</t>
  </si>
  <si>
    <t>TN 512 K</t>
  </si>
  <si>
    <t>Minolta bizhub 454/C454</t>
  </si>
  <si>
    <t>502 g</t>
  </si>
  <si>
    <t>TN 512 C,M,Y</t>
  </si>
  <si>
    <t>TN 328 K - org.</t>
  </si>
  <si>
    <t>Minolta C250I/300I/360I</t>
  </si>
  <si>
    <t>TN 328 C,M,Y - org.</t>
  </si>
  <si>
    <t>Fuser film (upper) roller - no org.</t>
  </si>
  <si>
    <t>Transfer roller 65AA45011</t>
  </si>
  <si>
    <t>Transfer roller 65AA26111</t>
  </si>
  <si>
    <t>Charging Unit A1DUR71300</t>
  </si>
  <si>
    <t>Transfer Cleaning blade</t>
  </si>
  <si>
    <t>minolta c 454/284/224/364/554</t>
  </si>
  <si>
    <t>Drum Xerox (no org.)</t>
  </si>
  <si>
    <t>Xerox Versant 80/180</t>
  </si>
  <si>
    <t>Toner HP</t>
  </si>
  <si>
    <t>HP 1005/1105/M12/M15</t>
  </si>
  <si>
    <t>10 kg</t>
  </si>
  <si>
    <t>HP 4250/4015</t>
  </si>
  <si>
    <t>Toner Samsung</t>
  </si>
  <si>
    <t>Samsung ML 4510/ML 4015</t>
  </si>
  <si>
    <t>с НДС</t>
  </si>
  <si>
    <t>099 341 97 58</t>
  </si>
  <si>
    <t>bitnet-copier@ukr.net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</si>
</sst>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2" fillId="36" borderId="16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3" fillId="37" borderId="10" xfId="42" applyFill="1" applyBorder="1" applyAlignment="1" applyProtection="1">
      <alignment horizontal="center"/>
      <protection/>
    </xf>
    <xf numFmtId="0" fontId="0" fillId="37" borderId="1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" fillId="34" borderId="15" xfId="42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tnet-copier@ukr.net" TargetMode="External" /><Relationship Id="rId2" Type="http://schemas.openxmlformats.org/officeDocument/2006/relationships/hyperlink" Target="http://www.bytservis.com.u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85">
      <selection activeCell="K18" sqref="K18"/>
    </sheetView>
  </sheetViews>
  <sheetFormatPr defaultColWidth="9.00390625" defaultRowHeight="12.75"/>
  <cols>
    <col min="1" max="1" width="23.625" style="0" customWidth="1"/>
    <col min="2" max="2" width="37.625" style="0" customWidth="1"/>
    <col min="3" max="3" width="7.00390625" style="0" customWidth="1"/>
    <col min="4" max="4" width="13.125" style="0" customWidth="1"/>
    <col min="5" max="5" width="10.125" style="36" bestFit="1" customWidth="1"/>
    <col min="9" max="9" width="12.875" style="0" customWidth="1"/>
    <col min="10" max="10" width="16.875" style="0" customWidth="1"/>
  </cols>
  <sheetData>
    <row r="1" spans="1:7" ht="12.75">
      <c r="A1" s="64" t="s">
        <v>0</v>
      </c>
      <c r="B1" s="65"/>
      <c r="C1" s="65"/>
      <c r="D1" s="65"/>
      <c r="E1" s="66"/>
      <c r="F1" s="10"/>
      <c r="G1" s="11"/>
    </row>
    <row r="3" spans="1:5" ht="12.75">
      <c r="A3" s="48" t="s">
        <v>1</v>
      </c>
      <c r="B3" s="48"/>
      <c r="C3" s="48"/>
      <c r="D3" s="48"/>
      <c r="E3" s="48"/>
    </row>
    <row r="5" spans="1:12" ht="12.75">
      <c r="A5" s="3" t="s">
        <v>2</v>
      </c>
      <c r="B5" s="3" t="s">
        <v>3</v>
      </c>
      <c r="C5" s="3" t="s">
        <v>4</v>
      </c>
      <c r="D5" s="3" t="s">
        <v>48</v>
      </c>
      <c r="E5" s="33" t="s">
        <v>242</v>
      </c>
      <c r="H5" s="64" t="s">
        <v>114</v>
      </c>
      <c r="I5" s="65"/>
      <c r="J5" s="65"/>
      <c r="K5" s="13"/>
      <c r="L5" s="11"/>
    </row>
    <row r="6" spans="1:12" ht="12.75">
      <c r="A6" s="29" t="s">
        <v>180</v>
      </c>
      <c r="B6" s="2" t="s">
        <v>181</v>
      </c>
      <c r="C6" s="1" t="s">
        <v>44</v>
      </c>
      <c r="D6" s="32">
        <v>15</v>
      </c>
      <c r="E6" s="34">
        <f>D6+((D6/100)*13)</f>
        <v>16.95</v>
      </c>
      <c r="H6" s="26"/>
      <c r="I6" s="18"/>
      <c r="J6" s="18"/>
      <c r="K6" s="27"/>
      <c r="L6" s="28"/>
    </row>
    <row r="7" spans="1:12" ht="12.75">
      <c r="A7" s="2" t="s">
        <v>49</v>
      </c>
      <c r="B7" s="2" t="s">
        <v>66</v>
      </c>
      <c r="C7" s="1" t="s">
        <v>44</v>
      </c>
      <c r="D7" s="4">
        <v>19</v>
      </c>
      <c r="E7" s="34">
        <f aca="true" t="shared" si="0" ref="E7:E61">D7+((D7/100)*13)</f>
        <v>21.47</v>
      </c>
      <c r="H7" s="16" t="s">
        <v>115</v>
      </c>
      <c r="I7" s="76" t="s">
        <v>243</v>
      </c>
      <c r="J7" s="70"/>
      <c r="K7" s="12"/>
      <c r="L7" s="9"/>
    </row>
    <row r="8" spans="1:10" ht="12.75">
      <c r="A8" s="2" t="s">
        <v>5</v>
      </c>
      <c r="B8" s="2" t="s">
        <v>50</v>
      </c>
      <c r="C8" s="1" t="s">
        <v>47</v>
      </c>
      <c r="D8" s="4">
        <v>55</v>
      </c>
      <c r="E8" s="34">
        <f t="shared" si="0"/>
        <v>62.15</v>
      </c>
      <c r="H8" s="15"/>
      <c r="I8" s="71" t="s">
        <v>116</v>
      </c>
      <c r="J8" s="72"/>
    </row>
    <row r="9" spans="1:5" ht="12.75">
      <c r="A9" s="2" t="s">
        <v>6</v>
      </c>
      <c r="B9" s="2" t="s">
        <v>50</v>
      </c>
      <c r="C9" s="1" t="s">
        <v>25</v>
      </c>
      <c r="D9" s="4">
        <v>53</v>
      </c>
      <c r="E9" s="34">
        <f t="shared" si="0"/>
        <v>59.89</v>
      </c>
    </row>
    <row r="10" spans="1:10" ht="12.75">
      <c r="A10" s="2" t="s">
        <v>7</v>
      </c>
      <c r="B10" s="2" t="s">
        <v>50</v>
      </c>
      <c r="C10" s="1" t="s">
        <v>47</v>
      </c>
      <c r="D10" s="4">
        <v>34</v>
      </c>
      <c r="E10" s="34">
        <f t="shared" si="0"/>
        <v>38.42</v>
      </c>
      <c r="H10" s="14" t="s">
        <v>117</v>
      </c>
      <c r="I10" s="73" t="s">
        <v>244</v>
      </c>
      <c r="J10" s="74"/>
    </row>
    <row r="11" spans="1:5" ht="12.75">
      <c r="A11" s="2" t="s">
        <v>8</v>
      </c>
      <c r="B11" s="2" t="s">
        <v>50</v>
      </c>
      <c r="C11" s="1" t="s">
        <v>25</v>
      </c>
      <c r="D11" s="4">
        <v>40</v>
      </c>
      <c r="E11" s="34">
        <f t="shared" si="0"/>
        <v>45.2</v>
      </c>
    </row>
    <row r="12" spans="1:10" ht="12.75">
      <c r="A12" s="2" t="s">
        <v>9</v>
      </c>
      <c r="B12" s="2" t="s">
        <v>51</v>
      </c>
      <c r="C12" s="1" t="s">
        <v>46</v>
      </c>
      <c r="D12" s="4">
        <v>37</v>
      </c>
      <c r="E12" s="34">
        <f t="shared" si="0"/>
        <v>41.81</v>
      </c>
      <c r="H12" s="14" t="s">
        <v>118</v>
      </c>
      <c r="I12" s="73" t="s">
        <v>185</v>
      </c>
      <c r="J12" s="74"/>
    </row>
    <row r="13" spans="1:10" ht="12.75">
      <c r="A13" s="2" t="s">
        <v>10</v>
      </c>
      <c r="B13" s="2" t="s">
        <v>51</v>
      </c>
      <c r="C13" s="1" t="s">
        <v>45</v>
      </c>
      <c r="D13" s="4">
        <v>44</v>
      </c>
      <c r="E13" s="34">
        <f t="shared" si="0"/>
        <v>49.72</v>
      </c>
      <c r="I13" s="73"/>
      <c r="J13" s="74"/>
    </row>
    <row r="14" spans="1:10" ht="12.75">
      <c r="A14" s="2" t="s">
        <v>155</v>
      </c>
      <c r="B14" s="2" t="s">
        <v>158</v>
      </c>
      <c r="C14" s="1"/>
      <c r="D14" s="4">
        <v>42</v>
      </c>
      <c r="E14" s="34">
        <f t="shared" si="0"/>
        <v>47.46</v>
      </c>
      <c r="I14" s="20"/>
      <c r="J14" s="21"/>
    </row>
    <row r="15" spans="1:10" ht="12.75">
      <c r="A15" s="2" t="s">
        <v>184</v>
      </c>
      <c r="B15" s="2" t="s">
        <v>159</v>
      </c>
      <c r="C15" s="1"/>
      <c r="D15" s="4">
        <v>20</v>
      </c>
      <c r="E15" s="34">
        <f t="shared" si="0"/>
        <v>22.6</v>
      </c>
      <c r="I15" s="20"/>
      <c r="J15" s="21"/>
    </row>
    <row r="16" spans="1:10" ht="12.75">
      <c r="A16" s="2" t="s">
        <v>156</v>
      </c>
      <c r="B16" s="2" t="s">
        <v>159</v>
      </c>
      <c r="C16" s="1"/>
      <c r="D16" s="4">
        <v>24</v>
      </c>
      <c r="E16" s="34">
        <f t="shared" si="0"/>
        <v>27.12</v>
      </c>
      <c r="I16" s="20"/>
      <c r="J16" s="21"/>
    </row>
    <row r="17" spans="1:5" ht="12.75">
      <c r="A17" s="2" t="s">
        <v>11</v>
      </c>
      <c r="B17" s="2" t="s">
        <v>52</v>
      </c>
      <c r="C17" s="1" t="s">
        <v>29</v>
      </c>
      <c r="D17" s="4">
        <v>24</v>
      </c>
      <c r="E17" s="34">
        <f t="shared" si="0"/>
        <v>27.12</v>
      </c>
    </row>
    <row r="18" spans="1:5" ht="12.75">
      <c r="A18" s="2" t="s">
        <v>188</v>
      </c>
      <c r="B18" s="2" t="s">
        <v>191</v>
      </c>
      <c r="C18" s="1" t="s">
        <v>192</v>
      </c>
      <c r="D18" s="4">
        <v>43</v>
      </c>
      <c r="E18" s="34">
        <f t="shared" si="0"/>
        <v>48.59</v>
      </c>
    </row>
    <row r="19" spans="1:5" ht="12.75">
      <c r="A19" s="2" t="s">
        <v>189</v>
      </c>
      <c r="B19" s="2" t="s">
        <v>191</v>
      </c>
      <c r="C19" s="1" t="s">
        <v>192</v>
      </c>
      <c r="D19" s="4">
        <v>100</v>
      </c>
      <c r="E19" s="34">
        <f t="shared" si="0"/>
        <v>113</v>
      </c>
    </row>
    <row r="20" spans="1:5" ht="12.75">
      <c r="A20" s="2" t="s">
        <v>190</v>
      </c>
      <c r="B20" s="2" t="s">
        <v>193</v>
      </c>
      <c r="C20" s="1"/>
      <c r="D20" s="4">
        <v>40</v>
      </c>
      <c r="E20" s="34">
        <f t="shared" si="0"/>
        <v>45.2</v>
      </c>
    </row>
    <row r="21" spans="1:5" ht="12.75">
      <c r="A21" s="2" t="s">
        <v>225</v>
      </c>
      <c r="B21" s="2" t="s">
        <v>226</v>
      </c>
      <c r="C21" s="1"/>
      <c r="D21" s="4">
        <v>50</v>
      </c>
      <c r="E21" s="34">
        <f t="shared" si="0"/>
        <v>56.5</v>
      </c>
    </row>
    <row r="22" spans="1:5" ht="12.75">
      <c r="A22" s="2" t="s">
        <v>227</v>
      </c>
      <c r="B22" s="2" t="s">
        <v>226</v>
      </c>
      <c r="C22" s="1"/>
      <c r="D22" s="4">
        <v>110</v>
      </c>
      <c r="E22" s="34">
        <f t="shared" si="0"/>
        <v>124.3</v>
      </c>
    </row>
    <row r="23" spans="1:5" ht="12.75">
      <c r="A23" s="2" t="s">
        <v>157</v>
      </c>
      <c r="B23" s="2" t="s">
        <v>160</v>
      </c>
      <c r="C23" s="1" t="s">
        <v>187</v>
      </c>
      <c r="D23" s="4">
        <v>49</v>
      </c>
      <c r="E23" s="34">
        <f t="shared" si="0"/>
        <v>55.37</v>
      </c>
    </row>
    <row r="24" spans="1:5" ht="12.75">
      <c r="A24" s="2" t="s">
        <v>171</v>
      </c>
      <c r="B24" s="2" t="s">
        <v>53</v>
      </c>
      <c r="C24" s="1" t="s">
        <v>30</v>
      </c>
      <c r="D24" s="4">
        <v>70</v>
      </c>
      <c r="E24" s="34">
        <f t="shared" si="0"/>
        <v>79.1</v>
      </c>
    </row>
    <row r="25" spans="1:5" ht="12.75">
      <c r="A25" s="2" t="s">
        <v>12</v>
      </c>
      <c r="B25" s="2" t="s">
        <v>53</v>
      </c>
      <c r="C25" s="1" t="s">
        <v>30</v>
      </c>
      <c r="D25" s="4">
        <v>35</v>
      </c>
      <c r="E25" s="34">
        <f t="shared" si="0"/>
        <v>39.55</v>
      </c>
    </row>
    <row r="26" spans="1:5" ht="12.75">
      <c r="A26" s="2" t="s">
        <v>221</v>
      </c>
      <c r="B26" s="2" t="s">
        <v>222</v>
      </c>
      <c r="C26" s="1" t="s">
        <v>223</v>
      </c>
      <c r="D26" s="4">
        <v>47</v>
      </c>
      <c r="E26" s="34">
        <f t="shared" si="0"/>
        <v>53.11</v>
      </c>
    </row>
    <row r="27" spans="1:5" ht="12.75">
      <c r="A27" s="2" t="s">
        <v>224</v>
      </c>
      <c r="B27" s="2" t="s">
        <v>222</v>
      </c>
      <c r="C27" s="1" t="s">
        <v>223</v>
      </c>
      <c r="D27" s="4">
        <v>57</v>
      </c>
      <c r="E27" s="34">
        <f t="shared" si="0"/>
        <v>64.41</v>
      </c>
    </row>
    <row r="28" spans="1:10" ht="13.5" thickBot="1">
      <c r="A28" s="2" t="s">
        <v>41</v>
      </c>
      <c r="B28" s="2" t="s">
        <v>54</v>
      </c>
      <c r="C28" s="1" t="s">
        <v>43</v>
      </c>
      <c r="D28" s="4">
        <v>44</v>
      </c>
      <c r="E28" s="34">
        <f t="shared" si="0"/>
        <v>49.72</v>
      </c>
      <c r="H28" s="75" t="s">
        <v>119</v>
      </c>
      <c r="I28" s="75"/>
      <c r="J28" s="75"/>
    </row>
    <row r="29" spans="1:10" ht="12.75">
      <c r="A29" s="2" t="s">
        <v>40</v>
      </c>
      <c r="B29" s="2" t="s">
        <v>54</v>
      </c>
      <c r="C29" s="1" t="s">
        <v>42</v>
      </c>
      <c r="D29" s="4">
        <v>44</v>
      </c>
      <c r="E29" s="34">
        <f t="shared" si="0"/>
        <v>49.72</v>
      </c>
      <c r="H29" s="55" t="s">
        <v>120</v>
      </c>
      <c r="I29" s="56"/>
      <c r="J29" s="57"/>
    </row>
    <row r="30" spans="1:10" ht="12.75">
      <c r="A30" s="2" t="s">
        <v>32</v>
      </c>
      <c r="B30" s="2" t="s">
        <v>56</v>
      </c>
      <c r="C30" s="1" t="s">
        <v>34</v>
      </c>
      <c r="D30" s="4">
        <v>49</v>
      </c>
      <c r="E30" s="34">
        <f t="shared" si="0"/>
        <v>55.37</v>
      </c>
      <c r="H30" s="58" t="s">
        <v>121</v>
      </c>
      <c r="I30" s="59"/>
      <c r="J30" s="60"/>
    </row>
    <row r="31" spans="1:10" ht="12.75">
      <c r="A31" s="2" t="s">
        <v>31</v>
      </c>
      <c r="B31" s="2" t="s">
        <v>56</v>
      </c>
      <c r="C31" s="1" t="s">
        <v>33</v>
      </c>
      <c r="D31" s="4">
        <v>60</v>
      </c>
      <c r="E31" s="34">
        <f t="shared" si="0"/>
        <v>67.8</v>
      </c>
      <c r="H31" s="58" t="s">
        <v>122</v>
      </c>
      <c r="I31" s="59"/>
      <c r="J31" s="60"/>
    </row>
    <row r="32" spans="1:10" ht="13.5" thickBot="1">
      <c r="A32" s="31" t="s">
        <v>14</v>
      </c>
      <c r="B32" s="2" t="s">
        <v>55</v>
      </c>
      <c r="C32" s="1" t="s">
        <v>26</v>
      </c>
      <c r="D32" s="4">
        <v>75</v>
      </c>
      <c r="E32" s="34">
        <f t="shared" si="0"/>
        <v>84.75</v>
      </c>
      <c r="H32" s="67" t="s">
        <v>123</v>
      </c>
      <c r="I32" s="68"/>
      <c r="J32" s="69"/>
    </row>
    <row r="33" spans="1:5" ht="12.75">
      <c r="A33" s="31" t="s">
        <v>15</v>
      </c>
      <c r="B33" s="2" t="s">
        <v>55</v>
      </c>
      <c r="C33" s="1" t="s">
        <v>27</v>
      </c>
      <c r="D33" s="4">
        <v>71</v>
      </c>
      <c r="E33" s="34">
        <f t="shared" si="0"/>
        <v>80.23</v>
      </c>
    </row>
    <row r="34" spans="1:5" ht="12.75">
      <c r="A34" s="31" t="s">
        <v>16</v>
      </c>
      <c r="B34" s="2" t="s">
        <v>55</v>
      </c>
      <c r="C34" s="1" t="s">
        <v>27</v>
      </c>
      <c r="D34" s="4">
        <v>81</v>
      </c>
      <c r="E34" s="34">
        <f t="shared" si="0"/>
        <v>91.53</v>
      </c>
    </row>
    <row r="35" spans="1:10" ht="12.75">
      <c r="A35" s="31" t="s">
        <v>17</v>
      </c>
      <c r="B35" s="2" t="s">
        <v>55</v>
      </c>
      <c r="C35" s="1" t="s">
        <v>27</v>
      </c>
      <c r="D35" s="4">
        <v>84</v>
      </c>
      <c r="E35" s="34">
        <f t="shared" si="0"/>
        <v>94.92</v>
      </c>
      <c r="H35" s="64" t="s">
        <v>124</v>
      </c>
      <c r="I35" s="65"/>
      <c r="J35" s="66"/>
    </row>
    <row r="36" spans="1:10" ht="12.75">
      <c r="A36" s="31" t="s">
        <v>172</v>
      </c>
      <c r="B36" s="2" t="s">
        <v>173</v>
      </c>
      <c r="C36" s="1" t="s">
        <v>179</v>
      </c>
      <c r="D36" s="4">
        <v>64</v>
      </c>
      <c r="E36" s="34">
        <f t="shared" si="0"/>
        <v>72.32</v>
      </c>
      <c r="H36" s="17"/>
      <c r="I36" s="18"/>
      <c r="J36" s="19"/>
    </row>
    <row r="37" spans="1:10" ht="12.75">
      <c r="A37" s="31" t="s">
        <v>174</v>
      </c>
      <c r="B37" s="2" t="s">
        <v>173</v>
      </c>
      <c r="C37" s="1" t="s">
        <v>179</v>
      </c>
      <c r="D37" s="4">
        <v>78</v>
      </c>
      <c r="E37" s="34">
        <f t="shared" si="0"/>
        <v>88.14</v>
      </c>
      <c r="H37" s="17"/>
      <c r="I37" s="18"/>
      <c r="J37" s="19"/>
    </row>
    <row r="38" spans="1:10" ht="12.75">
      <c r="A38" s="31" t="s">
        <v>178</v>
      </c>
      <c r="B38" s="2" t="s">
        <v>173</v>
      </c>
      <c r="C38" s="1" t="s">
        <v>179</v>
      </c>
      <c r="D38" s="4">
        <v>93</v>
      </c>
      <c r="E38" s="34">
        <f t="shared" si="0"/>
        <v>105.09</v>
      </c>
      <c r="H38" s="17"/>
      <c r="I38" s="18"/>
      <c r="J38" s="19"/>
    </row>
    <row r="39" spans="1:10" ht="12.75">
      <c r="A39" s="31" t="s">
        <v>175</v>
      </c>
      <c r="B39" s="2" t="s">
        <v>173</v>
      </c>
      <c r="C39" s="1" t="s">
        <v>179</v>
      </c>
      <c r="D39" s="4">
        <v>111</v>
      </c>
      <c r="E39" s="34">
        <f t="shared" si="0"/>
        <v>125.43</v>
      </c>
      <c r="H39" s="17"/>
      <c r="I39" s="18"/>
      <c r="J39" s="19"/>
    </row>
    <row r="40" spans="1:10" ht="12.75">
      <c r="A40" s="31" t="s">
        <v>177</v>
      </c>
      <c r="B40" s="2" t="s">
        <v>173</v>
      </c>
      <c r="C40" s="1" t="s">
        <v>179</v>
      </c>
      <c r="D40" s="4">
        <v>87</v>
      </c>
      <c r="E40" s="34">
        <f t="shared" si="0"/>
        <v>98.31</v>
      </c>
      <c r="H40" s="17"/>
      <c r="I40" s="18"/>
      <c r="J40" s="19"/>
    </row>
    <row r="41" spans="1:10" ht="12.75">
      <c r="A41" s="31" t="s">
        <v>176</v>
      </c>
      <c r="B41" s="2" t="s">
        <v>173</v>
      </c>
      <c r="C41" s="1" t="s">
        <v>179</v>
      </c>
      <c r="D41" s="4">
        <v>101</v>
      </c>
      <c r="E41" s="34">
        <f t="shared" si="0"/>
        <v>114.13</v>
      </c>
      <c r="H41" s="17"/>
      <c r="I41" s="18"/>
      <c r="J41" s="19"/>
    </row>
    <row r="42" spans="1:10" ht="12.75">
      <c r="A42" s="31" t="s">
        <v>134</v>
      </c>
      <c r="B42" s="2" t="s">
        <v>138</v>
      </c>
      <c r="C42" s="1" t="s">
        <v>139</v>
      </c>
      <c r="D42" s="4">
        <v>66</v>
      </c>
      <c r="E42" s="34">
        <f t="shared" si="0"/>
        <v>74.58</v>
      </c>
      <c r="H42" s="17"/>
      <c r="I42" s="18"/>
      <c r="J42" s="19"/>
    </row>
    <row r="43" spans="1:10" ht="12.75">
      <c r="A43" s="31" t="s">
        <v>135</v>
      </c>
      <c r="B43" s="2" t="s">
        <v>138</v>
      </c>
      <c r="C43" s="1" t="s">
        <v>139</v>
      </c>
      <c r="D43" s="4">
        <v>80</v>
      </c>
      <c r="E43" s="34">
        <f t="shared" si="0"/>
        <v>90.4</v>
      </c>
      <c r="H43" s="17"/>
      <c r="I43" s="18"/>
      <c r="J43" s="19"/>
    </row>
    <row r="44" spans="1:10" ht="12.75">
      <c r="A44" s="31" t="s">
        <v>136</v>
      </c>
      <c r="B44" s="2" t="s">
        <v>138</v>
      </c>
      <c r="C44" s="1" t="s">
        <v>139</v>
      </c>
      <c r="D44" s="4">
        <v>73</v>
      </c>
      <c r="E44" s="34">
        <f t="shared" si="0"/>
        <v>82.49</v>
      </c>
      <c r="H44" s="17"/>
      <c r="I44" s="18"/>
      <c r="J44" s="19"/>
    </row>
    <row r="45" spans="1:10" ht="12.75">
      <c r="A45" s="31" t="s">
        <v>137</v>
      </c>
      <c r="B45" s="2" t="s">
        <v>138</v>
      </c>
      <c r="C45" s="1" t="s">
        <v>139</v>
      </c>
      <c r="D45" s="4">
        <v>77</v>
      </c>
      <c r="E45" s="34">
        <f t="shared" si="0"/>
        <v>87.01</v>
      </c>
      <c r="H45" s="17"/>
      <c r="I45" s="18"/>
      <c r="J45" s="19"/>
    </row>
    <row r="46" spans="1:10" ht="12.75">
      <c r="A46" s="31" t="s">
        <v>13</v>
      </c>
      <c r="B46" s="2" t="s">
        <v>59</v>
      </c>
      <c r="C46" s="1" t="s">
        <v>35</v>
      </c>
      <c r="D46" s="4">
        <v>40</v>
      </c>
      <c r="E46" s="34">
        <f t="shared" si="0"/>
        <v>45.2</v>
      </c>
      <c r="H46" s="49" t="s">
        <v>125</v>
      </c>
      <c r="I46" s="50"/>
      <c r="J46" s="51"/>
    </row>
    <row r="47" spans="1:10" ht="12.75">
      <c r="A47" s="31" t="s">
        <v>18</v>
      </c>
      <c r="B47" s="2" t="s">
        <v>60</v>
      </c>
      <c r="C47" s="1" t="s">
        <v>38</v>
      </c>
      <c r="D47" s="4">
        <v>53</v>
      </c>
      <c r="E47" s="34">
        <f t="shared" si="0"/>
        <v>59.89</v>
      </c>
      <c r="H47" s="52" t="s">
        <v>186</v>
      </c>
      <c r="I47" s="53"/>
      <c r="J47" s="54"/>
    </row>
    <row r="48" spans="1:10" ht="12.75">
      <c r="A48" s="31" t="s">
        <v>164</v>
      </c>
      <c r="B48" s="2" t="s">
        <v>167</v>
      </c>
      <c r="C48" s="1" t="s">
        <v>28</v>
      </c>
      <c r="D48" s="4">
        <v>125</v>
      </c>
      <c r="E48" s="34">
        <f t="shared" si="0"/>
        <v>141.25</v>
      </c>
      <c r="H48" s="22"/>
      <c r="I48" s="23"/>
      <c r="J48" s="24"/>
    </row>
    <row r="49" spans="1:10" ht="12.75">
      <c r="A49" s="31" t="s">
        <v>165</v>
      </c>
      <c r="B49" s="2" t="s">
        <v>166</v>
      </c>
      <c r="C49" s="1" t="s">
        <v>28</v>
      </c>
      <c r="D49" s="4">
        <v>105</v>
      </c>
      <c r="E49" s="34">
        <f t="shared" si="0"/>
        <v>118.65</v>
      </c>
      <c r="H49" s="22"/>
      <c r="I49" s="23"/>
      <c r="J49" s="24"/>
    </row>
    <row r="50" spans="1:10" ht="12.75">
      <c r="A50" s="31" t="s">
        <v>19</v>
      </c>
      <c r="B50" s="2" t="s">
        <v>61</v>
      </c>
      <c r="C50" s="1" t="s">
        <v>28</v>
      </c>
      <c r="D50" s="4">
        <v>114</v>
      </c>
      <c r="E50" s="34">
        <f t="shared" si="0"/>
        <v>128.82</v>
      </c>
      <c r="H50" s="61" t="s">
        <v>126</v>
      </c>
      <c r="I50" s="62"/>
      <c r="J50" s="63"/>
    </row>
    <row r="51" spans="1:5" ht="12.75">
      <c r="A51" s="31" t="s">
        <v>20</v>
      </c>
      <c r="B51" s="2" t="s">
        <v>61</v>
      </c>
      <c r="C51" s="1" t="s">
        <v>39</v>
      </c>
      <c r="D51" s="4">
        <v>60</v>
      </c>
      <c r="E51" s="34">
        <f t="shared" si="0"/>
        <v>67.8</v>
      </c>
    </row>
    <row r="52" spans="1:5" ht="12.75">
      <c r="A52" s="31" t="s">
        <v>196</v>
      </c>
      <c r="B52" s="2" t="s">
        <v>197</v>
      </c>
      <c r="C52" s="1" t="s">
        <v>28</v>
      </c>
      <c r="D52" s="4">
        <v>95</v>
      </c>
      <c r="E52" s="34">
        <f t="shared" si="0"/>
        <v>107.35</v>
      </c>
    </row>
    <row r="53" spans="1:5" ht="12.75">
      <c r="A53" s="31" t="s">
        <v>21</v>
      </c>
      <c r="B53" s="2" t="s">
        <v>62</v>
      </c>
      <c r="C53" s="1" t="s">
        <v>28</v>
      </c>
      <c r="D53" s="4">
        <v>114</v>
      </c>
      <c r="E53" s="34">
        <f t="shared" si="0"/>
        <v>128.82</v>
      </c>
    </row>
    <row r="54" spans="1:10" ht="12.75">
      <c r="A54" s="2" t="s">
        <v>22</v>
      </c>
      <c r="B54" s="2" t="s">
        <v>57</v>
      </c>
      <c r="C54" s="1" t="s">
        <v>36</v>
      </c>
      <c r="D54" s="4">
        <v>24</v>
      </c>
      <c r="E54" s="34">
        <f t="shared" si="0"/>
        <v>27.12</v>
      </c>
      <c r="H54" s="64" t="s">
        <v>127</v>
      </c>
      <c r="I54" s="65"/>
      <c r="J54" s="66"/>
    </row>
    <row r="55" spans="1:10" ht="12.75">
      <c r="A55" s="2" t="s">
        <v>23</v>
      </c>
      <c r="B55" s="2" t="s">
        <v>57</v>
      </c>
      <c r="C55" s="1" t="s">
        <v>36</v>
      </c>
      <c r="D55" s="4">
        <v>39</v>
      </c>
      <c r="E55" s="34">
        <f t="shared" si="0"/>
        <v>44.07</v>
      </c>
      <c r="H55" s="49" t="s">
        <v>128</v>
      </c>
      <c r="I55" s="50"/>
      <c r="J55" s="51"/>
    </row>
    <row r="56" spans="1:10" ht="12.75">
      <c r="A56" s="2" t="s">
        <v>24</v>
      </c>
      <c r="B56" s="2" t="s">
        <v>58</v>
      </c>
      <c r="C56" s="1" t="s">
        <v>37</v>
      </c>
      <c r="D56" s="4">
        <v>35</v>
      </c>
      <c r="E56" s="34">
        <f t="shared" si="0"/>
        <v>39.55</v>
      </c>
      <c r="H56" s="52" t="s">
        <v>129</v>
      </c>
      <c r="I56" s="53"/>
      <c r="J56" s="54"/>
    </row>
    <row r="57" spans="1:5" ht="12.75">
      <c r="A57" s="2" t="s">
        <v>63</v>
      </c>
      <c r="B57" s="2" t="s">
        <v>64</v>
      </c>
      <c r="C57" s="5" t="s">
        <v>65</v>
      </c>
      <c r="D57" s="4">
        <v>22</v>
      </c>
      <c r="E57" s="34">
        <f t="shared" si="0"/>
        <v>24.86</v>
      </c>
    </row>
    <row r="58" spans="1:5" ht="12.75">
      <c r="A58" s="6" t="s">
        <v>68</v>
      </c>
      <c r="B58" s="6" t="s">
        <v>67</v>
      </c>
      <c r="C58" s="5" t="s">
        <v>36</v>
      </c>
      <c r="D58" s="4">
        <v>46</v>
      </c>
      <c r="E58" s="34">
        <f t="shared" si="0"/>
        <v>51.980000000000004</v>
      </c>
    </row>
    <row r="59" spans="1:5" ht="12.75">
      <c r="A59" s="6" t="s">
        <v>236</v>
      </c>
      <c r="B59" s="6" t="s">
        <v>237</v>
      </c>
      <c r="C59" s="5" t="s">
        <v>238</v>
      </c>
      <c r="D59" s="41">
        <v>127</v>
      </c>
      <c r="E59" s="34">
        <f t="shared" si="0"/>
        <v>143.51</v>
      </c>
    </row>
    <row r="60" spans="1:5" ht="12.75">
      <c r="A60" s="42" t="s">
        <v>236</v>
      </c>
      <c r="B60" s="42" t="s">
        <v>239</v>
      </c>
      <c r="C60" s="43" t="s">
        <v>238</v>
      </c>
      <c r="D60" s="44">
        <v>100</v>
      </c>
      <c r="E60" s="34">
        <f t="shared" si="0"/>
        <v>113</v>
      </c>
    </row>
    <row r="61" spans="1:5" s="2" customFormat="1" ht="12.75">
      <c r="A61" s="6" t="s">
        <v>240</v>
      </c>
      <c r="B61" s="6" t="s">
        <v>241</v>
      </c>
      <c r="C61" s="5" t="s">
        <v>238</v>
      </c>
      <c r="D61" s="41">
        <v>230</v>
      </c>
      <c r="E61" s="34">
        <f t="shared" si="0"/>
        <v>259.9</v>
      </c>
    </row>
    <row r="63" spans="1:5" ht="12.75">
      <c r="A63" s="48" t="s">
        <v>69</v>
      </c>
      <c r="B63" s="48"/>
      <c r="C63" s="48"/>
      <c r="D63" s="48"/>
      <c r="E63" s="48"/>
    </row>
    <row r="64" spans="1:5" ht="12.75">
      <c r="A64" s="7" t="s">
        <v>70</v>
      </c>
      <c r="B64" s="7" t="s">
        <v>50</v>
      </c>
      <c r="C64" s="1"/>
      <c r="D64" s="4">
        <v>30</v>
      </c>
      <c r="E64" s="35">
        <f>D64+((D64/100)*13)</f>
        <v>33.9</v>
      </c>
    </row>
    <row r="65" spans="1:5" ht="12.75">
      <c r="A65" s="7" t="s">
        <v>150</v>
      </c>
      <c r="B65" s="7" t="s">
        <v>151</v>
      </c>
      <c r="C65" s="1"/>
      <c r="D65" s="4">
        <v>25</v>
      </c>
      <c r="E65" s="35">
        <f aca="true" t="shared" si="1" ref="E65:E78">D65+((D65/100)*13)</f>
        <v>28.25</v>
      </c>
    </row>
    <row r="66" spans="1:5" ht="12.75">
      <c r="A66" s="7" t="s">
        <v>71</v>
      </c>
      <c r="B66" s="7" t="s">
        <v>52</v>
      </c>
      <c r="C66" s="1"/>
      <c r="D66" s="4">
        <v>34</v>
      </c>
      <c r="E66" s="35">
        <f t="shared" si="1"/>
        <v>38.42</v>
      </c>
    </row>
    <row r="67" spans="1:5" ht="12.75">
      <c r="A67" s="7" t="s">
        <v>72</v>
      </c>
      <c r="B67" s="7" t="s">
        <v>53</v>
      </c>
      <c r="C67" s="1"/>
      <c r="D67" s="4">
        <v>56</v>
      </c>
      <c r="E67" s="35">
        <f t="shared" si="1"/>
        <v>63.28</v>
      </c>
    </row>
    <row r="68" spans="1:5" ht="12.75">
      <c r="A68" s="7" t="s">
        <v>105</v>
      </c>
      <c r="B68" s="7" t="s">
        <v>106</v>
      </c>
      <c r="C68" s="1"/>
      <c r="D68" s="4">
        <v>40</v>
      </c>
      <c r="E68" s="35">
        <f t="shared" si="1"/>
        <v>45.2</v>
      </c>
    </row>
    <row r="69" spans="1:5" ht="12.75">
      <c r="A69" s="7" t="s">
        <v>73</v>
      </c>
      <c r="B69" s="7" t="s">
        <v>59</v>
      </c>
      <c r="C69" s="1"/>
      <c r="D69" s="4">
        <v>74</v>
      </c>
      <c r="E69" s="35">
        <f t="shared" si="1"/>
        <v>83.62</v>
      </c>
    </row>
    <row r="70" spans="1:5" ht="12.75">
      <c r="A70" s="7" t="s">
        <v>74</v>
      </c>
      <c r="B70" s="7" t="s">
        <v>59</v>
      </c>
      <c r="C70" s="1"/>
      <c r="D70" s="4">
        <v>132</v>
      </c>
      <c r="E70" s="35">
        <f t="shared" si="1"/>
        <v>149.16</v>
      </c>
    </row>
    <row r="71" spans="1:5" ht="12.75">
      <c r="A71" s="7" t="s">
        <v>75</v>
      </c>
      <c r="B71" s="7" t="s">
        <v>51</v>
      </c>
      <c r="C71" s="1"/>
      <c r="D71" s="4">
        <v>34</v>
      </c>
      <c r="E71" s="35">
        <f t="shared" si="1"/>
        <v>38.42</v>
      </c>
    </row>
    <row r="72" spans="1:5" ht="12.75">
      <c r="A72" s="7" t="s">
        <v>76</v>
      </c>
      <c r="B72" s="8" t="s">
        <v>77</v>
      </c>
      <c r="C72" s="1"/>
      <c r="D72" s="4">
        <v>35</v>
      </c>
      <c r="E72" s="35">
        <f t="shared" si="1"/>
        <v>39.55</v>
      </c>
    </row>
    <row r="73" spans="1:5" ht="12.75">
      <c r="A73" s="7" t="s">
        <v>78</v>
      </c>
      <c r="B73" s="8" t="s">
        <v>79</v>
      </c>
      <c r="C73" s="1"/>
      <c r="D73" s="4">
        <v>120</v>
      </c>
      <c r="E73" s="35">
        <f t="shared" si="1"/>
        <v>135.6</v>
      </c>
    </row>
    <row r="74" spans="1:5" ht="12.75">
      <c r="A74" s="7" t="s">
        <v>195</v>
      </c>
      <c r="B74" s="8" t="s">
        <v>166</v>
      </c>
      <c r="C74" s="1"/>
      <c r="D74" s="4">
        <v>160</v>
      </c>
      <c r="E74" s="35">
        <f t="shared" si="1"/>
        <v>180.8</v>
      </c>
    </row>
    <row r="75" spans="1:5" ht="12.75">
      <c r="A75" s="7" t="s">
        <v>148</v>
      </c>
      <c r="B75" s="8" t="s">
        <v>149</v>
      </c>
      <c r="C75" s="1"/>
      <c r="D75" s="4">
        <v>205</v>
      </c>
      <c r="E75" s="35">
        <f t="shared" si="1"/>
        <v>231.65</v>
      </c>
    </row>
    <row r="76" spans="1:5" ht="12.75">
      <c r="A76" s="7" t="s">
        <v>147</v>
      </c>
      <c r="B76" s="8" t="s">
        <v>61</v>
      </c>
      <c r="C76" s="1"/>
      <c r="D76" s="4">
        <v>220</v>
      </c>
      <c r="E76" s="35">
        <f t="shared" si="1"/>
        <v>248.6</v>
      </c>
    </row>
    <row r="77" spans="1:5" ht="12.75">
      <c r="A77" s="37" t="s">
        <v>140</v>
      </c>
      <c r="B77" s="38" t="s">
        <v>132</v>
      </c>
      <c r="C77" s="39"/>
      <c r="D77" s="40">
        <v>40</v>
      </c>
      <c r="E77" s="35">
        <f t="shared" si="1"/>
        <v>45.2</v>
      </c>
    </row>
    <row r="78" spans="1:5" s="2" customFormat="1" ht="12.75">
      <c r="A78" s="7" t="s">
        <v>234</v>
      </c>
      <c r="B78" s="8" t="s">
        <v>235</v>
      </c>
      <c r="C78" s="1"/>
      <c r="D78" s="4">
        <v>100</v>
      </c>
      <c r="E78" s="35">
        <f t="shared" si="1"/>
        <v>113</v>
      </c>
    </row>
    <row r="80" spans="1:5" ht="12.75">
      <c r="A80" s="45" t="s">
        <v>80</v>
      </c>
      <c r="B80" s="46"/>
      <c r="C80" s="46"/>
      <c r="D80" s="46"/>
      <c r="E80" s="47"/>
    </row>
    <row r="81" spans="1:5" ht="12.75">
      <c r="A81" s="8" t="s">
        <v>81</v>
      </c>
      <c r="B81" s="8" t="s">
        <v>82</v>
      </c>
      <c r="C81" s="2"/>
      <c r="D81" s="4">
        <v>87</v>
      </c>
      <c r="E81" s="35">
        <f>D81+((D81/100)*13)</f>
        <v>98.31</v>
      </c>
    </row>
    <row r="82" spans="1:5" ht="12.75">
      <c r="A82" s="8" t="s">
        <v>146</v>
      </c>
      <c r="B82" s="8" t="s">
        <v>145</v>
      </c>
      <c r="C82" s="2"/>
      <c r="D82" s="4">
        <v>117</v>
      </c>
      <c r="E82" s="35">
        <f aca="true" t="shared" si="2" ref="E82:E89">D82+((D82/100)*13)</f>
        <v>132.21</v>
      </c>
    </row>
    <row r="83" spans="1:5" ht="12.75">
      <c r="A83" s="30" t="s">
        <v>83</v>
      </c>
      <c r="B83" s="8" t="s">
        <v>144</v>
      </c>
      <c r="C83" s="2"/>
      <c r="D83" s="4">
        <v>115</v>
      </c>
      <c r="E83" s="35">
        <f t="shared" si="2"/>
        <v>129.95</v>
      </c>
    </row>
    <row r="84" spans="1:5" ht="12.75">
      <c r="A84" s="30" t="s">
        <v>219</v>
      </c>
      <c r="B84" s="8" t="s">
        <v>220</v>
      </c>
      <c r="C84" s="2"/>
      <c r="D84" s="4">
        <v>150</v>
      </c>
      <c r="E84" s="35">
        <f t="shared" si="2"/>
        <v>169.5</v>
      </c>
    </row>
    <row r="85" spans="1:5" ht="12.75">
      <c r="A85" s="30" t="s">
        <v>200</v>
      </c>
      <c r="B85" s="8" t="s">
        <v>203</v>
      </c>
      <c r="C85" s="2"/>
      <c r="D85" s="4">
        <v>185</v>
      </c>
      <c r="E85" s="35">
        <f t="shared" si="2"/>
        <v>209.05</v>
      </c>
    </row>
    <row r="86" spans="1:5" ht="12.75">
      <c r="A86" s="30" t="s">
        <v>201</v>
      </c>
      <c r="B86" s="8" t="s">
        <v>202</v>
      </c>
      <c r="C86" s="2"/>
      <c r="D86" s="4">
        <v>300</v>
      </c>
      <c r="E86" s="35">
        <f t="shared" si="2"/>
        <v>339</v>
      </c>
    </row>
    <row r="87" spans="1:5" ht="12.75">
      <c r="A87" s="8" t="s">
        <v>84</v>
      </c>
      <c r="B87" s="8" t="s">
        <v>85</v>
      </c>
      <c r="C87" s="2"/>
      <c r="D87" s="4">
        <v>180</v>
      </c>
      <c r="E87" s="35">
        <f t="shared" si="2"/>
        <v>203.4</v>
      </c>
    </row>
    <row r="88" spans="1:5" ht="12.75">
      <c r="A88" s="8" t="s">
        <v>215</v>
      </c>
      <c r="B88" s="8" t="s">
        <v>216</v>
      </c>
      <c r="C88" s="2"/>
      <c r="D88" s="4">
        <v>250</v>
      </c>
      <c r="E88" s="35">
        <f t="shared" si="2"/>
        <v>282.5</v>
      </c>
    </row>
    <row r="89" spans="1:5" ht="12.75">
      <c r="A89" s="8" t="s">
        <v>214</v>
      </c>
      <c r="B89" s="8" t="s">
        <v>213</v>
      </c>
      <c r="C89" s="2"/>
      <c r="D89" s="4">
        <v>200</v>
      </c>
      <c r="E89" s="35">
        <f t="shared" si="2"/>
        <v>226</v>
      </c>
    </row>
    <row r="91" spans="1:5" ht="12.75">
      <c r="A91" s="45" t="s">
        <v>86</v>
      </c>
      <c r="B91" s="46"/>
      <c r="C91" s="46"/>
      <c r="D91" s="46"/>
      <c r="E91" s="47"/>
    </row>
    <row r="92" spans="1:5" ht="12.75">
      <c r="A92" s="8" t="s">
        <v>87</v>
      </c>
      <c r="B92" s="8" t="s">
        <v>82</v>
      </c>
      <c r="C92" s="1" t="s">
        <v>88</v>
      </c>
      <c r="D92" s="4">
        <v>80</v>
      </c>
      <c r="E92" s="35">
        <f>D92+((D92/100)*13)</f>
        <v>90.4</v>
      </c>
    </row>
    <row r="93" spans="1:5" ht="12.75">
      <c r="A93" s="30" t="s">
        <v>89</v>
      </c>
      <c r="B93" s="8" t="s">
        <v>90</v>
      </c>
      <c r="C93" s="1" t="s">
        <v>36</v>
      </c>
      <c r="D93" s="4">
        <v>95</v>
      </c>
      <c r="E93" s="35">
        <f aca="true" t="shared" si="3" ref="E93:E100">D93+((D93/100)*13)</f>
        <v>107.35</v>
      </c>
    </row>
    <row r="94" spans="1:5" ht="12.75">
      <c r="A94" s="30" t="s">
        <v>131</v>
      </c>
      <c r="B94" s="8" t="s">
        <v>90</v>
      </c>
      <c r="C94" s="1" t="s">
        <v>36</v>
      </c>
      <c r="D94" s="4">
        <v>120</v>
      </c>
      <c r="E94" s="35">
        <f t="shared" si="3"/>
        <v>135.6</v>
      </c>
    </row>
    <row r="95" spans="1:5" ht="12.75">
      <c r="A95" s="30" t="s">
        <v>198</v>
      </c>
      <c r="B95" s="8" t="s">
        <v>199</v>
      </c>
      <c r="C95" s="1" t="s">
        <v>36</v>
      </c>
      <c r="D95" s="4">
        <v>120</v>
      </c>
      <c r="E95" s="35">
        <f t="shared" si="3"/>
        <v>135.6</v>
      </c>
    </row>
    <row r="96" spans="1:5" ht="12.75">
      <c r="A96" s="8" t="s">
        <v>91</v>
      </c>
      <c r="B96" s="7" t="s">
        <v>53</v>
      </c>
      <c r="C96" s="1" t="s">
        <v>92</v>
      </c>
      <c r="D96" s="4">
        <v>87</v>
      </c>
      <c r="E96" s="35">
        <f t="shared" si="3"/>
        <v>98.31</v>
      </c>
    </row>
    <row r="97" spans="1:5" ht="12.75">
      <c r="A97" s="8" t="s">
        <v>93</v>
      </c>
      <c r="B97" s="7" t="s">
        <v>59</v>
      </c>
      <c r="C97" s="1" t="s">
        <v>94</v>
      </c>
      <c r="D97" s="4">
        <v>95</v>
      </c>
      <c r="E97" s="35">
        <f t="shared" si="3"/>
        <v>107.35</v>
      </c>
    </row>
    <row r="98" spans="1:5" ht="12.75">
      <c r="A98" s="8" t="s">
        <v>95</v>
      </c>
      <c r="B98" s="8" t="s">
        <v>79</v>
      </c>
      <c r="C98" s="1" t="s">
        <v>96</v>
      </c>
      <c r="D98" s="4">
        <v>275</v>
      </c>
      <c r="E98" s="35">
        <f t="shared" si="3"/>
        <v>310.75</v>
      </c>
    </row>
    <row r="99" spans="1:5" ht="12.75">
      <c r="A99" s="8" t="s">
        <v>182</v>
      </c>
      <c r="B99" s="8" t="s">
        <v>183</v>
      </c>
      <c r="C99" s="1" t="s">
        <v>96</v>
      </c>
      <c r="D99" s="4">
        <v>190</v>
      </c>
      <c r="E99" s="35">
        <f t="shared" si="3"/>
        <v>214.7</v>
      </c>
    </row>
    <row r="100" spans="1:5" ht="12.75">
      <c r="A100" s="8" t="s">
        <v>97</v>
      </c>
      <c r="B100" s="8" t="s">
        <v>98</v>
      </c>
      <c r="C100" s="1" t="s">
        <v>96</v>
      </c>
      <c r="D100" s="4">
        <v>230</v>
      </c>
      <c r="E100" s="35">
        <f t="shared" si="3"/>
        <v>259.9</v>
      </c>
    </row>
    <row r="102" spans="1:5" ht="12.75">
      <c r="A102" s="48" t="s">
        <v>99</v>
      </c>
      <c r="B102" s="48"/>
      <c r="C102" s="48"/>
      <c r="D102" s="48"/>
      <c r="E102" s="48"/>
    </row>
    <row r="103" spans="1:5" ht="12.75">
      <c r="A103" s="8" t="s">
        <v>141</v>
      </c>
      <c r="B103" s="8" t="s">
        <v>142</v>
      </c>
      <c r="C103" s="2"/>
      <c r="D103" s="4">
        <v>127</v>
      </c>
      <c r="E103" s="34">
        <f>D103+((D103/100)*13)</f>
        <v>143.51</v>
      </c>
    </row>
    <row r="104" spans="1:5" ht="12.75">
      <c r="A104" s="30" t="s">
        <v>107</v>
      </c>
      <c r="B104" s="8" t="s">
        <v>143</v>
      </c>
      <c r="C104" s="2"/>
      <c r="D104" s="4">
        <v>90</v>
      </c>
      <c r="E104" s="34">
        <f>D104+((D104/100)*13)</f>
        <v>101.7</v>
      </c>
    </row>
    <row r="106" spans="1:5" ht="12.75">
      <c r="A106" s="48" t="s">
        <v>100</v>
      </c>
      <c r="B106" s="48"/>
      <c r="C106" s="48"/>
      <c r="D106" s="48"/>
      <c r="E106" s="48"/>
    </row>
    <row r="107" spans="1:5" ht="12.75">
      <c r="A107" s="2" t="s">
        <v>101</v>
      </c>
      <c r="B107" s="7" t="s">
        <v>50</v>
      </c>
      <c r="C107" s="2"/>
      <c r="D107" s="4">
        <v>250</v>
      </c>
      <c r="E107" s="35">
        <f>D107+((D107/100)*13)</f>
        <v>282.5</v>
      </c>
    </row>
    <row r="108" spans="1:5" ht="12.75">
      <c r="A108" s="2" t="s">
        <v>102</v>
      </c>
      <c r="B108" s="7" t="s">
        <v>154</v>
      </c>
      <c r="C108" s="2"/>
      <c r="D108" s="4">
        <v>25</v>
      </c>
      <c r="E108" s="35">
        <f aca="true" t="shared" si="4" ref="E108:E130">D108+((D108/100)*13)</f>
        <v>28.25</v>
      </c>
    </row>
    <row r="109" spans="1:5" ht="12.75">
      <c r="A109" s="2" t="s">
        <v>102</v>
      </c>
      <c r="B109" s="7" t="s">
        <v>50</v>
      </c>
      <c r="C109" s="2"/>
      <c r="D109" s="4">
        <v>37</v>
      </c>
      <c r="E109" s="35">
        <f t="shared" si="4"/>
        <v>41.81</v>
      </c>
    </row>
    <row r="110" spans="1:5" ht="12.75">
      <c r="A110" s="2" t="s">
        <v>103</v>
      </c>
      <c r="B110" s="7" t="s">
        <v>50</v>
      </c>
      <c r="C110" s="2"/>
      <c r="D110" s="4">
        <v>37</v>
      </c>
      <c r="E110" s="35">
        <f t="shared" si="4"/>
        <v>41.81</v>
      </c>
    </row>
    <row r="111" spans="1:5" ht="12.75">
      <c r="A111" s="2" t="s">
        <v>102</v>
      </c>
      <c r="B111" s="7" t="s">
        <v>52</v>
      </c>
      <c r="C111" s="2"/>
      <c r="D111" s="4">
        <v>35</v>
      </c>
      <c r="E111" s="35">
        <f t="shared" si="4"/>
        <v>39.55</v>
      </c>
    </row>
    <row r="112" spans="1:5" ht="12.75">
      <c r="A112" s="2" t="s">
        <v>103</v>
      </c>
      <c r="B112" s="7" t="s">
        <v>52</v>
      </c>
      <c r="C112" s="2"/>
      <c r="D112" s="4">
        <v>35</v>
      </c>
      <c r="E112" s="35">
        <f t="shared" si="4"/>
        <v>39.55</v>
      </c>
    </row>
    <row r="113" spans="1:5" ht="12.75">
      <c r="A113" s="2" t="s">
        <v>103</v>
      </c>
      <c r="B113" s="7" t="s">
        <v>51</v>
      </c>
      <c r="C113" s="2"/>
      <c r="D113" s="4">
        <v>37</v>
      </c>
      <c r="E113" s="35">
        <f t="shared" si="4"/>
        <v>41.81</v>
      </c>
    </row>
    <row r="114" spans="1:5" ht="12.75">
      <c r="A114" s="2" t="s">
        <v>103</v>
      </c>
      <c r="B114" s="8" t="s">
        <v>211</v>
      </c>
      <c r="C114" s="2"/>
      <c r="D114" s="4">
        <v>60</v>
      </c>
      <c r="E114" s="35">
        <f t="shared" si="4"/>
        <v>67.8</v>
      </c>
    </row>
    <row r="115" spans="1:5" ht="12.75">
      <c r="A115" s="2" t="s">
        <v>102</v>
      </c>
      <c r="B115" s="7" t="s">
        <v>53</v>
      </c>
      <c r="C115" s="2"/>
      <c r="D115" s="4">
        <v>27</v>
      </c>
      <c r="E115" s="35">
        <f t="shared" si="4"/>
        <v>30.51</v>
      </c>
    </row>
    <row r="116" spans="1:5" ht="12.75">
      <c r="A116" s="2" t="s">
        <v>102</v>
      </c>
      <c r="B116" s="8" t="s">
        <v>104</v>
      </c>
      <c r="C116" s="2"/>
      <c r="D116" s="4">
        <v>32</v>
      </c>
      <c r="E116" s="35">
        <f t="shared" si="4"/>
        <v>36.16</v>
      </c>
    </row>
    <row r="117" spans="1:5" ht="12.75">
      <c r="A117" s="2" t="s">
        <v>102</v>
      </c>
      <c r="B117" s="8" t="s">
        <v>98</v>
      </c>
      <c r="C117" s="2"/>
      <c r="D117" s="4">
        <v>115</v>
      </c>
      <c r="E117" s="35">
        <f t="shared" si="4"/>
        <v>129.95</v>
      </c>
    </row>
    <row r="118" spans="1:5" ht="12.75">
      <c r="A118" s="2" t="s">
        <v>102</v>
      </c>
      <c r="B118" s="7" t="s">
        <v>59</v>
      </c>
      <c r="C118" s="2"/>
      <c r="D118" s="4">
        <v>50</v>
      </c>
      <c r="E118" s="35">
        <f t="shared" si="4"/>
        <v>56.5</v>
      </c>
    </row>
    <row r="119" spans="1:5" ht="12.75">
      <c r="A119" s="6" t="s">
        <v>108</v>
      </c>
      <c r="B119" s="8" t="s">
        <v>79</v>
      </c>
      <c r="C119" s="2"/>
      <c r="D119" s="4">
        <v>50</v>
      </c>
      <c r="E119" s="35">
        <f t="shared" si="4"/>
        <v>56.5</v>
      </c>
    </row>
    <row r="120" spans="1:5" ht="12.75">
      <c r="A120" s="6" t="s">
        <v>206</v>
      </c>
      <c r="B120" s="8" t="s">
        <v>204</v>
      </c>
      <c r="C120" s="2"/>
      <c r="D120" s="4">
        <v>160</v>
      </c>
      <c r="E120" s="35">
        <f t="shared" si="4"/>
        <v>180.8</v>
      </c>
    </row>
    <row r="121" spans="1:5" ht="12.75">
      <c r="A121" s="6" t="s">
        <v>205</v>
      </c>
      <c r="B121" s="8" t="s">
        <v>207</v>
      </c>
      <c r="C121" s="2"/>
      <c r="D121" s="4">
        <v>180</v>
      </c>
      <c r="E121" s="35">
        <f t="shared" si="4"/>
        <v>203.4</v>
      </c>
    </row>
    <row r="122" spans="1:5" ht="12.75">
      <c r="A122" s="2" t="s">
        <v>102</v>
      </c>
      <c r="B122" s="8" t="s">
        <v>132</v>
      </c>
      <c r="C122" s="2"/>
      <c r="D122" s="4">
        <v>25</v>
      </c>
      <c r="E122" s="35">
        <f t="shared" si="4"/>
        <v>28.25</v>
      </c>
    </row>
    <row r="123" spans="1:5" ht="12.75">
      <c r="A123" s="2" t="s">
        <v>102</v>
      </c>
      <c r="B123" s="8" t="s">
        <v>133</v>
      </c>
      <c r="C123" s="2"/>
      <c r="D123" s="4">
        <v>37</v>
      </c>
      <c r="E123" s="35">
        <f t="shared" si="4"/>
        <v>41.81</v>
      </c>
    </row>
    <row r="124" spans="1:5" ht="12.75">
      <c r="A124" s="2" t="s">
        <v>103</v>
      </c>
      <c r="B124" s="8" t="s">
        <v>132</v>
      </c>
      <c r="C124" s="2"/>
      <c r="D124" s="4">
        <v>30</v>
      </c>
      <c r="E124" s="35">
        <f t="shared" si="4"/>
        <v>33.9</v>
      </c>
    </row>
    <row r="125" spans="1:5" ht="12.75">
      <c r="A125" s="2" t="s">
        <v>102</v>
      </c>
      <c r="B125" s="8" t="s">
        <v>208</v>
      </c>
      <c r="C125" s="2"/>
      <c r="D125" s="4">
        <v>55</v>
      </c>
      <c r="E125" s="35">
        <f t="shared" si="4"/>
        <v>62.15</v>
      </c>
    </row>
    <row r="126" spans="1:5" ht="12.75">
      <c r="A126" s="2" t="s">
        <v>228</v>
      </c>
      <c r="B126" s="8" t="s">
        <v>211</v>
      </c>
      <c r="C126" s="2"/>
      <c r="D126" s="4">
        <v>120</v>
      </c>
      <c r="E126" s="35">
        <f t="shared" si="4"/>
        <v>135.6</v>
      </c>
    </row>
    <row r="127" spans="1:5" ht="12.75">
      <c r="A127" s="6" t="s">
        <v>209</v>
      </c>
      <c r="B127" s="8" t="s">
        <v>162</v>
      </c>
      <c r="C127" s="2"/>
      <c r="D127" s="4">
        <v>350</v>
      </c>
      <c r="E127" s="35">
        <f t="shared" si="4"/>
        <v>395.5</v>
      </c>
    </row>
    <row r="128" spans="1:5" ht="12.75">
      <c r="A128" s="6" t="s">
        <v>209</v>
      </c>
      <c r="B128" s="8" t="s">
        <v>161</v>
      </c>
      <c r="C128" s="2"/>
      <c r="D128" s="4">
        <v>350</v>
      </c>
      <c r="E128" s="35">
        <f t="shared" si="4"/>
        <v>395.5</v>
      </c>
    </row>
    <row r="129" spans="1:5" ht="12.75">
      <c r="A129" s="6" t="s">
        <v>209</v>
      </c>
      <c r="B129" s="8" t="s">
        <v>208</v>
      </c>
      <c r="C129" s="2"/>
      <c r="D129" s="4">
        <v>95</v>
      </c>
      <c r="E129" s="35">
        <f t="shared" si="4"/>
        <v>107.35</v>
      </c>
    </row>
    <row r="130" spans="1:5" ht="12.75">
      <c r="A130" s="6" t="s">
        <v>209</v>
      </c>
      <c r="B130" s="8" t="s">
        <v>210</v>
      </c>
      <c r="C130" s="2"/>
      <c r="D130" s="4">
        <v>100</v>
      </c>
      <c r="E130" s="35">
        <f t="shared" si="4"/>
        <v>113</v>
      </c>
    </row>
    <row r="132" spans="1:5" ht="12.75">
      <c r="A132" s="45" t="s">
        <v>109</v>
      </c>
      <c r="B132" s="46"/>
      <c r="C132" s="46"/>
      <c r="D132" s="46"/>
      <c r="E132" s="47"/>
    </row>
    <row r="133" spans="1:5" ht="12.75">
      <c r="A133" s="2" t="s">
        <v>110</v>
      </c>
      <c r="B133" s="7" t="s">
        <v>50</v>
      </c>
      <c r="C133" s="2"/>
      <c r="D133" s="4">
        <v>300</v>
      </c>
      <c r="E133" s="35">
        <f>D133+((D133/100)*13)</f>
        <v>339</v>
      </c>
    </row>
    <row r="134" spans="1:5" ht="12.75">
      <c r="A134" s="31" t="s">
        <v>110</v>
      </c>
      <c r="B134" s="8" t="s">
        <v>218</v>
      </c>
      <c r="C134" s="2"/>
      <c r="D134" s="4">
        <v>240</v>
      </c>
      <c r="E134" s="35">
        <f aca="true" t="shared" si="5" ref="E134:E142">D134+((D134/100)*13)</f>
        <v>271.2</v>
      </c>
    </row>
    <row r="135" spans="1:5" ht="12.75">
      <c r="A135" s="2" t="s">
        <v>110</v>
      </c>
      <c r="B135" s="8" t="s">
        <v>111</v>
      </c>
      <c r="C135" s="2"/>
      <c r="D135" s="4">
        <v>240</v>
      </c>
      <c r="E135" s="35">
        <f t="shared" si="5"/>
        <v>271.2</v>
      </c>
    </row>
    <row r="136" spans="1:5" ht="12.75">
      <c r="A136" s="2" t="s">
        <v>110</v>
      </c>
      <c r="B136" s="7" t="s">
        <v>51</v>
      </c>
      <c r="C136" s="2"/>
      <c r="D136" s="4">
        <v>200</v>
      </c>
      <c r="E136" s="35">
        <f t="shared" si="5"/>
        <v>226</v>
      </c>
    </row>
    <row r="137" spans="1:5" ht="12.75">
      <c r="A137" s="2" t="s">
        <v>152</v>
      </c>
      <c r="B137" s="8" t="s">
        <v>194</v>
      </c>
      <c r="C137" s="2"/>
      <c r="D137" s="4">
        <v>185</v>
      </c>
      <c r="E137" s="35">
        <f t="shared" si="5"/>
        <v>209.05</v>
      </c>
    </row>
    <row r="138" spans="1:5" ht="12.75">
      <c r="A138" s="2" t="s">
        <v>152</v>
      </c>
      <c r="B138" s="8" t="s">
        <v>217</v>
      </c>
      <c r="C138" s="2"/>
      <c r="D138" s="4">
        <v>150</v>
      </c>
      <c r="E138" s="35">
        <f t="shared" si="5"/>
        <v>169.5</v>
      </c>
    </row>
    <row r="139" spans="1:5" ht="12.75">
      <c r="A139" s="2" t="s">
        <v>152</v>
      </c>
      <c r="B139" s="8" t="s">
        <v>82</v>
      </c>
      <c r="C139" s="2"/>
      <c r="D139" s="4">
        <v>120</v>
      </c>
      <c r="E139" s="35">
        <f t="shared" si="5"/>
        <v>135.6</v>
      </c>
    </row>
    <row r="140" spans="1:5" ht="12.75">
      <c r="A140" s="2" t="s">
        <v>152</v>
      </c>
      <c r="B140" s="8" t="s">
        <v>163</v>
      </c>
      <c r="C140" s="2"/>
      <c r="D140" s="4">
        <v>230</v>
      </c>
      <c r="E140" s="35">
        <f t="shared" si="5"/>
        <v>259.9</v>
      </c>
    </row>
    <row r="141" spans="1:5" ht="12.75">
      <c r="A141" s="2" t="s">
        <v>229</v>
      </c>
      <c r="B141" s="8" t="s">
        <v>163</v>
      </c>
      <c r="C141" s="2"/>
      <c r="D141" s="4">
        <v>120</v>
      </c>
      <c r="E141" s="35">
        <f t="shared" si="5"/>
        <v>135.6</v>
      </c>
    </row>
    <row r="142" spans="1:5" ht="12.75">
      <c r="A142" s="2" t="s">
        <v>230</v>
      </c>
      <c r="B142" s="8" t="s">
        <v>163</v>
      </c>
      <c r="C142" s="2"/>
      <c r="D142" s="4">
        <v>115</v>
      </c>
      <c r="E142" s="35">
        <f t="shared" si="5"/>
        <v>129.95</v>
      </c>
    </row>
    <row r="144" spans="1:5" ht="12.75">
      <c r="A144" s="48" t="s">
        <v>112</v>
      </c>
      <c r="B144" s="48"/>
      <c r="C144" s="48"/>
      <c r="D144" s="48"/>
      <c r="E144" s="48"/>
    </row>
    <row r="145" spans="1:5" ht="12.75">
      <c r="A145" s="2" t="s">
        <v>113</v>
      </c>
      <c r="B145" s="7" t="s">
        <v>50</v>
      </c>
      <c r="C145" s="2"/>
      <c r="D145" s="4">
        <v>12</v>
      </c>
      <c r="E145" s="35">
        <f>D145+((D145/100)*13)</f>
        <v>13.56</v>
      </c>
    </row>
    <row r="146" spans="1:5" ht="12.75">
      <c r="A146" s="2" t="s">
        <v>113</v>
      </c>
      <c r="B146" s="7" t="s">
        <v>51</v>
      </c>
      <c r="C146" s="2"/>
      <c r="D146" s="4">
        <v>12</v>
      </c>
      <c r="E146" s="35">
        <f aca="true" t="shared" si="6" ref="E146:E155">D146+((D146/100)*13)</f>
        <v>13.56</v>
      </c>
    </row>
    <row r="147" spans="1:5" ht="12.75">
      <c r="A147" s="2" t="s">
        <v>153</v>
      </c>
      <c r="B147" s="7" t="s">
        <v>53</v>
      </c>
      <c r="C147" s="2"/>
      <c r="D147" s="4">
        <v>12</v>
      </c>
      <c r="E147" s="35">
        <f t="shared" si="6"/>
        <v>13.56</v>
      </c>
    </row>
    <row r="148" spans="1:5" ht="12.75">
      <c r="A148" s="2" t="s">
        <v>113</v>
      </c>
      <c r="B148" s="7" t="s">
        <v>59</v>
      </c>
      <c r="C148" s="2"/>
      <c r="D148" s="4">
        <v>19</v>
      </c>
      <c r="E148" s="35">
        <f t="shared" si="6"/>
        <v>21.47</v>
      </c>
    </row>
    <row r="149" spans="1:5" ht="12.75">
      <c r="A149" s="2" t="s">
        <v>113</v>
      </c>
      <c r="B149" s="8" t="s">
        <v>79</v>
      </c>
      <c r="C149" s="2"/>
      <c r="D149" s="4">
        <v>20</v>
      </c>
      <c r="E149" s="35">
        <f t="shared" si="6"/>
        <v>22.6</v>
      </c>
    </row>
    <row r="150" spans="1:5" ht="12.75">
      <c r="A150" s="2" t="s">
        <v>113</v>
      </c>
      <c r="B150" s="8" t="s">
        <v>98</v>
      </c>
      <c r="C150" s="2"/>
      <c r="D150" s="4">
        <v>20</v>
      </c>
      <c r="E150" s="35">
        <f t="shared" si="6"/>
        <v>22.6</v>
      </c>
    </row>
    <row r="151" spans="1:5" ht="12.75">
      <c r="A151" s="2" t="s">
        <v>113</v>
      </c>
      <c r="B151" s="8" t="s">
        <v>212</v>
      </c>
      <c r="C151" s="2"/>
      <c r="D151" s="4">
        <v>20</v>
      </c>
      <c r="E151" s="35">
        <f t="shared" si="6"/>
        <v>22.6</v>
      </c>
    </row>
    <row r="152" spans="1:5" ht="12.75">
      <c r="A152" s="2" t="s">
        <v>113</v>
      </c>
      <c r="B152" s="8" t="s">
        <v>82</v>
      </c>
      <c r="C152" s="2"/>
      <c r="D152" s="4">
        <v>12</v>
      </c>
      <c r="E152" s="35">
        <f t="shared" si="6"/>
        <v>13.56</v>
      </c>
    </row>
    <row r="153" spans="1:5" ht="12.75">
      <c r="A153" s="2" t="s">
        <v>113</v>
      </c>
      <c r="B153" s="8" t="s">
        <v>233</v>
      </c>
      <c r="C153" s="2"/>
      <c r="D153" s="4">
        <v>12</v>
      </c>
      <c r="E153" s="35">
        <f t="shared" si="6"/>
        <v>13.56</v>
      </c>
    </row>
    <row r="154" spans="1:5" ht="12.75">
      <c r="A154" s="2" t="s">
        <v>113</v>
      </c>
      <c r="B154" s="8" t="s">
        <v>130</v>
      </c>
      <c r="C154" s="2"/>
      <c r="D154" s="4">
        <v>10</v>
      </c>
      <c r="E154" s="35">
        <f t="shared" si="6"/>
        <v>11.3</v>
      </c>
    </row>
    <row r="155" spans="1:5" ht="12.75">
      <c r="A155" s="2" t="s">
        <v>232</v>
      </c>
      <c r="B155" s="8" t="s">
        <v>210</v>
      </c>
      <c r="C155" s="2"/>
      <c r="D155" s="4">
        <v>15</v>
      </c>
      <c r="E155" s="35">
        <f t="shared" si="6"/>
        <v>16.95</v>
      </c>
    </row>
    <row r="157" spans="1:5" ht="12.75">
      <c r="A157" s="45" t="s">
        <v>168</v>
      </c>
      <c r="B157" s="46"/>
      <c r="C157" s="46"/>
      <c r="D157" s="46"/>
      <c r="E157" s="47"/>
    </row>
    <row r="158" spans="1:5" ht="12.75">
      <c r="A158" s="2" t="s">
        <v>169</v>
      </c>
      <c r="B158" s="8" t="s">
        <v>163</v>
      </c>
      <c r="C158" s="2"/>
      <c r="D158" s="25">
        <v>27</v>
      </c>
      <c r="E158" s="35">
        <f>D158+((D158/100)*13)</f>
        <v>30.51</v>
      </c>
    </row>
    <row r="159" spans="1:5" ht="12.75">
      <c r="A159" s="2" t="s">
        <v>231</v>
      </c>
      <c r="B159" s="8" t="s">
        <v>170</v>
      </c>
      <c r="C159" s="2"/>
      <c r="D159" s="25">
        <v>23</v>
      </c>
      <c r="E159" s="35">
        <f>D159+((D159/100)*13)</f>
        <v>25.990000000000002</v>
      </c>
    </row>
  </sheetData>
  <sheetProtection/>
  <mergeCells count="28">
    <mergeCell ref="A1:E1"/>
    <mergeCell ref="H35:J35"/>
    <mergeCell ref="H5:J5"/>
    <mergeCell ref="A144:E144"/>
    <mergeCell ref="I7:J7"/>
    <mergeCell ref="I8:J8"/>
    <mergeCell ref="I10:J10"/>
    <mergeCell ref="I12:J12"/>
    <mergeCell ref="I13:J13"/>
    <mergeCell ref="H28:J28"/>
    <mergeCell ref="H55:J55"/>
    <mergeCell ref="H56:J56"/>
    <mergeCell ref="H46:J46"/>
    <mergeCell ref="H47:J47"/>
    <mergeCell ref="H29:J29"/>
    <mergeCell ref="H30:J30"/>
    <mergeCell ref="H50:J50"/>
    <mergeCell ref="H54:J54"/>
    <mergeCell ref="H31:J31"/>
    <mergeCell ref="H32:J32"/>
    <mergeCell ref="A157:E157"/>
    <mergeCell ref="A106:E106"/>
    <mergeCell ref="A132:E132"/>
    <mergeCell ref="A3:E3"/>
    <mergeCell ref="A63:E63"/>
    <mergeCell ref="A80:E80"/>
    <mergeCell ref="A91:E91"/>
    <mergeCell ref="A102:E102"/>
  </mergeCells>
  <hyperlinks>
    <hyperlink ref="I10" r:id="rId1" display="bitnet-copier@ukr.net"/>
    <hyperlink ref="I12" r:id="rId2" display="www.bytservis.com.ua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2016-01-05T07:55:19Z</dcterms:created>
  <dcterms:modified xsi:type="dcterms:W3CDTF">2023-04-26T17:53:28Z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