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8" yWindow="65476" windowWidth="13980" windowHeight="10920" activeTab="0"/>
  </bookViews>
  <sheets>
    <sheet name="основной" sheetId="1" r:id="rId1"/>
    <sheet name="дополнительный" sheetId="2" r:id="rId2"/>
  </sheets>
  <externalReferences>
    <externalReference r:id="rId5"/>
    <externalReference r:id="rId6"/>
  </externalReferences>
  <definedNames>
    <definedName name="_xlnm.Print_Titles" localSheetId="0">'основной'!$5:$5</definedName>
    <definedName name="_xlnm.Print_Area" localSheetId="0">'основной'!$A$1:$H$382</definedName>
  </definedNames>
  <calcPr fullCalcOnLoad="1" refMode="R1C1"/>
</workbook>
</file>

<file path=xl/sharedStrings.xml><?xml version="1.0" encoding="utf-8"?>
<sst xmlns="http://schemas.openxmlformats.org/spreadsheetml/2006/main" count="1432" uniqueCount="626">
  <si>
    <t xml:space="preserve">                                             Cтроительная  химия  и  сухие   смеси </t>
  </si>
  <si>
    <t>Стандартный 12,5мм  KNAUF  Украина</t>
  </si>
  <si>
    <t xml:space="preserve">Влагостойкий 12,5 мм  KNAUF  Украина </t>
  </si>
  <si>
    <t>Потолочный  9,5 мм  KNAUF  Украина</t>
  </si>
  <si>
    <t>Арочный  6,5 мм KNAUF  Украина</t>
  </si>
  <si>
    <t>Огнестойкий 12,5мм  KNAUF  Украина</t>
  </si>
  <si>
    <t xml:space="preserve">ВлагоОгнестойкий 12,5 мм  KNAUF  Украина </t>
  </si>
  <si>
    <t xml:space="preserve">ВлагоОгнестойкий ДІАМАНТ 15 мм  KNAUF  Украина </t>
  </si>
  <si>
    <t>СОП ПК 12,5мм, сухое основание для пола КНАУФ</t>
  </si>
  <si>
    <t>Фасадный ЕНТ-1 12,5мм КНАУФ</t>
  </si>
  <si>
    <t xml:space="preserve">Гипсоплита пазогребневая  KNAUF  </t>
  </si>
  <si>
    <t xml:space="preserve">Гипсоплита пазогребневая влагостойкая KNAUF  </t>
  </si>
  <si>
    <t xml:space="preserve">Аквапанель на цементной основе (для внутренних работ  INDOOR) и (для наружных работ OUTDOOR) KNAUF </t>
  </si>
  <si>
    <t xml:space="preserve">Профиль СD-60 (0,40 mm) (3м,4м) Украина </t>
  </si>
  <si>
    <t>Профиль СD-60 (0,45 mm) (3м,4м) Украина</t>
  </si>
  <si>
    <t xml:space="preserve">Профиль СD-60 (0,55 mm) (3м,4м) Украина </t>
  </si>
  <si>
    <t xml:space="preserve">Профиль UD-27 (0,40 mm) (3м,4м) Украина </t>
  </si>
  <si>
    <t>Профиль UD-27 (0,45 mm) (3м,4м) Украина</t>
  </si>
  <si>
    <t xml:space="preserve">Профиль UD-27 (0,55 mm) (3м,4м) Украина </t>
  </si>
  <si>
    <t>Профиль CW-50 (0,40 mm) (3м,4м)  Украина</t>
  </si>
  <si>
    <t>Профиль CW-50 (0,45 mm) (3м,4м) Украина</t>
  </si>
  <si>
    <t>Профиль CW-50 (0,55 mm) (3м,4м)  Украина</t>
  </si>
  <si>
    <t>Профиль UW-50 (0,40 mm) (3м,4м)  Украина</t>
  </si>
  <si>
    <t>Профиль UW-50 (0,45 mm) (3м,4м) Украина</t>
  </si>
  <si>
    <t>Профиль UW-50 (0,55 mm) (3м,4м)  Украина</t>
  </si>
  <si>
    <t>Профиль CW-75 (0,45 mm) (3м,4м) Украина</t>
  </si>
  <si>
    <t>Профиль CW-75 (0,55 mm) (3м,4м)  Украина</t>
  </si>
  <si>
    <t>Профиль UW-75 (0,40 mm) 3м,4м)  Украина</t>
  </si>
  <si>
    <t>Профиль UW-75 (0,45 mm) 3м,4м) Украина</t>
  </si>
  <si>
    <t>Профиль UW-75 (0,55 mm) 3м,4м)  Украина</t>
  </si>
  <si>
    <t>Профиль CW-100 (0,40 mm) (3м,4м)  Украина</t>
  </si>
  <si>
    <t>Профиль CW-100 (0,45 mm) (3м,4м) Украина</t>
  </si>
  <si>
    <t>Профиль CW-100 (0,55 mm) (3м,4м)  Украина</t>
  </si>
  <si>
    <t>Профиль UW-100 (0,40 mm) (3м,4м)  Украина</t>
  </si>
  <si>
    <t>Профиль UW-100 (0,45 mm) (3м,4м) Украина</t>
  </si>
  <si>
    <t>Профиль UW-100 (0,55 mm) (3м,4м)  Украина</t>
  </si>
  <si>
    <t>MASTER-ROK 35 минераловатная плита 100мм (5шт), (1000ммХ600мм), 3м.кв. СКЛАДСКАЯ ПОЗИЦИЯ</t>
  </si>
  <si>
    <t>MASTER-ROK 35 минераловатная плита 50мм (10шт), (1000ммХ600мм), 6м.кв. СКЛАДСКАЯ ПОЗИЦИЯ</t>
  </si>
  <si>
    <t>CT-42 Акриловая краска /для наружных работ/ атмосферостойкая</t>
  </si>
  <si>
    <t>CT-40 Структурная акриловая краска /для наружных работ/</t>
  </si>
  <si>
    <t>CT-50 Интерьерная акриловая краска Белоснежная матовая, устойчивая к мытью, паропроницаемая, экологически безопасна</t>
  </si>
  <si>
    <t>CT-51 Интерьерная акриловая краска Супер, устойчивая к мытью с использование бытовых моющих средств, возможна многоразовая ремонтная перекраска без удаление предыдущего слоя</t>
  </si>
  <si>
    <t>CT-52 Интерьерная акриловая краска Премиум для создания покрытий, с большим ресурсом стойкости внутри помещений.</t>
  </si>
  <si>
    <t>CT-53 Интерьерная акриловая краска, Структурная с ярко выраженной фактурой, устойчивая к истиранию, экологически безопасна</t>
  </si>
  <si>
    <r>
      <t>Профиль CW-75</t>
    </r>
    <r>
      <rPr>
        <i/>
        <sz val="25"/>
        <color indexed="8"/>
        <rFont val="Arial Cyr"/>
        <family val="0"/>
      </rPr>
      <t xml:space="preserve"> </t>
    </r>
    <r>
      <rPr>
        <sz val="25"/>
        <color indexed="8"/>
        <rFont val="Arial Cyr"/>
        <family val="0"/>
      </rPr>
      <t>(0,40 mm) (3м,4м)  Украина</t>
    </r>
  </si>
  <si>
    <t xml:space="preserve">KNAUF ® * * *  </t>
  </si>
  <si>
    <t>Штукатурно-кладочная смесь "НР Старт ЦЕМЕНТ" KNAUF</t>
  </si>
  <si>
    <t>Клей для плитки  "Флизенклябер" KNAUF</t>
  </si>
  <si>
    <t>Светильник растровый встраиваемый ОПТИМА 4*18Вт</t>
  </si>
  <si>
    <t xml:space="preserve"> </t>
  </si>
  <si>
    <r>
      <t xml:space="preserve">Возможна </t>
    </r>
    <r>
      <rPr>
        <b/>
        <i/>
        <u val="single"/>
        <sz val="30"/>
        <color indexed="8"/>
        <rFont val="Arial"/>
        <family val="2"/>
      </rPr>
      <t>доставка</t>
    </r>
    <r>
      <rPr>
        <b/>
        <i/>
        <sz val="30"/>
        <color indexed="8"/>
        <rFont val="Arial"/>
        <family val="2"/>
      </rPr>
      <t xml:space="preserve"> на Ваш объект.</t>
    </r>
  </si>
  <si>
    <t>Наименование</t>
  </si>
  <si>
    <t>Размер, фасовка</t>
  </si>
  <si>
    <t>Ед.  изм.</t>
  </si>
  <si>
    <t>опт                                 3</t>
  </si>
  <si>
    <t>KNAUF * * *   Гипсокартон, Аквапанели и Пазогребневые плиты</t>
  </si>
  <si>
    <t xml:space="preserve">2м, 2,5м,3мх1,2м                             </t>
  </si>
  <si>
    <t>кв.м.</t>
  </si>
  <si>
    <t xml:space="preserve">2м, 2,5мх1,2м                             </t>
  </si>
  <si>
    <t xml:space="preserve">3мх1,2м                             </t>
  </si>
  <si>
    <t>1,5м х 0,8м</t>
  </si>
  <si>
    <t xml:space="preserve">2,5мх1,2м                             </t>
  </si>
  <si>
    <t>667х500х80мм</t>
  </si>
  <si>
    <t>Гипсоволокнистий лист влагостойкий</t>
  </si>
  <si>
    <t xml:space="preserve"> 2500 * 1200 * 10мм</t>
  </si>
  <si>
    <t>900х2400х12,5мм</t>
  </si>
  <si>
    <t xml:space="preserve">Профили для гипсокартонных систем </t>
  </si>
  <si>
    <t>упак=30шт</t>
  </si>
  <si>
    <t>м.п.</t>
  </si>
  <si>
    <t>упак=18шт</t>
  </si>
  <si>
    <t>Профиль СD-60/27 (0,50 mm) (3м) Украина</t>
  </si>
  <si>
    <t>упак=24шт</t>
  </si>
  <si>
    <t>Профиль UD-27/24 (0,50mm) (3м) Украина</t>
  </si>
  <si>
    <t>упак=12шт</t>
  </si>
  <si>
    <t>упак=8шт</t>
  </si>
  <si>
    <t>3м=25шт</t>
  </si>
  <si>
    <t>шт</t>
  </si>
  <si>
    <t xml:space="preserve">Профиль угловой алюминиевый  25х25 </t>
  </si>
  <si>
    <t>3м=25шт=100шт</t>
  </si>
  <si>
    <t>2,5м=25шт=100шт</t>
  </si>
  <si>
    <t>Профиль угловой  пластиковый</t>
  </si>
  <si>
    <t>3мх25ммх25мм</t>
  </si>
  <si>
    <t>Профиль угловой  арочный, пластиковый</t>
  </si>
  <si>
    <t>3м</t>
  </si>
  <si>
    <t>Профиль угловой  ФАСАДНЫЙ  С СЕТОЧКОЙ, 3м</t>
  </si>
  <si>
    <t>Профиль торцевой  для  ГКЛ, пластиковый</t>
  </si>
  <si>
    <t>Маяк  штукатурный  6/21</t>
  </si>
  <si>
    <t>Маяк  штукатурный  10/21</t>
  </si>
  <si>
    <t>Уголок  оцинкованный "плетенка"</t>
  </si>
  <si>
    <t>3м=20шт</t>
  </si>
  <si>
    <t>Профиль усиленный UА-50 (1,5мм)</t>
  </si>
  <si>
    <t>3м, 4м</t>
  </si>
  <si>
    <t>Профиль усиленный UА-75 (1,5мм)</t>
  </si>
  <si>
    <t>Профиль усиленный UА-100 (1,5мм)</t>
  </si>
  <si>
    <t>Профиль цокольный стартовый (алюминиевый)  53мм</t>
  </si>
  <si>
    <t>2,5м</t>
  </si>
  <si>
    <t xml:space="preserve">Подвесные потолки и профили </t>
  </si>
  <si>
    <t>595x595x7,5/22шт</t>
  </si>
  <si>
    <t>Плита ARMSTRONG Bajkal Германия</t>
  </si>
  <si>
    <t xml:space="preserve">600х600/20шт </t>
  </si>
  <si>
    <t>Плита AMF  РLANET Австрия</t>
  </si>
  <si>
    <t xml:space="preserve">600х600/16шт </t>
  </si>
  <si>
    <t>Плита AMF  FILIGRAN Австрия</t>
  </si>
  <si>
    <t>Плита AMF  ORBIT Австрия</t>
  </si>
  <si>
    <t>600х600 /16шт</t>
  </si>
  <si>
    <t>1,2м/50шт</t>
  </si>
  <si>
    <t>0,6м/75шт</t>
  </si>
  <si>
    <t>Профиль  несущий  3,60 м  Албес СТАНДАРТ Россия</t>
  </si>
  <si>
    <t>3,6м/20шт</t>
  </si>
  <si>
    <t>Профиль соединит.  1,20 м Албес СТАНДАРТ Россия</t>
  </si>
  <si>
    <t>1,2м/60шт</t>
  </si>
  <si>
    <t>Профиль  соединит.  0,60 м  Албес СТАНДАРТ Россия</t>
  </si>
  <si>
    <t>0,6м/60шт</t>
  </si>
  <si>
    <t>Профиль  несущий  3,60 м  Armstrong Javelin Германия</t>
  </si>
  <si>
    <t>Профиль соединит.  1,20 м Armstrong Javelin Германия</t>
  </si>
  <si>
    <t>Профиль  соединит.  0,60 м  Armstrong Javelin Германия</t>
  </si>
  <si>
    <t>Профиль  несущий.  3,60 м  LSG К</t>
  </si>
  <si>
    <t>3,6м/25шт</t>
  </si>
  <si>
    <t>Профиль  соединит.  1,20 м  LSG К</t>
  </si>
  <si>
    <t>Профиль  соединит.  0,60 м  LSG К</t>
  </si>
  <si>
    <t>Уголок  пристенный  3,00 м Armstrong Javelin Германия</t>
  </si>
  <si>
    <t>3м/40шт</t>
  </si>
  <si>
    <t>Уголок  пристенный  3,00 м LSG К</t>
  </si>
  <si>
    <t>3м/60шт</t>
  </si>
  <si>
    <t>Уголок  пристенный  3,00 м Албес СТАНДАРТ  Россия</t>
  </si>
  <si>
    <t>3м/45шт</t>
  </si>
  <si>
    <t>Соединительные  и  монтажные  элементы</t>
  </si>
  <si>
    <t>П-образный кронштейн  60х125 (1,0мм)супер</t>
  </si>
  <si>
    <t>упак=250шт</t>
  </si>
  <si>
    <t>П-образный кронштейн  60х125 (0,90мм)супер</t>
  </si>
  <si>
    <t>П-образный кронштейн  60х117 (0,65мм)супер</t>
  </si>
  <si>
    <t>Быстроподвес  для  CD-профиля  (поворотный)</t>
  </si>
  <si>
    <t>упак=200шт</t>
  </si>
  <si>
    <t>Быстроподвес "бабочка"</t>
  </si>
  <si>
    <t>Соединитель  для  наращивания  60/90</t>
  </si>
  <si>
    <t>Соединитель  крестовой  60/60</t>
  </si>
  <si>
    <t>Соединитель  крестообразный  "краб"</t>
  </si>
  <si>
    <t>упак=50шт</t>
  </si>
  <si>
    <t>Угловое  соединение  для CD-профиля</t>
  </si>
  <si>
    <t>Стержень 125 мм  (петля, крючок)</t>
  </si>
  <si>
    <t>упак=100шт</t>
  </si>
  <si>
    <t xml:space="preserve">Стержень 250 мм  (петля, крючок) </t>
  </si>
  <si>
    <t>Стержень 500 мм  (петля, крючок)</t>
  </si>
  <si>
    <t xml:space="preserve">Стержень 1000 мм  (петля, крючок) </t>
  </si>
  <si>
    <t>Уголок  для  усиленного  профиля  UA-50</t>
  </si>
  <si>
    <t>Уголок  для  усиленного  профиля  UA-75</t>
  </si>
  <si>
    <t>Уголок  для  усиленного  профиля  UA-100</t>
  </si>
  <si>
    <t>Винт с гайкой М8 и шайбой</t>
  </si>
  <si>
    <t>Строительные  ленты и сетки</t>
  </si>
  <si>
    <t>Лента  для  откосов 150 мм</t>
  </si>
  <si>
    <t>рулон 20 м</t>
  </si>
  <si>
    <t>рулон</t>
  </si>
  <si>
    <t>Лента  для  откосов 230 мм</t>
  </si>
  <si>
    <t>Лента  для  швов  клейкая, 50 мм</t>
  </si>
  <si>
    <t>рулон 45 м</t>
  </si>
  <si>
    <t>рулон 90 м</t>
  </si>
  <si>
    <t>рулон 153 м</t>
  </si>
  <si>
    <t>Лента для углов с металловкладышем</t>
  </si>
  <si>
    <t>рулон 30 м</t>
  </si>
  <si>
    <t>Лента  со  стекловолокна,  50 мм</t>
  </si>
  <si>
    <t>рулон 25 м</t>
  </si>
  <si>
    <t>Штукатурная  сетка  1м x 50м (45 g/m2)</t>
  </si>
  <si>
    <t>2мм*2мм</t>
  </si>
  <si>
    <t xml:space="preserve">Штукатурная  сетка  1м x 50м (90 g/m2) </t>
  </si>
  <si>
    <t>5мм*5мм</t>
  </si>
  <si>
    <t>Штукатурнасітка 5ммх5мм, рулон 1м*50м (145 г/м2), К</t>
  </si>
  <si>
    <t>Штукатурнасітка 5ммх5мм, рулон 1м*50м (160 г/м2), К</t>
  </si>
  <si>
    <t xml:space="preserve">Штукатурнасітка 5ммх5мм, рулон 1м*50м (180 г/м2), К </t>
  </si>
  <si>
    <t>Штукатурная  сетка  1м x 50м (90 g/m2) Мастерпласт Венгрия</t>
  </si>
  <si>
    <t>Лента  малярная, рулон 25 м</t>
  </si>
  <si>
    <t>19 мм</t>
  </si>
  <si>
    <t>30 мм</t>
  </si>
  <si>
    <t>38 мм</t>
  </si>
  <si>
    <t>48 мм</t>
  </si>
  <si>
    <t>Стеклохолст (плотность 40, 50м Х 1м) Китай</t>
  </si>
  <si>
    <t>рулон 1*50м</t>
  </si>
  <si>
    <t>Стеклохолст (плотность 40, 50м Х 1м)  Паутинка "Wellton-econom", Финляндия</t>
  </si>
  <si>
    <t>Стеклохолст (плотность 40, 50м Х 1м) Колорит Германия</t>
  </si>
  <si>
    <t>Лента  звукоизоляционная  клейкая, 3 мм, рулон 30м Польша</t>
  </si>
  <si>
    <t>30мм</t>
  </si>
  <si>
    <t>50мм</t>
  </si>
  <si>
    <t>70мм</t>
  </si>
  <si>
    <t>90мм</t>
  </si>
  <si>
    <t xml:space="preserve">Сетка кладочная металлическая армопояс 70х70/3мм,  0,5м/2м </t>
  </si>
  <si>
    <t xml:space="preserve">Сетка кладочная металлическая армопояс 70х70/3мм,  1м/2м </t>
  </si>
  <si>
    <t xml:space="preserve">Сетка кладочная металлическая армопояс 120х120/3мм,  0,5м/2м </t>
  </si>
  <si>
    <t xml:space="preserve">Сетка кладочная металлическая армопояс 120х120/3мм,  1м/2м </t>
  </si>
  <si>
    <t xml:space="preserve">Сетка сварная металлическая 25х12/0,6мм,  1/30м </t>
  </si>
  <si>
    <t>рулон 30 м.кв</t>
  </si>
  <si>
    <t>Минеральная вата, Пенопласт ПСБ, Экструдированный пенополистирол, Плита OSB-3влаг.</t>
  </si>
  <si>
    <t>KNAUF Теплозвукоізоляція ТЕПЛОрулон 040-24(50*1200*10000 мм), 16,8м.кв</t>
  </si>
  <si>
    <t>16,8 кв.м</t>
  </si>
  <si>
    <t>KNAUF Теплозвукоізоляція ТЕПЛОрулон 040-30 (50*1200*10000 мм), 18м.кв</t>
  </si>
  <si>
    <t>18 кв.м</t>
  </si>
  <si>
    <t xml:space="preserve">KNAUF INSULATION Thermo Slab(12,5м х0,61м)50мм Россия 18,3 кв.м </t>
  </si>
  <si>
    <t>18,3 кв.м</t>
  </si>
  <si>
    <t>Мінеральна вата ТЛ ЕКО Лайт(1000*600*50), 6м.кв</t>
  </si>
  <si>
    <t>6 кв.м</t>
  </si>
  <si>
    <t>Мінеральна вата ТЛ ЕКО Лайт(1000*600*100), 3м.кв</t>
  </si>
  <si>
    <t>3 кв.м</t>
  </si>
  <si>
    <t>ROCKMIN  50 мм,  1000х600  (упаковка  9 кв.м) Польша</t>
  </si>
  <si>
    <t>9 кв.м</t>
  </si>
  <si>
    <t>ROCKMIN  100 мм, 1000х600 (упаковка  6 кв.м) Польша</t>
  </si>
  <si>
    <t>упаковка</t>
  </si>
  <si>
    <t>уп.</t>
  </si>
  <si>
    <t>MASTER-ROK 40 минераловатная плита 100мм (5шт), (1000ммХ600мм), 3м.кв. СРОК ПОСТАВКИ 2 ДНЯ</t>
  </si>
  <si>
    <t>MASTER-ROK 40 минераловатная плита 50мм (10шт), (1000ммХ600мм), 6м.кв. СРОК ПОСТАВКИ 2 ДНЯ</t>
  </si>
  <si>
    <t>MASTER-ROK 45 минераловатная плита 100мм (5шт), (1000ммХ600мм), 3м.кв. СРОК ПОСТАВКИ 2 ДНЯ</t>
  </si>
  <si>
    <t>MASTER-ROK 45 минераловатная плита 50мм (10шт), (1000ммХ600мм), 6м.кв. СРОК ПОСТАВКИ 2 ДНЯ</t>
  </si>
  <si>
    <t>MASTER-ROK 50 минераловатная плита 100мм (5шт),(1000ммХ600мм), 3м.кв. СРОК ПОСТАВКИ 2 ДНЯ</t>
  </si>
  <si>
    <t>MASTER-ROK 50 минераловатная плита 50мм (10шт), (1000ммХ600мм), 6м.кв. СРОК ПОСТАВКИ 2 ДНЯ</t>
  </si>
  <si>
    <t>MASTER-ROK 55 минераловатная плита 100мм (5шт), (1000ммХ600мм), 3м.кв. СРОК ПОСТАВКИ 2 ДНЯ</t>
  </si>
  <si>
    <t>MASTER-ROK 55 минераловатная плита 50мм (10шт), (1000ммХ600мм), 6м.кв. СРОК ПОСТАВКИ 2 ДНЯ</t>
  </si>
  <si>
    <t>MASTER-ROK 60 минераловатная плита 100мм (5шт), (1000ммХ600мм), 3м.кв. СРОК ПОСТАВКИ 2 ДНЯ</t>
  </si>
  <si>
    <t>MASTER-ROK 60 минераловатная плита 50мм (10шт), (1000ммХ600мм), 6м.кв. СРОК ПОСТАВКИ 2 ДНЯ</t>
  </si>
  <si>
    <t>MASTER-ROK 65 минераловатная плита 100мм (5шт), (1000ммХ600мм), 3м.кв. СРОК ПОСТАВКИ 2 ДНЯ</t>
  </si>
  <si>
    <t>MASTER-ROK 65 минераловатная плита 50мм (10шт), (1000ммХ600мм), 6м.кв. СРОК ПОСТАВКИ 2 ДНЯ</t>
  </si>
  <si>
    <t>MASTER-ROK 80 минераловатная плита 100мм (5шт), (1000ммХ600мм), 3м.кв. СРОК ПОСТАВКИ 2 ДНЯ</t>
  </si>
  <si>
    <t>MASTER-ROK 80 минераловатная плита 50мм (10шт), (1000ммХ600мм), 6м.кв. СРОК ПОСТАВКИ 2 ДНЯ</t>
  </si>
  <si>
    <t>MASTER-ROK 100 минераловатная плита 100мм (5шт), (1000ммХ600мм), 3м.кв. СРОК ПОСТАВКИ 2 ДНЯ</t>
  </si>
  <si>
    <t>MASTER-ROK 100 минераловатная плита 50мм (10шт), (1000ммХ600мм), 6м.кв. СРОК ПОСТАВКИ 2 ДНЯ</t>
  </si>
  <si>
    <t>Гідробар'єр MASTERFOLSМР 1,5х 50 (75 м, кв)  Корея</t>
  </si>
  <si>
    <t>рулон  75 кв.м</t>
  </si>
  <si>
    <t>Паробарьер MASTERFOLSМР 1,5х 50 (75 м, кв)  Корея</t>
  </si>
  <si>
    <t>Паробарьер 100 СІЛЬВЕР 1,5х50 (75 м, кв)  Корея</t>
  </si>
  <si>
    <t>Гидробарьер  100 СІЛЬВЕР 1,5х50 (75 м, кв)  Корея</t>
  </si>
  <si>
    <t>ПЕНОПЛАСТ пл.25,  20мм Украина</t>
  </si>
  <si>
    <t>0,5м х1м</t>
  </si>
  <si>
    <t>ПЕНОПЛАСТ пл.25,  30мм Украина</t>
  </si>
  <si>
    <t>ПЕНОПЛАСТ пл.25,  50мм Украина</t>
  </si>
  <si>
    <t>ПЕНОПЛАСТ пл.25,100мм Украина</t>
  </si>
  <si>
    <t>Экструдир. пенополистирол SobraISOL 1200х600х25мм Г4 пл.35</t>
  </si>
  <si>
    <t>упаковка=24шт</t>
  </si>
  <si>
    <t>Экструдир. пенополистирол SobraISOL 1200х600х30мм Г4 пл.35</t>
  </si>
  <si>
    <t>упаковка=20шт</t>
  </si>
  <si>
    <t>Экструдир. пенополистирол SobraISOL 1200х600х40мм Г4 пл.35</t>
  </si>
  <si>
    <t>упаковка=25шт</t>
  </si>
  <si>
    <t>Экструдир. пенополистирол SobraISOL 1200х600х50мм Г4 пл.35</t>
  </si>
  <si>
    <t>упаковка=12шт</t>
  </si>
  <si>
    <t>Экструдир. пенополистирол PENOBOАRD 1250х600х20мм Г4 пл.35</t>
  </si>
  <si>
    <t>Экструдир. пенополистирол PENOBOАRD 1250х600х30мм Г4 пл.35</t>
  </si>
  <si>
    <t>Экструдир. пенополистирол PENOBOАRD 1250х600х40мм Г4 пл.35</t>
  </si>
  <si>
    <t>Экструдир. пенополистирол PENOBOАRD 1250х600х50мм Г4 пл.35</t>
  </si>
  <si>
    <t>69 листов/пал</t>
  </si>
  <si>
    <t>лист</t>
  </si>
  <si>
    <t>59листов/пал</t>
  </si>
  <si>
    <t>Шпаклевка "FUGENFULLER" KNAUF</t>
  </si>
  <si>
    <t>мешок 25 кг</t>
  </si>
  <si>
    <t>мешок</t>
  </si>
  <si>
    <t>Штукатурка  "ROTBAND" KNAUF</t>
  </si>
  <si>
    <t>мешок 30 кг</t>
  </si>
  <si>
    <t>Клей для ГКЛ "PERLFIX" KNAUF</t>
  </si>
  <si>
    <t>Шпаклевка "UNIFLOTT" KNAUF</t>
  </si>
  <si>
    <t>Штукатурка Машинная МР-75  KNAUF (Украина)</t>
  </si>
  <si>
    <t>Грунтовка  "Бетоконтакт"  KNAUF</t>
  </si>
  <si>
    <t>20 кг</t>
  </si>
  <si>
    <t>5 кг</t>
  </si>
  <si>
    <t>Грунтовка  "Хафт-эмульсия"  KNAUF</t>
  </si>
  <si>
    <t>Гидроизоляция "Флехендихт" KNAUF</t>
  </si>
  <si>
    <t>Шпаклевка "НР Финиш" KNAUF</t>
  </si>
  <si>
    <t>Готовая шпаклевочная масса F-1 KNAUF</t>
  </si>
  <si>
    <t>ведро 28кг</t>
  </si>
  <si>
    <t>Штукатурка "НР Старт" KNAUF</t>
  </si>
  <si>
    <t>Штукатурка  "МП ЛЯЙХТ ЦЕМЕНТ" KNAUF</t>
  </si>
  <si>
    <t>Шпатлевка "SatenGips" KNAUF</t>
  </si>
  <si>
    <t>Шпаклевка "МультиФиниш" KNAUF</t>
  </si>
  <si>
    <t>Наливной монолитный пол ФЛИСЭСТРИХ FE-30</t>
  </si>
  <si>
    <t>мешок 40 кг</t>
  </si>
  <si>
    <t>10 литров</t>
  </si>
  <si>
    <t>5 литров</t>
  </si>
  <si>
    <t>СМ-11  Клеящая смесь</t>
  </si>
  <si>
    <t xml:space="preserve"> мешок 25 кг</t>
  </si>
  <si>
    <t>СМ-115  Клеящая смесь для мрамора</t>
  </si>
  <si>
    <t>СМ-117  Клеящая смесь "flexible"</t>
  </si>
  <si>
    <t>СМ-17  Эластичная клеящая смесь</t>
  </si>
  <si>
    <t>СМ-12  Клеящая смесь (для напольной плитки)</t>
  </si>
  <si>
    <t>СТ-17  Глубокопроникающая грунтовка</t>
  </si>
  <si>
    <t>СТ-17 Супер Глубокопроникающая грунтовка(бесцв)</t>
  </si>
  <si>
    <t>СN-69  Самовыравнивающаяся смесь 3-15 мм</t>
  </si>
  <si>
    <t xml:space="preserve">СN-72  Самовыравнивающаяся смесь 2-10 мм </t>
  </si>
  <si>
    <t>СN-83  Быстротвердеющая смесь 5-35 мм</t>
  </si>
  <si>
    <t>СN-178  Легковыравниваемая смесь 15-80 мм</t>
  </si>
  <si>
    <t xml:space="preserve">СИСТЕМА УТЕПЛЕНИЯ, ФАСАДНЫЕ ДЕКОРАТИВНЫЕ ШТУКАТУРКИ, ШПАКЛЕВКИ CERESIT * * *  </t>
  </si>
  <si>
    <t xml:space="preserve">CT-60 База Штукатурка декор. акриловая "камешковая" (1.0мм) </t>
  </si>
  <si>
    <t>ведро 25кг</t>
  </si>
  <si>
    <t xml:space="preserve">CT-60 База Штукатурка декор. акриловая "камешковая" (1.5мм) </t>
  </si>
  <si>
    <t xml:space="preserve"> СТ-60 База Штукатурка декор. "камешковая" 2.5мм </t>
  </si>
  <si>
    <t xml:space="preserve"> СT-63 База Штукатурка декор. акриловая "короед" ( 3.0мм) </t>
  </si>
  <si>
    <t xml:space="preserve"> СТ-64 База Штукатурка декор. акриловая "короед" 2мм  </t>
  </si>
  <si>
    <t>CT 174/1.5 БАЗА Штукатурка декоративная силикон-силикатная "камешковая"(1,5мм) база - НОВЫЙ ПРОДУКТ!</t>
  </si>
  <si>
    <t>CT 175/2.0 БАЗА Штукатурка декоративная силикон-силикатная "короед"(2,0мм) база - НОВЫЙ ПРОДУКТ!</t>
  </si>
  <si>
    <t xml:space="preserve"> CT-72 База Штукатурка декор. силикатная "камешковая" (1.5мм) </t>
  </si>
  <si>
    <t xml:space="preserve"> CT-72 База Штукатурка декор. силикатная "камешковая" (2.5мм) </t>
  </si>
  <si>
    <t xml:space="preserve"> CT-73 База Штукатурка декор. силикатная "короед"  ( 2.0мм) </t>
  </si>
  <si>
    <t xml:space="preserve"> CT-73 База Штукатурка декор. силикатная "короед"  ( 3.0мм) </t>
  </si>
  <si>
    <t xml:space="preserve"> CT-74 База Штукатурка декор. силиконовая "камешковая" (1.5мм)</t>
  </si>
  <si>
    <t xml:space="preserve"> CT-74 База Штукатурка декор. силиконовая "камешковая" (2.5мм)</t>
  </si>
  <si>
    <t xml:space="preserve"> CT-75 База Штукатурка декор. силиконовая "короед" ( 2.0мм) </t>
  </si>
  <si>
    <t xml:space="preserve"> CT-75 База Штукатурка декор. силиконовая "короед" ( 3.0мм) </t>
  </si>
  <si>
    <t>СТ-35  Штукатурка декор. белая (2,5мм)</t>
  </si>
  <si>
    <t>СТ-35  Штукатурка декор. белая (3,5мм)</t>
  </si>
  <si>
    <t>СТ-36  Штукатурка декор. структурная белая</t>
  </si>
  <si>
    <t>СТ-29  Шпаклевка минеральная</t>
  </si>
  <si>
    <t>СТ-126 Шпаклевка гипсовая финишная слой до 3мм</t>
  </si>
  <si>
    <t>СТ-127  Шпаклевка полимерная</t>
  </si>
  <si>
    <t>CR-65  Смесь для гидроизоляции</t>
  </si>
  <si>
    <t>СТ-225  Шпаклевка фасадная финишная белая</t>
  </si>
  <si>
    <t>СТ-83  Смесь ППС ( система утепления )</t>
  </si>
  <si>
    <t xml:space="preserve"> мешок 27 ! кг</t>
  </si>
  <si>
    <t>СТ-85  Смесь ППС (VWS) ( система утепления )</t>
  </si>
  <si>
    <t>СТ-180 PRO Смесь для крепления минутеплителей</t>
  </si>
  <si>
    <t>СТ-190 Смесь для крепления минутеплителей</t>
  </si>
  <si>
    <t>СЕ-33  Белый шов 2-5 мм</t>
  </si>
  <si>
    <t xml:space="preserve"> мешок 5 кг</t>
  </si>
  <si>
    <t xml:space="preserve"> мешок 2 кг</t>
  </si>
  <si>
    <t>СЕ-33  Серый шов 2-5 мм</t>
  </si>
  <si>
    <t>СЕ-33  Цветной шов 2-5 мм</t>
  </si>
  <si>
    <t xml:space="preserve"> мешок 2</t>
  </si>
  <si>
    <t xml:space="preserve"> (в ассортименте 25 цветов)</t>
  </si>
  <si>
    <t xml:space="preserve"> мешок 2 или 5 кг</t>
  </si>
  <si>
    <t>СЕ-40  Цветной шов 2-5 мм</t>
  </si>
  <si>
    <t xml:space="preserve"> мешок 2 </t>
  </si>
  <si>
    <t>ведро</t>
  </si>
  <si>
    <t>SEMIN, STABILL, MBA, SHEETROCK, СНЄЖКА, ЦЕМЕНТ И ДР.</t>
  </si>
  <si>
    <t>Гипс строительный, АЛЕБАСТР</t>
  </si>
  <si>
    <t>мешок 20 кг</t>
  </si>
  <si>
    <t>Шпатлевка "SatenGips" Экогипс</t>
  </si>
  <si>
    <t>Шпатлевка "IZOGips" EKOGIPS</t>
  </si>
  <si>
    <t>ШпаклівкаГіпс САТЕН ЭЛИТ-GIPS</t>
  </si>
  <si>
    <t>ШтукактуркаГіпс ІЗО ЭЛИТ-GIPS</t>
  </si>
  <si>
    <t>Шпаклевочная смесь Stabill PG-41</t>
  </si>
  <si>
    <t>Шпаклівка "VetonitLR +" фінішна</t>
  </si>
  <si>
    <t>ведро 25 кг</t>
  </si>
  <si>
    <t>Шпаклевка SHEETROCK, 25кг</t>
  </si>
  <si>
    <t>Шпаклевочная смесь Stabill PG-41 ЭКО</t>
  </si>
  <si>
    <t>СКп-101  Клей  для  плитки</t>
  </si>
  <si>
    <t>СПн-501  Самовыравнивающие  полы</t>
  </si>
  <si>
    <t>СЦ-5 Стяжка цементная ПОЛИМИН</t>
  </si>
  <si>
    <t>АРТИСАН</t>
  </si>
  <si>
    <t>С-11  Клей для плитки</t>
  </si>
  <si>
    <t>С-18  Клеящая смесь для минеральных плит</t>
  </si>
  <si>
    <t>С-15  Клеящая смесь для пенопласта</t>
  </si>
  <si>
    <t>С-7  Глубокопроникающая грунтовка</t>
  </si>
  <si>
    <t>канистра</t>
  </si>
  <si>
    <t>С-42  Самовыравнивающаяся смесь</t>
  </si>
  <si>
    <t>АКРИЛ-Путс Фініш шпаклівка СНЄЖКА, відро 27 кг</t>
  </si>
  <si>
    <t>ведро 27 кг</t>
  </si>
  <si>
    <t>Клей для флизелина и стеклообоев Украина</t>
  </si>
  <si>
    <t>10 кг</t>
  </si>
  <si>
    <t>Грунт Праймер  ЄС-5</t>
  </si>
  <si>
    <t>Растворитель Уайт-спірит 1,0 л</t>
  </si>
  <si>
    <t>1 литр</t>
  </si>
  <si>
    <t>Растворитель  Р-647 БП ХІМ 0,9л</t>
  </si>
  <si>
    <t>0,9 литр</t>
  </si>
  <si>
    <t>POLIMIN</t>
  </si>
  <si>
    <t>ЛЦ-2 Самовыравнивающаяся смесь от 30 до80мм</t>
  </si>
  <si>
    <t>П-11 клей для каминов (+160 ° С)</t>
  </si>
  <si>
    <t xml:space="preserve"> мешок 20 кг</t>
  </si>
  <si>
    <t>П-14 клей для плитки "ГРЄС"</t>
  </si>
  <si>
    <t>СЦ-5 стяжка цементная (до 40мм)</t>
  </si>
  <si>
    <t>М-100 розчин для кладочних і штукатурних робіт</t>
  </si>
  <si>
    <t>КГ-12 клей для гіпсокартону</t>
  </si>
  <si>
    <t xml:space="preserve"> мешок 15 кг</t>
  </si>
  <si>
    <t>ШЦ-2 штукатурка вирівнюча цементна</t>
  </si>
  <si>
    <t>П-22 клей для підвищеної адегезії, 25кг</t>
  </si>
  <si>
    <t>П-12 клей плиточний стандартнийй, 25кг</t>
  </si>
  <si>
    <t>П-9 клей для плитки "Єконом", мішок 25кг</t>
  </si>
  <si>
    <t>Лако-красочная  продукция</t>
  </si>
  <si>
    <t>DUFA краскаа фасадная FASSADENFARBE (RD 90), 10л</t>
  </si>
  <si>
    <t>Дюбели</t>
  </si>
  <si>
    <t>Дюбель с шурупом  6/40 (грибок или потай) Тайвань</t>
  </si>
  <si>
    <t>100 шт</t>
  </si>
  <si>
    <t>пач.</t>
  </si>
  <si>
    <t>200 шт</t>
  </si>
  <si>
    <t>Дюбель с шурупом  6/60 Тайвань</t>
  </si>
  <si>
    <t>Дюбель с шурупом  6/80 Тайвань</t>
  </si>
  <si>
    <t>Дюбель с шурупом  8/60 Тайвань</t>
  </si>
  <si>
    <t>Дюбель с шурупом  8/80 Тайвань</t>
  </si>
  <si>
    <t>50 шт</t>
  </si>
  <si>
    <t>Дюбель с шурупом  8/100 Тайвань</t>
  </si>
  <si>
    <t>Дюбель с шурупом  8/120 Тайвань</t>
  </si>
  <si>
    <t xml:space="preserve">Дюбель потолочный  TDN Тайвань  </t>
  </si>
  <si>
    <t xml:space="preserve">Дюбель MOLLY 4x38 </t>
  </si>
  <si>
    <t xml:space="preserve">Дюбель MOLLY 4x54 </t>
  </si>
  <si>
    <t>Дюбель для изоляции/пластмас.стержень 10/100</t>
  </si>
  <si>
    <t>Дюбель для изоляции/пластмас.стержень 10/120</t>
  </si>
  <si>
    <t>Дюбель для изоляции/пластмас.стержень 10/140</t>
  </si>
  <si>
    <t>Дюбель для изоляции/пластмас.стержень 10/160</t>
  </si>
  <si>
    <t>Дюбель для изоляции/пластмас.стержень 10/180</t>
  </si>
  <si>
    <t>Дюбель для изоляции/пластмас.стержень 10/200</t>
  </si>
  <si>
    <t>Саморезы</t>
  </si>
  <si>
    <t>Шуруп 3,5х25  по  металлу / дереву Тайвань</t>
  </si>
  <si>
    <t>1000 шт</t>
  </si>
  <si>
    <t>Шуруп 3,5х35  по  металлу / дереву Тайвань</t>
  </si>
  <si>
    <t>Шуруп 3,5х45  по  металлу / дереву Тайвань</t>
  </si>
  <si>
    <t>500 шт</t>
  </si>
  <si>
    <t>Шуруп 3,5х55  по  металлу / дереву Тайвань</t>
  </si>
  <si>
    <t>Шуруп 4,2х75  по  дереву Тайвань</t>
  </si>
  <si>
    <t>250 шт</t>
  </si>
  <si>
    <t>Шуруп 3,5х25  по  металлу со сверлом</t>
  </si>
  <si>
    <t>Шуруп 3,5х35  по  металлу со сверлом</t>
  </si>
  <si>
    <t>Шуруп с буром 3,5х9,5  Тайвань</t>
  </si>
  <si>
    <t xml:space="preserve"> Светильники </t>
  </si>
  <si>
    <t>Светильник растровый встраиваемый LUMEN 4*18Вт</t>
  </si>
  <si>
    <t>600х600</t>
  </si>
  <si>
    <t>Світильник растровий вбудований LUXOR 4Х18 Вт, 600х600</t>
  </si>
  <si>
    <t>600х601</t>
  </si>
  <si>
    <t>Світильник растровий накладний LUMEN lighting 4Х18 Вт, 600х600</t>
  </si>
  <si>
    <t>Светильник  растровый, Украина, 4х18 Вт</t>
  </si>
  <si>
    <t>Лампа люминесцентная 18, 36 Вт</t>
  </si>
  <si>
    <t xml:space="preserve"> Пены монтажные,герметики</t>
  </si>
  <si>
    <t>Монтажная  пена  HERCUL Стандарт Зимняя Турция</t>
  </si>
  <si>
    <t>750 мл/12шт</t>
  </si>
  <si>
    <t>Пена монтажная Ceresit TS 62 (Профессионал)</t>
  </si>
  <si>
    <t>750мл</t>
  </si>
  <si>
    <t>Пена монтажная Ceresit TS 61 (Стандарт)</t>
  </si>
  <si>
    <t>Пена монтажна Ceresit TS 51 всесезонная (Стандарт)</t>
  </si>
  <si>
    <t>Пена монтажна Ceresit TS 52 всесезонная (під пистолет)</t>
  </si>
  <si>
    <t>Пена монтажнаі Момент всесезоння (Стандарт)</t>
  </si>
  <si>
    <t>Пена монтажна Момент всесезонная (под пистолет)</t>
  </si>
  <si>
    <t>Герметик Момент Универсальный белый</t>
  </si>
  <si>
    <t>280 ml</t>
  </si>
  <si>
    <t>Герметик Момент Универсальный прозрачный</t>
  </si>
  <si>
    <t>МОМЕНТ Монтаж универсальный /жидкие гвозди/</t>
  </si>
  <si>
    <t>400 гр</t>
  </si>
  <si>
    <t>Цены указаны в гривнах с НДС</t>
  </si>
  <si>
    <t>№</t>
  </si>
  <si>
    <t>Розн       1</t>
  </si>
  <si>
    <t>Мелкий Опт         2</t>
  </si>
  <si>
    <t>Опт                                                    3</t>
  </si>
  <si>
    <t>Dealer      4</t>
  </si>
  <si>
    <t>Торг.                  5</t>
  </si>
  <si>
    <t>№1</t>
  </si>
  <si>
    <t>LAFARGE Гипсокартон</t>
  </si>
  <si>
    <t>Plato Format 12,5мм  LAFARGE  Украина</t>
  </si>
  <si>
    <t xml:space="preserve">2,5м, 2,6м, 3мх1,2м                             </t>
  </si>
  <si>
    <t>№2</t>
  </si>
  <si>
    <t>Plato 9,5 мм  LAFARGE  Украина</t>
  </si>
  <si>
    <t>№3</t>
  </si>
  <si>
    <t xml:space="preserve">Plato Aquastop 12,5 мм  LAFARGE  Украина </t>
  </si>
  <si>
    <t xml:space="preserve">2,5м, 2,6мх1,2м                             </t>
  </si>
  <si>
    <t>№4</t>
  </si>
  <si>
    <t xml:space="preserve">Plato Aquastop 9,5мм  LAFARGE  Украина </t>
  </si>
  <si>
    <t>№5</t>
  </si>
  <si>
    <t xml:space="preserve">Plato Arka 6,5мм LAFARGE  Украина </t>
  </si>
  <si>
    <t xml:space="preserve"> Декоративный камень</t>
  </si>
  <si>
    <t>Плитка гіпсова "Прага" 0,66 м.кв</t>
  </si>
  <si>
    <t>упаковка 0,66 м.кв.</t>
  </si>
  <si>
    <t>Плитка гіпсова "Антік" 0,66 м.кв</t>
  </si>
  <si>
    <t>Плитка гіпсова "Каньон" 0,66 м.кв</t>
  </si>
  <si>
    <t>Плитка гіпсова "Затока" 0,66 м.кв</t>
  </si>
  <si>
    <t>Плитка гіпсова "Вулкан" 0,66 м.кв</t>
  </si>
  <si>
    <t>№6</t>
  </si>
  <si>
    <t>Плитка гіпсова кутова "Прага" 1,3 м.п</t>
  </si>
  <si>
    <t>упаковка 1,3 м/п</t>
  </si>
  <si>
    <t>№7</t>
  </si>
  <si>
    <t>Плитка гіпсова кутова "Затока" 1,4 м.п</t>
  </si>
  <si>
    <t>упаковка 1,4 м/п</t>
  </si>
  <si>
    <t>№8</t>
  </si>
  <si>
    <t>Плитка гіпсова кутова "Вулкан" 1,0 м.п</t>
  </si>
  <si>
    <t>упаковка 1,0 м/п</t>
  </si>
  <si>
    <t>CБС TM SILTEK</t>
  </si>
  <si>
    <t>Матеріали для улаштування стін та перегородок</t>
  </si>
  <si>
    <t>М-3 Мурувальна суміш для блоків</t>
  </si>
  <si>
    <t>25</t>
  </si>
  <si>
    <t>М1-50 Мурувальна суміш</t>
  </si>
  <si>
    <t>30</t>
  </si>
  <si>
    <t>М1-75 Мурувальна суміш</t>
  </si>
  <si>
    <t>М1-100 Мурувальна суміш</t>
  </si>
  <si>
    <t>Матеріали для влаштування підлог</t>
  </si>
  <si>
    <t>F-15 Стяжка для підлоги товщиною до 100 мм, 30кг</t>
  </si>
  <si>
    <t>F-20 Стяжка для підлоги товщиною до 100 мм, 25кг</t>
  </si>
  <si>
    <t>F-22 Легковирівнювальна стяжка товщиною до 40 мм, 25кг</t>
  </si>
  <si>
    <t>F-35 Стяжка високоміцна товщиною 10 - 40 мм, 25кг</t>
  </si>
  <si>
    <t>F-50 Самовирівнювальна підлога товщиною 5 - 20 мм, 25кг</t>
  </si>
  <si>
    <t>F-51 Самовирівнювальна підлога товщиною 2 - 7 мм, 25кг</t>
  </si>
  <si>
    <t>F-53 Високоміцна самовирівнювальна суміш для підлоги товщиною 5 - 20 мм, 25кг</t>
  </si>
  <si>
    <t>Матеріали для гідроізоляції поверхонь</t>
  </si>
  <si>
    <t>V-30 Суміш для гідроізоляції, 25кг</t>
  </si>
  <si>
    <t>V-33 Суміш для гідроізоляції, 20кг</t>
  </si>
  <si>
    <t>20</t>
  </si>
  <si>
    <t>E-33 Суміш для гідроізоляції, 5кг</t>
  </si>
  <si>
    <t>5</t>
  </si>
  <si>
    <t>Матеріали для облицювання поверхонь</t>
  </si>
  <si>
    <t>Т-80 Клей для плитки, 25кг</t>
  </si>
  <si>
    <t>Т-801 Клей для плитки та каменю універсальний, 25кг</t>
  </si>
  <si>
    <t>Т-81 Клей для плитки еластичний, 20кг</t>
  </si>
  <si>
    <t>Т-82 Клей для мармуру,20 кг</t>
  </si>
  <si>
    <t>Т-83 Клей для облицювання підлоги,25 кг</t>
  </si>
  <si>
    <t>Т-803 Клей для облицювання підлоги керамагранітними та керамичними плитами, 25кг</t>
  </si>
  <si>
    <t>Т-84 Клей для облицювання камінів, 25кг</t>
  </si>
  <si>
    <t>Матеріали для вирівнювання поверхонь</t>
  </si>
  <si>
    <t>Р-10 Штукатурка цементно-вапняна, 25кг</t>
  </si>
  <si>
    <t>РМ-10 Штукатурка цементно-вапняна. Машинного нанесення,25кг</t>
  </si>
  <si>
    <t>Р-11 Штукатурка цементна стартова, 25кг</t>
  </si>
  <si>
    <t>РМ-11 Штукатурка цементна стартова. Машинного нанесення, 25кг</t>
  </si>
  <si>
    <t>РМ-115 Штукатурка цементно-перлітова. Машинного нанесення, 25кг</t>
  </si>
  <si>
    <t>Р-12 Штукатурка цементна фасадна ,25кг</t>
  </si>
  <si>
    <t>S-11 Шпаклівка цементна стартова, 25кг</t>
  </si>
  <si>
    <t>Т-90 Клей для маяків, 25кг</t>
  </si>
  <si>
    <t>Матеріали для фінішної обробки поверхонь</t>
  </si>
  <si>
    <t>S-10 Шпаклівка цементно-вапнякова, 25кг</t>
  </si>
  <si>
    <t>S-12 Шпаклівка цементна фінішна, 25кг</t>
  </si>
  <si>
    <t>Матеріали для теплоізоляції</t>
  </si>
  <si>
    <t>Т-85 Клей для теплоізоляції, 25кг</t>
  </si>
  <si>
    <t>Т-87 Суміш армуюча для теплоізоляції, 25кг</t>
  </si>
  <si>
    <t xml:space="preserve">Матеріали на гіпсовому в'яжучему </t>
  </si>
  <si>
    <t>Р-20 Штукатурка гіпсова стартова, 20кг</t>
  </si>
  <si>
    <t>РМ-20 Штукатурка гіпсова стартова. Машинного нанесення, 20кг</t>
  </si>
  <si>
    <t>Р-22 Штукатурка гіпсополімерна, 20кг</t>
  </si>
  <si>
    <t>S-20 Шпаклівка гіпсова фінішна, 15кг</t>
  </si>
  <si>
    <t>S-22 Шпаклівка гіпсополімерна фінішна, 15кг</t>
  </si>
  <si>
    <t>Т-88 Клей для гіпсокартону, 25кг</t>
  </si>
  <si>
    <t>Матеріали для декоративного оздоблення поверхонь</t>
  </si>
  <si>
    <t>Р-15 Штукатурка полімерцементна декоративна. Гладка, 25кг</t>
  </si>
  <si>
    <t>Р-15 Штукатурка полімерцементна декоративна. Камінцева 1,5 мм, 25кг</t>
  </si>
  <si>
    <t>Р-15 Штукатурка полімерцементна декоративна. Камінцева 2,5 мм, 25кг</t>
  </si>
  <si>
    <t>Р-15 Штукатурка полімерцементна декоративна. Короїд 2,0 мм, 25кг</t>
  </si>
  <si>
    <t>Р-15 Штукатурка полімерцементна декоративна. Короїд 3,0 мм, 25кг</t>
  </si>
  <si>
    <t>Р-16 Штукатурка цементна декоративна для торкретування. "Шуба" Б/П, 25кг</t>
  </si>
  <si>
    <t>Полімерні водно-дисперсійні композиції</t>
  </si>
  <si>
    <t>Е-100 Грунтовка проникаюча плівкоутворююча, 10л</t>
  </si>
  <si>
    <t>10 л.</t>
  </si>
  <si>
    <t>Е-110 Грунтовка глибокопроникаюча зміцнююча, 10л</t>
  </si>
  <si>
    <t>Е-105 Грунтовка контакт-плюс, 10л</t>
  </si>
  <si>
    <t>Е-105 Грунтовка контакт-плюс /б.е., 20л</t>
  </si>
  <si>
    <t>20 л.</t>
  </si>
  <si>
    <t>Е-120 Композіція армуюча, 10л</t>
  </si>
  <si>
    <t>Фарба для внутрішніх та зовнішніх робіт</t>
  </si>
  <si>
    <t>D-10 Фарба акрилова для фасадних робіт, 10л</t>
  </si>
  <si>
    <t>D-10/С Фарба акрилова для фасадних робіт. База С, 10л</t>
  </si>
  <si>
    <t>D-20 Фарба акрилова для внутрішніх робіт. Стійка до сухого стирання, 10л</t>
  </si>
  <si>
    <t>D-21 Фарба акрилова для внутрішніх робіт. Стійка до волого прибирання, 10л</t>
  </si>
  <si>
    <t>D-22 Фарба акрилова для внутрішніх робіт. Стійка до миття, 10л</t>
  </si>
  <si>
    <t>Профили для гипсокартон.систем  LAFARGE</t>
  </si>
  <si>
    <t xml:space="preserve">Профиль СD-60/27 (0,55 mm) (3м,4м) </t>
  </si>
  <si>
    <t>Профиль UD-27/24 (0,55 mm) (3м,4м)</t>
  </si>
  <si>
    <t>Профиль CW-50/48 (0,55 mm) (3м,4м)</t>
  </si>
  <si>
    <t>Профиль UW-50/36 (0,55 mm) (3м,4м)</t>
  </si>
  <si>
    <t>Профиль CW-75/48 (0,55 mm) (3м,4м)</t>
  </si>
  <si>
    <t>Профиль UW-75/36 (0,55 mm) 3м,4м)</t>
  </si>
  <si>
    <t>Профиль CW-100/48 (0,55 mm) (3м,4м)</t>
  </si>
  <si>
    <t>Профиль UW-100/36 (0,55 mm) (3м,4м)</t>
  </si>
  <si>
    <t>ТЕПЛЫЕ ПОЛЫ ТЕПЛОЛЮКС</t>
  </si>
  <si>
    <t>К-2 Двожильна система  20 ТЛБЭ 2-5 (0,10кВт)</t>
  </si>
  <si>
    <t>шт.</t>
  </si>
  <si>
    <t>К-2 Двожильна система 15 ТЛБЭ 2-13 (0,19 кВт)</t>
  </si>
  <si>
    <t>К-2 Двожильна система 15 ТЛБЭ 2-18 (0,27 кВт)</t>
  </si>
  <si>
    <t>К-2 Двожильна система 17 ТЛБЭ 2-21 (0,34кВт)</t>
  </si>
  <si>
    <t>К-2 Двожильна система 18 ТЛБЭ 2-23  (0,42 кВт)</t>
  </si>
  <si>
    <t>К-2 Двожильна система 20 ТЛБЭ 2-26 (0,52 кВт)</t>
  </si>
  <si>
    <t>К-2 Двожильна система  20 ТЛБЭ 2-32  (0,63кВт)</t>
  </si>
  <si>
    <t>К-2 Двожильна система 20 ТЛБЭ 2-42 (0,80 кВт)</t>
  </si>
  <si>
    <t>№9</t>
  </si>
  <si>
    <t>К-2 Двожильна система  20 ТЛБЭ 2-48 (0,90кВт)</t>
  </si>
  <si>
    <t>№10</t>
  </si>
  <si>
    <t>К-2 Двожильна система  20 ТЛБЭ 2-63 (1,20кВт)</t>
  </si>
  <si>
    <t>№11</t>
  </si>
  <si>
    <t>К-2 Двожильна система  20 ТЛБЭ 2-75 (1,40кВт)</t>
  </si>
  <si>
    <t>№12</t>
  </si>
  <si>
    <t>К-2 Двожильна система 20 ТЛБЭ 2-100 (2,00 кВт)</t>
  </si>
  <si>
    <t>№13</t>
  </si>
  <si>
    <t>К-2 "Теплолюкс TROPIX" МНН-130-1,00</t>
  </si>
  <si>
    <t>№14</t>
  </si>
  <si>
    <t>К-2 "Теплолюкс TROPIX" МНН-170-1,30</t>
  </si>
  <si>
    <t>№15</t>
  </si>
  <si>
    <t>К-2 "Теплолюкс TROPIX" МНН-215-1,50</t>
  </si>
  <si>
    <t>№16</t>
  </si>
  <si>
    <t>К-2 "Теплолюкс TROPIX" МНН-285-2,00</t>
  </si>
  <si>
    <t>№17</t>
  </si>
  <si>
    <t>К-2 "Теплолюкс TROPIX" МНН-375-2,50</t>
  </si>
  <si>
    <t>№18</t>
  </si>
  <si>
    <t>К-2 "Теплолюкс TROPIX" МНН-480-3,00</t>
  </si>
  <si>
    <t>№19</t>
  </si>
  <si>
    <t>К-2 "Теплолюкс TROPIX" МНН-535-3,50</t>
  </si>
  <si>
    <t>№20</t>
  </si>
  <si>
    <t>К-2 "Теплолюкс TROPIX" МНН-630-4,50</t>
  </si>
  <si>
    <t>№21</t>
  </si>
  <si>
    <t>К-2 "Теплолюкс TROPIX" МНН-770-5,50</t>
  </si>
  <si>
    <t>№22</t>
  </si>
  <si>
    <t>К-2 "Теплолюкс TROPIX" МНН-900-6,50</t>
  </si>
  <si>
    <t>№23</t>
  </si>
  <si>
    <t>К-2 "Теплолюкс TROPIX" МНН-1010-7,50</t>
  </si>
  <si>
    <t>№24</t>
  </si>
  <si>
    <t>К-2 "Теплолюкс TROPIX" МНН-1180-8,50</t>
  </si>
  <si>
    <t>№25</t>
  </si>
  <si>
    <t>Терморегулятор ТР 115 (белый)</t>
  </si>
  <si>
    <t>№26</t>
  </si>
  <si>
    <t>Терморегулятор ТР 715 (белый)</t>
  </si>
  <si>
    <t>№27</t>
  </si>
  <si>
    <t>Терморегулятор ТР 725 (белый)</t>
  </si>
  <si>
    <t>№28</t>
  </si>
  <si>
    <t>Регулятор температуры РТ " I WARM " 730 (Есо)</t>
  </si>
  <si>
    <t>Профнастил (под заказ)</t>
  </si>
  <si>
    <t>ПР-15 (1170/1134 мм) Украина</t>
  </si>
  <si>
    <t>0,45 цинк</t>
  </si>
  <si>
    <t>кв. м.</t>
  </si>
  <si>
    <t>0,7 цинк</t>
  </si>
  <si>
    <t>0,45 полиэстр</t>
  </si>
  <si>
    <t>ПР-20 (1140/1100 мм) Украина</t>
  </si>
  <si>
    <t>H-45J усиленный (970/930 мм) Украина</t>
  </si>
  <si>
    <t>АКРИЛ-Путс СТАРТ+ФИНИШ шпаклівка СНЄЖКА, мешок 20 кг</t>
  </si>
  <si>
    <t xml:space="preserve">Профиль СD-48 (0,45 mm) (3м) Украина </t>
  </si>
  <si>
    <t xml:space="preserve">Профиль UD-17 (0,45 mm) (3м) Украина </t>
  </si>
  <si>
    <t>СТ-16 PRO Грунтующая краска</t>
  </si>
  <si>
    <t>Плита OSB 1250х2500х8mm Польша KRONOPОL</t>
  </si>
  <si>
    <t>Плита OSB 1250х2500х10mm Польша KRONOPОL</t>
  </si>
  <si>
    <t>Плита OSB 1250х2500х12mm Польша KRONOPОL</t>
  </si>
  <si>
    <t>бал. 0,750мл</t>
  </si>
  <si>
    <t>Пена клей SOUDABOND EASY GUN 750 мл. Пистолет</t>
  </si>
  <si>
    <t xml:space="preserve">Штукатурная  сетка  1м x 50м (145 g/m2) MASTER </t>
  </si>
  <si>
    <t xml:space="preserve">Штукатурная  сетка  1м x 50м (160 g/m2) MASTER </t>
  </si>
  <si>
    <t>СERESIT СТ-325 Штукатурна армуюча сітка (160 г/м2, 5ммх5мм,рулон 55 м2)</t>
  </si>
  <si>
    <t>СERESIT СТ-327 Антивандальна сітка (330 г/м2, рулон 25 м2)</t>
  </si>
  <si>
    <t>Профиль  несущий  3,60 м System C</t>
  </si>
  <si>
    <t>Профиль соединительный 1,20 м System C</t>
  </si>
  <si>
    <t>Профиль соединительный 0,60 м System C</t>
  </si>
  <si>
    <t>Уголок  пристенный  3,00 м System C</t>
  </si>
  <si>
    <t xml:space="preserve">Плита Laguna 22шт/пач. Китай </t>
  </si>
  <si>
    <r>
      <t xml:space="preserve">Стяжка </t>
    </r>
    <r>
      <rPr>
        <sz val="20"/>
        <color indexed="8"/>
        <rFont val="Arial Cyr"/>
        <family val="0"/>
      </rPr>
      <t>гипсовая самовыравн.</t>
    </r>
    <r>
      <rPr>
        <sz val="25"/>
        <color indexed="8"/>
        <rFont val="Arial Cyr"/>
        <family val="0"/>
      </rPr>
      <t xml:space="preserve"> Нивелиршпахтель-415 (до 15 мм) KNAUF </t>
    </r>
  </si>
  <si>
    <t xml:space="preserve">CERESIT ® * * *  </t>
  </si>
  <si>
    <t xml:space="preserve">Колорирование штукатурок                                                               на профессиональном оборудовании </t>
  </si>
  <si>
    <t>MASTER-ROK 30 минераловатная плита 100мм (6шт), (1000ммХ600мм), 3,6м.кв. СКЛАДСКАЯ ПОЗИЦИЯ</t>
  </si>
  <si>
    <t>MASTER-ROK 30 минераловатная плита 50мм (12шт), (1000ммХ600мм), 7,2м.кв. СКЛАДСКАЯ ПОЗИЦИЯ</t>
  </si>
  <si>
    <t>мелк. опт                2</t>
  </si>
  <si>
    <t>розн.                                                             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</si>
</sst>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20">
    <font>
      <sz val="10"/>
      <name val="Arial Cyr"/>
      <family val="0"/>
    </font>
    <font>
      <b/>
      <i/>
      <sz val="22"/>
      <color indexed="8"/>
      <name val="Arial Cyr"/>
      <family val="0"/>
    </font>
    <font>
      <sz val="22"/>
      <name val="Arial Cyr"/>
      <family val="0"/>
    </font>
    <font>
      <sz val="28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b/>
      <i/>
      <sz val="30"/>
      <color indexed="10"/>
      <name val="Arial Cyr"/>
      <family val="2"/>
    </font>
    <font>
      <sz val="10"/>
      <color indexed="10"/>
      <name val="Arial Cyr"/>
      <family val="2"/>
    </font>
    <font>
      <sz val="25"/>
      <color indexed="8"/>
      <name val="Arial Cyr"/>
      <family val="0"/>
    </font>
    <font>
      <b/>
      <sz val="14"/>
      <color indexed="8"/>
      <name val="Arial Cyr"/>
      <family val="0"/>
    </font>
    <font>
      <b/>
      <sz val="15"/>
      <color indexed="8"/>
      <name val="Arial Cyr"/>
      <family val="0"/>
    </font>
    <font>
      <i/>
      <sz val="28"/>
      <color indexed="8"/>
      <name val="Arial Cyr"/>
      <family val="0"/>
    </font>
    <font>
      <b/>
      <i/>
      <sz val="30"/>
      <color indexed="8"/>
      <name val="Arial"/>
      <family val="2"/>
    </font>
    <font>
      <b/>
      <i/>
      <u val="single"/>
      <sz val="30"/>
      <color indexed="8"/>
      <name val="Arial"/>
      <family val="2"/>
    </font>
    <font>
      <b/>
      <i/>
      <sz val="20"/>
      <color indexed="8"/>
      <name val="Arial Cyr"/>
      <family val="0"/>
    </font>
    <font>
      <b/>
      <sz val="20"/>
      <color indexed="8"/>
      <name val="Arial Cyr"/>
      <family val="0"/>
    </font>
    <font>
      <b/>
      <i/>
      <sz val="33"/>
      <color indexed="8"/>
      <name val="Arial Cyr"/>
      <family val="0"/>
    </font>
    <font>
      <b/>
      <sz val="25"/>
      <color indexed="8"/>
      <name val="Arial Cyr"/>
      <family val="0"/>
    </font>
    <font>
      <b/>
      <sz val="14"/>
      <name val="Arial Cyr"/>
      <family val="2"/>
    </font>
    <font>
      <b/>
      <sz val="15"/>
      <name val="Arial Cyr"/>
      <family val="2"/>
    </font>
    <font>
      <b/>
      <sz val="14"/>
      <color indexed="8"/>
      <name val="Arial"/>
      <family val="0"/>
    </font>
    <font>
      <b/>
      <sz val="15"/>
      <color indexed="8"/>
      <name val="Arial"/>
      <family val="0"/>
    </font>
    <font>
      <sz val="30"/>
      <color indexed="8"/>
      <name val="Arial Cyr"/>
      <family val="0"/>
    </font>
    <font>
      <sz val="25"/>
      <name val="Arial Cyr"/>
      <family val="0"/>
    </font>
    <font>
      <sz val="18"/>
      <color indexed="8"/>
      <name val="Arial Cyr"/>
      <family val="2"/>
    </font>
    <font>
      <b/>
      <sz val="28"/>
      <color indexed="8"/>
      <name val="Arial Cyr"/>
      <family val="0"/>
    </font>
    <font>
      <b/>
      <sz val="30"/>
      <color indexed="10"/>
      <name val="Arial Cyr"/>
      <family val="0"/>
    </font>
    <font>
      <sz val="10"/>
      <color indexed="8"/>
      <name val="Arial"/>
      <family val="0"/>
    </font>
    <font>
      <b/>
      <i/>
      <sz val="16"/>
      <color indexed="8"/>
      <name val="Arial Cyr"/>
      <family val="2"/>
    </font>
    <font>
      <b/>
      <sz val="30"/>
      <color indexed="8"/>
      <name val="Arial Cyr"/>
      <family val="0"/>
    </font>
    <font>
      <sz val="20"/>
      <color indexed="8"/>
      <name val="Arial Cyr"/>
      <family val="0"/>
    </font>
    <font>
      <sz val="24"/>
      <name val="Arial Cyr"/>
      <family val="0"/>
    </font>
    <font>
      <b/>
      <sz val="33"/>
      <color indexed="8"/>
      <name val="Arial Cyr"/>
      <family val="0"/>
    </font>
    <font>
      <b/>
      <sz val="30"/>
      <color indexed="8"/>
      <name val="Arial"/>
      <family val="2"/>
    </font>
    <font>
      <sz val="12"/>
      <name val="Times New Roman Cyr"/>
      <family val="0"/>
    </font>
    <font>
      <sz val="25"/>
      <name val="Arial"/>
      <family val="2"/>
    </font>
    <font>
      <b/>
      <sz val="16"/>
      <name val="Arial Cyr"/>
      <family val="0"/>
    </font>
    <font>
      <b/>
      <sz val="18"/>
      <color indexed="8"/>
      <name val="Arial Cyr"/>
      <family val="2"/>
    </font>
    <font>
      <sz val="15"/>
      <color indexed="8"/>
      <name val="Arial Cyr"/>
      <family val="0"/>
    </font>
    <font>
      <u val="single"/>
      <sz val="10"/>
      <color indexed="12"/>
      <name val="Arial"/>
      <family val="0"/>
    </font>
    <font>
      <i/>
      <sz val="10"/>
      <color indexed="8"/>
      <name val="Times New Roman"/>
      <family val="1"/>
    </font>
    <font>
      <i/>
      <sz val="25"/>
      <color indexed="8"/>
      <name val="Times New Roman"/>
      <family val="1"/>
    </font>
    <font>
      <i/>
      <sz val="2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38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3"/>
      <color indexed="8"/>
      <name val="Times New Roman"/>
      <family val="1"/>
    </font>
    <font>
      <i/>
      <sz val="28"/>
      <name val="Times New Roman"/>
      <family val="1"/>
    </font>
    <font>
      <i/>
      <sz val="25"/>
      <name val="Times New Roman"/>
      <family val="1"/>
    </font>
    <font>
      <i/>
      <sz val="16"/>
      <name val="Times New Roman"/>
      <family val="1"/>
    </font>
    <font>
      <i/>
      <sz val="16"/>
      <color indexed="8"/>
      <name val="Times New Roman"/>
      <family val="1"/>
    </font>
    <font>
      <i/>
      <sz val="35"/>
      <color indexed="8"/>
      <name val="Times New Roman"/>
      <family val="1"/>
    </font>
    <font>
      <i/>
      <sz val="10"/>
      <name val="Times New Roman"/>
      <family val="1"/>
    </font>
    <font>
      <i/>
      <sz val="38"/>
      <name val="Times New Roman"/>
      <family val="1"/>
    </font>
    <font>
      <i/>
      <sz val="18"/>
      <name val="Times New Roman"/>
      <family val="1"/>
    </font>
    <font>
      <sz val="8"/>
      <name val="Arial"/>
      <family val="2"/>
    </font>
    <font>
      <i/>
      <sz val="33"/>
      <color indexed="8"/>
      <name val="Times New Roman"/>
      <family val="1"/>
    </font>
    <font>
      <sz val="8"/>
      <name val="Arial Cyr"/>
      <family val="0"/>
    </font>
    <font>
      <i/>
      <sz val="10"/>
      <color indexed="46"/>
      <name val="Times New Roman"/>
      <family val="1"/>
    </font>
    <font>
      <i/>
      <sz val="25"/>
      <color indexed="46"/>
      <name val="Times New Roman"/>
      <family val="1"/>
    </font>
    <font>
      <i/>
      <sz val="20"/>
      <color indexed="46"/>
      <name val="Times New Roman"/>
      <family val="1"/>
    </font>
    <font>
      <i/>
      <sz val="18"/>
      <color indexed="46"/>
      <name val="Times New Roman"/>
      <family val="1"/>
    </font>
    <font>
      <i/>
      <sz val="16"/>
      <color indexed="46"/>
      <name val="Times New Roman"/>
      <family val="1"/>
    </font>
    <font>
      <i/>
      <sz val="28"/>
      <color indexed="46"/>
      <name val="Times New Roman"/>
      <family val="1"/>
    </font>
    <font>
      <b/>
      <i/>
      <sz val="30"/>
      <color indexed="8"/>
      <name val="Arial Cyr"/>
      <family val="0"/>
    </font>
    <font>
      <i/>
      <sz val="38"/>
      <color indexed="8"/>
      <name val="Arial Cyr"/>
      <family val="0"/>
    </font>
    <font>
      <i/>
      <sz val="23"/>
      <color indexed="8"/>
      <name val="Arial Cyr"/>
      <family val="0"/>
    </font>
    <font>
      <i/>
      <sz val="25"/>
      <color indexed="8"/>
      <name val="Arial Cyr"/>
      <family val="0"/>
    </font>
    <font>
      <sz val="33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"/>
      <family val="0"/>
    </font>
    <font>
      <sz val="15"/>
      <color indexed="8"/>
      <name val="Arial"/>
      <family val="0"/>
    </font>
    <font>
      <b/>
      <sz val="35"/>
      <color indexed="8"/>
      <name val="Arial Cyr"/>
      <family val="0"/>
    </font>
    <font>
      <sz val="14"/>
      <color indexed="8"/>
      <name val="Arial Cyr"/>
      <family val="0"/>
    </font>
    <font>
      <sz val="24"/>
      <color indexed="8"/>
      <name val="Arial Cyr"/>
      <family val="0"/>
    </font>
    <font>
      <sz val="24"/>
      <color indexed="8"/>
      <name val="Arial"/>
      <family val="0"/>
    </font>
    <font>
      <i/>
      <sz val="24"/>
      <color indexed="8"/>
      <name val="Arial Cyr"/>
      <family val="0"/>
    </font>
    <font>
      <b/>
      <sz val="24"/>
      <color indexed="8"/>
      <name val="Arial"/>
      <family val="2"/>
    </font>
    <font>
      <b/>
      <sz val="24"/>
      <color indexed="8"/>
      <name val="Arial Cyr"/>
      <family val="0"/>
    </font>
    <font>
      <b/>
      <sz val="25"/>
      <color indexed="8"/>
      <name val="Arial"/>
      <family val="0"/>
    </font>
    <font>
      <b/>
      <i/>
      <sz val="23"/>
      <color indexed="8"/>
      <name val="Arial Cyr"/>
      <family val="0"/>
    </font>
    <font>
      <b/>
      <i/>
      <sz val="23"/>
      <color indexed="8"/>
      <name val="Arial"/>
      <family val="2"/>
    </font>
    <font>
      <b/>
      <i/>
      <sz val="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56" fillId="0" borderId="0">
      <alignment horizontal="left"/>
      <protection/>
    </xf>
    <xf numFmtId="0" fontId="34" fillId="0" borderId="0">
      <alignment/>
      <protection/>
    </xf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0" fillId="0" borderId="10" xfId="54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2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2" fontId="46" fillId="0" borderId="13" xfId="0" applyNumberFormat="1" applyFont="1" applyFill="1" applyBorder="1" applyAlignment="1" applyProtection="1">
      <alignment horizontal="left" vertical="center"/>
      <protection/>
    </xf>
    <xf numFmtId="0" fontId="44" fillId="33" borderId="14" xfId="0" applyNumberFormat="1" applyFont="1" applyFill="1" applyBorder="1" applyAlignment="1" applyProtection="1">
      <alignment vertical="center"/>
      <protection/>
    </xf>
    <xf numFmtId="0" fontId="4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/>
      <protection/>
    </xf>
    <xf numFmtId="2" fontId="48" fillId="33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/>
      <protection/>
    </xf>
    <xf numFmtId="49" fontId="41" fillId="33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49" fillId="0" borderId="10" xfId="53" applyFont="1" applyFill="1" applyBorder="1" applyAlignment="1">
      <alignment horizontal="center" vertical="top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2" fontId="42" fillId="0" borderId="10" xfId="0" applyNumberFormat="1" applyFont="1" applyFill="1" applyBorder="1" applyAlignment="1">
      <alignment horizontal="right" vertical="center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2" fontId="42" fillId="0" borderId="12" xfId="0" applyNumberFormat="1" applyFont="1" applyFill="1" applyBorder="1" applyAlignment="1">
      <alignment horizontal="right" vertical="center"/>
    </xf>
    <xf numFmtId="0" fontId="59" fillId="34" borderId="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 applyProtection="1">
      <alignment horizontal="center" vertical="center"/>
      <protection/>
    </xf>
    <xf numFmtId="0" fontId="61" fillId="34" borderId="0" xfId="0" applyNumberFormat="1" applyFont="1" applyFill="1" applyBorder="1" applyAlignment="1">
      <alignment horizontal="right" vertical="center"/>
    </xf>
    <xf numFmtId="0" fontId="62" fillId="34" borderId="10" xfId="0" applyNumberFormat="1" applyFont="1" applyFill="1" applyBorder="1" applyAlignment="1" applyProtection="1">
      <alignment horizontal="right" vertical="center"/>
      <protection/>
    </xf>
    <xf numFmtId="0" fontId="62" fillId="34" borderId="15" xfId="0" applyNumberFormat="1" applyFont="1" applyFill="1" applyBorder="1" applyAlignment="1" applyProtection="1">
      <alignment horizontal="right" vertical="center"/>
      <protection/>
    </xf>
    <xf numFmtId="0" fontId="60" fillId="34" borderId="0" xfId="0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left" vertical="center"/>
    </xf>
    <xf numFmtId="0" fontId="62" fillId="34" borderId="17" xfId="0" applyNumberFormat="1" applyFont="1" applyFill="1" applyBorder="1" applyAlignment="1" applyProtection="1">
      <alignment horizontal="right" vertical="center"/>
      <protection/>
    </xf>
    <xf numFmtId="0" fontId="63" fillId="34" borderId="18" xfId="0" applyNumberFormat="1" applyFont="1" applyFill="1" applyBorder="1" applyAlignment="1">
      <alignment horizontal="right" vertical="center" wrapText="1"/>
    </xf>
    <xf numFmtId="0" fontId="63" fillId="34" borderId="11" xfId="0" applyNumberFormat="1" applyFont="1" applyFill="1" applyBorder="1" applyAlignment="1" applyProtection="1">
      <alignment horizontal="right" vertical="center"/>
      <protection/>
    </xf>
    <xf numFmtId="0" fontId="63" fillId="34" borderId="19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>
      <alignment horizontal="right" vertical="center"/>
    </xf>
    <xf numFmtId="2" fontId="60" fillId="34" borderId="1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2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4" fillId="33" borderId="19" xfId="0" applyFont="1" applyFill="1" applyBorder="1" applyAlignment="1">
      <alignment vertical="center"/>
    </xf>
    <xf numFmtId="49" fontId="52" fillId="33" borderId="10" xfId="0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54" fillId="0" borderId="11" xfId="0" applyFont="1" applyFill="1" applyBorder="1" applyAlignment="1" applyProtection="1">
      <alignment vertical="center" wrapText="1"/>
      <protection/>
    </xf>
    <xf numFmtId="0" fontId="49" fillId="0" borderId="11" xfId="53" applyFont="1" applyFill="1" applyBorder="1" applyAlignment="1">
      <alignment vertical="top" wrapText="1"/>
      <protection/>
    </xf>
    <xf numFmtId="0" fontId="4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 applyProtection="1">
      <alignment horizontal="right" vertical="center" wrapText="1"/>
      <protection/>
    </xf>
    <xf numFmtId="0" fontId="28" fillId="35" borderId="21" xfId="0" applyNumberFormat="1" applyFont="1" applyFill="1" applyBorder="1" applyAlignment="1" applyProtection="1">
      <alignment horizontal="right" vertical="center"/>
      <protection/>
    </xf>
    <xf numFmtId="0" fontId="24" fillId="35" borderId="22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right" vertical="center" textRotation="90"/>
    </xf>
    <xf numFmtId="0" fontId="8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7" fillId="35" borderId="21" xfId="0" applyNumberFormat="1" applyFont="1" applyFill="1" applyBorder="1" applyAlignment="1" applyProtection="1">
      <alignment horizontal="right" vertical="center"/>
      <protection/>
    </xf>
    <xf numFmtId="2" fontId="25" fillId="35" borderId="22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 applyProtection="1">
      <alignment horizontal="right" vertical="center"/>
      <protection/>
    </xf>
    <xf numFmtId="0" fontId="3" fillId="35" borderId="22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right" vertical="center"/>
    </xf>
    <xf numFmtId="0" fontId="24" fillId="35" borderId="22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right" vertical="center"/>
    </xf>
    <xf numFmtId="0" fontId="5" fillId="35" borderId="23" xfId="0" applyNumberFormat="1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right" wrapText="1"/>
    </xf>
    <xf numFmtId="0" fontId="5" fillId="35" borderId="21" xfId="0" applyNumberFormat="1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right" vertical="center" wrapText="1"/>
    </xf>
    <xf numFmtId="0" fontId="24" fillId="35" borderId="21" xfId="0" applyNumberFormat="1" applyFont="1" applyFill="1" applyBorder="1" applyAlignment="1" applyProtection="1">
      <alignment horizontal="right" vertical="center"/>
      <protection/>
    </xf>
    <xf numFmtId="0" fontId="5" fillId="35" borderId="21" xfId="0" applyFont="1" applyFill="1" applyBorder="1" applyAlignment="1" applyProtection="1">
      <alignment horizontal="right" vertical="center" textRotation="90" wrapText="1"/>
      <protection/>
    </xf>
    <xf numFmtId="0" fontId="17" fillId="35" borderId="21" xfId="0" applyNumberFormat="1" applyFont="1" applyFill="1" applyBorder="1" applyAlignment="1" applyProtection="1">
      <alignment horizontal="right" vertical="center"/>
      <protection/>
    </xf>
    <xf numFmtId="0" fontId="5" fillId="35" borderId="21" xfId="0" applyFont="1" applyFill="1" applyBorder="1" applyAlignment="1" applyProtection="1">
      <alignment horizontal="right" vertical="center"/>
      <protection hidden="1"/>
    </xf>
    <xf numFmtId="0" fontId="9" fillId="35" borderId="2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right" vertical="center"/>
    </xf>
    <xf numFmtId="0" fontId="20" fillId="35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9" fillId="35" borderId="26" xfId="0" applyNumberFormat="1" applyFont="1" applyFill="1" applyBorder="1" applyAlignment="1" applyProtection="1">
      <alignment horizontal="center" vertical="center" wrapText="1"/>
      <protection/>
    </xf>
    <xf numFmtId="0" fontId="10" fillId="35" borderId="26" xfId="0" applyNumberFormat="1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20" fillId="35" borderId="26" xfId="0" applyFont="1" applyFill="1" applyBorder="1" applyAlignment="1">
      <alignment horizontal="center" vertical="center" wrapText="1"/>
    </xf>
    <xf numFmtId="2" fontId="9" fillId="35" borderId="26" xfId="0" applyNumberFormat="1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>
      <alignment horizontal="center" vertical="center"/>
    </xf>
    <xf numFmtId="0" fontId="71" fillId="35" borderId="26" xfId="0" applyFont="1" applyFill="1" applyBorder="1" applyAlignment="1">
      <alignment horizontal="center" vertical="center" wrapText="1"/>
    </xf>
    <xf numFmtId="0" fontId="72" fillId="35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/>
      <protection/>
    </xf>
    <xf numFmtId="2" fontId="31" fillId="0" borderId="17" xfId="0" applyNumberFormat="1" applyFont="1" applyFill="1" applyBorder="1" applyAlignment="1">
      <alignment horizontal="right" vertical="center"/>
    </xf>
    <xf numFmtId="2" fontId="75" fillId="0" borderId="10" xfId="0" applyNumberFormat="1" applyFont="1" applyFill="1" applyBorder="1" applyAlignment="1">
      <alignment horizontal="right" vertical="center"/>
    </xf>
    <xf numFmtId="2" fontId="75" fillId="0" borderId="12" xfId="0" applyNumberFormat="1" applyFont="1" applyFill="1" applyBorder="1" applyAlignment="1">
      <alignment horizontal="right" vertical="center"/>
    </xf>
    <xf numFmtId="0" fontId="76" fillId="35" borderId="26" xfId="0" applyFont="1" applyFill="1" applyBorder="1" applyAlignment="1">
      <alignment horizontal="right" vertical="center" wrapText="1"/>
    </xf>
    <xf numFmtId="2" fontId="75" fillId="0" borderId="17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2" fontId="77" fillId="0" borderId="10" xfId="0" applyNumberFormat="1" applyFont="1" applyFill="1" applyBorder="1" applyAlignment="1">
      <alignment horizontal="right" vertical="center"/>
    </xf>
    <xf numFmtId="2" fontId="77" fillId="0" borderId="0" xfId="0" applyNumberFormat="1" applyFont="1" applyFill="1" applyBorder="1" applyAlignment="1">
      <alignment horizontal="right" vertical="center"/>
    </xf>
    <xf numFmtId="0" fontId="75" fillId="35" borderId="26" xfId="0" applyFont="1" applyFill="1" applyBorder="1" applyAlignment="1">
      <alignment horizontal="right" vertical="center" wrapText="1"/>
    </xf>
    <xf numFmtId="2" fontId="76" fillId="0" borderId="17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Fill="1" applyBorder="1" applyAlignment="1">
      <alignment horizontal="right" vertical="center" wrapText="1"/>
    </xf>
    <xf numFmtId="2" fontId="76" fillId="0" borderId="12" xfId="0" applyNumberFormat="1" applyFont="1" applyFill="1" applyBorder="1" applyAlignment="1">
      <alignment horizontal="right" vertical="center" wrapText="1"/>
    </xf>
    <xf numFmtId="2" fontId="75" fillId="0" borderId="10" xfId="0" applyNumberFormat="1" applyFont="1" applyFill="1" applyBorder="1" applyAlignment="1">
      <alignment horizontal="right" vertical="center"/>
    </xf>
    <xf numFmtId="2" fontId="75" fillId="0" borderId="12" xfId="0" applyNumberFormat="1" applyFont="1" applyFill="1" applyBorder="1" applyAlignment="1">
      <alignment horizontal="center" vertical="center"/>
    </xf>
    <xf numFmtId="0" fontId="75" fillId="35" borderId="26" xfId="0" applyNumberFormat="1" applyFont="1" applyFill="1" applyBorder="1" applyAlignment="1" applyProtection="1">
      <alignment horizontal="right" vertical="center" wrapText="1"/>
      <protection/>
    </xf>
    <xf numFmtId="2" fontId="75" fillId="35" borderId="26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78" fillId="35" borderId="26" xfId="0" applyFont="1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vertical="center" wrapText="1"/>
    </xf>
    <xf numFmtId="2" fontId="76" fillId="0" borderId="10" xfId="0" applyNumberFormat="1" applyFont="1" applyFill="1" applyBorder="1" applyAlignment="1">
      <alignment horizontal="right" vertical="center"/>
    </xf>
    <xf numFmtId="0" fontId="75" fillId="35" borderId="26" xfId="0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>
      <alignment horizontal="center" vertical="center"/>
    </xf>
    <xf numFmtId="0" fontId="75" fillId="35" borderId="26" xfId="0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 applyProtection="1">
      <alignment horizontal="right" vertical="center"/>
      <protection hidden="1"/>
    </xf>
    <xf numFmtId="2" fontId="75" fillId="35" borderId="26" xfId="0" applyNumberFormat="1" applyFont="1" applyFill="1" applyBorder="1" applyAlignment="1" applyProtection="1">
      <alignment horizontal="right" vertical="center"/>
      <protection hidden="1"/>
    </xf>
    <xf numFmtId="2" fontId="77" fillId="0" borderId="17" xfId="0" applyNumberFormat="1" applyFont="1" applyFill="1" applyBorder="1" applyAlignment="1">
      <alignment horizontal="right" vertical="center"/>
    </xf>
    <xf numFmtId="2" fontId="77" fillId="0" borderId="14" xfId="0" applyNumberFormat="1" applyFont="1" applyFill="1" applyBorder="1" applyAlignment="1">
      <alignment horizontal="right" vertical="center"/>
    </xf>
    <xf numFmtId="2" fontId="75" fillId="0" borderId="17" xfId="0" applyNumberFormat="1" applyFont="1" applyFill="1" applyBorder="1" applyAlignment="1">
      <alignment horizontal="right" vertical="center"/>
    </xf>
    <xf numFmtId="2" fontId="75" fillId="0" borderId="14" xfId="0" applyNumberFormat="1" applyFont="1" applyFill="1" applyBorder="1" applyAlignment="1">
      <alignment horizontal="right" vertical="center"/>
    </xf>
    <xf numFmtId="2" fontId="75" fillId="0" borderId="17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75" fillId="0" borderId="12" xfId="0" applyFont="1" applyFill="1" applyBorder="1" applyAlignment="1">
      <alignment horizontal="right" vertical="center"/>
    </xf>
    <xf numFmtId="0" fontId="77" fillId="35" borderId="25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right" vertical="center"/>
    </xf>
    <xf numFmtId="2" fontId="79" fillId="0" borderId="18" xfId="0" applyNumberFormat="1" applyFont="1" applyFill="1" applyBorder="1" applyAlignment="1">
      <alignment horizontal="left" vertical="center"/>
    </xf>
    <xf numFmtId="2" fontId="75" fillId="0" borderId="0" xfId="0" applyNumberFormat="1" applyFont="1" applyFill="1" applyBorder="1" applyAlignment="1">
      <alignment horizontal="left" vertical="center"/>
    </xf>
    <xf numFmtId="2" fontId="79" fillId="0" borderId="11" xfId="0" applyNumberFormat="1" applyFont="1" applyFill="1" applyBorder="1" applyAlignment="1">
      <alignment horizontal="left" vertical="center"/>
    </xf>
    <xf numFmtId="2" fontId="75" fillId="0" borderId="29" xfId="0" applyNumberFormat="1" applyFont="1" applyFill="1" applyBorder="1" applyAlignment="1">
      <alignment horizontal="left" vertical="center"/>
    </xf>
    <xf numFmtId="0" fontId="20" fillId="0" borderId="30" xfId="54" applyFont="1" applyFill="1" applyBorder="1" applyAlignment="1" applyProtection="1">
      <alignment horizontal="center" vertical="center" wrapText="1"/>
      <protection locked="0"/>
    </xf>
    <xf numFmtId="2" fontId="76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2" fontId="79" fillId="0" borderId="33" xfId="0" applyNumberFormat="1" applyFont="1" applyFill="1" applyBorder="1" applyAlignment="1">
      <alignment horizontal="left" vertical="center"/>
    </xf>
    <xf numFmtId="2" fontId="75" fillId="0" borderId="25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/>
    </xf>
    <xf numFmtId="0" fontId="67" fillId="0" borderId="28" xfId="0" applyFont="1" applyFill="1" applyBorder="1" applyAlignment="1">
      <alignment horizontal="left" vertical="center" wrapText="1"/>
    </xf>
    <xf numFmtId="0" fontId="16" fillId="35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2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16" fillId="35" borderId="34" xfId="0" applyNumberFormat="1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7" xfId="0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65" fillId="35" borderId="34" xfId="0" applyNumberFormat="1" applyFont="1" applyFill="1" applyBorder="1" applyAlignment="1" applyProtection="1">
      <alignment horizontal="left" vertical="center"/>
      <protection/>
    </xf>
    <xf numFmtId="21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8" xfId="0" applyFont="1" applyFill="1" applyBorder="1" applyAlignment="1" applyProtection="1">
      <alignment horizontal="left" vertical="center" wrapText="1"/>
      <protection/>
    </xf>
    <xf numFmtId="0" fontId="73" fillId="35" borderId="34" xfId="0" applyNumberFormat="1" applyFont="1" applyFill="1" applyBorder="1" applyAlignment="1" applyProtection="1">
      <alignment horizontal="left" vertical="center" wrapText="1"/>
      <protection/>
    </xf>
    <xf numFmtId="0" fontId="35" fillId="0" borderId="27" xfId="0" applyFont="1" applyFill="1" applyBorder="1" applyAlignment="1">
      <alignment horizontal="left" vertical="center" wrapText="1"/>
    </xf>
    <xf numFmtId="0" fontId="32" fillId="35" borderId="34" xfId="0" applyFont="1" applyFill="1" applyBorder="1" applyAlignment="1">
      <alignment horizontal="left" vertical="center" wrapText="1"/>
    </xf>
    <xf numFmtId="0" fontId="33" fillId="35" borderId="34" xfId="54" applyFont="1" applyFill="1" applyBorder="1" applyAlignment="1" applyProtection="1">
      <alignment horizontal="left" vertical="center"/>
      <protection locked="0"/>
    </xf>
    <xf numFmtId="0" fontId="8" fillId="0" borderId="36" xfId="54" applyFont="1" applyFill="1" applyBorder="1" applyAlignment="1" applyProtection="1">
      <alignment horizontal="left" vertical="center" wrapText="1"/>
      <protection locked="0"/>
    </xf>
    <xf numFmtId="0" fontId="8" fillId="0" borderId="27" xfId="54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/>
    </xf>
    <xf numFmtId="0" fontId="29" fillId="35" borderId="34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/>
    </xf>
    <xf numFmtId="0" fontId="69" fillId="0" borderId="27" xfId="0" applyNumberFormat="1" applyFont="1" applyFill="1" applyBorder="1" applyAlignment="1" applyProtection="1">
      <alignment horizontal="left" vertical="center" wrapText="1"/>
      <protection/>
    </xf>
    <xf numFmtId="0" fontId="23" fillId="0" borderId="28" xfId="0" applyFont="1" applyFill="1" applyBorder="1" applyAlignment="1">
      <alignment horizontal="left" vertical="center"/>
    </xf>
    <xf numFmtId="0" fontId="29" fillId="35" borderId="34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8" fillId="0" borderId="27" xfId="42" applyFont="1" applyFill="1" applyBorder="1" applyAlignment="1" applyProtection="1">
      <alignment horizontal="left" vertical="center" wrapText="1"/>
      <protection/>
    </xf>
    <xf numFmtId="0" fontId="8" fillId="0" borderId="35" xfId="0" applyFont="1" applyFill="1" applyBorder="1" applyAlignment="1" applyProtection="1">
      <alignment horizontal="left" vertical="center" wrapText="1"/>
      <protection hidden="1"/>
    </xf>
    <xf numFmtId="0" fontId="8" fillId="0" borderId="28" xfId="0" applyFont="1" applyFill="1" applyBorder="1" applyAlignment="1" applyProtection="1">
      <alignment horizontal="left" vertical="center" wrapText="1"/>
      <protection hidden="1"/>
    </xf>
    <xf numFmtId="0" fontId="8" fillId="0" borderId="27" xfId="0" applyFont="1" applyFill="1" applyBorder="1" applyAlignment="1" applyProtection="1">
      <alignment horizontal="left" vertical="center" wrapText="1"/>
      <protection hidden="1"/>
    </xf>
    <xf numFmtId="0" fontId="8" fillId="35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 applyProtection="1">
      <alignment horizontal="center" vertical="center" wrapText="1"/>
      <protection/>
    </xf>
    <xf numFmtId="0" fontId="14" fillId="35" borderId="21" xfId="0" applyFont="1" applyFill="1" applyBorder="1" applyAlignment="1" applyProtection="1">
      <alignment horizontal="right" vertical="justify"/>
      <protection/>
    </xf>
    <xf numFmtId="1" fontId="82" fillId="0" borderId="17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 applyAlignment="1">
      <alignment horizontal="center" vertical="justify"/>
    </xf>
    <xf numFmtId="0" fontId="3" fillId="35" borderId="22" xfId="0" applyFont="1" applyFill="1" applyBorder="1" applyAlignment="1">
      <alignment horizontal="center" vertical="justify"/>
    </xf>
    <xf numFmtId="0" fontId="81" fillId="0" borderId="35" xfId="0" applyFont="1" applyFill="1" applyBorder="1" applyAlignment="1" applyProtection="1">
      <alignment horizontal="center" vertical="center" wrapText="1"/>
      <protection/>
    </xf>
    <xf numFmtId="2" fontId="119" fillId="0" borderId="17" xfId="0" applyNumberFormat="1" applyFont="1" applyFill="1" applyBorder="1" applyAlignment="1">
      <alignment horizontal="right" vertical="center"/>
    </xf>
    <xf numFmtId="2" fontId="119" fillId="0" borderId="10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7" fillId="0" borderId="35" xfId="0" applyFont="1" applyFill="1" applyBorder="1" applyAlignment="1" applyProtection="1">
      <alignment horizontal="left" vertical="center" wrapText="1"/>
      <protection/>
    </xf>
    <xf numFmtId="0" fontId="83" fillId="0" borderId="35" xfId="0" applyFont="1" applyFill="1" applyBorder="1" applyAlignment="1" applyProtection="1">
      <alignment horizontal="left" vertical="center" wrapText="1"/>
      <protection/>
    </xf>
    <xf numFmtId="0" fontId="17" fillId="0" borderId="27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14" fontId="1" fillId="35" borderId="38" xfId="0" applyNumberFormat="1" applyFont="1" applyFill="1" applyBorder="1" applyAlignment="1">
      <alignment horizontal="right" vertical="center" wrapText="1"/>
    </xf>
    <xf numFmtId="0" fontId="2" fillId="35" borderId="39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5" fillId="35" borderId="21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  <protection/>
    </xf>
    <xf numFmtId="0" fontId="5" fillId="35" borderId="21" xfId="0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/>
      <protection/>
    </xf>
    <xf numFmtId="0" fontId="5" fillId="35" borderId="21" xfId="0" applyNumberFormat="1" applyFont="1" applyFill="1" applyBorder="1" applyAlignment="1" applyProtection="1">
      <alignment horizontal="right" vertical="center"/>
      <protection/>
    </xf>
    <xf numFmtId="0" fontId="5" fillId="35" borderId="21" xfId="0" applyFont="1" applyFill="1" applyBorder="1" applyAlignment="1">
      <alignment horizontal="right" vertical="center"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5" fillId="35" borderId="21" xfId="0" applyNumberFormat="1" applyFont="1" applyFill="1" applyBorder="1" applyAlignment="1" applyProtection="1">
      <alignment horizontal="right" vertical="center" wrapText="1"/>
      <protection/>
    </xf>
    <xf numFmtId="0" fontId="5" fillId="35" borderId="21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center" vertical="top" textRotation="90" wrapText="1"/>
    </xf>
    <xf numFmtId="0" fontId="23" fillId="0" borderId="14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center" wrapText="1"/>
    </xf>
    <xf numFmtId="0" fontId="42" fillId="34" borderId="42" xfId="0" applyFont="1" applyFill="1" applyBorder="1" applyAlignment="1">
      <alignment horizontal="center"/>
    </xf>
    <xf numFmtId="0" fontId="40" fillId="34" borderId="42" xfId="0" applyFont="1" applyFill="1" applyBorder="1" applyAlignment="1">
      <alignment horizontal="center"/>
    </xf>
    <xf numFmtId="0" fontId="41" fillId="0" borderId="10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айс 2003_august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Application%20Data\Opera\Opera\temporary_downloads\&#1057;&#1055;&#1056;&#1040;&#1042;&#1054;&#1063;&#1053;&#1048;&#1050;%20PST_05_0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Application%20Data\Opera\Opera\temporary_downloads\&#1057;&#1055;&#1056;&#1040;&#1042;&#1054;&#1063;&#1053;&#1048;&#1050;%20PST_15_0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</sheetNames>
    <sheetDataSet>
      <sheetData sheetId="0">
        <row r="473">
          <cell r="O473">
            <v>15.543899999999999</v>
          </cell>
        </row>
        <row r="475">
          <cell r="O475">
            <v>20.507040000000003</v>
          </cell>
        </row>
        <row r="476">
          <cell r="O476">
            <v>19.30716</v>
          </cell>
        </row>
        <row r="477">
          <cell r="O477">
            <v>38.68704</v>
          </cell>
        </row>
        <row r="479">
          <cell r="O479">
            <v>100.155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</sheetNames>
    <sheetDataSet>
      <sheetData sheetId="0">
        <row r="12">
          <cell r="E12">
            <v>19.3522896</v>
          </cell>
          <cell r="G12">
            <v>18.6611364</v>
          </cell>
          <cell r="I12">
            <v>18.142771500000002</v>
          </cell>
        </row>
        <row r="13">
          <cell r="E13">
            <v>25.0247088</v>
          </cell>
          <cell r="G13">
            <v>24.1309692</v>
          </cell>
          <cell r="I13">
            <v>23.4606645</v>
          </cell>
        </row>
        <row r="14">
          <cell r="E14">
            <v>18.2474208</v>
          </cell>
          <cell r="G14">
            <v>17.5957272</v>
          </cell>
          <cell r="I14">
            <v>17.106957</v>
          </cell>
        </row>
        <row r="15">
          <cell r="E15">
            <v>32.90003136</v>
          </cell>
          <cell r="G15">
            <v>32.01878052</v>
          </cell>
          <cell r="I15">
            <v>30.843779400000003</v>
          </cell>
        </row>
        <row r="16">
          <cell r="E16">
            <v>22.97671488</v>
          </cell>
          <cell r="G16">
            <v>22.15611792</v>
          </cell>
          <cell r="I16">
            <v>21.540670199999997</v>
          </cell>
        </row>
        <row r="17">
          <cell r="E17">
            <v>42.70033152</v>
          </cell>
          <cell r="G17">
            <v>41.175319679999994</v>
          </cell>
          <cell r="I17">
            <v>39.650307839999996</v>
          </cell>
        </row>
        <row r="18">
          <cell r="E18">
            <v>53.963159039999994</v>
          </cell>
          <cell r="G18">
            <v>52.03590335999999</v>
          </cell>
          <cell r="I18">
            <v>50.10864768</v>
          </cell>
        </row>
        <row r="19">
          <cell r="E19">
            <v>51.76936800000001</v>
          </cell>
          <cell r="G19">
            <v>49.92046200000001</v>
          </cell>
          <cell r="I19">
            <v>48.071556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107.50259520000002</v>
          </cell>
          <cell r="G21">
            <v>105.58290600000002</v>
          </cell>
          <cell r="I21">
            <v>102.70337220000002</v>
          </cell>
        </row>
        <row r="22">
          <cell r="E22">
            <v>139.47316992</v>
          </cell>
          <cell r="G22">
            <v>136.9825776</v>
          </cell>
          <cell r="I22">
            <v>133.24668912</v>
          </cell>
        </row>
        <row r="23">
          <cell r="E23">
            <v>79.48221120000001</v>
          </cell>
          <cell r="G23">
            <v>78.062886</v>
          </cell>
          <cell r="I23">
            <v>75.9338982</v>
          </cell>
        </row>
        <row r="24">
          <cell r="E24">
            <v>194.90058000000002</v>
          </cell>
          <cell r="G24">
            <v>191.62494</v>
          </cell>
          <cell r="I24">
            <v>188.3493</v>
          </cell>
        </row>
        <row r="29">
          <cell r="G29">
            <v>2.7840000000000003</v>
          </cell>
        </row>
        <row r="31">
          <cell r="E31">
            <v>3.4219999999999997</v>
          </cell>
          <cell r="G31">
            <v>3.364</v>
          </cell>
          <cell r="I31">
            <v>3.3059999999999996</v>
          </cell>
        </row>
        <row r="32">
          <cell r="E32">
            <v>3.823200000000001</v>
          </cell>
          <cell r="G32">
            <v>3.7584000000000004</v>
          </cell>
          <cell r="I32">
            <v>3.6936000000000004</v>
          </cell>
        </row>
        <row r="33">
          <cell r="E33">
            <v>5.428</v>
          </cell>
          <cell r="G33">
            <v>5.336</v>
          </cell>
          <cell r="I33">
            <v>5.244</v>
          </cell>
        </row>
        <row r="34">
          <cell r="E34">
            <v>6.5371999999999995</v>
          </cell>
          <cell r="G34">
            <v>6.4264</v>
          </cell>
          <cell r="I34">
            <v>6.3156</v>
          </cell>
        </row>
        <row r="35">
          <cell r="E35">
            <v>7.965000000000001</v>
          </cell>
          <cell r="G35">
            <v>7.83</v>
          </cell>
          <cell r="I35">
            <v>7.695</v>
          </cell>
        </row>
        <row r="36">
          <cell r="E36">
            <v>4.779</v>
          </cell>
          <cell r="G36">
            <v>4.698</v>
          </cell>
          <cell r="I36">
            <v>4.617</v>
          </cell>
        </row>
        <row r="37">
          <cell r="E37">
            <v>5.192</v>
          </cell>
          <cell r="G37">
            <v>5.104</v>
          </cell>
          <cell r="I37">
            <v>5.016000000000001</v>
          </cell>
        </row>
        <row r="38">
          <cell r="E38">
            <v>6.431</v>
          </cell>
          <cell r="G38">
            <v>6.322</v>
          </cell>
          <cell r="I38">
            <v>6.213</v>
          </cell>
        </row>
        <row r="39">
          <cell r="E39">
            <v>7.021000000000001</v>
          </cell>
          <cell r="G39">
            <v>6.902</v>
          </cell>
          <cell r="I39">
            <v>6.783</v>
          </cell>
        </row>
        <row r="40">
          <cell r="E40">
            <v>7.5520000000000005</v>
          </cell>
          <cell r="G40">
            <v>7.424</v>
          </cell>
          <cell r="I40">
            <v>7.296</v>
          </cell>
        </row>
        <row r="41">
          <cell r="E41">
            <v>9.145</v>
          </cell>
          <cell r="G41">
            <v>8.99</v>
          </cell>
          <cell r="I41">
            <v>8.834999999999999</v>
          </cell>
        </row>
        <row r="42">
          <cell r="E42">
            <v>5.546</v>
          </cell>
          <cell r="G42">
            <v>5.452</v>
          </cell>
          <cell r="I42">
            <v>5.358</v>
          </cell>
        </row>
        <row r="43">
          <cell r="E43">
            <v>6.313</v>
          </cell>
          <cell r="G43">
            <v>6.2059999999999995</v>
          </cell>
          <cell r="I43">
            <v>6.099</v>
          </cell>
        </row>
        <row r="44">
          <cell r="E44">
            <v>7.906000000000001</v>
          </cell>
          <cell r="G44">
            <v>7.772</v>
          </cell>
          <cell r="I44">
            <v>7.638000000000001</v>
          </cell>
        </row>
        <row r="45">
          <cell r="E45">
            <v>8.0358</v>
          </cell>
          <cell r="G45">
            <v>7.8995999999999995</v>
          </cell>
          <cell r="I45">
            <v>7.763399999999999</v>
          </cell>
        </row>
        <row r="46">
          <cell r="E46">
            <v>8.6848</v>
          </cell>
          <cell r="G46">
            <v>8.5376</v>
          </cell>
          <cell r="I46">
            <v>8.3904</v>
          </cell>
        </row>
        <row r="47">
          <cell r="E47">
            <v>10.62</v>
          </cell>
          <cell r="G47">
            <v>10.44</v>
          </cell>
          <cell r="I47">
            <v>10.26</v>
          </cell>
        </row>
        <row r="48">
          <cell r="E48">
            <v>6.903</v>
          </cell>
          <cell r="G48">
            <v>6.786</v>
          </cell>
          <cell r="I48">
            <v>6.669</v>
          </cell>
        </row>
        <row r="49">
          <cell r="E49">
            <v>7.434</v>
          </cell>
          <cell r="G49">
            <v>7.308</v>
          </cell>
          <cell r="I49">
            <v>7.182</v>
          </cell>
        </row>
        <row r="50">
          <cell r="E50">
            <v>8.968</v>
          </cell>
          <cell r="G50">
            <v>8.815999999999999</v>
          </cell>
          <cell r="I50">
            <v>8.664</v>
          </cell>
        </row>
        <row r="51">
          <cell r="E51">
            <v>4.066199999999999</v>
          </cell>
          <cell r="G51">
            <v>3.915599999999999</v>
          </cell>
          <cell r="I51">
            <v>3.825239999999999</v>
          </cell>
        </row>
        <row r="52">
          <cell r="E52">
            <v>2.7216</v>
          </cell>
          <cell r="G52">
            <v>2.6208</v>
          </cell>
          <cell r="I52">
            <v>2.56032</v>
          </cell>
        </row>
        <row r="53">
          <cell r="E53">
            <v>3.24</v>
          </cell>
          <cell r="G53">
            <v>3.1860000000000004</v>
          </cell>
          <cell r="I53">
            <v>3.1590000000000003</v>
          </cell>
        </row>
        <row r="54">
          <cell r="E54">
            <v>2.94</v>
          </cell>
          <cell r="G54">
            <v>2.891</v>
          </cell>
          <cell r="I54">
            <v>2.8665000000000003</v>
          </cell>
        </row>
        <row r="55">
          <cell r="E55">
            <v>3.3750000000000004</v>
          </cell>
          <cell r="G55">
            <v>3.2940000000000005</v>
          </cell>
          <cell r="I55">
            <v>3.2130000000000005</v>
          </cell>
        </row>
        <row r="56">
          <cell r="E56">
            <v>3.8125</v>
          </cell>
          <cell r="G56">
            <v>3.721</v>
          </cell>
          <cell r="I56">
            <v>3.6294999999999997</v>
          </cell>
        </row>
        <row r="57">
          <cell r="E57">
            <v>7.5625</v>
          </cell>
          <cell r="G57">
            <v>7.381</v>
          </cell>
          <cell r="I57">
            <v>7.1995</v>
          </cell>
        </row>
        <row r="58">
          <cell r="E58">
            <v>4.6875</v>
          </cell>
          <cell r="G58">
            <v>4.575</v>
          </cell>
          <cell r="I58">
            <v>4.4624999999999995</v>
          </cell>
        </row>
        <row r="59">
          <cell r="E59">
            <v>3.125</v>
          </cell>
          <cell r="G59">
            <v>3.0500000000000003</v>
          </cell>
          <cell r="I59">
            <v>2.975</v>
          </cell>
        </row>
        <row r="60">
          <cell r="E60">
            <v>3.75</v>
          </cell>
          <cell r="G60">
            <v>3.6599999999999997</v>
          </cell>
          <cell r="I60">
            <v>3.57</v>
          </cell>
        </row>
        <row r="61">
          <cell r="E61">
            <v>5.4375</v>
          </cell>
          <cell r="G61">
            <v>5.3069999999999995</v>
          </cell>
          <cell r="I61">
            <v>5.1765</v>
          </cell>
        </row>
        <row r="62">
          <cell r="E62">
            <v>30.72</v>
          </cell>
          <cell r="G62">
            <v>30.24</v>
          </cell>
          <cell r="I62">
            <v>29.759999999999998</v>
          </cell>
        </row>
        <row r="63">
          <cell r="E63">
            <v>33.28</v>
          </cell>
          <cell r="G63">
            <v>32.76</v>
          </cell>
          <cell r="I63">
            <v>32.24</v>
          </cell>
        </row>
        <row r="64">
          <cell r="E64">
            <v>41.28</v>
          </cell>
          <cell r="G64">
            <v>40.635</v>
          </cell>
          <cell r="I64">
            <v>39.99</v>
          </cell>
        </row>
        <row r="65">
          <cell r="E65">
            <v>33.5</v>
          </cell>
          <cell r="G65">
            <v>33.232</v>
          </cell>
          <cell r="I65">
            <v>31.624000000000002</v>
          </cell>
        </row>
        <row r="69">
          <cell r="E69">
            <v>25.061111111111114</v>
          </cell>
          <cell r="G69">
            <v>24.48277777777778</v>
          </cell>
          <cell r="I69">
            <v>22.74777777777778</v>
          </cell>
        </row>
        <row r="70">
          <cell r="E70">
            <v>9.022</v>
          </cell>
          <cell r="G70">
            <v>8.8138</v>
          </cell>
          <cell r="I70">
            <v>8.1892</v>
          </cell>
        </row>
        <row r="71">
          <cell r="E71">
            <v>35.583333333333336</v>
          </cell>
          <cell r="G71">
            <v>34.708333333333336</v>
          </cell>
          <cell r="I71">
            <v>32.958333333333336</v>
          </cell>
        </row>
        <row r="72">
          <cell r="E72">
            <v>12.809999999999999</v>
          </cell>
          <cell r="G72">
            <v>12.495</v>
          </cell>
          <cell r="I72">
            <v>11.865</v>
          </cell>
        </row>
        <row r="73">
          <cell r="E73">
            <v>36.43055555555556</v>
          </cell>
          <cell r="G73">
            <v>35.53472222222222</v>
          </cell>
          <cell r="I73">
            <v>33.74305555555556</v>
          </cell>
        </row>
        <row r="74">
          <cell r="E74">
            <v>13.115</v>
          </cell>
          <cell r="G74">
            <v>12.7925</v>
          </cell>
          <cell r="I74">
            <v>12.147499999999999</v>
          </cell>
        </row>
        <row r="75">
          <cell r="E75">
            <v>36.60000000000001</v>
          </cell>
          <cell r="G75">
            <v>35.7</v>
          </cell>
          <cell r="I75">
            <v>33.900000000000006</v>
          </cell>
        </row>
        <row r="78">
          <cell r="E78">
            <v>16.958000000000002</v>
          </cell>
          <cell r="G78">
            <v>16.541</v>
          </cell>
          <cell r="I78">
            <v>15.707</v>
          </cell>
        </row>
        <row r="79">
          <cell r="E79">
            <v>12.139</v>
          </cell>
          <cell r="G79">
            <v>11.840499999999999</v>
          </cell>
          <cell r="I79">
            <v>11.2435</v>
          </cell>
        </row>
        <row r="80">
          <cell r="E80">
            <v>4.0382</v>
          </cell>
          <cell r="G80">
            <v>3.9389</v>
          </cell>
          <cell r="I80">
            <v>3.7402999999999995</v>
          </cell>
        </row>
        <row r="81">
          <cell r="E81">
            <v>2.0252</v>
          </cell>
          <cell r="G81">
            <v>1.9754</v>
          </cell>
          <cell r="I81">
            <v>1.8758</v>
          </cell>
        </row>
        <row r="82">
          <cell r="E82">
            <v>18.958799999999997</v>
          </cell>
          <cell r="G82">
            <v>18.4926</v>
          </cell>
          <cell r="I82">
            <v>17.5602</v>
          </cell>
        </row>
        <row r="83">
          <cell r="E83">
            <v>6.1488</v>
          </cell>
          <cell r="G83">
            <v>5.9976</v>
          </cell>
          <cell r="I83">
            <v>5.6952</v>
          </cell>
        </row>
        <row r="84">
          <cell r="E84">
            <v>3.0744</v>
          </cell>
          <cell r="G84">
            <v>2.9988</v>
          </cell>
          <cell r="I84">
            <v>2.8476</v>
          </cell>
        </row>
        <row r="85">
          <cell r="E85">
            <v>23.79</v>
          </cell>
          <cell r="G85">
            <v>23.205000000000002</v>
          </cell>
          <cell r="I85">
            <v>22.035</v>
          </cell>
        </row>
        <row r="86">
          <cell r="E86">
            <v>7.930000000000001</v>
          </cell>
          <cell r="G86">
            <v>7.735</v>
          </cell>
          <cell r="I86">
            <v>7.345000000000001</v>
          </cell>
        </row>
        <row r="87">
          <cell r="E87">
            <v>3.9650000000000003</v>
          </cell>
          <cell r="G87">
            <v>3.8675</v>
          </cell>
          <cell r="I87">
            <v>3.6725000000000003</v>
          </cell>
        </row>
        <row r="88">
          <cell r="E88">
            <v>22.167400000000004</v>
          </cell>
          <cell r="G88">
            <v>21.622300000000003</v>
          </cell>
          <cell r="I88">
            <v>20.532100000000003</v>
          </cell>
        </row>
        <row r="89">
          <cell r="E89">
            <v>7.384324500000001</v>
          </cell>
          <cell r="G89">
            <v>7.2027427500000005</v>
          </cell>
          <cell r="I89">
            <v>6.839579250000001</v>
          </cell>
        </row>
        <row r="90">
          <cell r="E90">
            <v>3.6988875</v>
          </cell>
          <cell r="G90">
            <v>3.60793125</v>
          </cell>
          <cell r="I90">
            <v>3.4260187500000003</v>
          </cell>
        </row>
        <row r="91">
          <cell r="E91">
            <v>16.097900000000003</v>
          </cell>
          <cell r="G91">
            <v>15.702050000000002</v>
          </cell>
          <cell r="I91">
            <v>14.910350000000001</v>
          </cell>
        </row>
        <row r="92">
          <cell r="E92">
            <v>13.285800000000002</v>
          </cell>
          <cell r="G92">
            <v>12.959100000000001</v>
          </cell>
          <cell r="I92">
            <v>12.305700000000002</v>
          </cell>
        </row>
        <row r="93">
          <cell r="E93">
            <v>6.466</v>
          </cell>
          <cell r="G93">
            <v>6.3069999999999995</v>
          </cell>
          <cell r="I93">
            <v>5.989</v>
          </cell>
        </row>
        <row r="94">
          <cell r="E94">
            <v>14.884</v>
          </cell>
          <cell r="G94">
            <v>14.517999999999999</v>
          </cell>
          <cell r="I94">
            <v>13.786</v>
          </cell>
        </row>
        <row r="96">
          <cell r="E96">
            <v>1.4025</v>
          </cell>
          <cell r="G96">
            <v>1.3175000000000001</v>
          </cell>
          <cell r="I96">
            <v>1.1475000000000002</v>
          </cell>
        </row>
        <row r="97">
          <cell r="E97">
            <v>1.1715</v>
          </cell>
          <cell r="G97">
            <v>1.1005</v>
          </cell>
          <cell r="I97">
            <v>0.9584999999999999</v>
          </cell>
        </row>
        <row r="98">
          <cell r="E98">
            <v>0.8250000000000001</v>
          </cell>
          <cell r="G98">
            <v>0.775</v>
          </cell>
          <cell r="I98">
            <v>0.725</v>
          </cell>
        </row>
        <row r="99">
          <cell r="E99">
            <v>1.8150000000000002</v>
          </cell>
          <cell r="G99">
            <v>1.705</v>
          </cell>
          <cell r="I99">
            <v>1.485</v>
          </cell>
        </row>
        <row r="100">
          <cell r="E100">
            <v>0.8745</v>
          </cell>
          <cell r="G100">
            <v>0.8215</v>
          </cell>
          <cell r="I100">
            <v>0.7155</v>
          </cell>
        </row>
        <row r="101">
          <cell r="E101">
            <v>0.858</v>
          </cell>
          <cell r="G101">
            <v>0.8059999999999999</v>
          </cell>
          <cell r="I101">
            <v>0.702</v>
          </cell>
        </row>
        <row r="102">
          <cell r="E102">
            <v>1.1385</v>
          </cell>
          <cell r="G102">
            <v>1.0695</v>
          </cell>
          <cell r="I102">
            <v>0.9315</v>
          </cell>
        </row>
        <row r="103">
          <cell r="E103">
            <v>2.376</v>
          </cell>
          <cell r="G103">
            <v>2.2319999999999998</v>
          </cell>
          <cell r="I103">
            <v>1.944</v>
          </cell>
        </row>
        <row r="104">
          <cell r="E104">
            <v>1.4685</v>
          </cell>
          <cell r="G104">
            <v>1.3795</v>
          </cell>
          <cell r="I104">
            <v>1.2015</v>
          </cell>
        </row>
        <row r="105">
          <cell r="E105">
            <v>0.5445</v>
          </cell>
          <cell r="G105">
            <v>0.5115</v>
          </cell>
          <cell r="I105">
            <v>0.4455</v>
          </cell>
        </row>
        <row r="106">
          <cell r="E106">
            <v>0.594</v>
          </cell>
          <cell r="G106">
            <v>0.5579999999999999</v>
          </cell>
          <cell r="I106">
            <v>0.486</v>
          </cell>
        </row>
        <row r="107">
          <cell r="E107">
            <v>1.2705</v>
          </cell>
          <cell r="G107">
            <v>1.1935</v>
          </cell>
          <cell r="I107">
            <v>1.0395</v>
          </cell>
        </row>
        <row r="108">
          <cell r="E108">
            <v>2.277</v>
          </cell>
          <cell r="G108">
            <v>2.139</v>
          </cell>
          <cell r="I108">
            <v>1.863</v>
          </cell>
        </row>
        <row r="109">
          <cell r="E109">
            <v>7.425</v>
          </cell>
          <cell r="G109">
            <v>6.975</v>
          </cell>
          <cell r="I109">
            <v>6.075</v>
          </cell>
        </row>
        <row r="110">
          <cell r="E110">
            <v>9.075</v>
          </cell>
          <cell r="G110">
            <v>8.525</v>
          </cell>
          <cell r="I110">
            <v>7.425</v>
          </cell>
        </row>
        <row r="111">
          <cell r="E111">
            <v>10.725</v>
          </cell>
          <cell r="G111">
            <v>10.075000000000001</v>
          </cell>
          <cell r="I111">
            <v>8.775</v>
          </cell>
        </row>
        <row r="112">
          <cell r="E112">
            <v>2.97</v>
          </cell>
          <cell r="G112">
            <v>2.7900000000000005</v>
          </cell>
          <cell r="I112">
            <v>2.43</v>
          </cell>
        </row>
        <row r="114">
          <cell r="E114">
            <v>14.895999999999999</v>
          </cell>
          <cell r="G114">
            <v>14.559999999999999</v>
          </cell>
          <cell r="I114">
            <v>13.551999999999998</v>
          </cell>
        </row>
        <row r="115">
          <cell r="E115">
            <v>23.939999999999998</v>
          </cell>
          <cell r="G115">
            <v>23.4</v>
          </cell>
          <cell r="I115">
            <v>21.779999999999998</v>
          </cell>
        </row>
        <row r="116">
          <cell r="E116">
            <v>3.9899999999999998</v>
          </cell>
          <cell r="G116">
            <v>3.9</v>
          </cell>
          <cell r="I116">
            <v>3.63</v>
          </cell>
        </row>
        <row r="117">
          <cell r="E117">
            <v>9.496199999999998</v>
          </cell>
          <cell r="G117">
            <v>9.281999999999998</v>
          </cell>
          <cell r="I117">
            <v>8.639399999999998</v>
          </cell>
        </row>
        <row r="118">
          <cell r="E118">
            <v>18.8594</v>
          </cell>
          <cell r="G118">
            <v>18.434</v>
          </cell>
          <cell r="I118">
            <v>17.1578</v>
          </cell>
        </row>
        <row r="119">
          <cell r="E119">
            <v>34.58</v>
          </cell>
          <cell r="G119">
            <v>33.800000000000004</v>
          </cell>
          <cell r="I119">
            <v>31.46</v>
          </cell>
        </row>
        <row r="120">
          <cell r="E120">
            <v>59.85</v>
          </cell>
          <cell r="G120">
            <v>58.5</v>
          </cell>
          <cell r="I120">
            <v>54.45</v>
          </cell>
        </row>
        <row r="121">
          <cell r="E121">
            <v>6.490399999999999</v>
          </cell>
          <cell r="G121">
            <v>6.343999999999999</v>
          </cell>
          <cell r="I121">
            <v>5.9048</v>
          </cell>
        </row>
        <row r="122">
          <cell r="E122">
            <v>140.37400000000002</v>
          </cell>
          <cell r="G122">
            <v>137.1346</v>
          </cell>
          <cell r="I122">
            <v>127.41640000000001</v>
          </cell>
        </row>
        <row r="123">
          <cell r="E123">
            <v>166.4</v>
          </cell>
          <cell r="G123">
            <v>162.56</v>
          </cell>
          <cell r="I123">
            <v>151.04</v>
          </cell>
        </row>
        <row r="124">
          <cell r="E124">
            <v>223.6</v>
          </cell>
          <cell r="G124">
            <v>218.44</v>
          </cell>
          <cell r="I124">
            <v>202.96</v>
          </cell>
        </row>
        <row r="125">
          <cell r="E125">
            <v>234</v>
          </cell>
          <cell r="G125">
            <v>228.6</v>
          </cell>
          <cell r="I125">
            <v>212.4</v>
          </cell>
        </row>
        <row r="126">
          <cell r="E126">
            <v>244.39999999999998</v>
          </cell>
          <cell r="G126">
            <v>238.76</v>
          </cell>
          <cell r="I126">
            <v>221.83999999999997</v>
          </cell>
        </row>
        <row r="127">
          <cell r="E127">
            <v>149.5</v>
          </cell>
          <cell r="G127">
            <v>146.04999999999998</v>
          </cell>
          <cell r="I127">
            <v>135.7</v>
          </cell>
        </row>
        <row r="128">
          <cell r="E128">
            <v>240.5</v>
          </cell>
          <cell r="G128">
            <v>234.95000000000002</v>
          </cell>
          <cell r="I128">
            <v>218.3</v>
          </cell>
        </row>
        <row r="129">
          <cell r="E129">
            <v>253.5</v>
          </cell>
          <cell r="G129">
            <v>247.65</v>
          </cell>
          <cell r="I129">
            <v>230.1</v>
          </cell>
        </row>
        <row r="130">
          <cell r="E130">
            <v>424.87499999999994</v>
          </cell>
          <cell r="G130">
            <v>411.27899999999994</v>
          </cell>
          <cell r="I130">
            <v>401.08199999999994</v>
          </cell>
        </row>
        <row r="131">
          <cell r="E131">
            <v>505.08750000000003</v>
          </cell>
          <cell r="G131">
            <v>488.92470000000003</v>
          </cell>
          <cell r="I131">
            <v>476.80260000000004</v>
          </cell>
        </row>
        <row r="132">
          <cell r="E132">
            <v>3.9899999999999998</v>
          </cell>
          <cell r="G132">
            <v>3.9</v>
          </cell>
          <cell r="I132">
            <v>3.63</v>
          </cell>
        </row>
        <row r="133">
          <cell r="E133">
            <v>4.655</v>
          </cell>
          <cell r="G133">
            <v>4.550000000000001</v>
          </cell>
          <cell r="I133">
            <v>4.235</v>
          </cell>
        </row>
        <row r="134">
          <cell r="E134">
            <v>5.852</v>
          </cell>
          <cell r="G134">
            <v>5.720000000000001</v>
          </cell>
          <cell r="I134">
            <v>5.324000000000001</v>
          </cell>
        </row>
        <row r="135">
          <cell r="E135">
            <v>7.315</v>
          </cell>
          <cell r="G135">
            <v>7.15</v>
          </cell>
          <cell r="I135">
            <v>6.655</v>
          </cell>
        </row>
        <row r="136">
          <cell r="E136">
            <v>176.89000000000001</v>
          </cell>
          <cell r="G136">
            <v>172.9</v>
          </cell>
          <cell r="I136">
            <v>160.93</v>
          </cell>
        </row>
        <row r="137">
          <cell r="E137">
            <v>251.36999999999998</v>
          </cell>
          <cell r="G137">
            <v>245.7</v>
          </cell>
          <cell r="I137">
            <v>228.69</v>
          </cell>
        </row>
        <row r="138">
          <cell r="E138">
            <v>291.20000000000005</v>
          </cell>
          <cell r="G138">
            <v>284.48</v>
          </cell>
          <cell r="I138">
            <v>264.32000000000005</v>
          </cell>
        </row>
        <row r="139">
          <cell r="E139">
            <v>30.48</v>
          </cell>
          <cell r="G139">
            <v>29.759999999999998</v>
          </cell>
          <cell r="I139">
            <v>27.36</v>
          </cell>
        </row>
        <row r="140">
          <cell r="E140">
            <v>46.99</v>
          </cell>
          <cell r="G140">
            <v>45.88</v>
          </cell>
          <cell r="I140">
            <v>42.18</v>
          </cell>
        </row>
        <row r="141">
          <cell r="E141">
            <v>66.04</v>
          </cell>
          <cell r="G141">
            <v>64.48</v>
          </cell>
          <cell r="I141">
            <v>59.28</v>
          </cell>
        </row>
        <row r="142">
          <cell r="E142">
            <v>85.09</v>
          </cell>
          <cell r="G142">
            <v>83.08</v>
          </cell>
          <cell r="I142">
            <v>76.38000000000001</v>
          </cell>
        </row>
        <row r="143">
          <cell r="E143">
            <v>15.95</v>
          </cell>
          <cell r="G143">
            <v>15.694799999999999</v>
          </cell>
          <cell r="I143">
            <v>15.439599999999999</v>
          </cell>
        </row>
        <row r="144">
          <cell r="E144">
            <v>31.9</v>
          </cell>
          <cell r="G144">
            <v>31.389599999999998</v>
          </cell>
          <cell r="I144">
            <v>30.879199999999997</v>
          </cell>
        </row>
        <row r="145">
          <cell r="E145">
            <v>9.375</v>
          </cell>
          <cell r="G145">
            <v>9.225</v>
          </cell>
          <cell r="I145">
            <v>9.075</v>
          </cell>
        </row>
        <row r="146">
          <cell r="E146">
            <v>18.75</v>
          </cell>
          <cell r="G146">
            <v>18.45</v>
          </cell>
          <cell r="I146">
            <v>18.15</v>
          </cell>
        </row>
        <row r="147">
          <cell r="E147">
            <v>178.755</v>
          </cell>
          <cell r="G147">
            <v>175.89491999999998</v>
          </cell>
          <cell r="I147">
            <v>173.03484</v>
          </cell>
        </row>
        <row r="149">
          <cell r="E149">
            <v>10.552999999999999</v>
          </cell>
          <cell r="G149">
            <v>10.379999999999999</v>
          </cell>
          <cell r="I149">
            <v>9.860999999999999</v>
          </cell>
        </row>
        <row r="150">
          <cell r="E150">
            <v>177.29039999999998</v>
          </cell>
          <cell r="G150">
            <v>174.384</v>
          </cell>
          <cell r="I150">
            <v>165.66479999999999</v>
          </cell>
        </row>
        <row r="151">
          <cell r="E151">
            <v>9.88</v>
          </cell>
          <cell r="G151">
            <v>9.711111111111112</v>
          </cell>
          <cell r="I151">
            <v>9.457777777777778</v>
          </cell>
        </row>
        <row r="152">
          <cell r="E152">
            <v>177.84</v>
          </cell>
          <cell r="G152">
            <v>174.8</v>
          </cell>
          <cell r="I152">
            <v>170.24</v>
          </cell>
        </row>
        <row r="153">
          <cell r="E153">
            <v>12.847169398907104</v>
          </cell>
          <cell r="G153">
            <v>12.629420765027323</v>
          </cell>
          <cell r="I153">
            <v>11.976174863387978</v>
          </cell>
        </row>
        <row r="154">
          <cell r="E154">
            <v>235.10320000000002</v>
          </cell>
          <cell r="G154">
            <v>231.1184</v>
          </cell>
          <cell r="I154">
            <v>219.16400000000002</v>
          </cell>
        </row>
        <row r="155">
          <cell r="E155">
            <v>16.876666666666665</v>
          </cell>
          <cell r="G155">
            <v>16.461666666666666</v>
          </cell>
          <cell r="I155">
            <v>15.908333333333331</v>
          </cell>
        </row>
        <row r="156">
          <cell r="E156">
            <v>101.25999999999999</v>
          </cell>
          <cell r="G156">
            <v>98.77</v>
          </cell>
          <cell r="I156">
            <v>95.44999999999999</v>
          </cell>
        </row>
        <row r="157">
          <cell r="E157">
            <v>33.75333333333333</v>
          </cell>
          <cell r="G157">
            <v>32.92333333333333</v>
          </cell>
          <cell r="I157">
            <v>31.816666666666663</v>
          </cell>
        </row>
        <row r="158">
          <cell r="E158">
            <v>101.25999999999999</v>
          </cell>
          <cell r="G158">
            <v>98.77</v>
          </cell>
          <cell r="I158">
            <v>95.44999999999999</v>
          </cell>
        </row>
        <row r="159">
          <cell r="E159">
            <v>20.923</v>
          </cell>
          <cell r="G159">
            <v>20.408499999999997</v>
          </cell>
          <cell r="I159">
            <v>19.722499999999997</v>
          </cell>
        </row>
        <row r="160">
          <cell r="E160">
            <v>38.613</v>
          </cell>
          <cell r="G160">
            <v>37.6635</v>
          </cell>
          <cell r="I160">
            <v>36.3975</v>
          </cell>
        </row>
        <row r="161">
          <cell r="E161">
            <v>82.21824</v>
          </cell>
          <cell r="G161">
            <v>80.87039999999999</v>
          </cell>
          <cell r="I161">
            <v>79.52256</v>
          </cell>
        </row>
        <row r="162">
          <cell r="E162">
            <v>82.30608000000001</v>
          </cell>
          <cell r="G162">
            <v>80.9568</v>
          </cell>
          <cell r="I162">
            <v>79.60752000000001</v>
          </cell>
        </row>
        <row r="163">
          <cell r="E163">
            <v>89.92620000000001</v>
          </cell>
          <cell r="G163">
            <v>88.45200000000001</v>
          </cell>
          <cell r="I163">
            <v>86.97780000000002</v>
          </cell>
        </row>
        <row r="164">
          <cell r="E164">
            <v>89.88959999999999</v>
          </cell>
          <cell r="G164">
            <v>88.41599999999998</v>
          </cell>
          <cell r="I164">
            <v>86.94239999999999</v>
          </cell>
        </row>
        <row r="165">
          <cell r="E165">
            <v>102.77279999999999</v>
          </cell>
          <cell r="G165">
            <v>101.088</v>
          </cell>
          <cell r="I165">
            <v>99.4032</v>
          </cell>
        </row>
        <row r="166">
          <cell r="E166">
            <v>102.69959999999999</v>
          </cell>
          <cell r="G166">
            <v>101.01599999999999</v>
          </cell>
          <cell r="I166">
            <v>99.33239999999999</v>
          </cell>
        </row>
        <row r="167">
          <cell r="E167">
            <v>110.64179999999999</v>
          </cell>
          <cell r="G167">
            <v>108.82799999999999</v>
          </cell>
          <cell r="I167">
            <v>107.01419999999999</v>
          </cell>
        </row>
        <row r="168">
          <cell r="E168">
            <v>110.6784</v>
          </cell>
          <cell r="G168">
            <v>108.864</v>
          </cell>
          <cell r="I168">
            <v>107.0496</v>
          </cell>
        </row>
        <row r="169">
          <cell r="E169">
            <v>122.976</v>
          </cell>
          <cell r="G169">
            <v>120.96000000000001</v>
          </cell>
          <cell r="I169">
            <v>118.944</v>
          </cell>
        </row>
        <row r="170">
          <cell r="E170">
            <v>122.976</v>
          </cell>
          <cell r="G170">
            <v>120.96000000000001</v>
          </cell>
          <cell r="I170">
            <v>118.944</v>
          </cell>
        </row>
        <row r="171">
          <cell r="E171">
            <v>135.3102</v>
          </cell>
          <cell r="G171">
            <v>133.09199999999998</v>
          </cell>
          <cell r="I171">
            <v>130.8738</v>
          </cell>
        </row>
        <row r="172">
          <cell r="E172">
            <v>135.2736</v>
          </cell>
          <cell r="G172">
            <v>133.056</v>
          </cell>
          <cell r="I172">
            <v>130.8384</v>
          </cell>
        </row>
        <row r="173">
          <cell r="E173">
            <v>144.936</v>
          </cell>
          <cell r="G173">
            <v>142.56000000000003</v>
          </cell>
          <cell r="I173">
            <v>140.18400000000003</v>
          </cell>
        </row>
        <row r="174">
          <cell r="E174">
            <v>144.936</v>
          </cell>
          <cell r="G174">
            <v>142.56000000000003</v>
          </cell>
          <cell r="I174">
            <v>140.18400000000003</v>
          </cell>
        </row>
        <row r="175">
          <cell r="E175">
            <v>157.01399999999998</v>
          </cell>
          <cell r="G175">
            <v>154.44</v>
          </cell>
          <cell r="I175">
            <v>151.86599999999999</v>
          </cell>
        </row>
        <row r="176">
          <cell r="E176">
            <v>157.01399999999998</v>
          </cell>
          <cell r="G176">
            <v>154.44</v>
          </cell>
          <cell r="I176">
            <v>151.86599999999999</v>
          </cell>
        </row>
        <row r="177">
          <cell r="E177">
            <v>193.248</v>
          </cell>
          <cell r="G177">
            <v>190.07999999999998</v>
          </cell>
          <cell r="I177">
            <v>186.91199999999998</v>
          </cell>
        </row>
        <row r="178">
          <cell r="E178">
            <v>193.248</v>
          </cell>
          <cell r="G178">
            <v>190.07999999999998</v>
          </cell>
          <cell r="I178">
            <v>186.91199999999998</v>
          </cell>
        </row>
        <row r="179">
          <cell r="E179">
            <v>241.56</v>
          </cell>
          <cell r="G179">
            <v>237.6</v>
          </cell>
          <cell r="I179">
            <v>233.64</v>
          </cell>
        </row>
        <row r="180">
          <cell r="E180">
            <v>241.56</v>
          </cell>
          <cell r="G180">
            <v>237.6</v>
          </cell>
          <cell r="I180">
            <v>233.64</v>
          </cell>
        </row>
        <row r="181">
          <cell r="E181">
            <v>2.4266666666666667</v>
          </cell>
          <cell r="G181">
            <v>2.3333333333333335</v>
          </cell>
          <cell r="I181">
            <v>2.277333333333333</v>
          </cell>
        </row>
        <row r="182">
          <cell r="E182">
            <v>182</v>
          </cell>
          <cell r="G182">
            <v>175</v>
          </cell>
          <cell r="I182">
            <v>170.79999999999998</v>
          </cell>
        </row>
        <row r="183">
          <cell r="E183">
            <v>2.4266666666666667</v>
          </cell>
          <cell r="G183">
            <v>2.3333333333333335</v>
          </cell>
          <cell r="I183">
            <v>2.277333333333333</v>
          </cell>
        </row>
        <row r="184">
          <cell r="E184">
            <v>182</v>
          </cell>
          <cell r="G184">
            <v>175</v>
          </cell>
          <cell r="I184">
            <v>170.79999999999998</v>
          </cell>
        </row>
        <row r="185">
          <cell r="E185">
            <v>214.5</v>
          </cell>
          <cell r="G185">
            <v>206.25</v>
          </cell>
          <cell r="I185">
            <v>201.29999999999998</v>
          </cell>
        </row>
        <row r="187">
          <cell r="E187">
            <v>214.5</v>
          </cell>
          <cell r="G187">
            <v>206.25</v>
          </cell>
          <cell r="I187">
            <v>201.29999999999998</v>
          </cell>
        </row>
        <row r="188">
          <cell r="E188">
            <v>7.199999999999999</v>
          </cell>
          <cell r="G188">
            <v>7.08</v>
          </cell>
          <cell r="I188">
            <v>6.84</v>
          </cell>
        </row>
        <row r="189">
          <cell r="E189">
            <v>10.90909090909091</v>
          </cell>
          <cell r="G189">
            <v>10.727272727272728</v>
          </cell>
          <cell r="I189">
            <v>10.363636363636363</v>
          </cell>
        </row>
        <row r="190">
          <cell r="E190">
            <v>18</v>
          </cell>
          <cell r="G190">
            <v>17.7</v>
          </cell>
          <cell r="I190">
            <v>17.099999999999998</v>
          </cell>
        </row>
        <row r="191">
          <cell r="E191">
            <v>36</v>
          </cell>
          <cell r="G191">
            <v>35.4</v>
          </cell>
          <cell r="I191">
            <v>34.199999999999996</v>
          </cell>
        </row>
        <row r="192">
          <cell r="E192">
            <v>20.520000205200002</v>
          </cell>
          <cell r="G192">
            <v>20.17800020178</v>
          </cell>
          <cell r="I192">
            <v>19.152000191520003</v>
          </cell>
        </row>
        <row r="193">
          <cell r="E193">
            <v>24.623998030080156</v>
          </cell>
          <cell r="G193">
            <v>24.21359806291215</v>
          </cell>
          <cell r="I193">
            <v>22.982398161408145</v>
          </cell>
        </row>
        <row r="194">
          <cell r="E194">
            <v>32.8320002101248</v>
          </cell>
          <cell r="G194">
            <v>32.28480020662272</v>
          </cell>
          <cell r="I194">
            <v>30.643200196116478</v>
          </cell>
        </row>
        <row r="195">
          <cell r="E195">
            <v>41.04001149120321</v>
          </cell>
          <cell r="G195">
            <v>40.35601129968316</v>
          </cell>
          <cell r="I195">
            <v>38.304010725123</v>
          </cell>
        </row>
        <row r="196">
          <cell r="E196">
            <v>18.72000187200019</v>
          </cell>
          <cell r="G196">
            <v>18.408001840800186</v>
          </cell>
          <cell r="I196">
            <v>17.472001747200174</v>
          </cell>
        </row>
        <row r="197">
          <cell r="E197">
            <v>28.080000280800004</v>
          </cell>
          <cell r="G197">
            <v>27.612000276120003</v>
          </cell>
          <cell r="I197">
            <v>26.208000262080006</v>
          </cell>
        </row>
        <row r="198">
          <cell r="E198">
            <v>37.4400003744</v>
          </cell>
          <cell r="G198">
            <v>36.81600036816</v>
          </cell>
          <cell r="I198">
            <v>34.944000349439996</v>
          </cell>
        </row>
        <row r="199">
          <cell r="E199">
            <v>46.80001170000292</v>
          </cell>
          <cell r="G199">
            <v>46.02001150500287</v>
          </cell>
          <cell r="I199">
            <v>43.68001092000273</v>
          </cell>
        </row>
        <row r="200">
          <cell r="E200">
            <v>109.03999999999999</v>
          </cell>
          <cell r="G200">
            <v>107.16</v>
          </cell>
          <cell r="I200">
            <v>105.28</v>
          </cell>
        </row>
        <row r="201">
          <cell r="E201">
            <v>119.48</v>
          </cell>
          <cell r="G201">
            <v>117.42</v>
          </cell>
          <cell r="I201">
            <v>115.36</v>
          </cell>
        </row>
        <row r="202">
          <cell r="E202">
            <v>147.32</v>
          </cell>
          <cell r="G202">
            <v>144.78</v>
          </cell>
          <cell r="I202">
            <v>142.24</v>
          </cell>
        </row>
        <row r="205">
          <cell r="E205">
            <v>88.1</v>
          </cell>
          <cell r="G205">
            <v>84.5266748004</v>
          </cell>
          <cell r="I205">
            <v>80.7865564464</v>
          </cell>
        </row>
        <row r="206">
          <cell r="E206">
            <v>82.5</v>
          </cell>
          <cell r="G206">
            <v>77.96830011840001</v>
          </cell>
          <cell r="I206">
            <v>74.5183753344</v>
          </cell>
        </row>
        <row r="208">
          <cell r="E208">
            <v>63.9</v>
          </cell>
          <cell r="G208">
            <v>62.91426436271999</v>
          </cell>
          <cell r="I208">
            <v>60.13044735551999</v>
          </cell>
        </row>
        <row r="210">
          <cell r="E210">
            <v>292.58373600000004</v>
          </cell>
          <cell r="G210">
            <v>287.49532320000003</v>
          </cell>
          <cell r="I210">
            <v>274.7742912</v>
          </cell>
        </row>
        <row r="211">
          <cell r="E211">
            <v>49.89850163279999</v>
          </cell>
          <cell r="G211">
            <v>47.95484507999999</v>
          </cell>
          <cell r="I211">
            <v>47.10608675999999</v>
          </cell>
        </row>
        <row r="213">
          <cell r="E213">
            <v>429.318</v>
          </cell>
          <cell r="G213">
            <v>421.8516</v>
          </cell>
          <cell r="I213">
            <v>410.652</v>
          </cell>
        </row>
        <row r="215">
          <cell r="E215">
            <v>133.0182</v>
          </cell>
          <cell r="G215">
            <v>130.70484000000002</v>
          </cell>
          <cell r="I215">
            <v>127.23480000000002</v>
          </cell>
        </row>
        <row r="217">
          <cell r="E217">
            <v>263.2212</v>
          </cell>
          <cell r="G217">
            <v>258.64344000000006</v>
          </cell>
          <cell r="I217">
            <v>251.77680000000004</v>
          </cell>
        </row>
        <row r="219">
          <cell r="E219">
            <v>266.0364</v>
          </cell>
          <cell r="G219">
            <v>261.40968000000004</v>
          </cell>
          <cell r="I219">
            <v>254.46960000000004</v>
          </cell>
        </row>
        <row r="221">
          <cell r="E221">
            <v>46.3</v>
          </cell>
          <cell r="G221">
            <v>43.74704825999999</v>
          </cell>
          <cell r="I221">
            <v>41.81133815999999</v>
          </cell>
        </row>
        <row r="222">
          <cell r="E222">
            <v>258.06</v>
          </cell>
          <cell r="G222">
            <v>253.57200000000003</v>
          </cell>
          <cell r="I222">
            <v>242.35200000000003</v>
          </cell>
        </row>
        <row r="223">
          <cell r="E223">
            <v>47.7</v>
          </cell>
          <cell r="G223">
            <v>44.857071216</v>
          </cell>
          <cell r="I223">
            <v>42.872245056</v>
          </cell>
        </row>
        <row r="225">
          <cell r="E225">
            <v>50.3217</v>
          </cell>
          <cell r="G225">
            <v>49.44654</v>
          </cell>
          <cell r="I225">
            <v>47.25864</v>
          </cell>
        </row>
        <row r="226">
          <cell r="E226">
            <v>51.4947</v>
          </cell>
          <cell r="G226">
            <v>50.59914</v>
          </cell>
          <cell r="I226">
            <v>48.360240000000005</v>
          </cell>
        </row>
        <row r="227">
          <cell r="E227">
            <v>27.99951</v>
          </cell>
          <cell r="G227">
            <v>27.512562</v>
          </cell>
          <cell r="I227">
            <v>26.295192</v>
          </cell>
        </row>
        <row r="228">
          <cell r="E228">
            <v>38.990520000000004</v>
          </cell>
          <cell r="G228">
            <v>38.312424</v>
          </cell>
          <cell r="I228">
            <v>36.617184</v>
          </cell>
        </row>
        <row r="229">
          <cell r="E229">
            <v>87.9</v>
          </cell>
          <cell r="G229">
            <v>84.07945677959998</v>
          </cell>
          <cell r="I229">
            <v>80.35912683359997</v>
          </cell>
        </row>
        <row r="230">
          <cell r="E230">
            <v>85.34109887999999</v>
          </cell>
          <cell r="G230">
            <v>83.856905856</v>
          </cell>
          <cell r="I230">
            <v>80.146423296</v>
          </cell>
        </row>
        <row r="283">
          <cell r="E283">
            <v>49.98</v>
          </cell>
          <cell r="G283">
            <v>47.980799999999995</v>
          </cell>
          <cell r="I283">
            <v>44.982</v>
          </cell>
        </row>
        <row r="284">
          <cell r="E284">
            <v>158.35</v>
          </cell>
          <cell r="G284">
            <v>152.016</v>
          </cell>
          <cell r="I284">
            <v>142.515</v>
          </cell>
        </row>
        <row r="285">
          <cell r="E285">
            <v>127.98</v>
          </cell>
          <cell r="G285">
            <v>122.8608</v>
          </cell>
          <cell r="I285">
            <v>115.182</v>
          </cell>
        </row>
        <row r="286">
          <cell r="E286">
            <v>179.92</v>
          </cell>
          <cell r="G286">
            <v>172.7232</v>
          </cell>
          <cell r="I286">
            <v>161.928</v>
          </cell>
        </row>
        <row r="287">
          <cell r="E287">
            <v>65.6</v>
          </cell>
          <cell r="G287">
            <v>62.97599999999999</v>
          </cell>
          <cell r="I287">
            <v>59.04</v>
          </cell>
        </row>
        <row r="288">
          <cell r="E288">
            <v>50.72</v>
          </cell>
          <cell r="G288">
            <v>48.691199999999995</v>
          </cell>
          <cell r="I288">
            <v>45.648</v>
          </cell>
        </row>
        <row r="289">
          <cell r="E289">
            <v>98.68</v>
          </cell>
          <cell r="G289">
            <v>94.7328</v>
          </cell>
          <cell r="I289">
            <v>88.81200000000001</v>
          </cell>
        </row>
        <row r="290">
          <cell r="E290">
            <v>104.24</v>
          </cell>
          <cell r="G290">
            <v>100.07039999999999</v>
          </cell>
          <cell r="I290">
            <v>93.816</v>
          </cell>
        </row>
        <row r="291">
          <cell r="E291">
            <v>204.3</v>
          </cell>
          <cell r="G291">
            <v>196.12800000000001</v>
          </cell>
          <cell r="I291">
            <v>183.87</v>
          </cell>
        </row>
        <row r="292">
          <cell r="E292">
            <v>87.91</v>
          </cell>
          <cell r="G292">
            <v>84.39359999999999</v>
          </cell>
          <cell r="I292">
            <v>79.119</v>
          </cell>
        </row>
        <row r="293">
          <cell r="E293">
            <v>193.31</v>
          </cell>
          <cell r="G293">
            <v>185.5776</v>
          </cell>
          <cell r="I293">
            <v>173.979</v>
          </cell>
        </row>
        <row r="294">
          <cell r="E294">
            <v>91.15</v>
          </cell>
          <cell r="G294">
            <v>87.504</v>
          </cell>
          <cell r="I294">
            <v>82.03500000000001</v>
          </cell>
        </row>
        <row r="295">
          <cell r="E295">
            <v>91.14</v>
          </cell>
          <cell r="G295">
            <v>87.4944</v>
          </cell>
          <cell r="I295">
            <v>82.026</v>
          </cell>
        </row>
        <row r="297">
          <cell r="E297">
            <v>476.52</v>
          </cell>
          <cell r="G297">
            <v>457.45919999999995</v>
          </cell>
          <cell r="I297">
            <v>428.868</v>
          </cell>
        </row>
        <row r="298">
          <cell r="E298">
            <v>421.76</v>
          </cell>
          <cell r="G298">
            <v>404.8896</v>
          </cell>
          <cell r="I298">
            <v>379.584</v>
          </cell>
        </row>
        <row r="299">
          <cell r="E299">
            <v>422.78</v>
          </cell>
          <cell r="G299">
            <v>405.86879999999996</v>
          </cell>
          <cell r="I299">
            <v>380.502</v>
          </cell>
        </row>
        <row r="300">
          <cell r="E300">
            <v>394.6</v>
          </cell>
          <cell r="G300">
            <v>378.81600000000003</v>
          </cell>
          <cell r="I300">
            <v>355.14000000000004</v>
          </cell>
        </row>
        <row r="301">
          <cell r="E301">
            <v>393.65</v>
          </cell>
          <cell r="G301">
            <v>377.90399999999994</v>
          </cell>
          <cell r="I301">
            <v>354.28499999999997</v>
          </cell>
        </row>
        <row r="302">
          <cell r="E302">
            <v>506.11</v>
          </cell>
          <cell r="G302">
            <v>485.8656</v>
          </cell>
          <cell r="I302">
            <v>455.499</v>
          </cell>
        </row>
        <row r="303">
          <cell r="E303">
            <v>472.38</v>
          </cell>
          <cell r="G303">
            <v>453.4848</v>
          </cell>
          <cell r="I303">
            <v>425.142</v>
          </cell>
        </row>
        <row r="304">
          <cell r="E304">
            <v>589.7</v>
          </cell>
          <cell r="G304">
            <v>566.112</v>
          </cell>
          <cell r="I304">
            <v>530.73</v>
          </cell>
        </row>
        <row r="305">
          <cell r="E305">
            <v>589.98</v>
          </cell>
          <cell r="G305">
            <v>566.3808</v>
          </cell>
          <cell r="I305">
            <v>530.9820000000001</v>
          </cell>
        </row>
        <row r="306">
          <cell r="E306">
            <v>550.4</v>
          </cell>
          <cell r="G306">
            <v>528.384</v>
          </cell>
          <cell r="I306">
            <v>495.36</v>
          </cell>
        </row>
        <row r="307">
          <cell r="E307">
            <v>550.66</v>
          </cell>
          <cell r="G307">
            <v>528.6336</v>
          </cell>
          <cell r="I307">
            <v>495.594</v>
          </cell>
        </row>
        <row r="308">
          <cell r="E308">
            <v>697.57</v>
          </cell>
          <cell r="G308">
            <v>669.6672</v>
          </cell>
          <cell r="I308">
            <v>627.8130000000001</v>
          </cell>
        </row>
        <row r="309">
          <cell r="E309">
            <v>697.57</v>
          </cell>
          <cell r="G309">
            <v>669.6672</v>
          </cell>
          <cell r="I309">
            <v>627.8130000000001</v>
          </cell>
        </row>
        <row r="310">
          <cell r="E310">
            <v>651.07</v>
          </cell>
          <cell r="G310">
            <v>625.0272</v>
          </cell>
          <cell r="I310">
            <v>585.9630000000001</v>
          </cell>
        </row>
        <row r="311">
          <cell r="E311">
            <v>651.07</v>
          </cell>
          <cell r="G311">
            <v>625.0272</v>
          </cell>
          <cell r="I311">
            <v>585.9630000000001</v>
          </cell>
        </row>
        <row r="312">
          <cell r="E312">
            <v>122.35</v>
          </cell>
          <cell r="G312">
            <v>117.45599999999999</v>
          </cell>
          <cell r="I312">
            <v>110.115</v>
          </cell>
        </row>
        <row r="313">
          <cell r="E313">
            <v>116.78</v>
          </cell>
          <cell r="G313">
            <v>112.1088</v>
          </cell>
          <cell r="I313">
            <v>105.102</v>
          </cell>
        </row>
        <row r="314">
          <cell r="E314">
            <v>139.9</v>
          </cell>
          <cell r="G314">
            <v>134.304</v>
          </cell>
          <cell r="I314">
            <v>125.91000000000001</v>
          </cell>
        </row>
        <row r="315">
          <cell r="E315">
            <v>67.34</v>
          </cell>
          <cell r="G315">
            <v>64.6464</v>
          </cell>
          <cell r="I315">
            <v>60.606</v>
          </cell>
        </row>
        <row r="316">
          <cell r="E316">
            <v>131.04</v>
          </cell>
          <cell r="G316">
            <v>125.79839999999999</v>
          </cell>
          <cell r="I316">
            <v>117.93599999999999</v>
          </cell>
        </row>
        <row r="317">
          <cell r="E317">
            <v>146.68</v>
          </cell>
          <cell r="G317">
            <v>140.8128</v>
          </cell>
          <cell r="I317">
            <v>132.012</v>
          </cell>
        </row>
        <row r="318">
          <cell r="E318">
            <v>136.39</v>
          </cell>
          <cell r="G318">
            <v>130.93439999999998</v>
          </cell>
          <cell r="I318">
            <v>122.75099999999999</v>
          </cell>
        </row>
        <row r="320">
          <cell r="E320">
            <v>128.03</v>
          </cell>
          <cell r="G320">
            <v>122.9088</v>
          </cell>
          <cell r="I320">
            <v>115.227</v>
          </cell>
        </row>
        <row r="321">
          <cell r="E321">
            <v>79.39</v>
          </cell>
          <cell r="G321">
            <v>76.2144</v>
          </cell>
          <cell r="I321">
            <v>71.45100000000001</v>
          </cell>
        </row>
        <row r="322">
          <cell r="E322">
            <v>109.07</v>
          </cell>
          <cell r="G322">
            <v>104.70719999999999</v>
          </cell>
          <cell r="I322">
            <v>98.163</v>
          </cell>
        </row>
        <row r="323">
          <cell r="E323">
            <v>94.61</v>
          </cell>
          <cell r="G323">
            <v>90.8256</v>
          </cell>
          <cell r="I323">
            <v>85.149</v>
          </cell>
        </row>
        <row r="324">
          <cell r="E324">
            <v>111.31</v>
          </cell>
          <cell r="G324">
            <v>106.8576</v>
          </cell>
          <cell r="I324">
            <v>100.179</v>
          </cell>
        </row>
        <row r="325">
          <cell r="E325">
            <v>52.08</v>
          </cell>
          <cell r="G325">
            <v>49.99679999999999</v>
          </cell>
          <cell r="I325">
            <v>46.872</v>
          </cell>
        </row>
        <row r="326">
          <cell r="E326">
            <v>22.01</v>
          </cell>
          <cell r="G326">
            <v>21.1296</v>
          </cell>
          <cell r="I326">
            <v>19.809</v>
          </cell>
        </row>
        <row r="327">
          <cell r="E327">
            <v>50.26</v>
          </cell>
          <cell r="G327">
            <v>48.249599999999994</v>
          </cell>
          <cell r="I327">
            <v>45.234</v>
          </cell>
        </row>
        <row r="328">
          <cell r="E328">
            <v>20.64</v>
          </cell>
          <cell r="G328">
            <v>19.8144</v>
          </cell>
          <cell r="I328">
            <v>18.576</v>
          </cell>
        </row>
        <row r="341">
          <cell r="E341">
            <v>23.1</v>
          </cell>
          <cell r="G341">
            <v>22.330000000000002</v>
          </cell>
          <cell r="I341">
            <v>21.560000000000002</v>
          </cell>
        </row>
        <row r="342">
          <cell r="E342">
            <v>61.379999999999995</v>
          </cell>
          <cell r="G342">
            <v>59.333999999999996</v>
          </cell>
          <cell r="I342">
            <v>57.288</v>
          </cell>
        </row>
        <row r="343">
          <cell r="E343">
            <v>53.52</v>
          </cell>
          <cell r="G343">
            <v>51.736000000000004</v>
          </cell>
          <cell r="I343">
            <v>49.952</v>
          </cell>
        </row>
        <row r="344">
          <cell r="E344">
            <v>48</v>
          </cell>
          <cell r="G344">
            <v>46.400000000000006</v>
          </cell>
          <cell r="I344">
            <v>44.800000000000004</v>
          </cell>
        </row>
        <row r="345">
          <cell r="E345">
            <v>49.86</v>
          </cell>
          <cell r="G345">
            <v>48.198</v>
          </cell>
          <cell r="I345">
            <v>46.536</v>
          </cell>
        </row>
        <row r="346">
          <cell r="E346">
            <v>109.976</v>
          </cell>
          <cell r="G346">
            <v>104.384</v>
          </cell>
          <cell r="I346">
            <v>102.52000000000001</v>
          </cell>
        </row>
        <row r="347">
          <cell r="E347">
            <v>133.20000000000002</v>
          </cell>
          <cell r="G347">
            <v>128.76000000000002</v>
          </cell>
          <cell r="I347">
            <v>126.54</v>
          </cell>
        </row>
        <row r="350">
          <cell r="E350">
            <v>235.6</v>
          </cell>
          <cell r="G350">
            <v>231.79999999999998</v>
          </cell>
          <cell r="I350">
            <v>228</v>
          </cell>
        </row>
        <row r="351">
          <cell r="E351">
            <v>239.12</v>
          </cell>
          <cell r="G351">
            <v>233.24</v>
          </cell>
          <cell r="I351">
            <v>227.35999999999999</v>
          </cell>
        </row>
        <row r="352">
          <cell r="E352">
            <v>180.72</v>
          </cell>
          <cell r="G352">
            <v>173.19</v>
          </cell>
          <cell r="I352">
            <v>170.178</v>
          </cell>
        </row>
        <row r="353">
          <cell r="E353">
            <v>83.88000000000001</v>
          </cell>
          <cell r="G353">
            <v>80.385</v>
          </cell>
          <cell r="I353">
            <v>78.98700000000001</v>
          </cell>
        </row>
        <row r="357">
          <cell r="E357">
            <v>78.3</v>
          </cell>
          <cell r="G357">
            <v>75.39999999999999</v>
          </cell>
          <cell r="I357">
            <v>72.5</v>
          </cell>
        </row>
        <row r="358">
          <cell r="E358">
            <v>122.44500000000001</v>
          </cell>
          <cell r="G358">
            <v>117.91</v>
          </cell>
          <cell r="I358">
            <v>113.375</v>
          </cell>
        </row>
        <row r="359">
          <cell r="E359">
            <v>223.01999999999998</v>
          </cell>
          <cell r="G359">
            <v>214.76</v>
          </cell>
          <cell r="I359">
            <v>206.5</v>
          </cell>
        </row>
        <row r="360">
          <cell r="E360">
            <v>101.775</v>
          </cell>
          <cell r="G360">
            <v>100.05000000000001</v>
          </cell>
          <cell r="I360">
            <v>98.325</v>
          </cell>
        </row>
        <row r="361">
          <cell r="E361">
            <v>153.10500000000002</v>
          </cell>
          <cell r="G361">
            <v>150.51000000000002</v>
          </cell>
          <cell r="I361">
            <v>147.91500000000002</v>
          </cell>
        </row>
        <row r="362">
          <cell r="E362">
            <v>190.452</v>
          </cell>
          <cell r="G362">
            <v>187.22400000000002</v>
          </cell>
          <cell r="I362">
            <v>183.996</v>
          </cell>
        </row>
        <row r="363">
          <cell r="E363">
            <v>190.452</v>
          </cell>
          <cell r="G363">
            <v>187.22400000000002</v>
          </cell>
          <cell r="I363">
            <v>180.768</v>
          </cell>
        </row>
        <row r="365">
          <cell r="E365">
            <v>190.452</v>
          </cell>
          <cell r="G365">
            <v>187.22400000000002</v>
          </cell>
          <cell r="I365">
            <v>180.768</v>
          </cell>
        </row>
        <row r="366">
          <cell r="E366">
            <v>190.452</v>
          </cell>
          <cell r="G366">
            <v>187.22400000000002</v>
          </cell>
          <cell r="I366">
            <v>180.768</v>
          </cell>
        </row>
        <row r="367">
          <cell r="E367">
            <v>190.452</v>
          </cell>
          <cell r="G367">
            <v>187.22400000000002</v>
          </cell>
          <cell r="I367">
            <v>180.768</v>
          </cell>
        </row>
        <row r="368">
          <cell r="E368">
            <v>190.452</v>
          </cell>
          <cell r="G368">
            <v>187.22400000000002</v>
          </cell>
          <cell r="I368">
            <v>180.768</v>
          </cell>
        </row>
        <row r="376">
          <cell r="E376">
            <v>20.6972</v>
          </cell>
          <cell r="G376">
            <v>20.3464</v>
          </cell>
          <cell r="I376">
            <v>19.9956</v>
          </cell>
        </row>
        <row r="379">
          <cell r="E379">
            <v>53.9284</v>
          </cell>
          <cell r="G379">
            <v>52.9986</v>
          </cell>
          <cell r="I379">
            <v>52.0688</v>
          </cell>
        </row>
        <row r="380">
          <cell r="E380">
            <v>52.3624</v>
          </cell>
          <cell r="G380">
            <v>51.4596</v>
          </cell>
          <cell r="I380">
            <v>50.5568</v>
          </cell>
        </row>
        <row r="381">
          <cell r="E381">
            <v>60.07640000000001</v>
          </cell>
          <cell r="G381">
            <v>59.040600000000005</v>
          </cell>
          <cell r="I381">
            <v>58.0048</v>
          </cell>
        </row>
        <row r="382">
          <cell r="E382">
            <v>33.059999999999995</v>
          </cell>
          <cell r="G382">
            <v>32.489999999999995</v>
          </cell>
          <cell r="I382">
            <v>31.919999999999998</v>
          </cell>
        </row>
        <row r="383">
          <cell r="E383">
            <v>30.8328</v>
          </cell>
          <cell r="G383">
            <v>30.301199999999998</v>
          </cell>
          <cell r="I383">
            <v>29.769599999999997</v>
          </cell>
        </row>
        <row r="384">
          <cell r="E384">
            <v>29.034800000000004</v>
          </cell>
          <cell r="G384">
            <v>28.534200000000002</v>
          </cell>
          <cell r="I384">
            <v>28.033600000000003</v>
          </cell>
        </row>
        <row r="385">
          <cell r="E385">
            <v>31.03</v>
          </cell>
          <cell r="G385">
            <v>30.495</v>
          </cell>
          <cell r="I385">
            <v>29.96</v>
          </cell>
        </row>
        <row r="386">
          <cell r="E386">
            <v>64.35679999999999</v>
          </cell>
          <cell r="G386">
            <v>63.24719999999999</v>
          </cell>
          <cell r="I386">
            <v>62.13759999999999</v>
          </cell>
        </row>
        <row r="387">
          <cell r="E387">
            <v>36.748799999999996</v>
          </cell>
          <cell r="G387">
            <v>36.115199999999994</v>
          </cell>
          <cell r="I387">
            <v>35.4816</v>
          </cell>
        </row>
        <row r="388">
          <cell r="E388">
            <v>31.9928</v>
          </cell>
          <cell r="G388">
            <v>31.4412</v>
          </cell>
          <cell r="I388">
            <v>30.889599999999998</v>
          </cell>
        </row>
        <row r="392">
          <cell r="E392">
            <v>325.25</v>
          </cell>
          <cell r="G392">
            <v>312.24</v>
          </cell>
          <cell r="I392">
            <v>292.725</v>
          </cell>
        </row>
        <row r="393">
          <cell r="E393">
            <v>354.83</v>
          </cell>
          <cell r="G393">
            <v>340.6368</v>
          </cell>
          <cell r="I393">
            <v>319.347</v>
          </cell>
        </row>
        <row r="394">
          <cell r="E394">
            <v>197.11</v>
          </cell>
          <cell r="G394">
            <v>189.22560000000001</v>
          </cell>
          <cell r="I394">
            <v>177.39900000000003</v>
          </cell>
        </row>
        <row r="395">
          <cell r="E395">
            <v>268.76</v>
          </cell>
          <cell r="G395">
            <v>258.0096</v>
          </cell>
          <cell r="I395">
            <v>241.884</v>
          </cell>
        </row>
        <row r="396">
          <cell r="E396">
            <v>457.66</v>
          </cell>
          <cell r="G396">
            <v>439.35360000000003</v>
          </cell>
          <cell r="I396">
            <v>411.894</v>
          </cell>
        </row>
        <row r="397">
          <cell r="E397">
            <v>303.62</v>
          </cell>
          <cell r="G397">
            <v>291.4752</v>
          </cell>
          <cell r="I397">
            <v>273.25800000000004</v>
          </cell>
        </row>
        <row r="411">
          <cell r="E411">
            <v>11.88</v>
          </cell>
          <cell r="G411">
            <v>11.22</v>
          </cell>
          <cell r="I411">
            <v>9.24</v>
          </cell>
        </row>
        <row r="412">
          <cell r="E412">
            <v>22.68</v>
          </cell>
          <cell r="G412">
            <v>21.42</v>
          </cell>
          <cell r="I412">
            <v>17.64</v>
          </cell>
        </row>
        <row r="413">
          <cell r="E413">
            <v>18.540000000000003</v>
          </cell>
          <cell r="G413">
            <v>17.51</v>
          </cell>
          <cell r="I413">
            <v>14.420000000000002</v>
          </cell>
        </row>
        <row r="414">
          <cell r="E414">
            <v>27.09</v>
          </cell>
          <cell r="G414">
            <v>25.585</v>
          </cell>
          <cell r="I414">
            <v>21.07</v>
          </cell>
        </row>
        <row r="415">
          <cell r="E415">
            <v>27.09</v>
          </cell>
          <cell r="G415">
            <v>25.585</v>
          </cell>
          <cell r="I415">
            <v>21.07</v>
          </cell>
        </row>
        <row r="416">
          <cell r="E416">
            <v>25.200000000000003</v>
          </cell>
          <cell r="G416">
            <v>23.8</v>
          </cell>
          <cell r="I416">
            <v>19.6</v>
          </cell>
        </row>
        <row r="417">
          <cell r="E417">
            <v>29.700000000000003</v>
          </cell>
          <cell r="G417">
            <v>28.05</v>
          </cell>
          <cell r="I417">
            <v>23.1</v>
          </cell>
        </row>
        <row r="418">
          <cell r="E418">
            <v>36</v>
          </cell>
          <cell r="G418">
            <v>34</v>
          </cell>
          <cell r="I418">
            <v>28</v>
          </cell>
        </row>
        <row r="419">
          <cell r="E419">
            <v>0.81</v>
          </cell>
          <cell r="G419">
            <v>0.7650000000000001</v>
          </cell>
          <cell r="I419">
            <v>0.6300000000000001</v>
          </cell>
        </row>
        <row r="420">
          <cell r="E420">
            <v>85.824</v>
          </cell>
          <cell r="G420">
            <v>81.056</v>
          </cell>
          <cell r="I420">
            <v>66.752</v>
          </cell>
        </row>
        <row r="421">
          <cell r="E421">
            <v>111.09599999999999</v>
          </cell>
          <cell r="G421">
            <v>104.92399999999999</v>
          </cell>
          <cell r="I421">
            <v>86.408</v>
          </cell>
        </row>
        <row r="422">
          <cell r="E422">
            <v>0.5544</v>
          </cell>
          <cell r="G422">
            <v>0.5227200000000001</v>
          </cell>
          <cell r="I422">
            <v>0.42768000000000006</v>
          </cell>
        </row>
        <row r="423">
          <cell r="E423">
            <v>0.6257999999999999</v>
          </cell>
          <cell r="G423">
            <v>0.59004</v>
          </cell>
          <cell r="I423">
            <v>0.48275999999999997</v>
          </cell>
        </row>
        <row r="424">
          <cell r="E424">
            <v>0.7119</v>
          </cell>
          <cell r="G424">
            <v>0.6712199999999999</v>
          </cell>
          <cell r="I424">
            <v>0.5491799999999999</v>
          </cell>
        </row>
        <row r="425">
          <cell r="E425">
            <v>0.7875000000000001</v>
          </cell>
          <cell r="G425">
            <v>0.7425</v>
          </cell>
          <cell r="I425">
            <v>0.6075</v>
          </cell>
        </row>
        <row r="426">
          <cell r="E426">
            <v>0.8547</v>
          </cell>
          <cell r="G426">
            <v>0.80586</v>
          </cell>
          <cell r="I426">
            <v>0.65934</v>
          </cell>
        </row>
        <row r="427">
          <cell r="E427">
            <v>0.9807000000000001</v>
          </cell>
          <cell r="G427">
            <v>0.92466</v>
          </cell>
          <cell r="I427">
            <v>0.7565400000000001</v>
          </cell>
        </row>
        <row r="429">
          <cell r="E429">
            <v>39.2</v>
          </cell>
          <cell r="G429">
            <v>37.800000000000004</v>
          </cell>
          <cell r="I429">
            <v>33.6</v>
          </cell>
        </row>
        <row r="430">
          <cell r="E430">
            <v>53.2</v>
          </cell>
          <cell r="G430">
            <v>51.3</v>
          </cell>
          <cell r="I430">
            <v>47.5</v>
          </cell>
        </row>
        <row r="431">
          <cell r="E431">
            <v>35</v>
          </cell>
          <cell r="G431">
            <v>33.75</v>
          </cell>
          <cell r="I431">
            <v>31.25</v>
          </cell>
        </row>
        <row r="432">
          <cell r="E432">
            <v>43.4</v>
          </cell>
          <cell r="G432">
            <v>41.85</v>
          </cell>
          <cell r="I432">
            <v>38.75</v>
          </cell>
        </row>
        <row r="433">
          <cell r="E433">
            <v>39.2</v>
          </cell>
          <cell r="G433">
            <v>37.800000000000004</v>
          </cell>
          <cell r="I433">
            <v>35</v>
          </cell>
        </row>
        <row r="434">
          <cell r="E434">
            <v>84</v>
          </cell>
          <cell r="G434">
            <v>81</v>
          </cell>
          <cell r="I434">
            <v>75</v>
          </cell>
        </row>
        <row r="435">
          <cell r="E435">
            <v>91</v>
          </cell>
          <cell r="G435">
            <v>87.75</v>
          </cell>
          <cell r="I435">
            <v>81.25</v>
          </cell>
        </row>
        <row r="436">
          <cell r="E436">
            <v>47.6</v>
          </cell>
          <cell r="G436">
            <v>45.900000000000006</v>
          </cell>
          <cell r="I436">
            <v>42.5</v>
          </cell>
        </row>
        <row r="438">
          <cell r="E438">
            <v>117.6</v>
          </cell>
          <cell r="G438">
            <v>115.64</v>
          </cell>
          <cell r="I438">
            <v>112.7</v>
          </cell>
        </row>
        <row r="439">
          <cell r="G439">
            <v>118</v>
          </cell>
          <cell r="I439">
            <v>115</v>
          </cell>
        </row>
        <row r="440">
          <cell r="E440">
            <v>110.40480000000001</v>
          </cell>
          <cell r="G440">
            <v>108.56472000000001</v>
          </cell>
          <cell r="I440">
            <v>105.80460000000001</v>
          </cell>
        </row>
        <row r="441">
          <cell r="E441">
            <v>177.6</v>
          </cell>
          <cell r="G441">
            <v>174.64</v>
          </cell>
          <cell r="I441">
            <v>170.2</v>
          </cell>
        </row>
        <row r="443">
          <cell r="E443">
            <v>6.78</v>
          </cell>
          <cell r="G443">
            <v>6.667</v>
          </cell>
          <cell r="I443">
            <v>6.4975000000000005</v>
          </cell>
        </row>
        <row r="446">
          <cell r="E446">
            <v>53.77</v>
          </cell>
          <cell r="G446">
            <v>51.6192</v>
          </cell>
          <cell r="I446">
            <v>48.393</v>
          </cell>
        </row>
        <row r="447">
          <cell r="E447">
            <v>53.33</v>
          </cell>
          <cell r="G447">
            <v>51.196799999999996</v>
          </cell>
          <cell r="I447">
            <v>47.997</v>
          </cell>
        </row>
        <row r="448">
          <cell r="E448">
            <v>53.86</v>
          </cell>
          <cell r="G448">
            <v>51.7056</v>
          </cell>
          <cell r="I448">
            <v>48.474000000000004</v>
          </cell>
        </row>
        <row r="449">
          <cell r="E449">
            <v>54.8</v>
          </cell>
          <cell r="G449">
            <v>52.608</v>
          </cell>
          <cell r="I449">
            <v>49.32</v>
          </cell>
        </row>
        <row r="450">
          <cell r="E450">
            <v>48.96</v>
          </cell>
          <cell r="G450">
            <v>47.001599999999996</v>
          </cell>
          <cell r="I450">
            <v>44.064</v>
          </cell>
        </row>
        <row r="451">
          <cell r="E451">
            <v>50.2</v>
          </cell>
          <cell r="G451">
            <v>48.192</v>
          </cell>
          <cell r="I451">
            <v>45.18000000000001</v>
          </cell>
        </row>
        <row r="452">
          <cell r="E452">
            <v>28.19</v>
          </cell>
          <cell r="G452">
            <v>27.0624</v>
          </cell>
          <cell r="I452">
            <v>25.371000000000002</v>
          </cell>
        </row>
        <row r="453">
          <cell r="E453">
            <v>28.19</v>
          </cell>
          <cell r="I453">
            <v>25.371000000000002</v>
          </cell>
        </row>
        <row r="454">
          <cell r="E454">
            <v>30.25</v>
          </cell>
          <cell r="I454">
            <v>27.225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2.vm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73"/>
  <sheetViews>
    <sheetView tabSelected="1" view="pageBreakPreview" zoomScale="40" zoomScaleNormal="20" zoomScaleSheetLayoutView="40" zoomScalePageLayoutView="0" workbookViewId="0" topLeftCell="A67">
      <selection activeCell="I302" sqref="I302"/>
    </sheetView>
  </sheetViews>
  <sheetFormatPr defaultColWidth="22.50390625" defaultRowHeight="12.75"/>
  <cols>
    <col min="1" max="1" width="7.625" style="55" customWidth="1"/>
    <col min="2" max="2" width="160.625" style="293" customWidth="1"/>
    <col min="3" max="3" width="26.875" style="3" customWidth="1"/>
    <col min="4" max="4" width="13.50390625" style="4" customWidth="1"/>
    <col min="5" max="7" width="18.375" style="5" customWidth="1"/>
    <col min="8" max="8" width="8.00390625" style="1" customWidth="1"/>
    <col min="9" max="87" width="22.50390625" style="1" customWidth="1"/>
    <col min="88" max="16384" width="22.50390625" style="2" customWidth="1"/>
  </cols>
  <sheetData>
    <row r="1" spans="1:8" ht="36.75" customHeight="1" thickBot="1">
      <c r="A1" s="307">
        <v>41379</v>
      </c>
      <c r="B1" s="308"/>
      <c r="C1" s="308"/>
      <c r="D1" s="308"/>
      <c r="E1" s="308"/>
      <c r="F1" s="308"/>
      <c r="G1" s="308"/>
      <c r="H1" s="153"/>
    </row>
    <row r="2" spans="1:8" ht="39.75" customHeight="1" hidden="1">
      <c r="A2" s="174"/>
      <c r="B2" s="311" t="s">
        <v>49</v>
      </c>
      <c r="C2" s="312"/>
      <c r="D2" s="312"/>
      <c r="E2" s="312"/>
      <c r="F2" s="312"/>
      <c r="G2" s="312"/>
      <c r="H2" s="155"/>
    </row>
    <row r="3" spans="1:8" ht="49.5" customHeight="1" hidden="1">
      <c r="A3" s="174"/>
      <c r="B3" s="258"/>
      <c r="E3" s="139"/>
      <c r="F3" s="139"/>
      <c r="G3" s="139"/>
      <c r="H3" s="155"/>
    </row>
    <row r="4" spans="1:87" s="7" customFormat="1" ht="37.5" customHeight="1" thickBot="1">
      <c r="A4" s="175"/>
      <c r="B4" s="313" t="s">
        <v>50</v>
      </c>
      <c r="C4" s="314"/>
      <c r="D4" s="314"/>
      <c r="E4" s="314"/>
      <c r="F4" s="314"/>
      <c r="G4" s="314"/>
      <c r="H4" s="15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8" s="297" customFormat="1" ht="102" customHeight="1" thickBot="1">
      <c r="A5" s="295"/>
      <c r="B5" s="299" t="s">
        <v>51</v>
      </c>
      <c r="C5" s="294" t="s">
        <v>52</v>
      </c>
      <c r="D5" s="294" t="s">
        <v>53</v>
      </c>
      <c r="E5" s="296" t="s">
        <v>625</v>
      </c>
      <c r="F5" s="296" t="s">
        <v>624</v>
      </c>
      <c r="G5" s="296" t="s">
        <v>54</v>
      </c>
      <c r="H5" s="298"/>
    </row>
    <row r="6" spans="1:87" ht="47.25" hidden="1" thickBot="1">
      <c r="A6" s="154"/>
      <c r="B6" s="259"/>
      <c r="C6" s="8"/>
      <c r="D6" s="9"/>
      <c r="E6" s="10"/>
      <c r="F6" s="10"/>
      <c r="G6" s="10"/>
      <c r="H6" s="156"/>
      <c r="CG6" s="2"/>
      <c r="CH6" s="2"/>
      <c r="CI6" s="2"/>
    </row>
    <row r="7" spans="1:87" ht="118.5" customHeight="1" hidden="1">
      <c r="A7" s="167"/>
      <c r="B7" s="260"/>
      <c r="C7" s="183"/>
      <c r="D7" s="184"/>
      <c r="E7" s="185"/>
      <c r="F7" s="185"/>
      <c r="G7" s="185"/>
      <c r="H7" s="156"/>
      <c r="CG7" s="2"/>
      <c r="CH7" s="2"/>
      <c r="CI7" s="2"/>
    </row>
    <row r="8" spans="1:87" ht="36.75" customHeight="1" thickBot="1">
      <c r="A8" s="167"/>
      <c r="B8" s="261" t="s">
        <v>55</v>
      </c>
      <c r="C8" s="186"/>
      <c r="D8" s="187"/>
      <c r="E8" s="188"/>
      <c r="F8" s="188"/>
      <c r="G8" s="188"/>
      <c r="H8" s="156"/>
      <c r="CG8" s="2"/>
      <c r="CH8" s="2"/>
      <c r="CI8" s="2"/>
    </row>
    <row r="9" spans="1:87" ht="36" customHeight="1">
      <c r="A9" s="167"/>
      <c r="B9" s="303" t="s">
        <v>1</v>
      </c>
      <c r="C9" s="141" t="s">
        <v>56</v>
      </c>
      <c r="D9" s="142" t="s">
        <v>57</v>
      </c>
      <c r="E9" s="300">
        <f>'[2]СПРАВОЧНИК'!$E$12</f>
        <v>19.3522896</v>
      </c>
      <c r="F9" s="204">
        <f>'[2]СПРАВОЧНИК'!$G$12</f>
        <v>18.6611364</v>
      </c>
      <c r="G9" s="204">
        <f>'[2]СПРАВОЧНИК'!$I$12</f>
        <v>18.142771500000002</v>
      </c>
      <c r="H9" s="156"/>
      <c r="CG9" s="2"/>
      <c r="CH9" s="2"/>
      <c r="CI9" s="2"/>
    </row>
    <row r="10" spans="1:87" ht="36" customHeight="1">
      <c r="A10" s="167"/>
      <c r="B10" s="302" t="s">
        <v>2</v>
      </c>
      <c r="C10" s="11" t="s">
        <v>56</v>
      </c>
      <c r="D10" s="12" t="s">
        <v>57</v>
      </c>
      <c r="E10" s="301">
        <f>'[2]СПРАВОЧНИК'!$E$13</f>
        <v>25.0247088</v>
      </c>
      <c r="F10" s="205">
        <f>'[2]СПРАВОЧНИК'!$G$13</f>
        <v>24.1309692</v>
      </c>
      <c r="G10" s="205">
        <f>'[2]СПРАВОЧНИК'!$I$13</f>
        <v>23.4606645</v>
      </c>
      <c r="H10" s="156"/>
      <c r="CG10" s="2"/>
      <c r="CH10" s="2"/>
      <c r="CI10" s="2"/>
    </row>
    <row r="11" spans="1:87" ht="39" customHeight="1">
      <c r="A11" s="167"/>
      <c r="B11" s="302" t="s">
        <v>3</v>
      </c>
      <c r="C11" s="11" t="s">
        <v>58</v>
      </c>
      <c r="D11" s="12" t="s">
        <v>57</v>
      </c>
      <c r="E11" s="301">
        <f>'[2]СПРАВОЧНИК'!$E$14</f>
        <v>18.2474208</v>
      </c>
      <c r="F11" s="205">
        <f>'[2]СПРАВОЧНИК'!$G$14</f>
        <v>17.5957272</v>
      </c>
      <c r="G11" s="205">
        <f>'[2]СПРАВОЧНИК'!$I$14</f>
        <v>17.106957</v>
      </c>
      <c r="H11" s="156"/>
      <c r="CG11" s="2"/>
      <c r="CH11" s="2"/>
      <c r="CI11" s="2"/>
    </row>
    <row r="12" spans="1:87" ht="33" customHeight="1">
      <c r="A12" s="167"/>
      <c r="B12" s="263" t="s">
        <v>4</v>
      </c>
      <c r="C12" s="11" t="s">
        <v>59</v>
      </c>
      <c r="D12" s="12" t="s">
        <v>57</v>
      </c>
      <c r="E12" s="205">
        <f>'[2]СПРАВОЧНИК'!$E$15</f>
        <v>32.90003136</v>
      </c>
      <c r="F12" s="205">
        <f>'[2]СПРАВОЧНИК'!$G$15</f>
        <v>32.01878052</v>
      </c>
      <c r="G12" s="205">
        <f>'[2]СПРАВОЧНИК'!$I$15</f>
        <v>30.843779400000003</v>
      </c>
      <c r="H12" s="156"/>
      <c r="CG12" s="2"/>
      <c r="CH12" s="2"/>
      <c r="CI12" s="2"/>
    </row>
    <row r="13" spans="1:87" ht="33" customHeight="1">
      <c r="A13" s="167"/>
      <c r="B13" s="263" t="s">
        <v>5</v>
      </c>
      <c r="C13" s="11" t="s">
        <v>58</v>
      </c>
      <c r="D13" s="12" t="s">
        <v>57</v>
      </c>
      <c r="E13" s="205">
        <f>'[2]СПРАВОЧНИК'!$E$16</f>
        <v>22.97671488</v>
      </c>
      <c r="F13" s="205">
        <f>'[2]СПРАВОЧНИК'!$G$16</f>
        <v>22.15611792</v>
      </c>
      <c r="G13" s="205">
        <f>'[2]СПРАВОЧНИК'!$I$16</f>
        <v>21.540670199999997</v>
      </c>
      <c r="H13" s="156"/>
      <c r="CG13" s="2"/>
      <c r="CH13" s="2"/>
      <c r="CI13" s="2"/>
    </row>
    <row r="14" spans="1:87" ht="33" customHeight="1">
      <c r="A14" s="167"/>
      <c r="B14" s="263" t="s">
        <v>6</v>
      </c>
      <c r="C14" s="13" t="s">
        <v>56</v>
      </c>
      <c r="D14" s="14" t="s">
        <v>57</v>
      </c>
      <c r="E14" s="205">
        <f>'[2]СПРАВОЧНИК'!$E$17</f>
        <v>42.70033152</v>
      </c>
      <c r="F14" s="205">
        <f>'[2]СПРАВОЧНИК'!$G$17</f>
        <v>41.175319679999994</v>
      </c>
      <c r="G14" s="205">
        <f>'[2]СПРАВОЧНИК'!$I$17</f>
        <v>39.650307839999996</v>
      </c>
      <c r="H14" s="156"/>
      <c r="CG14" s="2"/>
      <c r="CH14" s="2"/>
      <c r="CI14" s="2"/>
    </row>
    <row r="15" spans="1:87" ht="33" customHeight="1">
      <c r="A15" s="167"/>
      <c r="B15" s="263" t="s">
        <v>7</v>
      </c>
      <c r="C15" s="13" t="s">
        <v>56</v>
      </c>
      <c r="D15" s="14" t="s">
        <v>57</v>
      </c>
      <c r="E15" s="205">
        <f>'[2]СПРАВОЧНИК'!$E$18</f>
        <v>53.963159039999994</v>
      </c>
      <c r="F15" s="205">
        <f>'[2]СПРАВОЧНИК'!$G$18</f>
        <v>52.03590335999999</v>
      </c>
      <c r="G15" s="205">
        <f>'[2]СПРАВОЧНИК'!$I$18</f>
        <v>50.10864768</v>
      </c>
      <c r="H15" s="156"/>
      <c r="CG15" s="2"/>
      <c r="CH15" s="2"/>
      <c r="CI15" s="2"/>
    </row>
    <row r="16" spans="1:87" ht="33" customHeight="1">
      <c r="A16" s="167"/>
      <c r="B16" s="242" t="s">
        <v>8</v>
      </c>
      <c r="C16" s="8" t="s">
        <v>60</v>
      </c>
      <c r="D16" s="15" t="s">
        <v>57</v>
      </c>
      <c r="E16" s="205">
        <f>'[2]СПРАВОЧНИК'!$E$19</f>
        <v>51.76936800000001</v>
      </c>
      <c r="F16" s="205">
        <f>'[2]СПРАВОЧНИК'!$G$19</f>
        <v>49.92046200000001</v>
      </c>
      <c r="G16" s="205">
        <f>'[2]СПРАВОЧНИК'!$I$19</f>
        <v>48.071556</v>
      </c>
      <c r="H16" s="156"/>
      <c r="CG16" s="2"/>
      <c r="CH16" s="2"/>
      <c r="CI16" s="2"/>
    </row>
    <row r="17" spans="1:87" ht="33" customHeight="1" hidden="1">
      <c r="A17" s="167"/>
      <c r="B17" s="242" t="s">
        <v>9</v>
      </c>
      <c r="C17" s="11" t="s">
        <v>61</v>
      </c>
      <c r="D17" s="15" t="s">
        <v>57</v>
      </c>
      <c r="E17" s="205">
        <f>'[2]СПРАВОЧНИК'!$E$20</f>
        <v>0</v>
      </c>
      <c r="F17" s="205">
        <f>'[2]СПРАВОЧНИК'!$G$20</f>
        <v>0</v>
      </c>
      <c r="G17" s="205">
        <f>'[2]СПРАВОЧНИК'!$I$20</f>
        <v>0</v>
      </c>
      <c r="H17" s="156"/>
      <c r="CG17" s="2"/>
      <c r="CH17" s="2"/>
      <c r="CI17" s="2"/>
    </row>
    <row r="18" spans="1:87" ht="33" customHeight="1">
      <c r="A18" s="167"/>
      <c r="B18" s="263" t="s">
        <v>10</v>
      </c>
      <c r="C18" s="11" t="s">
        <v>62</v>
      </c>
      <c r="D18" s="12" t="s">
        <v>57</v>
      </c>
      <c r="E18" s="205">
        <f>'[2]СПРАВОЧНИК'!$E$21</f>
        <v>107.50259520000002</v>
      </c>
      <c r="F18" s="205">
        <f>'[2]СПРАВОЧНИК'!$G$21</f>
        <v>105.58290600000002</v>
      </c>
      <c r="G18" s="205">
        <f>'[2]СПРАВОЧНИК'!$I$21</f>
        <v>102.70337220000002</v>
      </c>
      <c r="H18" s="156"/>
      <c r="CG18" s="2"/>
      <c r="CH18" s="2"/>
      <c r="CI18" s="2"/>
    </row>
    <row r="19" spans="1:87" ht="33" customHeight="1">
      <c r="A19" s="167"/>
      <c r="B19" s="263" t="s">
        <v>11</v>
      </c>
      <c r="C19" s="11" t="s">
        <v>62</v>
      </c>
      <c r="D19" s="12" t="s">
        <v>57</v>
      </c>
      <c r="E19" s="205">
        <f>'[2]СПРАВОЧНИК'!$E$22</f>
        <v>139.47316992</v>
      </c>
      <c r="F19" s="205">
        <f>'[2]СПРАВОЧНИК'!$G$22</f>
        <v>136.9825776</v>
      </c>
      <c r="G19" s="205">
        <f>'[2]СПРАВОЧНИК'!$I$22</f>
        <v>133.24668912</v>
      </c>
      <c r="H19" s="156"/>
      <c r="CG19" s="2"/>
      <c r="CH19" s="2"/>
      <c r="CI19" s="2"/>
    </row>
    <row r="20" spans="1:87" ht="33" customHeight="1">
      <c r="A20" s="167"/>
      <c r="B20" s="263" t="s">
        <v>63</v>
      </c>
      <c r="C20" s="254" t="s">
        <v>64</v>
      </c>
      <c r="D20" s="16" t="s">
        <v>57</v>
      </c>
      <c r="E20" s="205">
        <f>'[2]СПРАВОЧНИК'!$E$23</f>
        <v>79.48221120000001</v>
      </c>
      <c r="F20" s="205">
        <f>'[2]СПРАВОЧНИК'!$G$23</f>
        <v>78.062886</v>
      </c>
      <c r="G20" s="205">
        <f>'[2]СПРАВОЧНИК'!$I$23</f>
        <v>75.9338982</v>
      </c>
      <c r="H20" s="156"/>
      <c r="CG20" s="2"/>
      <c r="CH20" s="2"/>
      <c r="CI20" s="2"/>
    </row>
    <row r="21" spans="1:87" ht="64.5" customHeight="1" thickBot="1">
      <c r="A21" s="167"/>
      <c r="B21" s="220" t="s">
        <v>12</v>
      </c>
      <c r="C21" s="44" t="s">
        <v>65</v>
      </c>
      <c r="D21" s="45" t="s">
        <v>57</v>
      </c>
      <c r="E21" s="206">
        <f>'[2]СПРАВОЧНИК'!$E$24</f>
        <v>194.90058000000002</v>
      </c>
      <c r="F21" s="206">
        <f>'[2]СПРАВОЧНИК'!$G$24</f>
        <v>191.62494</v>
      </c>
      <c r="G21" s="206">
        <f>'[2]СПРАВОЧНИК'!$I$24</f>
        <v>188.3493</v>
      </c>
      <c r="H21" s="156"/>
      <c r="CG21" s="2"/>
      <c r="CH21" s="2"/>
      <c r="CI21" s="2"/>
    </row>
    <row r="22" spans="1:87" ht="39" customHeight="1" thickBot="1">
      <c r="A22" s="154"/>
      <c r="B22" s="261" t="s">
        <v>66</v>
      </c>
      <c r="C22" s="189"/>
      <c r="D22" s="190"/>
      <c r="E22" s="207"/>
      <c r="F22" s="207"/>
      <c r="G22" s="207"/>
      <c r="H22" s="156"/>
      <c r="CG22" s="2"/>
      <c r="CH22" s="2"/>
      <c r="CI22" s="2"/>
    </row>
    <row r="23" spans="1:87" ht="34.5" customHeight="1">
      <c r="A23" s="167"/>
      <c r="B23" s="304" t="s">
        <v>13</v>
      </c>
      <c r="C23" s="143" t="s">
        <v>67</v>
      </c>
      <c r="D23" s="142" t="s">
        <v>68</v>
      </c>
      <c r="E23" s="300">
        <v>4.6</v>
      </c>
      <c r="F23" s="208">
        <v>4.55</v>
      </c>
      <c r="G23" s="208">
        <v>4.4</v>
      </c>
      <c r="H23" s="156"/>
      <c r="CG23" s="2"/>
      <c r="CH23" s="2"/>
      <c r="CI23" s="2"/>
    </row>
    <row r="24" spans="1:87" ht="34.5" customHeight="1">
      <c r="A24" s="167"/>
      <c r="B24" s="302" t="s">
        <v>14</v>
      </c>
      <c r="C24" s="17" t="s">
        <v>69</v>
      </c>
      <c r="D24" s="12" t="s">
        <v>68</v>
      </c>
      <c r="E24" s="301">
        <v>5</v>
      </c>
      <c r="F24" s="205">
        <v>5</v>
      </c>
      <c r="G24" s="205">
        <v>5</v>
      </c>
      <c r="H24" s="156"/>
      <c r="CG24" s="2"/>
      <c r="CH24" s="2"/>
      <c r="CI24" s="2"/>
    </row>
    <row r="25" spans="1:87" ht="34.5" customHeight="1" hidden="1">
      <c r="A25" s="167"/>
      <c r="B25" s="263" t="s">
        <v>70</v>
      </c>
      <c r="C25" s="17" t="s">
        <v>69</v>
      </c>
      <c r="D25" s="16" t="s">
        <v>68</v>
      </c>
      <c r="E25" s="209"/>
      <c r="F25" s="209"/>
      <c r="G25" s="209"/>
      <c r="H25" s="156"/>
      <c r="CG25" s="2"/>
      <c r="CH25" s="2"/>
      <c r="CI25" s="2"/>
    </row>
    <row r="26" spans="1:87" ht="31.5" customHeight="1">
      <c r="A26" s="167"/>
      <c r="B26" s="264" t="s">
        <v>15</v>
      </c>
      <c r="C26" s="20" t="s">
        <v>69</v>
      </c>
      <c r="D26" s="21" t="s">
        <v>68</v>
      </c>
      <c r="E26" s="205">
        <v>6.3</v>
      </c>
      <c r="F26" s="205">
        <v>6.3</v>
      </c>
      <c r="G26" s="205">
        <v>6.3</v>
      </c>
      <c r="H26" s="156"/>
      <c r="O26" s="2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34.5" customHeight="1">
      <c r="A27" s="167"/>
      <c r="B27" s="302" t="s">
        <v>16</v>
      </c>
      <c r="C27" s="17" t="s">
        <v>67</v>
      </c>
      <c r="D27" s="12" t="s">
        <v>68</v>
      </c>
      <c r="E27" s="301">
        <v>3</v>
      </c>
      <c r="F27" s="205">
        <f>'[2]СПРАВОЧНИК'!$G$29</f>
        <v>2.7840000000000003</v>
      </c>
      <c r="G27" s="205">
        <v>2.78</v>
      </c>
      <c r="H27" s="156"/>
      <c r="CG27" s="2"/>
      <c r="CH27" s="2"/>
      <c r="CI27" s="2"/>
    </row>
    <row r="28" spans="1:87" ht="34.5" customHeight="1">
      <c r="A28" s="167"/>
      <c r="B28" s="302" t="s">
        <v>17</v>
      </c>
      <c r="C28" s="17" t="s">
        <v>71</v>
      </c>
      <c r="D28" s="12" t="s">
        <v>68</v>
      </c>
      <c r="E28" s="301">
        <v>3.3</v>
      </c>
      <c r="F28" s="205">
        <v>3.3</v>
      </c>
      <c r="G28" s="205">
        <v>3.3</v>
      </c>
      <c r="H28" s="156"/>
      <c r="CG28" s="2"/>
      <c r="CH28" s="2"/>
      <c r="CI28" s="2"/>
    </row>
    <row r="29" spans="1:87" ht="34.5" customHeight="1" hidden="1">
      <c r="A29" s="167"/>
      <c r="B29" s="263" t="s">
        <v>72</v>
      </c>
      <c r="C29" s="17" t="s">
        <v>71</v>
      </c>
      <c r="D29" s="16" t="s">
        <v>68</v>
      </c>
      <c r="E29" s="205">
        <f>'[2]СПРАВОЧНИК'!$E$31</f>
        <v>3.4219999999999997</v>
      </c>
      <c r="F29" s="205">
        <f>'[2]СПРАВОЧНИК'!$G$31</f>
        <v>3.364</v>
      </c>
      <c r="G29" s="205">
        <f>'[2]СПРАВОЧНИК'!$I$31</f>
        <v>3.3059999999999996</v>
      </c>
      <c r="H29" s="156"/>
      <c r="CG29" s="2"/>
      <c r="CH29" s="2"/>
      <c r="CI29" s="2"/>
    </row>
    <row r="30" spans="1:87" ht="31.5" customHeight="1">
      <c r="A30" s="167"/>
      <c r="B30" s="264" t="s">
        <v>18</v>
      </c>
      <c r="C30" s="20" t="s">
        <v>71</v>
      </c>
      <c r="D30" s="21" t="s">
        <v>68</v>
      </c>
      <c r="E30" s="205">
        <f>'[2]СПРАВОЧНИК'!$E$32</f>
        <v>3.823200000000001</v>
      </c>
      <c r="F30" s="205">
        <f>'[2]СПРАВОЧНИК'!$G$32</f>
        <v>3.7584000000000004</v>
      </c>
      <c r="G30" s="205">
        <f>'[2]СПРАВОЧНИК'!$I$32</f>
        <v>3.6936000000000004</v>
      </c>
      <c r="H30" s="156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34.5" customHeight="1">
      <c r="A31" s="167"/>
      <c r="B31" s="263" t="s">
        <v>19</v>
      </c>
      <c r="C31" s="17" t="s">
        <v>73</v>
      </c>
      <c r="D31" s="12" t="s">
        <v>68</v>
      </c>
      <c r="E31" s="205">
        <f>'[2]СПРАВОЧНИК'!$E$33</f>
        <v>5.428</v>
      </c>
      <c r="F31" s="205">
        <f>'[2]СПРАВОЧНИК'!$G$33</f>
        <v>5.336</v>
      </c>
      <c r="G31" s="205">
        <f>'[2]СПРАВОЧНИК'!$I$33</f>
        <v>5.244</v>
      </c>
      <c r="H31" s="156"/>
      <c r="CG31" s="2"/>
      <c r="CH31" s="2"/>
      <c r="CI31" s="2"/>
    </row>
    <row r="32" spans="1:87" ht="34.5" customHeight="1">
      <c r="A32" s="167"/>
      <c r="B32" s="263" t="s">
        <v>20</v>
      </c>
      <c r="C32" s="17" t="s">
        <v>73</v>
      </c>
      <c r="D32" s="12" t="s">
        <v>68</v>
      </c>
      <c r="E32" s="205">
        <f>'[2]СПРАВОЧНИК'!$E$34</f>
        <v>6.5371999999999995</v>
      </c>
      <c r="F32" s="205">
        <f>'[2]СПРАВОЧНИК'!$G$34</f>
        <v>6.4264</v>
      </c>
      <c r="G32" s="205">
        <f>'[2]СПРАВОЧНИК'!$I$34</f>
        <v>6.3156</v>
      </c>
      <c r="H32" s="156"/>
      <c r="CG32" s="2"/>
      <c r="CH32" s="2"/>
      <c r="CI32" s="2"/>
    </row>
    <row r="33" spans="1:87" ht="31.5" customHeight="1">
      <c r="A33" s="167"/>
      <c r="B33" s="264" t="s">
        <v>21</v>
      </c>
      <c r="C33" s="20" t="s">
        <v>73</v>
      </c>
      <c r="D33" s="21" t="s">
        <v>68</v>
      </c>
      <c r="E33" s="205">
        <f>'[2]СПРАВОЧНИК'!$E$35</f>
        <v>7.965000000000001</v>
      </c>
      <c r="F33" s="205">
        <f>'[2]СПРАВОЧНИК'!$G$35</f>
        <v>7.83</v>
      </c>
      <c r="G33" s="205">
        <f>'[2]СПРАВОЧНИК'!$I$35</f>
        <v>7.695</v>
      </c>
      <c r="H33" s="156"/>
      <c r="O33" s="2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34.5" customHeight="1">
      <c r="A34" s="167"/>
      <c r="B34" s="263" t="s">
        <v>22</v>
      </c>
      <c r="C34" s="17" t="s">
        <v>73</v>
      </c>
      <c r="D34" s="12" t="s">
        <v>68</v>
      </c>
      <c r="E34" s="205">
        <f>'[2]СПРАВОЧНИК'!$E$36</f>
        <v>4.779</v>
      </c>
      <c r="F34" s="205">
        <f>'[2]СПРАВОЧНИК'!$G$36</f>
        <v>4.698</v>
      </c>
      <c r="G34" s="205">
        <f>'[2]СПРАВОЧНИК'!$I$36</f>
        <v>4.617</v>
      </c>
      <c r="H34" s="156"/>
      <c r="CG34" s="2"/>
      <c r="CH34" s="2"/>
      <c r="CI34" s="2"/>
    </row>
    <row r="35" spans="1:87" ht="34.5" customHeight="1">
      <c r="A35" s="167"/>
      <c r="B35" s="263" t="s">
        <v>23</v>
      </c>
      <c r="C35" s="17" t="s">
        <v>73</v>
      </c>
      <c r="D35" s="12" t="s">
        <v>68</v>
      </c>
      <c r="E35" s="205">
        <f>'[2]СПРАВОЧНИК'!$E$37</f>
        <v>5.192</v>
      </c>
      <c r="F35" s="205">
        <f>'[2]СПРАВОЧНИК'!$G$37</f>
        <v>5.104</v>
      </c>
      <c r="G35" s="205">
        <f>'[2]СПРАВОЧНИК'!$I$37</f>
        <v>5.016000000000001</v>
      </c>
      <c r="H35" s="156"/>
      <c r="CG35" s="2"/>
      <c r="CH35" s="2"/>
      <c r="CI35" s="2"/>
    </row>
    <row r="36" spans="1:87" ht="31.5" customHeight="1">
      <c r="A36" s="167"/>
      <c r="B36" s="264" t="s">
        <v>24</v>
      </c>
      <c r="C36" s="20" t="s">
        <v>73</v>
      </c>
      <c r="D36" s="21" t="s">
        <v>68</v>
      </c>
      <c r="E36" s="205">
        <f>'[2]СПРАВОЧНИК'!$E$38</f>
        <v>6.431</v>
      </c>
      <c r="F36" s="205">
        <f>'[2]СПРАВОЧНИК'!$G$38</f>
        <v>6.322</v>
      </c>
      <c r="G36" s="205">
        <f>'[2]СПРАВОЧНИК'!$I$38</f>
        <v>6.213</v>
      </c>
      <c r="H36" s="156"/>
      <c r="O36" s="2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34.5" customHeight="1">
      <c r="A37" s="167"/>
      <c r="B37" s="263" t="s">
        <v>44</v>
      </c>
      <c r="C37" s="17" t="s">
        <v>74</v>
      </c>
      <c r="D37" s="12" t="s">
        <v>68</v>
      </c>
      <c r="E37" s="205">
        <f>'[2]СПРАВОЧНИК'!$E$39</f>
        <v>7.021000000000001</v>
      </c>
      <c r="F37" s="205">
        <f>'[2]СПРАВОЧНИК'!$G$39</f>
        <v>6.902</v>
      </c>
      <c r="G37" s="205">
        <f>'[2]СПРАВОЧНИК'!$I$39</f>
        <v>6.783</v>
      </c>
      <c r="H37" s="156"/>
      <c r="CG37" s="2"/>
      <c r="CH37" s="2"/>
      <c r="CI37" s="2"/>
    </row>
    <row r="38" spans="1:87" ht="34.5" customHeight="1">
      <c r="A38" s="167"/>
      <c r="B38" s="263" t="s">
        <v>25</v>
      </c>
      <c r="C38" s="17" t="s">
        <v>74</v>
      </c>
      <c r="D38" s="12" t="s">
        <v>68</v>
      </c>
      <c r="E38" s="205">
        <f>'[2]СПРАВОЧНИК'!$E$40</f>
        <v>7.5520000000000005</v>
      </c>
      <c r="F38" s="205">
        <f>'[2]СПРАВОЧНИК'!$G$40</f>
        <v>7.424</v>
      </c>
      <c r="G38" s="205">
        <f>'[2]СПРАВОЧНИК'!$I$40</f>
        <v>7.296</v>
      </c>
      <c r="H38" s="156"/>
      <c r="CG38" s="2"/>
      <c r="CH38" s="2"/>
      <c r="CI38" s="2"/>
    </row>
    <row r="39" spans="1:87" ht="31.5" customHeight="1">
      <c r="A39" s="167"/>
      <c r="B39" s="264" t="s">
        <v>26</v>
      </c>
      <c r="C39" s="20" t="s">
        <v>74</v>
      </c>
      <c r="D39" s="21" t="s">
        <v>68</v>
      </c>
      <c r="E39" s="205">
        <f>'[2]СПРАВОЧНИК'!$E$41</f>
        <v>9.145</v>
      </c>
      <c r="F39" s="205">
        <f>'[2]СПРАВОЧНИК'!$G$41</f>
        <v>8.99</v>
      </c>
      <c r="G39" s="205">
        <f>'[2]СПРАВОЧНИК'!$I$41</f>
        <v>8.834999999999999</v>
      </c>
      <c r="H39" s="156"/>
      <c r="O39" s="2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34.5" customHeight="1">
      <c r="A40" s="167"/>
      <c r="B40" s="263" t="s">
        <v>27</v>
      </c>
      <c r="C40" s="17" t="s">
        <v>74</v>
      </c>
      <c r="D40" s="12" t="s">
        <v>68</v>
      </c>
      <c r="E40" s="205">
        <f>'[2]СПРАВОЧНИК'!$E$42</f>
        <v>5.546</v>
      </c>
      <c r="F40" s="205">
        <f>'[2]СПРАВОЧНИК'!$G$42</f>
        <v>5.452</v>
      </c>
      <c r="G40" s="205">
        <f>'[2]СПРАВОЧНИК'!$I$42</f>
        <v>5.358</v>
      </c>
      <c r="H40" s="156"/>
      <c r="CG40" s="2"/>
      <c r="CH40" s="2"/>
      <c r="CI40" s="2"/>
    </row>
    <row r="41" spans="1:87" ht="34.5" customHeight="1">
      <c r="A41" s="167"/>
      <c r="B41" s="263" t="s">
        <v>28</v>
      </c>
      <c r="C41" s="17" t="s">
        <v>74</v>
      </c>
      <c r="D41" s="12" t="s">
        <v>68</v>
      </c>
      <c r="E41" s="205">
        <f>'[2]СПРАВОЧНИК'!$E$43</f>
        <v>6.313</v>
      </c>
      <c r="F41" s="205">
        <f>'[2]СПРАВОЧНИК'!$G$43</f>
        <v>6.2059999999999995</v>
      </c>
      <c r="G41" s="205">
        <f>'[2]СПРАВОЧНИК'!$I$43</f>
        <v>6.099</v>
      </c>
      <c r="H41" s="156"/>
      <c r="CG41" s="2"/>
      <c r="CH41" s="2"/>
      <c r="CI41" s="2"/>
    </row>
    <row r="42" spans="1:87" ht="31.5" customHeight="1">
      <c r="A42" s="167"/>
      <c r="B42" s="264" t="s">
        <v>29</v>
      </c>
      <c r="C42" s="20" t="s">
        <v>74</v>
      </c>
      <c r="D42" s="21" t="s">
        <v>68</v>
      </c>
      <c r="E42" s="205">
        <f>'[2]СПРАВОЧНИК'!$E$44</f>
        <v>7.906000000000001</v>
      </c>
      <c r="F42" s="205">
        <f>'[2]СПРАВОЧНИК'!$G$44</f>
        <v>7.772</v>
      </c>
      <c r="G42" s="205">
        <f>'[2]СПРАВОЧНИК'!$I$44</f>
        <v>7.638000000000001</v>
      </c>
      <c r="H42" s="156"/>
      <c r="O42" s="2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34.5" customHeight="1">
      <c r="A43" s="167"/>
      <c r="B43" s="263" t="s">
        <v>30</v>
      </c>
      <c r="C43" s="17" t="s">
        <v>74</v>
      </c>
      <c r="D43" s="12" t="s">
        <v>68</v>
      </c>
      <c r="E43" s="205">
        <f>'[2]СПРАВОЧНИК'!$E$45</f>
        <v>8.0358</v>
      </c>
      <c r="F43" s="205">
        <f>'[2]СПРАВОЧНИК'!$G$45</f>
        <v>7.8995999999999995</v>
      </c>
      <c r="G43" s="205">
        <f>'[2]СПРАВОЧНИК'!$I$45</f>
        <v>7.763399999999999</v>
      </c>
      <c r="H43" s="156"/>
      <c r="CG43" s="2"/>
      <c r="CH43" s="2"/>
      <c r="CI43" s="2"/>
    </row>
    <row r="44" spans="1:87" ht="34.5" customHeight="1">
      <c r="A44" s="167"/>
      <c r="B44" s="263" t="s">
        <v>31</v>
      </c>
      <c r="C44" s="17" t="s">
        <v>74</v>
      </c>
      <c r="D44" s="12" t="s">
        <v>68</v>
      </c>
      <c r="E44" s="205">
        <f>'[2]СПРАВОЧНИК'!$E$46</f>
        <v>8.6848</v>
      </c>
      <c r="F44" s="205">
        <f>'[2]СПРАВОЧНИК'!$G$46</f>
        <v>8.5376</v>
      </c>
      <c r="G44" s="205">
        <f>'[2]СПРАВОЧНИК'!$I$46</f>
        <v>8.3904</v>
      </c>
      <c r="H44" s="156"/>
      <c r="CG44" s="2"/>
      <c r="CH44" s="2"/>
      <c r="CI44" s="2"/>
    </row>
    <row r="45" spans="1:87" ht="31.5" customHeight="1">
      <c r="A45" s="167"/>
      <c r="B45" s="264" t="s">
        <v>32</v>
      </c>
      <c r="C45" s="20" t="s">
        <v>74</v>
      </c>
      <c r="D45" s="21" t="s">
        <v>68</v>
      </c>
      <c r="E45" s="205">
        <f>'[2]СПРАВОЧНИК'!$E$47</f>
        <v>10.62</v>
      </c>
      <c r="F45" s="205">
        <f>'[2]СПРАВОЧНИК'!$G$47</f>
        <v>10.44</v>
      </c>
      <c r="G45" s="205">
        <f>'[2]СПРАВОЧНИК'!$I$47</f>
        <v>10.26</v>
      </c>
      <c r="H45" s="156"/>
      <c r="O45" s="2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34.5" customHeight="1">
      <c r="A46" s="167"/>
      <c r="B46" s="263" t="s">
        <v>33</v>
      </c>
      <c r="C46" s="17" t="s">
        <v>74</v>
      </c>
      <c r="D46" s="12" t="s">
        <v>68</v>
      </c>
      <c r="E46" s="205">
        <f>'[2]СПРАВОЧНИК'!$E$48</f>
        <v>6.903</v>
      </c>
      <c r="F46" s="205">
        <f>'[2]СПРАВОЧНИК'!$G$48</f>
        <v>6.786</v>
      </c>
      <c r="G46" s="205">
        <f>'[2]СПРАВОЧНИК'!$I$48</f>
        <v>6.669</v>
      </c>
      <c r="H46" s="156"/>
      <c r="CG46" s="2"/>
      <c r="CH46" s="2"/>
      <c r="CI46" s="2"/>
    </row>
    <row r="47" spans="1:87" ht="34.5" customHeight="1">
      <c r="A47" s="167"/>
      <c r="B47" s="263" t="s">
        <v>34</v>
      </c>
      <c r="C47" s="17" t="s">
        <v>74</v>
      </c>
      <c r="D47" s="12" t="s">
        <v>68</v>
      </c>
      <c r="E47" s="205">
        <f>'[2]СПРАВОЧНИК'!$E$49</f>
        <v>7.434</v>
      </c>
      <c r="F47" s="205">
        <f>'[2]СПРАВОЧНИК'!$G$49</f>
        <v>7.308</v>
      </c>
      <c r="G47" s="205">
        <f>'[2]СПРАВОЧНИК'!$I$49</f>
        <v>7.182</v>
      </c>
      <c r="H47" s="156"/>
      <c r="CG47" s="2"/>
      <c r="CH47" s="2"/>
      <c r="CI47" s="2"/>
    </row>
    <row r="48" spans="1:87" ht="33" customHeight="1" hidden="1">
      <c r="A48" s="167"/>
      <c r="B48" s="263"/>
      <c r="C48" s="23" t="s">
        <v>75</v>
      </c>
      <c r="D48" s="12" t="s">
        <v>76</v>
      </c>
      <c r="E48" s="205">
        <f>'[2]СПРАВОЧНИК'!$E$50</f>
        <v>8.968</v>
      </c>
      <c r="F48" s="205">
        <f>'[2]СПРАВОЧНИК'!$G$50</f>
        <v>8.815999999999999</v>
      </c>
      <c r="G48" s="205">
        <f>'[2]СПРАВОЧНИК'!$I$50</f>
        <v>8.664</v>
      </c>
      <c r="H48" s="156"/>
      <c r="CG48" s="2"/>
      <c r="CH48" s="2"/>
      <c r="CI48" s="2"/>
    </row>
    <row r="49" spans="1:87" ht="31.5" customHeight="1">
      <c r="A49" s="167"/>
      <c r="B49" s="264" t="s">
        <v>35</v>
      </c>
      <c r="C49" s="20" t="s">
        <v>74</v>
      </c>
      <c r="D49" s="21" t="s">
        <v>68</v>
      </c>
      <c r="E49" s="205">
        <f>'[2]СПРАВОЧНИК'!$E$50</f>
        <v>8.968</v>
      </c>
      <c r="F49" s="205">
        <f>'[2]СПРАВОЧНИК'!$G$50</f>
        <v>8.815999999999999</v>
      </c>
      <c r="G49" s="205">
        <f>'[2]СПРАВОЧНИК'!$I$50</f>
        <v>8.664</v>
      </c>
      <c r="H49" s="156"/>
      <c r="O49" s="2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31.5" customHeight="1">
      <c r="A50" s="167"/>
      <c r="B50" s="264" t="s">
        <v>602</v>
      </c>
      <c r="C50" s="20" t="s">
        <v>74</v>
      </c>
      <c r="D50" s="12" t="s">
        <v>68</v>
      </c>
      <c r="E50" s="205">
        <f>'[2]СПРАВОЧНИК'!$E$51</f>
        <v>4.066199999999999</v>
      </c>
      <c r="F50" s="205">
        <f>'[2]СПРАВОЧНИК'!$G$51</f>
        <v>3.915599999999999</v>
      </c>
      <c r="G50" s="205">
        <f>'[2]СПРАВОЧНИК'!$I$51</f>
        <v>3.825239999999999</v>
      </c>
      <c r="H50" s="156"/>
      <c r="O50" s="2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" ht="34.5">
      <c r="A51" s="167"/>
      <c r="B51" s="264" t="s">
        <v>603</v>
      </c>
      <c r="C51" s="20" t="s">
        <v>74</v>
      </c>
      <c r="D51" s="12" t="s">
        <v>68</v>
      </c>
      <c r="E51" s="210">
        <f>'[2]СПРАВОЧНИК'!$E$52</f>
        <v>2.7216</v>
      </c>
      <c r="F51" s="210">
        <f>'[2]СПРАВОЧНИК'!$G$52</f>
        <v>2.6208</v>
      </c>
      <c r="G51" s="210">
        <f>'[2]СПРАВОЧНИК'!$I$52</f>
        <v>2.56032</v>
      </c>
      <c r="H51" s="156"/>
    </row>
    <row r="52" spans="1:87" ht="32.25" customHeight="1">
      <c r="A52" s="167"/>
      <c r="B52" s="315" t="s">
        <v>77</v>
      </c>
      <c r="C52" s="23" t="s">
        <v>78</v>
      </c>
      <c r="D52" s="12" t="s">
        <v>76</v>
      </c>
      <c r="E52" s="205">
        <f>'[2]СПРАВОЧНИК'!$E$53</f>
        <v>3.24</v>
      </c>
      <c r="F52" s="205">
        <f>'[2]СПРАВОЧНИК'!$G$53</f>
        <v>3.1860000000000004</v>
      </c>
      <c r="G52" s="205">
        <f>'[2]СПРАВОЧНИК'!$I$53</f>
        <v>3.1590000000000003</v>
      </c>
      <c r="H52" s="156"/>
      <c r="CG52" s="2"/>
      <c r="CH52" s="2"/>
      <c r="CI52" s="2"/>
    </row>
    <row r="53" spans="1:87" ht="32.25" customHeight="1">
      <c r="A53" s="167"/>
      <c r="B53" s="315"/>
      <c r="C53" s="23" t="s">
        <v>79</v>
      </c>
      <c r="D53" s="12" t="s">
        <v>76</v>
      </c>
      <c r="E53" s="205">
        <f>'[2]СПРАВОЧНИК'!$E$54</f>
        <v>2.94</v>
      </c>
      <c r="F53" s="205">
        <f>'[2]СПРАВОЧНИК'!$G$54</f>
        <v>2.891</v>
      </c>
      <c r="G53" s="205">
        <f>'[2]СПРАВОЧНИК'!$I$54</f>
        <v>2.8665000000000003</v>
      </c>
      <c r="H53" s="156"/>
      <c r="CG53" s="2"/>
      <c r="CH53" s="2"/>
      <c r="CI53" s="2"/>
    </row>
    <row r="54" spans="1:87" ht="33" customHeight="1">
      <c r="A54" s="167"/>
      <c r="B54" s="263" t="s">
        <v>80</v>
      </c>
      <c r="C54" s="23" t="s">
        <v>81</v>
      </c>
      <c r="D54" s="12" t="s">
        <v>76</v>
      </c>
      <c r="E54" s="205">
        <f>'[2]СПРАВОЧНИК'!$E$55</f>
        <v>3.3750000000000004</v>
      </c>
      <c r="F54" s="205">
        <f>'[2]СПРАВОЧНИК'!$G$55</f>
        <v>3.2940000000000005</v>
      </c>
      <c r="G54" s="205">
        <f>'[2]СПРАВОЧНИК'!$I$55</f>
        <v>3.2130000000000005</v>
      </c>
      <c r="H54" s="156"/>
      <c r="CG54" s="2"/>
      <c r="CH54" s="2"/>
      <c r="CI54" s="2"/>
    </row>
    <row r="55" spans="1:87" ht="33" customHeight="1">
      <c r="A55" s="167"/>
      <c r="B55" s="263" t="s">
        <v>82</v>
      </c>
      <c r="C55" s="23" t="s">
        <v>83</v>
      </c>
      <c r="D55" s="12" t="s">
        <v>76</v>
      </c>
      <c r="E55" s="205">
        <f>'[2]СПРАВОЧНИК'!$E$56</f>
        <v>3.8125</v>
      </c>
      <c r="F55" s="205">
        <f>'[2]СПРАВОЧНИК'!$G$56</f>
        <v>3.721</v>
      </c>
      <c r="G55" s="205">
        <f>'[2]СПРАВОЧНИК'!$I$56</f>
        <v>3.6294999999999997</v>
      </c>
      <c r="H55" s="156"/>
      <c r="CG55" s="2"/>
      <c r="CH55" s="2"/>
      <c r="CI55" s="2"/>
    </row>
    <row r="56" spans="1:87" ht="33" customHeight="1">
      <c r="A56" s="167"/>
      <c r="B56" s="263" t="s">
        <v>84</v>
      </c>
      <c r="C56" s="23" t="s">
        <v>83</v>
      </c>
      <c r="D56" s="12" t="s">
        <v>76</v>
      </c>
      <c r="E56" s="205">
        <f>'[2]СПРАВОЧНИК'!$E$57</f>
        <v>7.5625</v>
      </c>
      <c r="F56" s="205">
        <f>'[2]СПРАВОЧНИК'!$G$57</f>
        <v>7.381</v>
      </c>
      <c r="G56" s="205">
        <f>'[2]СПРАВОЧНИК'!$I$57</f>
        <v>7.1995</v>
      </c>
      <c r="H56" s="156"/>
      <c r="CG56" s="2"/>
      <c r="CH56" s="2"/>
      <c r="CI56" s="2"/>
    </row>
    <row r="57" spans="1:87" ht="33" customHeight="1">
      <c r="A57" s="167"/>
      <c r="B57" s="263" t="s">
        <v>85</v>
      </c>
      <c r="C57" s="23" t="s">
        <v>83</v>
      </c>
      <c r="D57" s="12" t="s">
        <v>76</v>
      </c>
      <c r="E57" s="205">
        <f>'[2]СПРАВОЧНИК'!$E$58</f>
        <v>4.6875</v>
      </c>
      <c r="F57" s="205">
        <f>'[2]СПРАВОЧНИК'!$G$58</f>
        <v>4.575</v>
      </c>
      <c r="G57" s="205">
        <f>'[2]СПРАВОЧНИК'!$I$58</f>
        <v>4.4624999999999995</v>
      </c>
      <c r="H57" s="156"/>
      <c r="CG57" s="2"/>
      <c r="CH57" s="2"/>
      <c r="CI57" s="2"/>
    </row>
    <row r="58" spans="1:87" ht="33" customHeight="1">
      <c r="A58" s="167"/>
      <c r="B58" s="263" t="s">
        <v>86</v>
      </c>
      <c r="C58" s="23" t="s">
        <v>75</v>
      </c>
      <c r="D58" s="12" t="s">
        <v>76</v>
      </c>
      <c r="E58" s="205">
        <f>'[2]СПРАВОЧНИК'!$E$59</f>
        <v>3.125</v>
      </c>
      <c r="F58" s="205">
        <f>'[2]СПРАВОЧНИК'!$G$59</f>
        <v>3.0500000000000003</v>
      </c>
      <c r="G58" s="205">
        <f>'[2]СПРАВОЧНИК'!$I$59</f>
        <v>2.975</v>
      </c>
      <c r="H58" s="156"/>
      <c r="CG58" s="2"/>
      <c r="CH58" s="2"/>
      <c r="CI58" s="2"/>
    </row>
    <row r="59" spans="1:87" ht="33" customHeight="1">
      <c r="A59" s="167"/>
      <c r="B59" s="263" t="s">
        <v>87</v>
      </c>
      <c r="C59" s="23" t="s">
        <v>75</v>
      </c>
      <c r="D59" s="12" t="s">
        <v>76</v>
      </c>
      <c r="E59" s="205">
        <f>'[2]СПРАВОЧНИК'!$E$60</f>
        <v>3.75</v>
      </c>
      <c r="F59" s="205">
        <f>'[2]СПРАВОЧНИК'!$G$60</f>
        <v>3.6599999999999997</v>
      </c>
      <c r="G59" s="205">
        <f>'[2]СПРАВОЧНИК'!$I$60</f>
        <v>3.57</v>
      </c>
      <c r="H59" s="156"/>
      <c r="CG59" s="2"/>
      <c r="CH59" s="2"/>
      <c r="CI59" s="2"/>
    </row>
    <row r="60" spans="1:87" ht="33" customHeight="1">
      <c r="A60" s="167"/>
      <c r="B60" s="263" t="s">
        <v>88</v>
      </c>
      <c r="C60" s="23" t="s">
        <v>89</v>
      </c>
      <c r="D60" s="12" t="s">
        <v>76</v>
      </c>
      <c r="E60" s="205">
        <f>'[2]СПРАВОЧНИК'!$E$61</f>
        <v>5.4375</v>
      </c>
      <c r="F60" s="205">
        <f>'[2]СПРАВОЧНИК'!$G$61</f>
        <v>5.3069999999999995</v>
      </c>
      <c r="G60" s="205">
        <f>'[2]СПРАВОЧНИК'!$I$61</f>
        <v>5.1765</v>
      </c>
      <c r="H60" s="156"/>
      <c r="CG60" s="2"/>
      <c r="CH60" s="2"/>
      <c r="CI60" s="2"/>
    </row>
    <row r="61" spans="1:87" ht="33" customHeight="1">
      <c r="A61" s="167"/>
      <c r="B61" s="263" t="s">
        <v>90</v>
      </c>
      <c r="C61" s="23" t="s">
        <v>91</v>
      </c>
      <c r="D61" s="12" t="s">
        <v>68</v>
      </c>
      <c r="E61" s="205">
        <f>'[2]СПРАВОЧНИК'!$E$62</f>
        <v>30.72</v>
      </c>
      <c r="F61" s="205">
        <f>'[2]СПРАВОЧНИК'!$G$62</f>
        <v>30.24</v>
      </c>
      <c r="G61" s="205">
        <f>'[2]СПРАВОЧНИК'!$I$62</f>
        <v>29.759999999999998</v>
      </c>
      <c r="H61" s="156"/>
      <c r="CG61" s="2"/>
      <c r="CH61" s="2"/>
      <c r="CI61" s="2"/>
    </row>
    <row r="62" spans="1:87" ht="33" customHeight="1">
      <c r="A62" s="167"/>
      <c r="B62" s="263" t="s">
        <v>92</v>
      </c>
      <c r="C62" s="23" t="s">
        <v>91</v>
      </c>
      <c r="D62" s="12" t="s">
        <v>68</v>
      </c>
      <c r="E62" s="205">
        <f>'[2]СПРАВОЧНИК'!$E$63</f>
        <v>33.28</v>
      </c>
      <c r="F62" s="205">
        <f>'[2]СПРАВОЧНИК'!$G$63</f>
        <v>32.76</v>
      </c>
      <c r="G62" s="205">
        <f>'[2]СПРАВОЧНИК'!$I$63</f>
        <v>32.24</v>
      </c>
      <c r="H62" s="156"/>
      <c r="CG62" s="2"/>
      <c r="CH62" s="2"/>
      <c r="CI62" s="2"/>
    </row>
    <row r="63" spans="1:87" ht="33" customHeight="1">
      <c r="A63" s="167"/>
      <c r="B63" s="263" t="s">
        <v>93</v>
      </c>
      <c r="C63" s="23" t="s">
        <v>91</v>
      </c>
      <c r="D63" s="12" t="s">
        <v>68</v>
      </c>
      <c r="E63" s="205">
        <f>'[2]СПРАВОЧНИК'!$E$64</f>
        <v>41.28</v>
      </c>
      <c r="F63" s="205">
        <f>'[2]СПРАВОЧНИК'!$G$64</f>
        <v>40.635</v>
      </c>
      <c r="G63" s="205">
        <f>'[2]СПРАВОЧНИК'!$I$64</f>
        <v>39.99</v>
      </c>
      <c r="H63" s="156"/>
      <c r="CG63" s="2"/>
      <c r="CH63" s="2"/>
      <c r="CI63" s="2"/>
    </row>
    <row r="64" spans="1:87" ht="36" customHeight="1" thickBot="1">
      <c r="A64" s="167"/>
      <c r="B64" s="242" t="s">
        <v>94</v>
      </c>
      <c r="C64" s="23" t="s">
        <v>95</v>
      </c>
      <c r="D64" s="12" t="s">
        <v>76</v>
      </c>
      <c r="E64" s="211">
        <f>'[2]СПРАВОЧНИК'!$E$65</f>
        <v>33.5</v>
      </c>
      <c r="F64" s="205">
        <f>'[2]СПРАВОЧНИК'!$G$65</f>
        <v>33.232</v>
      </c>
      <c r="G64" s="205">
        <f>'[2]СПРАВОЧНИК'!$I$65</f>
        <v>31.624000000000002</v>
      </c>
      <c r="H64" s="156"/>
      <c r="CG64" s="2"/>
      <c r="CH64" s="2"/>
      <c r="CI64" s="2"/>
    </row>
    <row r="65" spans="1:87" ht="33" customHeight="1" hidden="1">
      <c r="A65" s="167"/>
      <c r="B65" s="263"/>
      <c r="C65" s="23"/>
      <c r="D65" s="12"/>
      <c r="E65" s="205"/>
      <c r="F65" s="205"/>
      <c r="G65" s="205"/>
      <c r="H65" s="156"/>
      <c r="CG65" s="2"/>
      <c r="CH65" s="2"/>
      <c r="CI65" s="2"/>
    </row>
    <row r="66" spans="1:87" ht="33" customHeight="1" hidden="1">
      <c r="A66" s="167"/>
      <c r="B66" s="220"/>
      <c r="C66" s="191"/>
      <c r="D66" s="45"/>
      <c r="E66" s="206"/>
      <c r="F66" s="206"/>
      <c r="G66" s="206"/>
      <c r="H66" s="156"/>
      <c r="CG66" s="2"/>
      <c r="CH66" s="2"/>
      <c r="CI66" s="2"/>
    </row>
    <row r="67" spans="1:84" s="25" customFormat="1" ht="49.5" customHeight="1" thickBot="1">
      <c r="A67" s="175"/>
      <c r="B67" s="265" t="s">
        <v>96</v>
      </c>
      <c r="C67" s="189"/>
      <c r="D67" s="190"/>
      <c r="E67" s="207"/>
      <c r="F67" s="207"/>
      <c r="G67" s="207"/>
      <c r="H67" s="156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</row>
    <row r="68" spans="1:87" ht="33" customHeight="1">
      <c r="A68" s="316"/>
      <c r="B68" s="310" t="s">
        <v>618</v>
      </c>
      <c r="C68" s="317" t="s">
        <v>97</v>
      </c>
      <c r="D68" s="142" t="s">
        <v>57</v>
      </c>
      <c r="E68" s="208">
        <f>'[2]СПРАВОЧНИК'!$E$69</f>
        <v>25.061111111111114</v>
      </c>
      <c r="F68" s="208">
        <f>'[2]СПРАВОЧНИК'!$G$69</f>
        <v>24.48277777777778</v>
      </c>
      <c r="G68" s="208">
        <f>'[2]СПРАВОЧНИК'!$I$69</f>
        <v>22.74777777777778</v>
      </c>
      <c r="H68" s="156"/>
      <c r="CG68" s="2"/>
      <c r="CH68" s="2"/>
      <c r="CI68" s="2"/>
    </row>
    <row r="69" spans="1:87" ht="33" customHeight="1">
      <c r="A69" s="316"/>
      <c r="B69" s="315"/>
      <c r="C69" s="318"/>
      <c r="D69" s="12" t="s">
        <v>76</v>
      </c>
      <c r="E69" s="205">
        <f>'[2]СПРАВОЧНИК'!$E$70</f>
        <v>9.022</v>
      </c>
      <c r="F69" s="205">
        <f>'[2]СПРАВОЧНИК'!$G$70</f>
        <v>8.8138</v>
      </c>
      <c r="G69" s="205">
        <f>'[2]СПРАВОЧНИК'!$I$70</f>
        <v>8.1892</v>
      </c>
      <c r="H69" s="156"/>
      <c r="CG69" s="2"/>
      <c r="CH69" s="2"/>
      <c r="CI69" s="2"/>
    </row>
    <row r="70" spans="1:87" ht="33" customHeight="1">
      <c r="A70" s="316"/>
      <c r="B70" s="315" t="s">
        <v>98</v>
      </c>
      <c r="C70" s="319" t="s">
        <v>99</v>
      </c>
      <c r="D70" s="12" t="s">
        <v>57</v>
      </c>
      <c r="E70" s="205">
        <f>'[2]СПРАВОЧНИК'!$E$71</f>
        <v>35.583333333333336</v>
      </c>
      <c r="F70" s="205">
        <f>'[2]СПРАВОЧНИК'!$G$71</f>
        <v>34.708333333333336</v>
      </c>
      <c r="G70" s="205">
        <f>'[2]СПРАВОЧНИК'!$I$71</f>
        <v>32.958333333333336</v>
      </c>
      <c r="H70" s="156"/>
      <c r="CG70" s="2"/>
      <c r="CH70" s="2"/>
      <c r="CI70" s="2"/>
    </row>
    <row r="71" spans="1:87" ht="33" customHeight="1">
      <c r="A71" s="316"/>
      <c r="B71" s="315"/>
      <c r="C71" s="319"/>
      <c r="D71" s="12" t="s">
        <v>76</v>
      </c>
      <c r="E71" s="205">
        <f>'[2]СПРАВОЧНИК'!$E$72</f>
        <v>12.809999999999999</v>
      </c>
      <c r="F71" s="205">
        <f>'[2]СПРАВОЧНИК'!$G$72</f>
        <v>12.495</v>
      </c>
      <c r="G71" s="205">
        <f>'[2]СПРАВОЧНИК'!$I$72</f>
        <v>11.865</v>
      </c>
      <c r="H71" s="156"/>
      <c r="CG71" s="2"/>
      <c r="CH71" s="2"/>
      <c r="CI71" s="2"/>
    </row>
    <row r="72" spans="1:87" ht="33" customHeight="1">
      <c r="A72" s="316"/>
      <c r="B72" s="315" t="s">
        <v>100</v>
      </c>
      <c r="C72" s="319" t="s">
        <v>101</v>
      </c>
      <c r="D72" s="12" t="s">
        <v>57</v>
      </c>
      <c r="E72" s="205">
        <f>'[2]СПРАВОЧНИК'!$E$73</f>
        <v>36.43055555555556</v>
      </c>
      <c r="F72" s="205">
        <f>'[2]СПРАВОЧНИК'!$G$73</f>
        <v>35.53472222222222</v>
      </c>
      <c r="G72" s="205">
        <f>'[2]СПРАВОЧНИК'!$I$73</f>
        <v>33.74305555555556</v>
      </c>
      <c r="H72" s="156"/>
      <c r="CG72" s="2"/>
      <c r="CH72" s="2"/>
      <c r="CI72" s="2"/>
    </row>
    <row r="73" spans="1:87" ht="33" customHeight="1">
      <c r="A73" s="316"/>
      <c r="B73" s="315"/>
      <c r="C73" s="319"/>
      <c r="D73" s="12" t="s">
        <v>76</v>
      </c>
      <c r="E73" s="205">
        <f>'[2]СПРАВОЧНИК'!$E$74</f>
        <v>13.115</v>
      </c>
      <c r="F73" s="205">
        <f>'[2]СПРАВОЧНИК'!$G$74</f>
        <v>12.7925</v>
      </c>
      <c r="G73" s="205">
        <f>'[2]СПРАВОЧНИК'!$I$74</f>
        <v>12.147499999999999</v>
      </c>
      <c r="H73" s="156"/>
      <c r="CG73" s="2"/>
      <c r="CH73" s="2"/>
      <c r="CI73" s="2"/>
    </row>
    <row r="74" spans="1:87" ht="33" customHeight="1">
      <c r="A74" s="316"/>
      <c r="B74" s="315" t="s">
        <v>102</v>
      </c>
      <c r="C74" s="319" t="s">
        <v>101</v>
      </c>
      <c r="D74" s="12" t="s">
        <v>57</v>
      </c>
      <c r="E74" s="205">
        <f>'[2]СПРАВОЧНИК'!$E$75</f>
        <v>36.60000000000001</v>
      </c>
      <c r="F74" s="205">
        <f>'[2]СПРАВОЧНИК'!$G$75</f>
        <v>35.7</v>
      </c>
      <c r="G74" s="205">
        <f>'[2]СПРАВОЧНИК'!$I$75</f>
        <v>33.900000000000006</v>
      </c>
      <c r="H74" s="156"/>
      <c r="CG74" s="2"/>
      <c r="CH74" s="2"/>
      <c r="CI74" s="2"/>
    </row>
    <row r="75" spans="1:87" ht="33" customHeight="1">
      <c r="A75" s="316"/>
      <c r="B75" s="315"/>
      <c r="C75" s="319"/>
      <c r="D75" s="12" t="s">
        <v>76</v>
      </c>
      <c r="E75" s="205">
        <f>E74*0.36</f>
        <v>13.176000000000002</v>
      </c>
      <c r="F75" s="205">
        <f>F74*0.36</f>
        <v>12.852</v>
      </c>
      <c r="G75" s="205">
        <f>G74*0.36</f>
        <v>12.204000000000002</v>
      </c>
      <c r="H75" s="156"/>
      <c r="CG75" s="2"/>
      <c r="CH75" s="2"/>
      <c r="CI75" s="2"/>
    </row>
    <row r="76" spans="1:87" ht="33" customHeight="1">
      <c r="A76" s="316"/>
      <c r="B76" s="315" t="s">
        <v>103</v>
      </c>
      <c r="C76" s="319" t="s">
        <v>104</v>
      </c>
      <c r="D76" s="12" t="s">
        <v>76</v>
      </c>
      <c r="E76" s="211">
        <f>'[2]СПРАВОЧНИК'!$E$78</f>
        <v>16.958000000000002</v>
      </c>
      <c r="F76" s="205">
        <f>'[2]СПРАВОЧНИК'!$G$78</f>
        <v>16.541</v>
      </c>
      <c r="G76" s="205">
        <f>'[2]СПРАВОЧНИК'!$I$78</f>
        <v>15.707</v>
      </c>
      <c r="H76" s="156"/>
      <c r="CG76" s="2"/>
      <c r="CH76" s="2"/>
      <c r="CI76" s="2"/>
    </row>
    <row r="77" spans="1:87" ht="33" customHeight="1" hidden="1">
      <c r="A77" s="316"/>
      <c r="B77" s="315"/>
      <c r="C77" s="319"/>
      <c r="D77" s="12" t="s">
        <v>76</v>
      </c>
      <c r="E77" s="205">
        <f>'[2]СПРАВОЧНИК'!$E$78</f>
        <v>16.958000000000002</v>
      </c>
      <c r="F77" s="205">
        <f>'[2]СПРАВОЧНИК'!$G$78</f>
        <v>16.541</v>
      </c>
      <c r="G77" s="205">
        <f>'[2]СПРАВОЧНИК'!$I$78</f>
        <v>15.707</v>
      </c>
      <c r="H77" s="156"/>
      <c r="CG77" s="2"/>
      <c r="CH77" s="2"/>
      <c r="CI77" s="2"/>
    </row>
    <row r="78" spans="1:87" ht="36" customHeight="1">
      <c r="A78" s="167"/>
      <c r="B78" s="263" t="s">
        <v>614</v>
      </c>
      <c r="C78" s="11" t="s">
        <v>49</v>
      </c>
      <c r="D78" s="12" t="s">
        <v>76</v>
      </c>
      <c r="E78" s="205">
        <f>'[2]СПРАВОЧНИК'!$E$79</f>
        <v>12.139</v>
      </c>
      <c r="F78" s="205">
        <f>'[2]СПРАВОЧНИК'!$G$79</f>
        <v>11.840499999999999</v>
      </c>
      <c r="G78" s="205">
        <f>'[2]СПРАВОЧНИК'!$I$79</f>
        <v>11.2435</v>
      </c>
      <c r="H78" s="156"/>
      <c r="CG78" s="2"/>
      <c r="CH78" s="2"/>
      <c r="CI78" s="2"/>
    </row>
    <row r="79" spans="1:87" ht="36" customHeight="1">
      <c r="A79" s="167"/>
      <c r="B79" s="263" t="s">
        <v>615</v>
      </c>
      <c r="C79" s="11" t="s">
        <v>105</v>
      </c>
      <c r="D79" s="12" t="s">
        <v>76</v>
      </c>
      <c r="E79" s="205">
        <f>'[2]СПРАВОЧНИК'!$E$80</f>
        <v>4.0382</v>
      </c>
      <c r="F79" s="205">
        <f>'[2]СПРАВОЧНИК'!$G$80</f>
        <v>3.9389</v>
      </c>
      <c r="G79" s="205">
        <f>'[2]СПРАВОЧНИК'!$I$80</f>
        <v>3.7402999999999995</v>
      </c>
      <c r="H79" s="156"/>
      <c r="CG79" s="2"/>
      <c r="CH79" s="2"/>
      <c r="CI79" s="2"/>
    </row>
    <row r="80" spans="1:87" ht="36" customHeight="1">
      <c r="A80" s="167"/>
      <c r="B80" s="263" t="s">
        <v>616</v>
      </c>
      <c r="C80" s="11" t="s">
        <v>106</v>
      </c>
      <c r="D80" s="12" t="s">
        <v>76</v>
      </c>
      <c r="E80" s="205">
        <f>'[2]СПРАВОЧНИК'!$E$81</f>
        <v>2.0252</v>
      </c>
      <c r="F80" s="205">
        <f>'[2]СПРАВОЧНИК'!$G$81</f>
        <v>1.9754</v>
      </c>
      <c r="G80" s="205">
        <f>'[2]СПРАВОЧНИК'!$I$81</f>
        <v>1.8758</v>
      </c>
      <c r="H80" s="156"/>
      <c r="CG80" s="2"/>
      <c r="CH80" s="2"/>
      <c r="CI80" s="2"/>
    </row>
    <row r="81" spans="1:87" ht="33" customHeight="1" hidden="1">
      <c r="A81" s="167"/>
      <c r="B81" s="263" t="s">
        <v>107</v>
      </c>
      <c r="C81" s="11" t="s">
        <v>108</v>
      </c>
      <c r="D81" s="12" t="s">
        <v>76</v>
      </c>
      <c r="E81" s="205">
        <f>'[2]СПРАВОЧНИК'!$E$82</f>
        <v>18.958799999999997</v>
      </c>
      <c r="F81" s="205">
        <f>'[2]СПРАВОЧНИК'!$G$82</f>
        <v>18.4926</v>
      </c>
      <c r="G81" s="205">
        <f>'[2]СПРАВОЧНИК'!$I$82</f>
        <v>17.5602</v>
      </c>
      <c r="H81" s="156"/>
      <c r="CG81" s="2"/>
      <c r="CH81" s="2"/>
      <c r="CI81" s="2"/>
    </row>
    <row r="82" spans="1:87" ht="33" customHeight="1" hidden="1">
      <c r="A82" s="167"/>
      <c r="B82" s="263" t="s">
        <v>109</v>
      </c>
      <c r="C82" s="11" t="s">
        <v>110</v>
      </c>
      <c r="D82" s="12" t="s">
        <v>76</v>
      </c>
      <c r="E82" s="205">
        <f>'[2]СПРАВОЧНИК'!$E$83</f>
        <v>6.1488</v>
      </c>
      <c r="F82" s="205">
        <f>'[2]СПРАВОЧНИК'!$G$83</f>
        <v>5.9976</v>
      </c>
      <c r="G82" s="205">
        <f>'[2]СПРАВОЧНИК'!$I$83</f>
        <v>5.6952</v>
      </c>
      <c r="H82" s="156"/>
      <c r="CG82" s="2"/>
      <c r="CH82" s="2"/>
      <c r="CI82" s="2"/>
    </row>
    <row r="83" spans="1:87" ht="33" customHeight="1" hidden="1">
      <c r="A83" s="167"/>
      <c r="B83" s="263" t="s">
        <v>111</v>
      </c>
      <c r="C83" s="11" t="s">
        <v>112</v>
      </c>
      <c r="D83" s="12" t="s">
        <v>76</v>
      </c>
      <c r="E83" s="205">
        <f>'[2]СПРАВОЧНИК'!$E$84</f>
        <v>3.0744</v>
      </c>
      <c r="F83" s="205">
        <f>'[2]СПРАВОЧНИК'!$G$84</f>
        <v>2.9988</v>
      </c>
      <c r="G83" s="205">
        <f>'[2]СПРАВОЧНИК'!$I$84</f>
        <v>2.8476</v>
      </c>
      <c r="H83" s="156"/>
      <c r="CG83" s="2"/>
      <c r="CH83" s="2"/>
      <c r="CI83" s="2"/>
    </row>
    <row r="84" spans="1:87" ht="30.75" customHeight="1">
      <c r="A84" s="167"/>
      <c r="B84" s="263" t="s">
        <v>113</v>
      </c>
      <c r="C84" s="11" t="s">
        <v>108</v>
      </c>
      <c r="D84" s="12" t="s">
        <v>76</v>
      </c>
      <c r="E84" s="205">
        <f>'[2]СПРАВОЧНИК'!$E$85</f>
        <v>23.79</v>
      </c>
      <c r="F84" s="205">
        <f>'[2]СПРАВОЧНИК'!$G$85</f>
        <v>23.205000000000002</v>
      </c>
      <c r="G84" s="205">
        <f>'[2]СПРАВОЧНИК'!$I$85</f>
        <v>22.035</v>
      </c>
      <c r="H84" s="156"/>
      <c r="CG84" s="2"/>
      <c r="CH84" s="2"/>
      <c r="CI84" s="2"/>
    </row>
    <row r="85" spans="1:87" ht="30.75" customHeight="1">
      <c r="A85" s="167"/>
      <c r="B85" s="263" t="s">
        <v>114</v>
      </c>
      <c r="C85" s="11" t="s">
        <v>110</v>
      </c>
      <c r="D85" s="12" t="s">
        <v>76</v>
      </c>
      <c r="E85" s="205">
        <f>'[2]СПРАВОЧНИК'!$E$86</f>
        <v>7.930000000000001</v>
      </c>
      <c r="F85" s="205">
        <f>'[2]СПРАВОЧНИК'!$G$86</f>
        <v>7.735</v>
      </c>
      <c r="G85" s="205">
        <f>'[2]СПРАВОЧНИК'!$I$86</f>
        <v>7.345000000000001</v>
      </c>
      <c r="H85" s="156"/>
      <c r="CG85" s="2"/>
      <c r="CH85" s="2"/>
      <c r="CI85" s="2"/>
    </row>
    <row r="86" spans="1:87" ht="30.75" customHeight="1">
      <c r="A86" s="167"/>
      <c r="B86" s="263" t="s">
        <v>115</v>
      </c>
      <c r="C86" s="11" t="s">
        <v>112</v>
      </c>
      <c r="D86" s="12" t="s">
        <v>76</v>
      </c>
      <c r="E86" s="205">
        <f>'[2]СПРАВОЧНИК'!$E$87</f>
        <v>3.9650000000000003</v>
      </c>
      <c r="F86" s="205">
        <f>'[2]СПРАВОЧНИК'!$G$87</f>
        <v>3.8675</v>
      </c>
      <c r="G86" s="205">
        <f>'[2]СПРАВОЧНИК'!$I$87</f>
        <v>3.6725000000000003</v>
      </c>
      <c r="H86" s="156"/>
      <c r="CG86" s="2"/>
      <c r="CH86" s="2"/>
      <c r="CI86" s="2"/>
    </row>
    <row r="87" spans="1:87" ht="33" customHeight="1">
      <c r="A87" s="167"/>
      <c r="B87" s="263" t="s">
        <v>116</v>
      </c>
      <c r="C87" s="11" t="s">
        <v>117</v>
      </c>
      <c r="D87" s="12" t="s">
        <v>76</v>
      </c>
      <c r="E87" s="205">
        <f>'[2]СПРАВОЧНИК'!$E$88</f>
        <v>22.167400000000004</v>
      </c>
      <c r="F87" s="205">
        <f>'[2]СПРАВОЧНИК'!$G$88</f>
        <v>21.622300000000003</v>
      </c>
      <c r="G87" s="205">
        <f>'[2]СПРАВОЧНИК'!$I$88</f>
        <v>20.532100000000003</v>
      </c>
      <c r="H87" s="156"/>
      <c r="CG87" s="2"/>
      <c r="CH87" s="2"/>
      <c r="CI87" s="2"/>
    </row>
    <row r="88" spans="1:87" ht="33" customHeight="1">
      <c r="A88" s="167"/>
      <c r="B88" s="263" t="s">
        <v>118</v>
      </c>
      <c r="C88" s="11" t="s">
        <v>105</v>
      </c>
      <c r="D88" s="12" t="s">
        <v>76</v>
      </c>
      <c r="E88" s="205">
        <f>'[2]СПРАВОЧНИК'!$E$89</f>
        <v>7.384324500000001</v>
      </c>
      <c r="F88" s="205">
        <f>'[2]СПРАВОЧНИК'!$G$89</f>
        <v>7.2027427500000005</v>
      </c>
      <c r="G88" s="205">
        <f>'[2]СПРАВОЧНИК'!$I$89</f>
        <v>6.839579250000001</v>
      </c>
      <c r="H88" s="156"/>
      <c r="CG88" s="2"/>
      <c r="CH88" s="2"/>
      <c r="CI88" s="2"/>
    </row>
    <row r="89" spans="1:87" ht="33" customHeight="1">
      <c r="A89" s="167"/>
      <c r="B89" s="263" t="s">
        <v>119</v>
      </c>
      <c r="C89" s="11" t="s">
        <v>106</v>
      </c>
      <c r="D89" s="12" t="s">
        <v>76</v>
      </c>
      <c r="E89" s="205">
        <f>'[2]СПРАВОЧНИК'!$E$90</f>
        <v>3.6988875</v>
      </c>
      <c r="F89" s="205">
        <f>'[2]СПРАВОЧНИК'!$G$90</f>
        <v>3.60793125</v>
      </c>
      <c r="G89" s="205">
        <f>'[2]СПРАВОЧНИК'!$I$90</f>
        <v>3.4260187500000003</v>
      </c>
      <c r="H89" s="156"/>
      <c r="CG89" s="2"/>
      <c r="CH89" s="2"/>
      <c r="CI89" s="2"/>
    </row>
    <row r="90" spans="1:87" ht="33" customHeight="1">
      <c r="A90" s="167"/>
      <c r="B90" s="263" t="s">
        <v>120</v>
      </c>
      <c r="C90" s="11" t="s">
        <v>121</v>
      </c>
      <c r="D90" s="12" t="s">
        <v>76</v>
      </c>
      <c r="E90" s="205">
        <f>'[2]СПРАВОЧНИК'!$E$91</f>
        <v>16.097900000000003</v>
      </c>
      <c r="F90" s="205">
        <f>'[2]СПРАВОЧНИК'!$G$91</f>
        <v>15.702050000000002</v>
      </c>
      <c r="G90" s="205">
        <f>'[2]СПРАВОЧНИК'!$I$91</f>
        <v>14.910350000000001</v>
      </c>
      <c r="H90" s="156"/>
      <c r="CG90" s="2"/>
      <c r="CH90" s="2"/>
      <c r="CI90" s="2"/>
    </row>
    <row r="91" spans="1:87" ht="33" customHeight="1">
      <c r="A91" s="167"/>
      <c r="B91" s="263" t="s">
        <v>122</v>
      </c>
      <c r="C91" s="11" t="s">
        <v>121</v>
      </c>
      <c r="D91" s="12" t="s">
        <v>76</v>
      </c>
      <c r="E91" s="205">
        <f>'[2]СПРАВОЧНИК'!$E$92</f>
        <v>13.285800000000002</v>
      </c>
      <c r="F91" s="205">
        <f>'[2]СПРАВОЧНИК'!$G$92</f>
        <v>12.959100000000001</v>
      </c>
      <c r="G91" s="205">
        <f>'[2]СПРАВОЧНИК'!$I$92</f>
        <v>12.305700000000002</v>
      </c>
      <c r="H91" s="156"/>
      <c r="CG91" s="2"/>
      <c r="CH91" s="2"/>
      <c r="CI91" s="2"/>
    </row>
    <row r="92" spans="1:87" ht="33" customHeight="1" thickBot="1">
      <c r="A92" s="167"/>
      <c r="B92" s="263" t="s">
        <v>617</v>
      </c>
      <c r="C92" s="11" t="s">
        <v>123</v>
      </c>
      <c r="D92" s="12" t="s">
        <v>76</v>
      </c>
      <c r="E92" s="205">
        <f>'[2]СПРАВОЧНИК'!$E$93</f>
        <v>6.466</v>
      </c>
      <c r="F92" s="205">
        <f>'[2]СПРАВОЧНИК'!$G$93</f>
        <v>6.3069999999999995</v>
      </c>
      <c r="G92" s="205">
        <f>'[2]СПРАВОЧНИК'!$I$93</f>
        <v>5.989</v>
      </c>
      <c r="H92" s="156"/>
      <c r="CG92" s="2"/>
      <c r="CH92" s="2"/>
      <c r="CI92" s="2"/>
    </row>
    <row r="93" spans="1:87" ht="33" customHeight="1" hidden="1" thickBot="1">
      <c r="A93" s="167"/>
      <c r="B93" s="220" t="s">
        <v>124</v>
      </c>
      <c r="C93" s="149" t="s">
        <v>125</v>
      </c>
      <c r="D93" s="45" t="s">
        <v>76</v>
      </c>
      <c r="E93" s="206">
        <f>'[2]СПРАВОЧНИК'!$E$94</f>
        <v>14.884</v>
      </c>
      <c r="F93" s="206">
        <f>'[2]СПРАВОЧНИК'!$G$94</f>
        <v>14.517999999999999</v>
      </c>
      <c r="G93" s="206">
        <f>'[2]СПРАВОЧНИК'!$I$94</f>
        <v>13.786</v>
      </c>
      <c r="H93" s="156"/>
      <c r="CG93" s="2"/>
      <c r="CH93" s="2"/>
      <c r="CI93" s="2"/>
    </row>
    <row r="94" spans="1:84" s="25" customFormat="1" ht="33" customHeight="1" thickBot="1">
      <c r="A94" s="175"/>
      <c r="B94" s="261" t="s">
        <v>126</v>
      </c>
      <c r="C94" s="189"/>
      <c r="D94" s="190"/>
      <c r="E94" s="212"/>
      <c r="F94" s="212"/>
      <c r="G94" s="212"/>
      <c r="H94" s="156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</row>
    <row r="95" spans="1:84" s="25" customFormat="1" ht="40.5" customHeight="1">
      <c r="A95" s="175"/>
      <c r="B95" s="262" t="s">
        <v>127</v>
      </c>
      <c r="C95" s="143" t="s">
        <v>128</v>
      </c>
      <c r="D95" s="142" t="s">
        <v>76</v>
      </c>
      <c r="E95" s="213">
        <f>'[2]СПРАВОЧНИК'!$E$96</f>
        <v>1.4025</v>
      </c>
      <c r="F95" s="213">
        <f>'[2]СПРАВОЧНИК'!$G$96</f>
        <v>1.3175000000000001</v>
      </c>
      <c r="G95" s="213">
        <f>'[2]СПРАВОЧНИК'!$I$96</f>
        <v>1.1475000000000002</v>
      </c>
      <c r="H95" s="156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</row>
    <row r="96" spans="1:87" ht="33" customHeight="1">
      <c r="A96" s="167"/>
      <c r="B96" s="263" t="s">
        <v>129</v>
      </c>
      <c r="C96" s="17" t="s">
        <v>128</v>
      </c>
      <c r="D96" s="12" t="s">
        <v>76</v>
      </c>
      <c r="E96" s="205">
        <f>'[2]СПРАВОЧНИК'!$E$97</f>
        <v>1.1715</v>
      </c>
      <c r="F96" s="205">
        <f>'[2]СПРАВОЧНИК'!$G$97</f>
        <v>1.1005</v>
      </c>
      <c r="G96" s="205">
        <f>'[2]СПРАВОЧНИК'!$I$97</f>
        <v>0.9584999999999999</v>
      </c>
      <c r="H96" s="156"/>
      <c r="CG96" s="2"/>
      <c r="CH96" s="2"/>
      <c r="CI96" s="2"/>
    </row>
    <row r="97" spans="1:87" ht="33" customHeight="1">
      <c r="A97" s="167"/>
      <c r="B97" s="263" t="s">
        <v>130</v>
      </c>
      <c r="C97" s="17" t="s">
        <v>128</v>
      </c>
      <c r="D97" s="12" t="s">
        <v>76</v>
      </c>
      <c r="E97" s="205">
        <f>'[2]СПРАВОЧНИК'!$E$98</f>
        <v>0.8250000000000001</v>
      </c>
      <c r="F97" s="205">
        <f>'[2]СПРАВОЧНИК'!$G$98</f>
        <v>0.775</v>
      </c>
      <c r="G97" s="205">
        <f>'[2]СПРАВОЧНИК'!$I$98</f>
        <v>0.725</v>
      </c>
      <c r="H97" s="156"/>
      <c r="CG97" s="2"/>
      <c r="CH97" s="2"/>
      <c r="CI97" s="2"/>
    </row>
    <row r="98" spans="1:87" ht="33" customHeight="1">
      <c r="A98" s="167"/>
      <c r="B98" s="263" t="s">
        <v>131</v>
      </c>
      <c r="C98" s="17" t="s">
        <v>132</v>
      </c>
      <c r="D98" s="12" t="s">
        <v>76</v>
      </c>
      <c r="E98" s="205">
        <f>'[2]СПРАВОЧНИК'!$E$99</f>
        <v>1.8150000000000002</v>
      </c>
      <c r="F98" s="205">
        <f>'[2]СПРАВОЧНИК'!$G$99</f>
        <v>1.705</v>
      </c>
      <c r="G98" s="205">
        <f>'[2]СПРАВОЧНИК'!$I$99</f>
        <v>1.485</v>
      </c>
      <c r="H98" s="156"/>
      <c r="CG98" s="2"/>
      <c r="CH98" s="2"/>
      <c r="CI98" s="2"/>
    </row>
    <row r="99" spans="1:87" ht="33" customHeight="1">
      <c r="A99" s="167"/>
      <c r="B99" s="263" t="s">
        <v>133</v>
      </c>
      <c r="C99" s="17" t="s">
        <v>128</v>
      </c>
      <c r="D99" s="12" t="s">
        <v>76</v>
      </c>
      <c r="E99" s="205">
        <f>'[2]СПРАВОЧНИК'!$E$100</f>
        <v>0.8745</v>
      </c>
      <c r="F99" s="205">
        <f>'[2]СПРАВОЧНИК'!$G$100</f>
        <v>0.8215</v>
      </c>
      <c r="G99" s="205">
        <f>'[2]СПРАВОЧНИК'!$I$100</f>
        <v>0.7155</v>
      </c>
      <c r="H99" s="156"/>
      <c r="CG99" s="2"/>
      <c r="CH99" s="2"/>
      <c r="CI99" s="2"/>
    </row>
    <row r="100" spans="1:87" ht="33" customHeight="1">
      <c r="A100" s="167"/>
      <c r="B100" s="263" t="s">
        <v>134</v>
      </c>
      <c r="C100" s="17" t="s">
        <v>132</v>
      </c>
      <c r="D100" s="12" t="s">
        <v>76</v>
      </c>
      <c r="E100" s="205">
        <f>'[2]СПРАВОЧНИК'!$E$101</f>
        <v>0.858</v>
      </c>
      <c r="F100" s="205">
        <f>'[2]СПРАВОЧНИК'!$G$101</f>
        <v>0.8059999999999999</v>
      </c>
      <c r="G100" s="205">
        <f>'[2]СПРАВОЧНИК'!$I$101</f>
        <v>0.702</v>
      </c>
      <c r="H100" s="156"/>
      <c r="CG100" s="2"/>
      <c r="CH100" s="2"/>
      <c r="CI100" s="2"/>
    </row>
    <row r="101" spans="1:87" ht="33" customHeight="1">
      <c r="A101" s="167"/>
      <c r="B101" s="263" t="s">
        <v>135</v>
      </c>
      <c r="C101" s="17" t="s">
        <v>128</v>
      </c>
      <c r="D101" s="12" t="s">
        <v>76</v>
      </c>
      <c r="E101" s="205">
        <f>'[2]СПРАВОЧНИК'!$E$102</f>
        <v>1.1385</v>
      </c>
      <c r="F101" s="205">
        <f>'[2]СПРАВОЧНИК'!$G$102</f>
        <v>1.0695</v>
      </c>
      <c r="G101" s="205">
        <f>'[2]СПРАВОЧНИК'!$I$102</f>
        <v>0.9315</v>
      </c>
      <c r="H101" s="156"/>
      <c r="CG101" s="2"/>
      <c r="CH101" s="2"/>
      <c r="CI101" s="2"/>
    </row>
    <row r="102" spans="1:87" ht="33" customHeight="1">
      <c r="A102" s="167"/>
      <c r="B102" s="263" t="s">
        <v>136</v>
      </c>
      <c r="C102" s="17" t="s">
        <v>137</v>
      </c>
      <c r="D102" s="12" t="s">
        <v>76</v>
      </c>
      <c r="E102" s="205">
        <f>'[2]СПРАВОЧНИК'!$E$103</f>
        <v>2.376</v>
      </c>
      <c r="F102" s="205">
        <f>'[2]СПРАВОЧНИК'!$G$103</f>
        <v>2.2319999999999998</v>
      </c>
      <c r="G102" s="205">
        <f>'[2]СПРАВОЧНИК'!$I$103</f>
        <v>1.944</v>
      </c>
      <c r="H102" s="156"/>
      <c r="CG102" s="2"/>
      <c r="CH102" s="2"/>
      <c r="CI102" s="2"/>
    </row>
    <row r="103" spans="1:87" ht="33" customHeight="1">
      <c r="A103" s="167"/>
      <c r="B103" s="263" t="s">
        <v>138</v>
      </c>
      <c r="C103" s="17" t="s">
        <v>132</v>
      </c>
      <c r="D103" s="12" t="s">
        <v>76</v>
      </c>
      <c r="E103" s="205">
        <f>'[2]СПРАВОЧНИК'!$E$104</f>
        <v>1.4685</v>
      </c>
      <c r="F103" s="205">
        <f>'[2]СПРАВОЧНИК'!$G$104</f>
        <v>1.3795</v>
      </c>
      <c r="G103" s="205">
        <f>'[2]СПРАВОЧНИК'!$I$104</f>
        <v>1.2015</v>
      </c>
      <c r="H103" s="156"/>
      <c r="CG103" s="2"/>
      <c r="CH103" s="2"/>
      <c r="CI103" s="2"/>
    </row>
    <row r="104" spans="1:87" ht="33" customHeight="1">
      <c r="A104" s="167"/>
      <c r="B104" s="263" t="s">
        <v>139</v>
      </c>
      <c r="C104" s="17" t="s">
        <v>140</v>
      </c>
      <c r="D104" s="12" t="s">
        <v>76</v>
      </c>
      <c r="E104" s="205">
        <f>'[2]СПРАВОЧНИК'!$E$105</f>
        <v>0.5445</v>
      </c>
      <c r="F104" s="205">
        <f>'[2]СПРАВОЧНИК'!$G$105</f>
        <v>0.5115</v>
      </c>
      <c r="G104" s="205">
        <f>'[2]СПРАВОЧНИК'!$I$105</f>
        <v>0.4455</v>
      </c>
      <c r="H104" s="156"/>
      <c r="CG104" s="2"/>
      <c r="CH104" s="2"/>
      <c r="CI104" s="2"/>
    </row>
    <row r="105" spans="1:87" ht="33" customHeight="1">
      <c r="A105" s="167"/>
      <c r="B105" s="263" t="s">
        <v>141</v>
      </c>
      <c r="C105" s="17" t="s">
        <v>140</v>
      </c>
      <c r="D105" s="12" t="s">
        <v>76</v>
      </c>
      <c r="E105" s="205">
        <f>'[2]СПРАВОЧНИК'!$E$106</f>
        <v>0.594</v>
      </c>
      <c r="F105" s="205">
        <f>'[2]СПРАВОЧНИК'!$G$106</f>
        <v>0.5579999999999999</v>
      </c>
      <c r="G105" s="205">
        <f>'[2]СПРАВОЧНИК'!$I$106</f>
        <v>0.486</v>
      </c>
      <c r="H105" s="156"/>
      <c r="CG105" s="2"/>
      <c r="CH105" s="2"/>
      <c r="CI105" s="2"/>
    </row>
    <row r="106" spans="1:87" ht="33" customHeight="1">
      <c r="A106" s="167"/>
      <c r="B106" s="263" t="s">
        <v>142</v>
      </c>
      <c r="C106" s="17" t="s">
        <v>140</v>
      </c>
      <c r="D106" s="12" t="s">
        <v>76</v>
      </c>
      <c r="E106" s="205">
        <f>'[2]СПРАВОЧНИК'!$E$107</f>
        <v>1.2705</v>
      </c>
      <c r="F106" s="205">
        <f>'[2]СПРАВОЧНИК'!$G$107</f>
        <v>1.1935</v>
      </c>
      <c r="G106" s="205">
        <f>'[2]СПРАВОЧНИК'!$I$107</f>
        <v>1.0395</v>
      </c>
      <c r="H106" s="156"/>
      <c r="CG106" s="2"/>
      <c r="CH106" s="2"/>
      <c r="CI106" s="2"/>
    </row>
    <row r="107" spans="1:87" ht="33" customHeight="1">
      <c r="A107" s="167"/>
      <c r="B107" s="263" t="s">
        <v>143</v>
      </c>
      <c r="C107" s="17" t="s">
        <v>140</v>
      </c>
      <c r="D107" s="12" t="s">
        <v>76</v>
      </c>
      <c r="E107" s="205">
        <f>'[2]СПРАВОЧНИК'!$E$108</f>
        <v>2.277</v>
      </c>
      <c r="F107" s="205">
        <f>'[2]СПРАВОЧНИК'!$G$108</f>
        <v>2.139</v>
      </c>
      <c r="G107" s="205">
        <f>'[2]СПРАВОЧНИК'!$I$108</f>
        <v>1.863</v>
      </c>
      <c r="H107" s="156"/>
      <c r="CG107" s="2"/>
      <c r="CH107" s="2"/>
      <c r="CI107" s="2"/>
    </row>
    <row r="108" spans="1:87" ht="33" customHeight="1">
      <c r="A108" s="167"/>
      <c r="B108" s="263" t="s">
        <v>144</v>
      </c>
      <c r="C108" s="17" t="s">
        <v>76</v>
      </c>
      <c r="D108" s="12" t="s">
        <v>76</v>
      </c>
      <c r="E108" s="205">
        <f>'[2]СПРАВОЧНИК'!$E$109</f>
        <v>7.425</v>
      </c>
      <c r="F108" s="205">
        <f>'[2]СПРАВОЧНИК'!$G$109</f>
        <v>6.975</v>
      </c>
      <c r="G108" s="205">
        <f>'[2]СПРАВОЧНИК'!$I$109</f>
        <v>6.075</v>
      </c>
      <c r="H108" s="156"/>
      <c r="CG108" s="2"/>
      <c r="CH108" s="2"/>
      <c r="CI108" s="2"/>
    </row>
    <row r="109" spans="1:87" ht="33" customHeight="1">
      <c r="A109" s="167"/>
      <c r="B109" s="263" t="s">
        <v>145</v>
      </c>
      <c r="C109" s="17" t="s">
        <v>76</v>
      </c>
      <c r="D109" s="12" t="s">
        <v>76</v>
      </c>
      <c r="E109" s="205">
        <f>'[2]СПРАВОЧНИК'!$E$110</f>
        <v>9.075</v>
      </c>
      <c r="F109" s="205">
        <f>'[2]СПРАВОЧНИК'!$G$110</f>
        <v>8.525</v>
      </c>
      <c r="G109" s="205">
        <f>'[2]СПРАВОЧНИК'!$I$110</f>
        <v>7.425</v>
      </c>
      <c r="H109" s="156"/>
      <c r="CG109" s="2"/>
      <c r="CH109" s="2"/>
      <c r="CI109" s="2"/>
    </row>
    <row r="110" spans="1:87" ht="33" customHeight="1">
      <c r="A110" s="167"/>
      <c r="B110" s="263" t="s">
        <v>146</v>
      </c>
      <c r="C110" s="17" t="s">
        <v>76</v>
      </c>
      <c r="D110" s="12" t="s">
        <v>76</v>
      </c>
      <c r="E110" s="205">
        <f>'[2]СПРАВОЧНИК'!$E$111</f>
        <v>10.725</v>
      </c>
      <c r="F110" s="205">
        <f>'[2]СПРАВОЧНИК'!$G$111</f>
        <v>10.075000000000001</v>
      </c>
      <c r="G110" s="205">
        <f>'[2]СПРАВОЧНИК'!$I$111</f>
        <v>8.775</v>
      </c>
      <c r="H110" s="156"/>
      <c r="CG110" s="2"/>
      <c r="CH110" s="2"/>
      <c r="CI110" s="2"/>
    </row>
    <row r="111" spans="1:87" ht="33" customHeight="1" thickBot="1">
      <c r="A111" s="167"/>
      <c r="B111" s="220" t="s">
        <v>147</v>
      </c>
      <c r="C111" s="44" t="s">
        <v>76</v>
      </c>
      <c r="D111" s="45" t="s">
        <v>76</v>
      </c>
      <c r="E111" s="206">
        <f>'[2]СПРАВОЧНИК'!$E$112</f>
        <v>2.97</v>
      </c>
      <c r="F111" s="206">
        <f>'[2]СПРАВОЧНИК'!$G$112</f>
        <v>2.7900000000000005</v>
      </c>
      <c r="G111" s="206">
        <f>'[2]СПРАВОЧНИК'!$I$112</f>
        <v>2.43</v>
      </c>
      <c r="H111" s="156"/>
      <c r="CG111" s="2"/>
      <c r="CH111" s="2"/>
      <c r="CI111" s="2"/>
    </row>
    <row r="112" spans="1:84" s="25" customFormat="1" ht="39" customHeight="1" thickBot="1">
      <c r="A112" s="175"/>
      <c r="B112" s="265" t="s">
        <v>148</v>
      </c>
      <c r="C112" s="189"/>
      <c r="D112" s="190"/>
      <c r="E112" s="207"/>
      <c r="F112" s="207"/>
      <c r="G112" s="207"/>
      <c r="H112" s="156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</row>
    <row r="113" spans="1:87" ht="39" customHeight="1">
      <c r="A113" s="167"/>
      <c r="B113" s="266" t="s">
        <v>149</v>
      </c>
      <c r="C113" s="143" t="s">
        <v>150</v>
      </c>
      <c r="D113" s="142" t="s">
        <v>151</v>
      </c>
      <c r="E113" s="208">
        <f>'[2]СПРАВОЧНИК'!$E$114</f>
        <v>14.895999999999999</v>
      </c>
      <c r="F113" s="208">
        <f>'[2]СПРАВОЧНИК'!$G$114</f>
        <v>14.559999999999999</v>
      </c>
      <c r="G113" s="208">
        <f>'[2]СПРАВОЧНИК'!$I$114</f>
        <v>13.551999999999998</v>
      </c>
      <c r="H113" s="156"/>
      <c r="CG113" s="2"/>
      <c r="CH113" s="2"/>
      <c r="CI113" s="2"/>
    </row>
    <row r="114" spans="1:87" ht="33" customHeight="1">
      <c r="A114" s="167"/>
      <c r="B114" s="267" t="s">
        <v>152</v>
      </c>
      <c r="C114" s="17" t="s">
        <v>150</v>
      </c>
      <c r="D114" s="12" t="s">
        <v>151</v>
      </c>
      <c r="E114" s="205">
        <f>'[2]СПРАВОЧНИК'!$E$115</f>
        <v>23.939999999999998</v>
      </c>
      <c r="F114" s="205">
        <f>'[2]СПРАВОЧНИК'!$G$115</f>
        <v>23.4</v>
      </c>
      <c r="G114" s="205">
        <f>'[2]СПРАВОЧНИК'!$I$115</f>
        <v>21.779999999999998</v>
      </c>
      <c r="H114" s="156"/>
      <c r="CG114" s="2"/>
      <c r="CH114" s="2"/>
      <c r="CI114" s="2"/>
    </row>
    <row r="115" spans="1:87" ht="33" customHeight="1">
      <c r="A115" s="167"/>
      <c r="B115" s="315" t="s">
        <v>153</v>
      </c>
      <c r="C115" s="17" t="s">
        <v>150</v>
      </c>
      <c r="D115" s="12" t="s">
        <v>151</v>
      </c>
      <c r="E115" s="205">
        <f>'[2]СПРАВОЧНИК'!$E$116</f>
        <v>3.9899999999999998</v>
      </c>
      <c r="F115" s="205">
        <f>'[2]СПРАВОЧНИК'!$G$116</f>
        <v>3.9</v>
      </c>
      <c r="G115" s="205">
        <f>'[2]СПРАВОЧНИК'!$I$116</f>
        <v>3.63</v>
      </c>
      <c r="H115" s="156"/>
      <c r="CG115" s="2"/>
      <c r="CH115" s="2"/>
      <c r="CI115" s="2"/>
    </row>
    <row r="116" spans="1:87" ht="33" customHeight="1">
      <c r="A116" s="167"/>
      <c r="B116" s="315"/>
      <c r="C116" s="17" t="s">
        <v>154</v>
      </c>
      <c r="D116" s="12" t="s">
        <v>151</v>
      </c>
      <c r="E116" s="205">
        <f>'[2]СПРАВОЧНИК'!$E$117</f>
        <v>9.496199999999998</v>
      </c>
      <c r="F116" s="205">
        <f>'[2]СПРАВОЧНИК'!$G$117</f>
        <v>9.281999999999998</v>
      </c>
      <c r="G116" s="205">
        <f>'[2]СПРАВОЧНИК'!$I$117</f>
        <v>8.639399999999998</v>
      </c>
      <c r="H116" s="156"/>
      <c r="CG116" s="2"/>
      <c r="CH116" s="2"/>
      <c r="CI116" s="2"/>
    </row>
    <row r="117" spans="1:87" ht="33" customHeight="1">
      <c r="A117" s="167"/>
      <c r="B117" s="315"/>
      <c r="C117" s="17" t="s">
        <v>155</v>
      </c>
      <c r="D117" s="12" t="s">
        <v>151</v>
      </c>
      <c r="E117" s="205">
        <f>'[2]СПРАВОЧНИК'!$E$118</f>
        <v>18.8594</v>
      </c>
      <c r="F117" s="205">
        <f>'[2]СПРАВОЧНИК'!$G$118</f>
        <v>18.434</v>
      </c>
      <c r="G117" s="205">
        <f>'[2]СПРАВОЧНИК'!$I$118</f>
        <v>17.1578</v>
      </c>
      <c r="H117" s="156"/>
      <c r="CG117" s="2"/>
      <c r="CH117" s="2"/>
      <c r="CI117" s="2"/>
    </row>
    <row r="118" spans="1:87" ht="33" customHeight="1">
      <c r="A118" s="167"/>
      <c r="B118" s="315"/>
      <c r="C118" s="17" t="s">
        <v>156</v>
      </c>
      <c r="D118" s="12" t="s">
        <v>151</v>
      </c>
      <c r="E118" s="205">
        <f>'[2]СПРАВОЧНИК'!$E$119</f>
        <v>34.58</v>
      </c>
      <c r="F118" s="205">
        <f>'[2]СПРАВОЧНИК'!$G$119</f>
        <v>33.800000000000004</v>
      </c>
      <c r="G118" s="205">
        <f>'[2]СПРАВОЧНИК'!$I$119</f>
        <v>31.46</v>
      </c>
      <c r="H118" s="156"/>
      <c r="CG118" s="2"/>
      <c r="CH118" s="2"/>
      <c r="CI118" s="2"/>
    </row>
    <row r="119" spans="1:87" ht="33" customHeight="1">
      <c r="A119" s="167"/>
      <c r="B119" s="203" t="s">
        <v>157</v>
      </c>
      <c r="C119" s="27" t="s">
        <v>158</v>
      </c>
      <c r="D119" s="12" t="s">
        <v>151</v>
      </c>
      <c r="E119" s="205">
        <f>'[2]СПРАВОЧНИК'!$E$120</f>
        <v>59.85</v>
      </c>
      <c r="F119" s="205">
        <f>'[2]СПРАВОЧНИК'!$G$120</f>
        <v>58.5</v>
      </c>
      <c r="G119" s="205">
        <f>'[2]СПРАВОЧНИК'!$I$120</f>
        <v>54.45</v>
      </c>
      <c r="H119" s="156"/>
      <c r="CG119" s="2"/>
      <c r="CH119" s="2"/>
      <c r="CI119" s="2"/>
    </row>
    <row r="120" spans="1:87" ht="33" customHeight="1">
      <c r="A120" s="167"/>
      <c r="B120" s="203" t="s">
        <v>159</v>
      </c>
      <c r="C120" s="27" t="s">
        <v>160</v>
      </c>
      <c r="D120" s="12" t="s">
        <v>151</v>
      </c>
      <c r="E120" s="205">
        <f>'[2]СПРАВОЧНИК'!$E$121</f>
        <v>6.490399999999999</v>
      </c>
      <c r="F120" s="205">
        <f>'[2]СПРАВОЧНИК'!$G$121</f>
        <v>6.343999999999999</v>
      </c>
      <c r="G120" s="205">
        <f>'[2]СПРАВОЧНИК'!$I$121</f>
        <v>5.9048</v>
      </c>
      <c r="H120" s="156"/>
      <c r="CG120" s="2"/>
      <c r="CH120" s="2"/>
      <c r="CI120" s="2"/>
    </row>
    <row r="121" spans="1:87" ht="33" customHeight="1">
      <c r="A121" s="167"/>
      <c r="B121" s="203" t="s">
        <v>161</v>
      </c>
      <c r="C121" s="27" t="s">
        <v>162</v>
      </c>
      <c r="D121" s="12" t="s">
        <v>151</v>
      </c>
      <c r="E121" s="205">
        <f>'[2]СПРАВОЧНИК'!$E$122</f>
        <v>140.37400000000002</v>
      </c>
      <c r="F121" s="205">
        <f>'[2]СПРАВОЧНИК'!$G$122</f>
        <v>137.1346</v>
      </c>
      <c r="G121" s="205">
        <f>'[2]СПРАВОЧНИК'!$I$122</f>
        <v>127.41640000000001</v>
      </c>
      <c r="H121" s="156"/>
      <c r="CG121" s="2"/>
      <c r="CH121" s="2"/>
      <c r="CI121" s="2"/>
    </row>
    <row r="122" spans="1:87" ht="33" customHeight="1">
      <c r="A122" s="167"/>
      <c r="B122" s="203" t="s">
        <v>163</v>
      </c>
      <c r="C122" s="27" t="s">
        <v>164</v>
      </c>
      <c r="D122" s="12" t="s">
        <v>151</v>
      </c>
      <c r="E122" s="205">
        <f>'[2]СПРАВОЧНИК'!$E$123</f>
        <v>166.4</v>
      </c>
      <c r="F122" s="205">
        <f>'[2]СПРАВОЧНИК'!$G$123</f>
        <v>162.56</v>
      </c>
      <c r="G122" s="205">
        <f>'[2]СПРАВОЧНИК'!$I$123</f>
        <v>151.04</v>
      </c>
      <c r="H122" s="156"/>
      <c r="CG122" s="2"/>
      <c r="CH122" s="2"/>
      <c r="CI122" s="2"/>
    </row>
    <row r="123" spans="1:87" ht="33" customHeight="1">
      <c r="A123" s="167"/>
      <c r="B123" s="268" t="s">
        <v>165</v>
      </c>
      <c r="C123" s="27" t="s">
        <v>164</v>
      </c>
      <c r="D123" s="12" t="s">
        <v>151</v>
      </c>
      <c r="E123" s="205">
        <f>'[2]СПРАВОЧНИК'!$E$124</f>
        <v>223.6</v>
      </c>
      <c r="F123" s="205">
        <f>'[2]СПРАВОЧНИК'!$G$124</f>
        <v>218.44</v>
      </c>
      <c r="G123" s="205">
        <f>'[2]СПРАВОЧНИК'!$I$124</f>
        <v>202.96</v>
      </c>
      <c r="H123" s="156"/>
      <c r="CG123" s="2"/>
      <c r="CH123" s="2"/>
      <c r="CI123" s="2"/>
    </row>
    <row r="124" spans="1:87" ht="33" customHeight="1">
      <c r="A124" s="167"/>
      <c r="B124" s="268" t="s">
        <v>166</v>
      </c>
      <c r="C124" s="27" t="s">
        <v>164</v>
      </c>
      <c r="D124" s="12" t="s">
        <v>151</v>
      </c>
      <c r="E124" s="205">
        <f>'[2]СПРАВОЧНИК'!$E$125</f>
        <v>234</v>
      </c>
      <c r="F124" s="205">
        <f>'[2]СПРАВОЧНИК'!$G$125</f>
        <v>228.6</v>
      </c>
      <c r="G124" s="205">
        <f>'[2]СПРАВОЧНИК'!$I$125</f>
        <v>212.4</v>
      </c>
      <c r="H124" s="156"/>
      <c r="CG124" s="2"/>
      <c r="CH124" s="2"/>
      <c r="CI124" s="2"/>
    </row>
    <row r="125" spans="1:87" ht="33" customHeight="1">
      <c r="A125" s="167"/>
      <c r="B125" s="268" t="s">
        <v>167</v>
      </c>
      <c r="C125" s="27" t="s">
        <v>164</v>
      </c>
      <c r="D125" s="12" t="s">
        <v>151</v>
      </c>
      <c r="E125" s="205">
        <f>'[2]СПРАВОЧНИК'!$E$126</f>
        <v>244.39999999999998</v>
      </c>
      <c r="F125" s="205">
        <f>'[2]СПРАВОЧНИК'!$G$126</f>
        <v>238.76</v>
      </c>
      <c r="G125" s="205">
        <f>'[2]СПРАВОЧНИК'!$I$126</f>
        <v>221.83999999999997</v>
      </c>
      <c r="H125" s="156"/>
      <c r="CG125" s="2"/>
      <c r="CH125" s="2"/>
      <c r="CI125" s="2"/>
    </row>
    <row r="126" spans="1:87" ht="36" customHeight="1">
      <c r="A126" s="167"/>
      <c r="B126" s="221" t="s">
        <v>168</v>
      </c>
      <c r="C126" s="27" t="s">
        <v>164</v>
      </c>
      <c r="D126" s="12" t="s">
        <v>151</v>
      </c>
      <c r="E126" s="205">
        <f>'[2]СПРАВОЧНИК'!$E$127</f>
        <v>149.5</v>
      </c>
      <c r="F126" s="205">
        <f>'[2]СПРАВОЧНИК'!$G$127</f>
        <v>146.04999999999998</v>
      </c>
      <c r="G126" s="205">
        <f>'[2]СПРАВОЧНИК'!$I$127</f>
        <v>135.7</v>
      </c>
      <c r="H126" s="156"/>
      <c r="CG126" s="2"/>
      <c r="CH126" s="2"/>
      <c r="CI126" s="2"/>
    </row>
    <row r="127" spans="1:87" ht="32.25" customHeight="1">
      <c r="A127" s="167"/>
      <c r="B127" s="221" t="s">
        <v>610</v>
      </c>
      <c r="C127" s="27" t="s">
        <v>164</v>
      </c>
      <c r="D127" s="12" t="s">
        <v>151</v>
      </c>
      <c r="E127" s="205">
        <f>'[2]СПРАВОЧНИК'!$E$128</f>
        <v>240.5</v>
      </c>
      <c r="F127" s="205">
        <f>'[2]СПРАВОЧНИК'!$G$128</f>
        <v>234.95000000000002</v>
      </c>
      <c r="G127" s="205">
        <f>'[2]СПРАВОЧНИК'!$I$128</f>
        <v>218.3</v>
      </c>
      <c r="H127" s="156"/>
      <c r="CG127" s="2"/>
      <c r="CH127" s="2"/>
      <c r="CI127" s="2"/>
    </row>
    <row r="128" spans="1:8" ht="32.25" customHeight="1">
      <c r="A128" s="167"/>
      <c r="B128" s="221" t="s">
        <v>611</v>
      </c>
      <c r="C128" s="27" t="s">
        <v>164</v>
      </c>
      <c r="D128" s="12" t="s">
        <v>151</v>
      </c>
      <c r="E128" s="210">
        <f>'[2]СПРАВОЧНИК'!$E$129</f>
        <v>253.5</v>
      </c>
      <c r="F128" s="205">
        <f>'[2]СПРАВОЧНИК'!$G$129</f>
        <v>247.65</v>
      </c>
      <c r="G128" s="205">
        <f>'[2]СПРАВОЧНИК'!$I$129</f>
        <v>230.1</v>
      </c>
      <c r="H128" s="156"/>
    </row>
    <row r="129" spans="1:8" ht="72.75" customHeight="1">
      <c r="A129" s="154"/>
      <c r="B129" s="203" t="s">
        <v>612</v>
      </c>
      <c r="C129" s="27" t="s">
        <v>164</v>
      </c>
      <c r="D129" s="12" t="s">
        <v>151</v>
      </c>
      <c r="E129" s="210">
        <f>'[2]СПРАВОЧНИК'!$E$130</f>
        <v>424.87499999999994</v>
      </c>
      <c r="F129" s="205">
        <f>'[2]СПРАВОЧНИК'!$G$130</f>
        <v>411.27899999999994</v>
      </c>
      <c r="G129" s="205">
        <f>'[2]СПРАВОЧНИК'!$I$130</f>
        <v>401.08199999999994</v>
      </c>
      <c r="H129" s="156"/>
    </row>
    <row r="130" spans="1:8" ht="72.75" customHeight="1">
      <c r="A130" s="154"/>
      <c r="B130" s="203" t="s">
        <v>613</v>
      </c>
      <c r="C130" s="27" t="s">
        <v>164</v>
      </c>
      <c r="D130" s="12" t="s">
        <v>151</v>
      </c>
      <c r="E130" s="210">
        <f>'[2]СПРАВОЧНИК'!$E$131</f>
        <v>505.08750000000003</v>
      </c>
      <c r="F130" s="205">
        <f>'[2]СПРАВОЧНИК'!$G$131</f>
        <v>488.92470000000003</v>
      </c>
      <c r="G130" s="205">
        <f>'[2]СПРАВОЧНИК'!$I$131</f>
        <v>476.80260000000004</v>
      </c>
      <c r="H130" s="156"/>
    </row>
    <row r="131" spans="1:87" ht="33" customHeight="1">
      <c r="A131" s="167"/>
      <c r="B131" s="315" t="s">
        <v>169</v>
      </c>
      <c r="C131" s="11" t="s">
        <v>170</v>
      </c>
      <c r="D131" s="12" t="s">
        <v>151</v>
      </c>
      <c r="E131" s="205">
        <f>'[2]СПРАВОЧНИК'!$E$132</f>
        <v>3.9899999999999998</v>
      </c>
      <c r="F131" s="205">
        <f>'[2]СПРАВОЧНИК'!$G$132</f>
        <v>3.9</v>
      </c>
      <c r="G131" s="205">
        <f>'[2]СПРАВОЧНИК'!$I$132</f>
        <v>3.63</v>
      </c>
      <c r="H131" s="156"/>
      <c r="CG131" s="2"/>
      <c r="CH131" s="2"/>
      <c r="CI131" s="2"/>
    </row>
    <row r="132" spans="1:87" ht="33" customHeight="1">
      <c r="A132" s="167"/>
      <c r="B132" s="320"/>
      <c r="C132" s="11" t="s">
        <v>171</v>
      </c>
      <c r="D132" s="12" t="s">
        <v>151</v>
      </c>
      <c r="E132" s="205">
        <f>'[2]СПРАВОЧНИК'!$E$133</f>
        <v>4.655</v>
      </c>
      <c r="F132" s="205">
        <f>'[2]СПРАВОЧНИК'!$G$133</f>
        <v>4.550000000000001</v>
      </c>
      <c r="G132" s="205">
        <f>'[2]СПРАВОЧНИК'!$I$133</f>
        <v>4.235</v>
      </c>
      <c r="H132" s="156"/>
      <c r="CG132" s="2"/>
      <c r="CH132" s="2"/>
      <c r="CI132" s="2"/>
    </row>
    <row r="133" spans="1:84" s="29" customFormat="1" ht="33" customHeight="1">
      <c r="A133" s="167"/>
      <c r="B133" s="320"/>
      <c r="C133" s="11" t="s">
        <v>172</v>
      </c>
      <c r="D133" s="12" t="s">
        <v>151</v>
      </c>
      <c r="E133" s="205">
        <f>'[2]СПРАВОЧНИК'!$E$134</f>
        <v>5.852</v>
      </c>
      <c r="F133" s="205">
        <f>'[2]СПРАВОЧНИК'!$G$134</f>
        <v>5.720000000000001</v>
      </c>
      <c r="G133" s="205">
        <f>'[2]СПРАВОЧНИК'!$I$134</f>
        <v>5.324000000000001</v>
      </c>
      <c r="H133" s="156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</row>
    <row r="134" spans="1:84" s="29" customFormat="1" ht="33" customHeight="1">
      <c r="A134" s="167"/>
      <c r="B134" s="320"/>
      <c r="C134" s="11" t="s">
        <v>173</v>
      </c>
      <c r="D134" s="12" t="s">
        <v>151</v>
      </c>
      <c r="E134" s="205">
        <f>'[2]СПРАВОЧНИК'!$E$135</f>
        <v>7.315</v>
      </c>
      <c r="F134" s="205">
        <f>'[2]СПРАВОЧНИК'!$G$135</f>
        <v>7.15</v>
      </c>
      <c r="G134" s="205">
        <f>'[2]СПРАВОЧНИК'!$I$135</f>
        <v>6.655</v>
      </c>
      <c r="H134" s="156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</row>
    <row r="135" spans="1:84" s="29" customFormat="1" ht="33" customHeight="1">
      <c r="A135" s="167"/>
      <c r="B135" s="268" t="s">
        <v>174</v>
      </c>
      <c r="C135" s="11" t="s">
        <v>175</v>
      </c>
      <c r="D135" s="12" t="s">
        <v>151</v>
      </c>
      <c r="E135" s="205">
        <f>'[2]СПРАВОЧНИК'!$E$136</f>
        <v>176.89000000000001</v>
      </c>
      <c r="F135" s="205">
        <f>'[2]СПРАВОЧНИК'!$G$136</f>
        <v>172.9</v>
      </c>
      <c r="G135" s="205">
        <f>'[2]СПРАВОЧНИК'!$I$136</f>
        <v>160.93</v>
      </c>
      <c r="H135" s="156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</row>
    <row r="136" spans="1:84" s="29" customFormat="1" ht="33" customHeight="1">
      <c r="A136" s="167"/>
      <c r="B136" s="268" t="s">
        <v>176</v>
      </c>
      <c r="C136" s="11" t="s">
        <v>175</v>
      </c>
      <c r="D136" s="12" t="s">
        <v>151</v>
      </c>
      <c r="E136" s="205">
        <f>'[2]СПРАВОЧНИК'!$E$137</f>
        <v>251.36999999999998</v>
      </c>
      <c r="F136" s="205">
        <f>'[2]СПРАВОЧНИК'!$G$137</f>
        <v>245.7</v>
      </c>
      <c r="G136" s="205">
        <f>'[2]СПРАВОЧНИК'!$I$137</f>
        <v>228.69</v>
      </c>
      <c r="H136" s="15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</row>
    <row r="137" spans="1:84" s="29" customFormat="1" ht="33" customHeight="1">
      <c r="A137" s="167"/>
      <c r="B137" s="263" t="s">
        <v>177</v>
      </c>
      <c r="C137" s="11" t="s">
        <v>175</v>
      </c>
      <c r="D137" s="12" t="s">
        <v>151</v>
      </c>
      <c r="E137" s="205">
        <f>'[2]СПРАВОЧНИК'!$E$138</f>
        <v>291.20000000000005</v>
      </c>
      <c r="F137" s="205">
        <f>'[2]СПРАВОЧНИК'!$G$138</f>
        <v>284.48</v>
      </c>
      <c r="G137" s="205">
        <f>'[2]СПРАВОЧНИК'!$I$138</f>
        <v>264.32000000000005</v>
      </c>
      <c r="H137" s="156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</row>
    <row r="138" spans="1:84" s="29" customFormat="1" ht="33" customHeight="1">
      <c r="A138" s="167"/>
      <c r="B138" s="309" t="s">
        <v>178</v>
      </c>
      <c r="C138" s="17" t="s">
        <v>179</v>
      </c>
      <c r="D138" s="12" t="s">
        <v>151</v>
      </c>
      <c r="E138" s="205">
        <f>'[2]СПРАВОЧНИК'!$E$139</f>
        <v>30.48</v>
      </c>
      <c r="F138" s="205">
        <f>'[2]СПРАВОЧНИК'!$G$139</f>
        <v>29.759999999999998</v>
      </c>
      <c r="G138" s="205">
        <f>'[2]СПРАВОЧНИК'!$I$139</f>
        <v>27.36</v>
      </c>
      <c r="H138" s="156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</row>
    <row r="139" spans="1:84" s="29" customFormat="1" ht="33" customHeight="1">
      <c r="A139" s="167"/>
      <c r="B139" s="321"/>
      <c r="C139" s="17" t="s">
        <v>180</v>
      </c>
      <c r="D139" s="12" t="s">
        <v>151</v>
      </c>
      <c r="E139" s="205">
        <f>'[2]СПРАВОЧНИК'!$E$140</f>
        <v>46.99</v>
      </c>
      <c r="F139" s="205">
        <f>'[2]СПРАВОЧНИК'!$G$140</f>
        <v>45.88</v>
      </c>
      <c r="G139" s="205">
        <f>'[2]СПРАВОЧНИК'!$I$140</f>
        <v>42.18</v>
      </c>
      <c r="H139" s="156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</row>
    <row r="140" spans="1:84" s="29" customFormat="1" ht="33" customHeight="1">
      <c r="A140" s="167"/>
      <c r="B140" s="321"/>
      <c r="C140" s="17" t="s">
        <v>181</v>
      </c>
      <c r="D140" s="12" t="s">
        <v>151</v>
      </c>
      <c r="E140" s="205">
        <f>'[2]СПРАВОЧНИК'!$E$141</f>
        <v>66.04</v>
      </c>
      <c r="F140" s="205">
        <f>'[2]СПРАВОЧНИК'!$G$141</f>
        <v>64.48</v>
      </c>
      <c r="G140" s="205">
        <f>'[2]СПРАВОЧНИК'!$I$141</f>
        <v>59.28</v>
      </c>
      <c r="H140" s="156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</row>
    <row r="141" spans="1:84" s="29" customFormat="1" ht="33" customHeight="1">
      <c r="A141" s="167"/>
      <c r="B141" s="310"/>
      <c r="C141" s="17" t="s">
        <v>182</v>
      </c>
      <c r="D141" s="12" t="s">
        <v>151</v>
      </c>
      <c r="E141" s="205">
        <f>'[2]СПРАВОЧНИК'!$E$142</f>
        <v>85.09</v>
      </c>
      <c r="F141" s="205">
        <f>'[2]СПРАВОЧНИК'!$G$142</f>
        <v>83.08</v>
      </c>
      <c r="G141" s="205">
        <f>'[2]СПРАВОЧНИК'!$I$142</f>
        <v>76.38000000000001</v>
      </c>
      <c r="H141" s="156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</row>
    <row r="142" spans="1:87" ht="39.75" customHeight="1">
      <c r="A142" s="154"/>
      <c r="B142" s="267" t="s">
        <v>183</v>
      </c>
      <c r="C142" s="18" t="s">
        <v>76</v>
      </c>
      <c r="D142" s="19" t="s">
        <v>76</v>
      </c>
      <c r="E142" s="214">
        <f>'[2]СПРАВОЧНИК'!$E$143</f>
        <v>15.95</v>
      </c>
      <c r="F142" s="205">
        <f>'[2]СПРАВОЧНИК'!$G$143</f>
        <v>15.694799999999999</v>
      </c>
      <c r="G142" s="205">
        <f>'[2]СПРАВОЧНИК'!$I$143</f>
        <v>15.439599999999999</v>
      </c>
      <c r="H142" s="156"/>
      <c r="CG142" s="2"/>
      <c r="CH142" s="2"/>
      <c r="CI142" s="2"/>
    </row>
    <row r="143" spans="1:87" ht="39.75" customHeight="1">
      <c r="A143" s="154"/>
      <c r="B143" s="267" t="s">
        <v>184</v>
      </c>
      <c r="C143" s="18" t="s">
        <v>76</v>
      </c>
      <c r="D143" s="19" t="s">
        <v>76</v>
      </c>
      <c r="E143" s="214">
        <f>'[2]СПРАВОЧНИК'!$E$144</f>
        <v>31.9</v>
      </c>
      <c r="F143" s="205">
        <f>'[2]СПРАВОЧНИК'!$G$144</f>
        <v>31.389599999999998</v>
      </c>
      <c r="G143" s="205">
        <f>'[2]СПРАВОЧНИК'!$I$144</f>
        <v>30.879199999999997</v>
      </c>
      <c r="H143" s="156"/>
      <c r="CG143" s="2"/>
      <c r="CH143" s="2"/>
      <c r="CI143" s="2"/>
    </row>
    <row r="144" spans="1:87" ht="36" customHeight="1">
      <c r="A144" s="154"/>
      <c r="B144" s="267" t="s">
        <v>185</v>
      </c>
      <c r="C144" s="18" t="s">
        <v>76</v>
      </c>
      <c r="D144" s="19" t="s">
        <v>76</v>
      </c>
      <c r="E144" s="214">
        <f>'[2]СПРАВОЧНИК'!$E$145</f>
        <v>9.375</v>
      </c>
      <c r="F144" s="205">
        <f>'[2]СПРАВОЧНИК'!$G$145</f>
        <v>9.225</v>
      </c>
      <c r="G144" s="205">
        <f>'[2]СПРАВОЧНИК'!$I$145</f>
        <v>9.075</v>
      </c>
      <c r="H144" s="156"/>
      <c r="CG144" s="2"/>
      <c r="CH144" s="2"/>
      <c r="CI144" s="2"/>
    </row>
    <row r="145" spans="1:87" ht="39.75" customHeight="1">
      <c r="A145" s="154"/>
      <c r="B145" s="267" t="s">
        <v>186</v>
      </c>
      <c r="C145" s="18" t="s">
        <v>76</v>
      </c>
      <c r="D145" s="19" t="s">
        <v>76</v>
      </c>
      <c r="E145" s="214">
        <f>'[2]СПРАВОЧНИК'!$E$146</f>
        <v>18.75</v>
      </c>
      <c r="F145" s="205">
        <f>'[2]СПРАВОЧНИК'!$G$146</f>
        <v>18.45</v>
      </c>
      <c r="G145" s="205">
        <f>'[2]СПРАВОЧНИК'!$I$146</f>
        <v>18.15</v>
      </c>
      <c r="H145" s="156"/>
      <c r="CG145" s="2"/>
      <c r="CH145" s="2"/>
      <c r="CI145" s="2"/>
    </row>
    <row r="146" spans="1:87" ht="39.75" customHeight="1" thickBot="1">
      <c r="A146" s="154"/>
      <c r="B146" s="269" t="s">
        <v>187</v>
      </c>
      <c r="C146" s="192" t="s">
        <v>188</v>
      </c>
      <c r="D146" s="193" t="s">
        <v>151</v>
      </c>
      <c r="E146" s="215">
        <f>'[2]СПРАВОЧНИК'!$E$147</f>
        <v>178.755</v>
      </c>
      <c r="F146" s="206">
        <f>'[2]СПРАВОЧНИК'!$G$147</f>
        <v>175.89491999999998</v>
      </c>
      <c r="G146" s="206">
        <f>'[2]СПРАВОЧНИК'!$I$147</f>
        <v>173.03484</v>
      </c>
      <c r="H146" s="156"/>
      <c r="CG146" s="2"/>
      <c r="CH146" s="2"/>
      <c r="CI146" s="2"/>
    </row>
    <row r="147" spans="1:84" s="31" customFormat="1" ht="43.5" customHeight="1" thickBot="1">
      <c r="A147" s="176"/>
      <c r="B147" s="270" t="s">
        <v>189</v>
      </c>
      <c r="C147" s="189"/>
      <c r="D147" s="190"/>
      <c r="E147" s="207"/>
      <c r="F147" s="207"/>
      <c r="G147" s="207"/>
      <c r="H147" s="156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</row>
    <row r="148" spans="1:84" s="29" customFormat="1" ht="33" customHeight="1" hidden="1">
      <c r="A148" s="316"/>
      <c r="B148" s="310" t="s">
        <v>190</v>
      </c>
      <c r="C148" s="323" t="s">
        <v>191</v>
      </c>
      <c r="D148" s="142" t="s">
        <v>57</v>
      </c>
      <c r="E148" s="208">
        <f>'[2]СПРАВОЧНИК'!$E$149</f>
        <v>10.552999999999999</v>
      </c>
      <c r="F148" s="208">
        <f>'[2]СПРАВОЧНИК'!$G$149</f>
        <v>10.379999999999999</v>
      </c>
      <c r="G148" s="208">
        <f>'[2]СПРАВОЧНИК'!$I$149</f>
        <v>9.860999999999999</v>
      </c>
      <c r="H148" s="156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</row>
    <row r="149" spans="1:84" s="29" customFormat="1" ht="33" customHeight="1" hidden="1">
      <c r="A149" s="322"/>
      <c r="B149" s="315"/>
      <c r="C149" s="324"/>
      <c r="D149" s="12" t="s">
        <v>151</v>
      </c>
      <c r="E149" s="205">
        <f>'[2]СПРАВОЧНИК'!$E$150</f>
        <v>177.29039999999998</v>
      </c>
      <c r="F149" s="205">
        <f>'[2]СПРАВОЧНИК'!$G$150</f>
        <v>174.384</v>
      </c>
      <c r="G149" s="205">
        <f>'[2]СПРАВОЧНИК'!$I$150</f>
        <v>165.66479999999999</v>
      </c>
      <c r="H149" s="156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</row>
    <row r="150" spans="1:84" s="29" customFormat="1" ht="33" customHeight="1">
      <c r="A150" s="316"/>
      <c r="B150" s="315" t="s">
        <v>192</v>
      </c>
      <c r="C150" s="318" t="s">
        <v>193</v>
      </c>
      <c r="D150" s="12" t="s">
        <v>57</v>
      </c>
      <c r="E150" s="216">
        <f>'[2]СПРАВОЧНИК'!$E$151</f>
        <v>9.88</v>
      </c>
      <c r="F150" s="216">
        <f>'[2]СПРАВОЧНИК'!$G$151</f>
        <v>9.711111111111112</v>
      </c>
      <c r="G150" s="216">
        <f>'[2]СПРАВОЧНИК'!$I$151</f>
        <v>9.457777777777778</v>
      </c>
      <c r="H150" s="156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</row>
    <row r="151" spans="1:84" s="29" customFormat="1" ht="33" customHeight="1">
      <c r="A151" s="322"/>
      <c r="B151" s="320"/>
      <c r="C151" s="325"/>
      <c r="D151" s="12" t="s">
        <v>151</v>
      </c>
      <c r="E151" s="205">
        <f>'[2]СПРАВОЧНИК'!$E$152</f>
        <v>177.84</v>
      </c>
      <c r="F151" s="205">
        <f>'[2]СПРАВОЧНИК'!$G$152</f>
        <v>174.8</v>
      </c>
      <c r="G151" s="205">
        <f>'[2]СПРАВОЧНИК'!$I$152</f>
        <v>170.24</v>
      </c>
      <c r="H151" s="156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</row>
    <row r="152" spans="1:84" s="29" customFormat="1" ht="33" customHeight="1" hidden="1">
      <c r="A152" s="316"/>
      <c r="B152" s="315" t="s">
        <v>194</v>
      </c>
      <c r="C152" s="318" t="s">
        <v>195</v>
      </c>
      <c r="D152" s="12"/>
      <c r="E152" s="205">
        <f>'[2]СПРАВОЧНИК'!$E$153</f>
        <v>12.847169398907104</v>
      </c>
      <c r="F152" s="205">
        <f>'[2]СПРАВОЧНИК'!$G$153</f>
        <v>12.629420765027323</v>
      </c>
      <c r="G152" s="205">
        <f>'[2]СПРАВОЧНИК'!$I$153</f>
        <v>11.976174863387978</v>
      </c>
      <c r="H152" s="156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</row>
    <row r="153" spans="1:84" s="29" customFormat="1" ht="33" customHeight="1" hidden="1">
      <c r="A153" s="322"/>
      <c r="B153" s="320"/>
      <c r="C153" s="326"/>
      <c r="D153" s="12" t="s">
        <v>151</v>
      </c>
      <c r="E153" s="205">
        <f>'[2]СПРАВОЧНИК'!$E$154</f>
        <v>235.10320000000002</v>
      </c>
      <c r="F153" s="205">
        <f>'[2]СПРАВОЧНИК'!$G$154</f>
        <v>231.1184</v>
      </c>
      <c r="G153" s="205">
        <f>'[2]СПРАВОЧНИК'!$I$154</f>
        <v>219.16400000000002</v>
      </c>
      <c r="H153" s="156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</row>
    <row r="154" spans="1:84" s="29" customFormat="1" ht="33" customHeight="1" hidden="1">
      <c r="A154" s="316"/>
      <c r="B154" s="327" t="s">
        <v>196</v>
      </c>
      <c r="C154" s="318" t="s">
        <v>197</v>
      </c>
      <c r="D154" s="12" t="s">
        <v>57</v>
      </c>
      <c r="E154" s="205">
        <f>'[2]СПРАВОЧНИК'!$E$155</f>
        <v>16.876666666666665</v>
      </c>
      <c r="F154" s="205">
        <f>'[2]СПРАВОЧНИК'!$G$155</f>
        <v>16.461666666666666</v>
      </c>
      <c r="G154" s="205">
        <f>'[2]СПРАВОЧНИК'!$I$155</f>
        <v>15.908333333333331</v>
      </c>
      <c r="H154" s="156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</row>
    <row r="155" spans="1:84" s="29" customFormat="1" ht="33" customHeight="1" hidden="1">
      <c r="A155" s="322"/>
      <c r="B155" s="327"/>
      <c r="C155" s="326"/>
      <c r="D155" s="12" t="s">
        <v>151</v>
      </c>
      <c r="E155" s="205">
        <f>'[2]СПРАВОЧНИК'!$E$156</f>
        <v>101.25999999999999</v>
      </c>
      <c r="F155" s="205">
        <f>'[2]СПРАВОЧНИК'!$G$156</f>
        <v>98.77</v>
      </c>
      <c r="G155" s="205">
        <f>'[2]СПРАВОЧНИК'!$I$156</f>
        <v>95.44999999999999</v>
      </c>
      <c r="H155" s="156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</row>
    <row r="156" spans="1:84" s="29" customFormat="1" ht="33" customHeight="1" hidden="1">
      <c r="A156" s="316"/>
      <c r="B156" s="327" t="s">
        <v>198</v>
      </c>
      <c r="C156" s="318" t="s">
        <v>199</v>
      </c>
      <c r="D156" s="12" t="s">
        <v>57</v>
      </c>
      <c r="E156" s="205">
        <f>'[2]СПРАВОЧНИК'!$E$157</f>
        <v>33.75333333333333</v>
      </c>
      <c r="F156" s="205">
        <f>'[2]СПРАВОЧНИК'!$G$157</f>
        <v>32.92333333333333</v>
      </c>
      <c r="G156" s="205">
        <f>'[2]СПРАВОЧНИК'!$I$157</f>
        <v>31.816666666666663</v>
      </c>
      <c r="H156" s="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</row>
    <row r="157" spans="1:84" s="29" customFormat="1" ht="33" customHeight="1" hidden="1">
      <c r="A157" s="322"/>
      <c r="B157" s="327"/>
      <c r="C157" s="326"/>
      <c r="D157" s="12" t="s">
        <v>151</v>
      </c>
      <c r="E157" s="205">
        <f>'[2]СПРАВОЧНИК'!$E$158</f>
        <v>101.25999999999999</v>
      </c>
      <c r="F157" s="205">
        <f>'[2]СПРАВОЧНИК'!$G$158</f>
        <v>98.77</v>
      </c>
      <c r="G157" s="205">
        <f>'[2]СПРАВОЧНИК'!$I$158</f>
        <v>95.44999999999999</v>
      </c>
      <c r="H157" s="156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</row>
    <row r="158" spans="1:84" s="29" customFormat="1" ht="69" customHeight="1" hidden="1">
      <c r="A158" s="167"/>
      <c r="B158" s="263" t="s">
        <v>200</v>
      </c>
      <c r="C158" s="17" t="s">
        <v>201</v>
      </c>
      <c r="D158" s="12" t="s">
        <v>57</v>
      </c>
      <c r="E158" s="205">
        <f>'[2]СПРАВОЧНИК'!$E$159</f>
        <v>20.923</v>
      </c>
      <c r="F158" s="205">
        <f>'[2]СПРАВОЧНИК'!$G$159</f>
        <v>20.408499999999997</v>
      </c>
      <c r="G158" s="205">
        <f>'[2]СПРАВОЧНИК'!$I$159</f>
        <v>19.722499999999997</v>
      </c>
      <c r="H158" s="156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</row>
    <row r="159" spans="1:84" s="29" customFormat="1" ht="69" customHeight="1" hidden="1">
      <c r="A159" s="167"/>
      <c r="B159" s="263" t="s">
        <v>202</v>
      </c>
      <c r="C159" s="17" t="s">
        <v>197</v>
      </c>
      <c r="D159" s="12" t="s">
        <v>57</v>
      </c>
      <c r="E159" s="205">
        <f>'[2]СПРАВОЧНИК'!$E$160</f>
        <v>38.613</v>
      </c>
      <c r="F159" s="205">
        <f>'[2]СПРАВОЧНИК'!$G$160</f>
        <v>37.6635</v>
      </c>
      <c r="G159" s="205">
        <f>'[2]СПРАВОЧНИК'!$I$160</f>
        <v>36.3975</v>
      </c>
      <c r="H159" s="156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</row>
    <row r="160" spans="1:15" s="29" customFormat="1" ht="61.5" customHeight="1">
      <c r="A160" s="177"/>
      <c r="B160" s="271" t="s">
        <v>622</v>
      </c>
      <c r="C160" s="17" t="s">
        <v>203</v>
      </c>
      <c r="D160" s="16" t="s">
        <v>204</v>
      </c>
      <c r="E160" s="205">
        <f>'[2]СПРАВОЧНИК'!$E$161</f>
        <v>82.21824</v>
      </c>
      <c r="F160" s="205">
        <f>'[2]СПРАВОЧНИК'!$G$161</f>
        <v>80.87039999999999</v>
      </c>
      <c r="G160" s="205">
        <f>'[2]СПРАВОЧНИК'!$I$161</f>
        <v>79.52256</v>
      </c>
      <c r="H160" s="156"/>
      <c r="I160" s="33"/>
      <c r="J160" s="32"/>
      <c r="K160" s="33"/>
      <c r="L160" s="34"/>
      <c r="M160" s="35"/>
      <c r="N160" s="36"/>
      <c r="O160" s="22"/>
    </row>
    <row r="161" spans="1:15" s="29" customFormat="1" ht="61.5" customHeight="1">
      <c r="A161" s="177"/>
      <c r="B161" s="263" t="s">
        <v>623</v>
      </c>
      <c r="C161" s="17" t="s">
        <v>203</v>
      </c>
      <c r="D161" s="16" t="s">
        <v>204</v>
      </c>
      <c r="E161" s="205">
        <f>'[2]СПРАВОЧНИК'!$E$162</f>
        <v>82.30608000000001</v>
      </c>
      <c r="F161" s="205">
        <f>'[2]СПРАВОЧНИК'!$G$162</f>
        <v>80.9568</v>
      </c>
      <c r="G161" s="205">
        <f>'[2]СПРАВОЧНИК'!$I$162</f>
        <v>79.60752000000001</v>
      </c>
      <c r="H161" s="156"/>
      <c r="I161" s="33"/>
      <c r="J161" s="32"/>
      <c r="K161" s="33"/>
      <c r="L161" s="34"/>
      <c r="M161" s="35"/>
      <c r="N161" s="36"/>
      <c r="O161" s="22"/>
    </row>
    <row r="162" spans="1:15" s="29" customFormat="1" ht="61.5" customHeight="1">
      <c r="A162" s="177"/>
      <c r="B162" s="263" t="s">
        <v>36</v>
      </c>
      <c r="C162" s="17" t="s">
        <v>203</v>
      </c>
      <c r="D162" s="16" t="s">
        <v>204</v>
      </c>
      <c r="E162" s="205">
        <f>'[2]СПРАВОЧНИК'!$E$163</f>
        <v>89.92620000000001</v>
      </c>
      <c r="F162" s="205">
        <f>'[2]СПРАВОЧНИК'!$G$163</f>
        <v>88.45200000000001</v>
      </c>
      <c r="G162" s="205">
        <f>'[2]СПРАВОЧНИК'!$I$163</f>
        <v>86.97780000000002</v>
      </c>
      <c r="H162" s="156"/>
      <c r="I162" s="33"/>
      <c r="J162" s="32"/>
      <c r="K162" s="33"/>
      <c r="L162" s="34"/>
      <c r="M162" s="35"/>
      <c r="N162" s="36"/>
      <c r="O162" s="22"/>
    </row>
    <row r="163" spans="1:15" s="29" customFormat="1" ht="61.5" customHeight="1">
      <c r="A163" s="177"/>
      <c r="B163" s="263" t="s">
        <v>37</v>
      </c>
      <c r="C163" s="17" t="s">
        <v>203</v>
      </c>
      <c r="D163" s="16" t="s">
        <v>204</v>
      </c>
      <c r="E163" s="205">
        <f>'[2]СПРАВОЧНИК'!$E$164</f>
        <v>89.88959999999999</v>
      </c>
      <c r="F163" s="205">
        <f>'[2]СПРАВОЧНИК'!$G$164</f>
        <v>88.41599999999998</v>
      </c>
      <c r="G163" s="205">
        <f>'[2]СПРАВОЧНИК'!$I$164</f>
        <v>86.94239999999999</v>
      </c>
      <c r="H163" s="156"/>
      <c r="I163" s="33"/>
      <c r="J163" s="32"/>
      <c r="K163" s="33"/>
      <c r="L163" s="34"/>
      <c r="M163" s="35"/>
      <c r="N163" s="36"/>
      <c r="O163" s="22"/>
    </row>
    <row r="164" spans="1:15" s="29" customFormat="1" ht="61.5" customHeight="1">
      <c r="A164" s="177"/>
      <c r="B164" s="263" t="s">
        <v>205</v>
      </c>
      <c r="C164" s="17" t="s">
        <v>203</v>
      </c>
      <c r="D164" s="16" t="s">
        <v>204</v>
      </c>
      <c r="E164" s="205">
        <f>'[2]СПРАВОЧНИК'!$E$165</f>
        <v>102.77279999999999</v>
      </c>
      <c r="F164" s="205">
        <f>'[2]СПРАВОЧНИК'!$G$165</f>
        <v>101.088</v>
      </c>
      <c r="G164" s="205">
        <f>'[2]СПРАВОЧНИК'!$I$165</f>
        <v>99.4032</v>
      </c>
      <c r="H164" s="156"/>
      <c r="I164" s="33"/>
      <c r="J164" s="32"/>
      <c r="K164" s="33"/>
      <c r="L164" s="34"/>
      <c r="M164" s="35"/>
      <c r="N164" s="36"/>
      <c r="O164" s="22"/>
    </row>
    <row r="165" spans="1:15" s="29" customFormat="1" ht="61.5" customHeight="1">
      <c r="A165" s="177"/>
      <c r="B165" s="263" t="s">
        <v>206</v>
      </c>
      <c r="C165" s="17" t="s">
        <v>203</v>
      </c>
      <c r="D165" s="16" t="s">
        <v>204</v>
      </c>
      <c r="E165" s="205">
        <f>'[2]СПРАВОЧНИК'!$E$166</f>
        <v>102.69959999999999</v>
      </c>
      <c r="F165" s="205">
        <f>'[2]СПРАВОЧНИК'!$G$166</f>
        <v>101.01599999999999</v>
      </c>
      <c r="G165" s="205">
        <f>'[2]СПРАВОЧНИК'!$I$166</f>
        <v>99.33239999999999</v>
      </c>
      <c r="H165" s="156"/>
      <c r="I165" s="33"/>
      <c r="J165" s="32"/>
      <c r="K165" s="33"/>
      <c r="L165" s="34"/>
      <c r="M165" s="35"/>
      <c r="N165" s="36"/>
      <c r="O165" s="22"/>
    </row>
    <row r="166" spans="1:15" s="29" customFormat="1" ht="61.5" customHeight="1">
      <c r="A166" s="177"/>
      <c r="B166" s="263" t="s">
        <v>207</v>
      </c>
      <c r="C166" s="17" t="s">
        <v>203</v>
      </c>
      <c r="D166" s="16" t="s">
        <v>204</v>
      </c>
      <c r="E166" s="205">
        <f>'[2]СПРАВОЧНИК'!$E$167</f>
        <v>110.64179999999999</v>
      </c>
      <c r="F166" s="205">
        <f>'[2]СПРАВОЧНИК'!$G$167</f>
        <v>108.82799999999999</v>
      </c>
      <c r="G166" s="205">
        <f>'[2]СПРАВОЧНИК'!$I$167</f>
        <v>107.01419999999999</v>
      </c>
      <c r="H166" s="156"/>
      <c r="I166" s="33"/>
      <c r="J166" s="32"/>
      <c r="K166" s="33"/>
      <c r="L166" s="34"/>
      <c r="M166" s="35"/>
      <c r="N166" s="36"/>
      <c r="O166" s="22"/>
    </row>
    <row r="167" spans="1:15" s="29" customFormat="1" ht="61.5" customHeight="1">
      <c r="A167" s="177"/>
      <c r="B167" s="263" t="s">
        <v>208</v>
      </c>
      <c r="C167" s="17" t="s">
        <v>203</v>
      </c>
      <c r="D167" s="16" t="s">
        <v>204</v>
      </c>
      <c r="E167" s="205">
        <f>'[2]СПРАВОЧНИК'!$E$168</f>
        <v>110.6784</v>
      </c>
      <c r="F167" s="205">
        <f>'[2]СПРАВОЧНИК'!$G$168</f>
        <v>108.864</v>
      </c>
      <c r="G167" s="205">
        <f>'[2]СПРАВОЧНИК'!$I$168</f>
        <v>107.0496</v>
      </c>
      <c r="H167" s="156"/>
      <c r="I167" s="33"/>
      <c r="J167" s="32"/>
      <c r="K167" s="33"/>
      <c r="L167" s="34"/>
      <c r="M167" s="35"/>
      <c r="N167" s="36"/>
      <c r="O167" s="22"/>
    </row>
    <row r="168" spans="1:15" s="29" customFormat="1" ht="61.5" customHeight="1">
      <c r="A168" s="177"/>
      <c r="B168" s="263" t="s">
        <v>209</v>
      </c>
      <c r="C168" s="17" t="s">
        <v>203</v>
      </c>
      <c r="D168" s="16" t="s">
        <v>204</v>
      </c>
      <c r="E168" s="205">
        <f>'[2]СПРАВОЧНИК'!$E$169</f>
        <v>122.976</v>
      </c>
      <c r="F168" s="205">
        <f>'[2]СПРАВОЧНИК'!$G$169</f>
        <v>120.96000000000001</v>
      </c>
      <c r="G168" s="205">
        <f>'[2]СПРАВОЧНИК'!$I$169</f>
        <v>118.944</v>
      </c>
      <c r="H168" s="156"/>
      <c r="I168" s="33"/>
      <c r="J168" s="32"/>
      <c r="K168" s="33"/>
      <c r="L168" s="34"/>
      <c r="M168" s="35"/>
      <c r="N168" s="36"/>
      <c r="O168" s="22"/>
    </row>
    <row r="169" spans="1:15" s="29" customFormat="1" ht="61.5" customHeight="1">
      <c r="A169" s="177"/>
      <c r="B169" s="263" t="s">
        <v>210</v>
      </c>
      <c r="C169" s="17" t="s">
        <v>203</v>
      </c>
      <c r="D169" s="16" t="s">
        <v>204</v>
      </c>
      <c r="E169" s="205">
        <f>'[2]СПРАВОЧНИК'!$E$170</f>
        <v>122.976</v>
      </c>
      <c r="F169" s="205">
        <f>'[2]СПРАВОЧНИК'!$G$170</f>
        <v>120.96000000000001</v>
      </c>
      <c r="G169" s="205">
        <f>'[2]СПРАВОЧНИК'!$I$170</f>
        <v>118.944</v>
      </c>
      <c r="H169" s="156"/>
      <c r="I169" s="33"/>
      <c r="J169" s="32"/>
      <c r="K169" s="33"/>
      <c r="L169" s="34"/>
      <c r="M169" s="35"/>
      <c r="N169" s="36"/>
      <c r="O169" s="22"/>
    </row>
    <row r="170" spans="1:15" s="29" customFormat="1" ht="61.5" customHeight="1">
      <c r="A170" s="177"/>
      <c r="B170" s="263" t="s">
        <v>211</v>
      </c>
      <c r="C170" s="17" t="s">
        <v>203</v>
      </c>
      <c r="D170" s="16" t="s">
        <v>204</v>
      </c>
      <c r="E170" s="205">
        <f>'[2]СПРАВОЧНИК'!$E$171</f>
        <v>135.3102</v>
      </c>
      <c r="F170" s="205">
        <f>'[2]СПРАВОЧНИК'!$G$171</f>
        <v>133.09199999999998</v>
      </c>
      <c r="G170" s="205">
        <f>'[2]СПРАВОЧНИК'!$I$171</f>
        <v>130.8738</v>
      </c>
      <c r="H170" s="156"/>
      <c r="I170" s="33"/>
      <c r="J170" s="32"/>
      <c r="K170" s="33"/>
      <c r="L170" s="34"/>
      <c r="M170" s="35"/>
      <c r="N170" s="36"/>
      <c r="O170" s="22"/>
    </row>
    <row r="171" spans="1:15" s="29" customFormat="1" ht="61.5" customHeight="1">
      <c r="A171" s="177"/>
      <c r="B171" s="263" t="s">
        <v>212</v>
      </c>
      <c r="C171" s="17" t="s">
        <v>203</v>
      </c>
      <c r="D171" s="16" t="s">
        <v>204</v>
      </c>
      <c r="E171" s="205">
        <f>'[2]СПРАВОЧНИК'!$E$172</f>
        <v>135.2736</v>
      </c>
      <c r="F171" s="205">
        <f>'[2]СПРАВОЧНИК'!$G$172</f>
        <v>133.056</v>
      </c>
      <c r="G171" s="205">
        <f>'[2]СПРАВОЧНИК'!$I$172</f>
        <v>130.8384</v>
      </c>
      <c r="H171" s="156"/>
      <c r="I171" s="33"/>
      <c r="J171" s="32"/>
      <c r="K171" s="33"/>
      <c r="L171" s="34"/>
      <c r="M171" s="35"/>
      <c r="N171" s="36"/>
      <c r="O171" s="22"/>
    </row>
    <row r="172" spans="1:15" s="29" customFormat="1" ht="61.5" customHeight="1">
      <c r="A172" s="177"/>
      <c r="B172" s="263" t="s">
        <v>213</v>
      </c>
      <c r="C172" s="17" t="s">
        <v>203</v>
      </c>
      <c r="D172" s="16" t="s">
        <v>204</v>
      </c>
      <c r="E172" s="205">
        <f>'[2]СПРАВОЧНИК'!$E$173</f>
        <v>144.936</v>
      </c>
      <c r="F172" s="205">
        <f>'[2]СПРАВОЧНИК'!$G$173</f>
        <v>142.56000000000003</v>
      </c>
      <c r="G172" s="205">
        <f>'[2]СПРАВОЧНИК'!$I$173</f>
        <v>140.18400000000003</v>
      </c>
      <c r="H172" s="156"/>
      <c r="I172" s="33"/>
      <c r="J172" s="32"/>
      <c r="K172" s="33"/>
      <c r="L172" s="34"/>
      <c r="M172" s="35"/>
      <c r="N172" s="36"/>
      <c r="O172" s="22"/>
    </row>
    <row r="173" spans="1:15" s="29" customFormat="1" ht="61.5" customHeight="1">
      <c r="A173" s="177"/>
      <c r="B173" s="263" t="s">
        <v>214</v>
      </c>
      <c r="C173" s="17" t="s">
        <v>203</v>
      </c>
      <c r="D173" s="16" t="s">
        <v>204</v>
      </c>
      <c r="E173" s="205">
        <f>'[2]СПРАВОЧНИК'!$E$174</f>
        <v>144.936</v>
      </c>
      <c r="F173" s="205">
        <f>'[2]СПРАВОЧНИК'!$G$174</f>
        <v>142.56000000000003</v>
      </c>
      <c r="G173" s="205">
        <f>'[2]СПРАВОЧНИК'!$I$174</f>
        <v>140.18400000000003</v>
      </c>
      <c r="H173" s="156"/>
      <c r="I173" s="33"/>
      <c r="J173" s="32"/>
      <c r="K173" s="33"/>
      <c r="L173" s="34"/>
      <c r="M173" s="35"/>
      <c r="N173" s="36"/>
      <c r="O173" s="22"/>
    </row>
    <row r="174" spans="1:15" s="29" customFormat="1" ht="61.5" customHeight="1">
      <c r="A174" s="177"/>
      <c r="B174" s="263" t="s">
        <v>215</v>
      </c>
      <c r="C174" s="17" t="s">
        <v>203</v>
      </c>
      <c r="D174" s="16" t="s">
        <v>204</v>
      </c>
      <c r="E174" s="205">
        <f>'[2]СПРАВОЧНИК'!$E$175</f>
        <v>157.01399999999998</v>
      </c>
      <c r="F174" s="205">
        <f>'[2]СПРАВОЧНИК'!$G$175</f>
        <v>154.44</v>
      </c>
      <c r="G174" s="205">
        <f>'[2]СПРАВОЧНИК'!$I$175</f>
        <v>151.86599999999999</v>
      </c>
      <c r="H174" s="156"/>
      <c r="I174" s="33"/>
      <c r="J174" s="32"/>
      <c r="K174" s="33"/>
      <c r="L174" s="34"/>
      <c r="M174" s="35"/>
      <c r="N174" s="36"/>
      <c r="O174" s="22"/>
    </row>
    <row r="175" spans="1:15" s="29" customFormat="1" ht="61.5" customHeight="1">
      <c r="A175" s="177"/>
      <c r="B175" s="263" t="s">
        <v>216</v>
      </c>
      <c r="C175" s="17" t="s">
        <v>203</v>
      </c>
      <c r="D175" s="16" t="s">
        <v>204</v>
      </c>
      <c r="E175" s="205">
        <f>'[2]СПРАВОЧНИК'!$E$176</f>
        <v>157.01399999999998</v>
      </c>
      <c r="F175" s="205">
        <f>'[2]СПРАВОЧНИК'!$G$176</f>
        <v>154.44</v>
      </c>
      <c r="G175" s="205">
        <f>'[2]СПРАВОЧНИК'!$I$176</f>
        <v>151.86599999999999</v>
      </c>
      <c r="H175" s="156"/>
      <c r="I175" s="33"/>
      <c r="J175" s="32"/>
      <c r="K175" s="33"/>
      <c r="L175" s="34"/>
      <c r="M175" s="35"/>
      <c r="N175" s="36"/>
      <c r="O175" s="22"/>
    </row>
    <row r="176" spans="1:15" s="29" customFormat="1" ht="61.5" customHeight="1">
      <c r="A176" s="177"/>
      <c r="B176" s="263" t="s">
        <v>217</v>
      </c>
      <c r="C176" s="17" t="s">
        <v>203</v>
      </c>
      <c r="D176" s="16" t="s">
        <v>204</v>
      </c>
      <c r="E176" s="205">
        <f>'[2]СПРАВОЧНИК'!$E$177</f>
        <v>193.248</v>
      </c>
      <c r="F176" s="205">
        <f>'[2]СПРАВОЧНИК'!$G$177</f>
        <v>190.07999999999998</v>
      </c>
      <c r="G176" s="205">
        <f>'[2]СПРАВОЧНИК'!$I$177</f>
        <v>186.91199999999998</v>
      </c>
      <c r="H176" s="156"/>
      <c r="I176" s="33"/>
      <c r="J176" s="32"/>
      <c r="K176" s="33"/>
      <c r="L176" s="34"/>
      <c r="M176" s="35"/>
      <c r="N176" s="36"/>
      <c r="O176" s="22"/>
    </row>
    <row r="177" spans="1:15" s="29" customFormat="1" ht="61.5" customHeight="1">
      <c r="A177" s="177"/>
      <c r="B177" s="263" t="s">
        <v>218</v>
      </c>
      <c r="C177" s="17" t="s">
        <v>203</v>
      </c>
      <c r="D177" s="16" t="s">
        <v>204</v>
      </c>
      <c r="E177" s="205">
        <f>'[2]СПРАВОЧНИК'!$E$178</f>
        <v>193.248</v>
      </c>
      <c r="F177" s="205">
        <f>'[2]СПРАВОЧНИК'!$G$178</f>
        <v>190.07999999999998</v>
      </c>
      <c r="G177" s="205">
        <f>'[2]СПРАВОЧНИК'!$I$178</f>
        <v>186.91199999999998</v>
      </c>
      <c r="H177" s="156"/>
      <c r="I177" s="33"/>
      <c r="J177" s="32"/>
      <c r="K177" s="33"/>
      <c r="L177" s="34"/>
      <c r="M177" s="35"/>
      <c r="N177" s="36"/>
      <c r="O177" s="22"/>
    </row>
    <row r="178" spans="1:15" s="29" customFormat="1" ht="61.5" customHeight="1">
      <c r="A178" s="177"/>
      <c r="B178" s="263" t="s">
        <v>219</v>
      </c>
      <c r="C178" s="17" t="s">
        <v>203</v>
      </c>
      <c r="D178" s="16" t="s">
        <v>204</v>
      </c>
      <c r="E178" s="205">
        <f>'[2]СПРАВОЧНИК'!$E$179</f>
        <v>241.56</v>
      </c>
      <c r="F178" s="205">
        <f>'[2]СПРАВОЧНИК'!$G$179</f>
        <v>237.6</v>
      </c>
      <c r="G178" s="205">
        <f>'[2]СПРАВОЧНИК'!$I$179</f>
        <v>233.64</v>
      </c>
      <c r="H178" s="156"/>
      <c r="I178" s="33"/>
      <c r="J178" s="32"/>
      <c r="K178" s="33"/>
      <c r="L178" s="34"/>
      <c r="M178" s="35"/>
      <c r="N178" s="36"/>
      <c r="O178" s="22"/>
    </row>
    <row r="179" spans="1:15" s="29" customFormat="1" ht="61.5" customHeight="1">
      <c r="A179" s="177"/>
      <c r="B179" s="263" t="s">
        <v>220</v>
      </c>
      <c r="C179" s="17" t="s">
        <v>203</v>
      </c>
      <c r="D179" s="16" t="s">
        <v>204</v>
      </c>
      <c r="E179" s="205">
        <f>'[2]СПРАВОЧНИК'!$E$180</f>
        <v>241.56</v>
      </c>
      <c r="F179" s="205">
        <f>'[2]СПРАВОЧНИК'!$G$179</f>
        <v>237.6</v>
      </c>
      <c r="G179" s="205">
        <f>'[2]СПРАВОЧНИК'!$I$179</f>
        <v>233.64</v>
      </c>
      <c r="H179" s="156"/>
      <c r="I179" s="33"/>
      <c r="J179" s="32"/>
      <c r="K179" s="33"/>
      <c r="L179" s="34"/>
      <c r="M179" s="35"/>
      <c r="N179" s="36"/>
      <c r="O179" s="22"/>
    </row>
    <row r="180" spans="1:84" s="29" customFormat="1" ht="33" customHeight="1">
      <c r="A180" s="328"/>
      <c r="B180" s="330" t="s">
        <v>221</v>
      </c>
      <c r="C180" s="324" t="s">
        <v>222</v>
      </c>
      <c r="D180" s="12" t="s">
        <v>57</v>
      </c>
      <c r="E180" s="205">
        <f>'[2]СПРАВОЧНИК'!$E$181</f>
        <v>2.4266666666666667</v>
      </c>
      <c r="F180" s="205">
        <f>'[2]СПРАВОЧНИК'!$G$181</f>
        <v>2.3333333333333335</v>
      </c>
      <c r="G180" s="205">
        <f>'[2]СПРАВОЧНИК'!$I$181</f>
        <v>2.277333333333333</v>
      </c>
      <c r="H180" s="156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</row>
    <row r="181" spans="1:87" ht="33" customHeight="1">
      <c r="A181" s="329"/>
      <c r="B181" s="320"/>
      <c r="C181" s="325"/>
      <c r="D181" s="12" t="s">
        <v>151</v>
      </c>
      <c r="E181" s="205">
        <f>'[2]СПРАВОЧНИК'!$E$182</f>
        <v>182</v>
      </c>
      <c r="F181" s="205">
        <f>'[2]СПРАВОЧНИК'!$G$182</f>
        <v>175</v>
      </c>
      <c r="G181" s="205">
        <f>'[2]СПРАВОЧНИК'!$I$182</f>
        <v>170.79999999999998</v>
      </c>
      <c r="H181" s="156"/>
      <c r="CG181" s="2"/>
      <c r="CH181" s="2"/>
      <c r="CI181" s="2"/>
    </row>
    <row r="182" spans="1:87" ht="33" customHeight="1">
      <c r="A182" s="316"/>
      <c r="B182" s="330" t="s">
        <v>223</v>
      </c>
      <c r="C182" s="324" t="s">
        <v>222</v>
      </c>
      <c r="D182" s="12" t="s">
        <v>57</v>
      </c>
      <c r="E182" s="205">
        <f>'[2]СПРАВОЧНИК'!$E$183</f>
        <v>2.4266666666666667</v>
      </c>
      <c r="F182" s="205">
        <f>'[2]СПРАВОЧНИК'!$G$183</f>
        <v>2.3333333333333335</v>
      </c>
      <c r="G182" s="205">
        <f>'[2]СПРАВОЧНИК'!$I$183</f>
        <v>2.277333333333333</v>
      </c>
      <c r="H182" s="156"/>
      <c r="CG182" s="2"/>
      <c r="CH182" s="2"/>
      <c r="CI182" s="2"/>
    </row>
    <row r="183" spans="1:84" s="37" customFormat="1" ht="33" customHeight="1">
      <c r="A183" s="329"/>
      <c r="B183" s="320"/>
      <c r="C183" s="333"/>
      <c r="D183" s="12" t="s">
        <v>151</v>
      </c>
      <c r="E183" s="205">
        <f>'[2]СПРАВОЧНИК'!$E$184</f>
        <v>182</v>
      </c>
      <c r="F183" s="205">
        <f>'[2]СПРАВОЧНИК'!$G$184</f>
        <v>175</v>
      </c>
      <c r="G183" s="205">
        <f>'[2]СПРАВОЧНИК'!$I$184</f>
        <v>170.79999999999998</v>
      </c>
      <c r="H183" s="15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s="37" customFormat="1" ht="38.25" customHeight="1">
      <c r="A184" s="167"/>
      <c r="B184" s="221" t="s">
        <v>224</v>
      </c>
      <c r="C184" s="324" t="s">
        <v>222</v>
      </c>
      <c r="D184" s="12" t="s">
        <v>151</v>
      </c>
      <c r="E184" s="205">
        <f>'[2]СПРАВОЧНИК'!$E$185</f>
        <v>214.5</v>
      </c>
      <c r="F184" s="205">
        <f>'[2]СПРАВОЧНИК'!$G$185</f>
        <v>206.25</v>
      </c>
      <c r="G184" s="205">
        <f>'[2]СПРАВОЧНИК'!$I$185</f>
        <v>201.29999999999998</v>
      </c>
      <c r="H184" s="15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s="37" customFormat="1" ht="25.5" customHeight="1" hidden="1">
      <c r="A185" s="316"/>
      <c r="B185" s="330" t="s">
        <v>225</v>
      </c>
      <c r="C185" s="333"/>
      <c r="D185" s="12" t="s">
        <v>57</v>
      </c>
      <c r="E185" s="205">
        <f>'[2]СПРАВОЧНИК'!$E$185</f>
        <v>214.5</v>
      </c>
      <c r="F185" s="205">
        <f>'[2]СПРАВОЧНИК'!$G$180</f>
        <v>237.6</v>
      </c>
      <c r="G185" s="205">
        <f>'[2]СПРАВОЧНИК'!$I$180</f>
        <v>233.64</v>
      </c>
      <c r="H185" s="15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s="37" customFormat="1" ht="44.25" customHeight="1">
      <c r="A186" s="329"/>
      <c r="B186" s="334"/>
      <c r="C186" s="333"/>
      <c r="D186" s="12" t="s">
        <v>151</v>
      </c>
      <c r="E186" s="205">
        <f>'[2]СПРАВОЧНИК'!$E$187</f>
        <v>214.5</v>
      </c>
      <c r="F186" s="205">
        <f>'[2]СПРАВОЧНИК'!$G$187</f>
        <v>206.25</v>
      </c>
      <c r="G186" s="205">
        <f>'[2]СПРАВОЧНИК'!$I$187</f>
        <v>201.29999999999998</v>
      </c>
      <c r="H186" s="15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s="37" customFormat="1" ht="33" customHeight="1">
      <c r="A187" s="167"/>
      <c r="B187" s="263" t="s">
        <v>226</v>
      </c>
      <c r="C187" s="26" t="s">
        <v>227</v>
      </c>
      <c r="D187" s="12" t="s">
        <v>57</v>
      </c>
      <c r="E187" s="205">
        <f>'[2]СПРАВОЧНИК'!$E$188</f>
        <v>7.199999999999999</v>
      </c>
      <c r="F187" s="205">
        <f>'[2]СПРАВОЧНИК'!$G$188</f>
        <v>7.08</v>
      </c>
      <c r="G187" s="205">
        <f>'[2]СПРАВОЧНИК'!$I$188</f>
        <v>6.84</v>
      </c>
      <c r="H187" s="15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s="37" customFormat="1" ht="33" customHeight="1">
      <c r="A188" s="167"/>
      <c r="B188" s="263" t="s">
        <v>228</v>
      </c>
      <c r="C188" s="26" t="s">
        <v>227</v>
      </c>
      <c r="D188" s="12" t="s">
        <v>57</v>
      </c>
      <c r="E188" s="205">
        <f>'[2]СПРАВОЧНИК'!$E$189</f>
        <v>10.90909090909091</v>
      </c>
      <c r="F188" s="205">
        <f>'[2]СПРАВОЧНИК'!$G$189</f>
        <v>10.727272727272728</v>
      </c>
      <c r="G188" s="205">
        <f>'[2]СПРАВОЧНИК'!$I$189</f>
        <v>10.363636363636363</v>
      </c>
      <c r="H188" s="15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s="37" customFormat="1" ht="33" customHeight="1">
      <c r="A189" s="167"/>
      <c r="B189" s="263" t="s">
        <v>229</v>
      </c>
      <c r="C189" s="26" t="s">
        <v>227</v>
      </c>
      <c r="D189" s="12" t="s">
        <v>57</v>
      </c>
      <c r="E189" s="205">
        <f>'[2]СПРАВОЧНИК'!$E$190</f>
        <v>18</v>
      </c>
      <c r="F189" s="205">
        <f>'[2]СПРАВОЧНИК'!$G$190</f>
        <v>17.7</v>
      </c>
      <c r="G189" s="205">
        <f>'[2]СПРАВОЧНИК'!$I$190</f>
        <v>17.099999999999998</v>
      </c>
      <c r="H189" s="15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s="37" customFormat="1" ht="33" customHeight="1">
      <c r="A190" s="167"/>
      <c r="B190" s="263" t="s">
        <v>230</v>
      </c>
      <c r="C190" s="26" t="s">
        <v>227</v>
      </c>
      <c r="D190" s="12" t="s">
        <v>57</v>
      </c>
      <c r="E190" s="205">
        <f>'[2]СПРАВОЧНИК'!$E$191</f>
        <v>36</v>
      </c>
      <c r="F190" s="205">
        <f>'[2]СПРАВОЧНИК'!$G$191</f>
        <v>35.4</v>
      </c>
      <c r="G190" s="205">
        <f>'[2]СПРАВОЧНИК'!$I$191</f>
        <v>34.199999999999996</v>
      </c>
      <c r="H190" s="15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s="37" customFormat="1" ht="33.75" customHeight="1">
      <c r="A191" s="167"/>
      <c r="B191" s="263" t="s">
        <v>231</v>
      </c>
      <c r="C191" s="26" t="s">
        <v>232</v>
      </c>
      <c r="D191" s="12" t="s">
        <v>76</v>
      </c>
      <c r="E191" s="205">
        <f>'[2]СПРАВОЧНИК'!$E$192</f>
        <v>20.520000205200002</v>
      </c>
      <c r="F191" s="205">
        <f>'[2]СПРАВОЧНИК'!$G$192</f>
        <v>20.17800020178</v>
      </c>
      <c r="G191" s="205">
        <f>'[2]СПРАВОЧНИК'!$I$192</f>
        <v>19.152000191520003</v>
      </c>
      <c r="H191" s="15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s="37" customFormat="1" ht="33.75" customHeight="1">
      <c r="A192" s="167"/>
      <c r="B192" s="263" t="s">
        <v>233</v>
      </c>
      <c r="C192" s="26" t="s">
        <v>234</v>
      </c>
      <c r="D192" s="12" t="s">
        <v>76</v>
      </c>
      <c r="E192" s="205">
        <f>'[2]СПРАВОЧНИК'!$E$193</f>
        <v>24.623998030080156</v>
      </c>
      <c r="F192" s="205">
        <f>'[2]СПРАВОЧНИК'!$G$193</f>
        <v>24.21359806291215</v>
      </c>
      <c r="G192" s="205">
        <f>'[2]СПРАВОЧНИК'!$I$193</f>
        <v>22.982398161408145</v>
      </c>
      <c r="H192" s="15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s="37" customFormat="1" ht="33.75" customHeight="1">
      <c r="A193" s="167"/>
      <c r="B193" s="263" t="s">
        <v>235</v>
      </c>
      <c r="C193" s="26" t="s">
        <v>236</v>
      </c>
      <c r="D193" s="12" t="s">
        <v>76</v>
      </c>
      <c r="E193" s="205">
        <f>'[2]СПРАВОЧНИК'!$E$194</f>
        <v>32.8320002101248</v>
      </c>
      <c r="F193" s="205">
        <f>'[2]СПРАВОЧНИК'!$G$194</f>
        <v>32.28480020662272</v>
      </c>
      <c r="G193" s="205">
        <f>'[2]СПРАВОЧНИК'!$I$194</f>
        <v>30.643200196116478</v>
      </c>
      <c r="H193" s="15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s="37" customFormat="1" ht="33.75" customHeight="1">
      <c r="A194" s="167"/>
      <c r="B194" s="263" t="s">
        <v>237</v>
      </c>
      <c r="C194" s="26" t="s">
        <v>238</v>
      </c>
      <c r="D194" s="12" t="s">
        <v>76</v>
      </c>
      <c r="E194" s="205">
        <f>'[2]СПРАВОЧНИК'!$E$195</f>
        <v>41.04001149120321</v>
      </c>
      <c r="F194" s="205">
        <f>'[2]СПРАВОЧНИК'!$G$195</f>
        <v>40.35601129968316</v>
      </c>
      <c r="G194" s="205">
        <f>'[2]СПРАВОЧНИК'!$I$195</f>
        <v>38.304010725123</v>
      </c>
      <c r="H194" s="15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s="37" customFormat="1" ht="30" customHeight="1">
      <c r="A195" s="167"/>
      <c r="B195" s="203" t="s">
        <v>239</v>
      </c>
      <c r="C195" s="26" t="s">
        <v>232</v>
      </c>
      <c r="D195" s="12" t="s">
        <v>76</v>
      </c>
      <c r="E195" s="205">
        <f>'[2]СПРАВОЧНИК'!$E$196</f>
        <v>18.72000187200019</v>
      </c>
      <c r="F195" s="205">
        <f>'[2]СПРАВОЧНИК'!$G$196</f>
        <v>18.408001840800186</v>
      </c>
      <c r="G195" s="205">
        <f>'[2]СПРАВОЧНИК'!$I$196</f>
        <v>17.472001747200174</v>
      </c>
      <c r="H195" s="15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s="37" customFormat="1" ht="30" customHeight="1">
      <c r="A196" s="167"/>
      <c r="B196" s="203" t="s">
        <v>240</v>
      </c>
      <c r="C196" s="26" t="s">
        <v>234</v>
      </c>
      <c r="D196" s="12" t="s">
        <v>76</v>
      </c>
      <c r="E196" s="205">
        <f>'[2]СПРАВОЧНИК'!$E$197</f>
        <v>28.080000280800004</v>
      </c>
      <c r="F196" s="205">
        <f>'[2]СПРАВОЧНИК'!$G$197</f>
        <v>27.612000276120003</v>
      </c>
      <c r="G196" s="205">
        <f>'[2]СПРАВОЧНИК'!$I$197</f>
        <v>26.208000262080006</v>
      </c>
      <c r="H196" s="15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s="37" customFormat="1" ht="30" customHeight="1">
      <c r="A197" s="167"/>
      <c r="B197" s="203" t="s">
        <v>241</v>
      </c>
      <c r="C197" s="26" t="s">
        <v>236</v>
      </c>
      <c r="D197" s="12" t="s">
        <v>76</v>
      </c>
      <c r="E197" s="205">
        <f>'[2]СПРАВОЧНИК'!$E$198</f>
        <v>37.4400003744</v>
      </c>
      <c r="F197" s="205">
        <f>'[2]СПРАВОЧНИК'!$G$198</f>
        <v>36.81600036816</v>
      </c>
      <c r="G197" s="205">
        <f>'[2]СПРАВОЧНИК'!$I$198</f>
        <v>34.944000349439996</v>
      </c>
      <c r="H197" s="15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s="37" customFormat="1" ht="30" customHeight="1">
      <c r="A198" s="167"/>
      <c r="B198" s="203" t="s">
        <v>242</v>
      </c>
      <c r="C198" s="26" t="s">
        <v>238</v>
      </c>
      <c r="D198" s="12" t="s">
        <v>76</v>
      </c>
      <c r="E198" s="205">
        <f>'[2]СПРАВОЧНИК'!$E$199</f>
        <v>46.80001170000292</v>
      </c>
      <c r="F198" s="205">
        <f>'[2]СПРАВОЧНИК'!$G$199</f>
        <v>46.02001150500287</v>
      </c>
      <c r="G198" s="205">
        <f>'[2]СПРАВОЧНИК'!$I$199</f>
        <v>43.68001092000273</v>
      </c>
      <c r="H198" s="15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s="37" customFormat="1" ht="30" customHeight="1">
      <c r="A199" s="167"/>
      <c r="B199" s="203" t="s">
        <v>605</v>
      </c>
      <c r="C199" s="26" t="s">
        <v>243</v>
      </c>
      <c r="D199" s="12" t="s">
        <v>244</v>
      </c>
      <c r="E199" s="205">
        <f>'[2]СПРАВОЧНИК'!$E$200</f>
        <v>109.03999999999999</v>
      </c>
      <c r="F199" s="205">
        <f>'[2]СПРАВОЧНИК'!$G$200</f>
        <v>107.16</v>
      </c>
      <c r="G199" s="205">
        <f>'[2]СПРАВОЧНИК'!$I$200</f>
        <v>105.28</v>
      </c>
      <c r="H199" s="15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s="37" customFormat="1" ht="33" customHeight="1">
      <c r="A200" s="167"/>
      <c r="B200" s="203" t="s">
        <v>606</v>
      </c>
      <c r="C200" s="26" t="s">
        <v>243</v>
      </c>
      <c r="D200" s="12" t="s">
        <v>244</v>
      </c>
      <c r="E200" s="205">
        <f>'[2]СПРАВОЧНИК'!$E$201</f>
        <v>119.48</v>
      </c>
      <c r="F200" s="205">
        <f>'[2]СПРАВОЧНИК'!$G$201</f>
        <v>117.42</v>
      </c>
      <c r="G200" s="205">
        <f>'[2]СПРАВОЧНИК'!$I$201</f>
        <v>115.36</v>
      </c>
      <c r="H200" s="15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s="37" customFormat="1" ht="33" customHeight="1" thickBot="1">
      <c r="A201" s="167"/>
      <c r="B201" s="272" t="s">
        <v>607</v>
      </c>
      <c r="C201" s="140" t="s">
        <v>245</v>
      </c>
      <c r="D201" s="45" t="s">
        <v>244</v>
      </c>
      <c r="E201" s="217">
        <f>'[2]СПРАВОЧНИК'!$E$202</f>
        <v>147.32</v>
      </c>
      <c r="F201" s="217">
        <f>'[2]СПРАВОЧНИК'!$G$202</f>
        <v>144.78</v>
      </c>
      <c r="G201" s="217">
        <f>'[2]СПРАВОЧНИК'!$I$202</f>
        <v>142.24</v>
      </c>
      <c r="H201" s="15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s="38" customFormat="1" ht="39.75" customHeight="1" thickBot="1">
      <c r="A202" s="157"/>
      <c r="B202" s="261" t="s">
        <v>0</v>
      </c>
      <c r="C202" s="189"/>
      <c r="D202" s="190"/>
      <c r="E202" s="207"/>
      <c r="F202" s="207"/>
      <c r="G202" s="207"/>
      <c r="H202" s="158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</row>
    <row r="203" spans="1:84" s="37" customFormat="1" ht="38.25" customHeight="1" thickBot="1">
      <c r="A203" s="160"/>
      <c r="B203" s="273" t="s">
        <v>45</v>
      </c>
      <c r="C203" s="194"/>
      <c r="D203" s="195"/>
      <c r="E203" s="218"/>
      <c r="F203" s="218"/>
      <c r="G203" s="218"/>
      <c r="H203" s="15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</row>
    <row r="204" spans="1:84" s="37" customFormat="1" ht="33" customHeight="1">
      <c r="A204" s="167"/>
      <c r="B204" s="262" t="s">
        <v>246</v>
      </c>
      <c r="C204" s="143" t="s">
        <v>247</v>
      </c>
      <c r="D204" s="142" t="s">
        <v>248</v>
      </c>
      <c r="E204" s="208">
        <f>'[2]СПРАВОЧНИК'!$E$205</f>
        <v>88.1</v>
      </c>
      <c r="F204" s="300">
        <f>'[2]СПРАВОЧНИК'!$G$205</f>
        <v>84.5266748004</v>
      </c>
      <c r="G204" s="208">
        <f>'[2]СПРАВОЧНИК'!$I$205</f>
        <v>80.7865564464</v>
      </c>
      <c r="H204" s="15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</row>
    <row r="205" spans="1:84" s="37" customFormat="1" ht="33" customHeight="1">
      <c r="A205" s="167"/>
      <c r="B205" s="263" t="s">
        <v>249</v>
      </c>
      <c r="C205" s="17" t="s">
        <v>250</v>
      </c>
      <c r="D205" s="12" t="s">
        <v>248</v>
      </c>
      <c r="E205" s="205">
        <f>'[2]СПРАВОЧНИК'!$E$206</f>
        <v>82.5</v>
      </c>
      <c r="F205" s="301">
        <f>'[2]СПРАВОЧНИК'!$G$206</f>
        <v>77.96830011840001</v>
      </c>
      <c r="G205" s="205">
        <f>'[2]СПРАВОЧНИК'!$I$206</f>
        <v>74.5183753344</v>
      </c>
      <c r="H205" s="15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</row>
    <row r="206" spans="1:84" s="37" customFormat="1" ht="33" customHeight="1" hidden="1">
      <c r="A206" s="316"/>
      <c r="B206" s="315" t="s">
        <v>251</v>
      </c>
      <c r="C206" s="17"/>
      <c r="D206" s="12"/>
      <c r="E206" s="205"/>
      <c r="F206" s="205" t="e">
        <f>'[2]СПРАВОЧНИК'!#REF!</f>
        <v>#REF!</v>
      </c>
      <c r="G206" s="205" t="e">
        <f>'[2]СПРАВОЧНИК'!#REF!</f>
        <v>#REF!</v>
      </c>
      <c r="H206" s="15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</row>
    <row r="207" spans="1:84" s="37" customFormat="1" ht="33" customHeight="1">
      <c r="A207" s="329"/>
      <c r="B207" s="320"/>
      <c r="C207" s="17" t="s">
        <v>250</v>
      </c>
      <c r="D207" s="12" t="s">
        <v>248</v>
      </c>
      <c r="E207" s="205">
        <f>'[2]СПРАВОЧНИК'!$E$208</f>
        <v>63.9</v>
      </c>
      <c r="F207" s="301">
        <f>'[2]СПРАВОЧНИК'!$G$208</f>
        <v>62.91426436271999</v>
      </c>
      <c r="G207" s="205">
        <f>'[2]СПРАВОЧНИК'!$I$208</f>
        <v>60.13044735551999</v>
      </c>
      <c r="H207" s="15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</row>
    <row r="208" spans="1:84" s="37" customFormat="1" ht="33" customHeight="1" hidden="1">
      <c r="A208" s="316"/>
      <c r="B208" s="315" t="s">
        <v>252</v>
      </c>
      <c r="C208" s="17"/>
      <c r="D208" s="12"/>
      <c r="E208" s="205"/>
      <c r="F208" s="205" t="e">
        <f>'[2]СПРАВОЧНИК'!#REF!</f>
        <v>#REF!</v>
      </c>
      <c r="G208" s="205" t="e">
        <f>'[2]СПРАВОЧНИК'!#REF!</f>
        <v>#REF!</v>
      </c>
      <c r="H208" s="15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</row>
    <row r="209" spans="1:84" s="37" customFormat="1" ht="33" customHeight="1">
      <c r="A209" s="329"/>
      <c r="B209" s="320"/>
      <c r="C209" s="17" t="s">
        <v>247</v>
      </c>
      <c r="D209" s="12" t="s">
        <v>248</v>
      </c>
      <c r="E209" s="205">
        <f>'[2]СПРАВОЧНИК'!$E$210</f>
        <v>292.58373600000004</v>
      </c>
      <c r="F209" s="205">
        <f>'[2]СПРАВОЧНИК'!$G$210</f>
        <v>287.49532320000003</v>
      </c>
      <c r="G209" s="205">
        <f>'[2]СПРАВОЧНИК'!$I$210</f>
        <v>274.7742912</v>
      </c>
      <c r="H209" s="15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</row>
    <row r="210" spans="1:84" s="37" customFormat="1" ht="33" customHeight="1">
      <c r="A210" s="167"/>
      <c r="B210" s="263" t="s">
        <v>253</v>
      </c>
      <c r="C210" s="17" t="s">
        <v>250</v>
      </c>
      <c r="D210" s="12" t="s">
        <v>248</v>
      </c>
      <c r="E210" s="205">
        <f>'[2]СПРАВОЧНИК'!$E$211</f>
        <v>49.89850163279999</v>
      </c>
      <c r="F210" s="301">
        <f>'[2]СПРАВОЧНИК'!$G$211</f>
        <v>47.95484507999999</v>
      </c>
      <c r="G210" s="205">
        <f>'[2]СПРАВОЧНИК'!$I$211</f>
        <v>47.10608675999999</v>
      </c>
      <c r="H210" s="15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</row>
    <row r="211" spans="1:84" s="37" customFormat="1" ht="33" customHeight="1" hidden="1">
      <c r="A211" s="316"/>
      <c r="B211" s="315" t="s">
        <v>254</v>
      </c>
      <c r="C211" s="17"/>
      <c r="D211" s="12"/>
      <c r="E211" s="205"/>
      <c r="F211" s="205" t="e">
        <f>'[2]СПРАВОЧНИК'!#REF!</f>
        <v>#REF!</v>
      </c>
      <c r="G211" s="205" t="e">
        <f>'[2]СПРАВОЧНИК'!#REF!</f>
        <v>#REF!</v>
      </c>
      <c r="H211" s="15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</row>
    <row r="212" spans="1:84" s="37" customFormat="1" ht="33" customHeight="1">
      <c r="A212" s="329"/>
      <c r="B212" s="320"/>
      <c r="C212" s="17" t="s">
        <v>255</v>
      </c>
      <c r="D212" s="12" t="s">
        <v>76</v>
      </c>
      <c r="E212" s="205">
        <f>'[2]СПРАВОЧНИК'!$E$213</f>
        <v>429.318</v>
      </c>
      <c r="F212" s="205">
        <f>'[2]СПРАВОЧНИК'!$G$213</f>
        <v>421.8516</v>
      </c>
      <c r="G212" s="205">
        <f>'[2]СПРАВОЧНИК'!$I$213</f>
        <v>410.652</v>
      </c>
      <c r="H212" s="15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</row>
    <row r="213" spans="1:84" s="37" customFormat="1" ht="33" customHeight="1" hidden="1">
      <c r="A213" s="329"/>
      <c r="B213" s="320"/>
      <c r="C213" s="17"/>
      <c r="D213" s="12"/>
      <c r="E213" s="205"/>
      <c r="F213" s="205" t="e">
        <f>'[2]СПРАВОЧНИК'!#REF!</f>
        <v>#REF!</v>
      </c>
      <c r="G213" s="205" t="e">
        <f>'[2]СПРАВОЧНИК'!#REF!</f>
        <v>#REF!</v>
      </c>
      <c r="H213" s="15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s="37" customFormat="1" ht="33" customHeight="1">
      <c r="A214" s="329"/>
      <c r="B214" s="320"/>
      <c r="C214" s="17" t="s">
        <v>256</v>
      </c>
      <c r="D214" s="12" t="s">
        <v>76</v>
      </c>
      <c r="E214" s="205">
        <f>'[2]СПРАВОЧНИК'!$E$215</f>
        <v>133.0182</v>
      </c>
      <c r="F214" s="205">
        <f>'[2]СПРАВОЧНИК'!$G$215</f>
        <v>130.70484000000002</v>
      </c>
      <c r="G214" s="205">
        <f>'[2]СПРАВОЧНИК'!$I$215</f>
        <v>127.23480000000002</v>
      </c>
      <c r="H214" s="15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s="37" customFormat="1" ht="33" customHeight="1" hidden="1">
      <c r="A215" s="331"/>
      <c r="B215" s="315" t="s">
        <v>257</v>
      </c>
      <c r="C215" s="17"/>
      <c r="D215" s="12"/>
      <c r="E215" s="205"/>
      <c r="F215" s="205" t="e">
        <f>'[2]СПРАВОЧНИК'!#REF!</f>
        <v>#REF!</v>
      </c>
      <c r="G215" s="205" t="e">
        <f>'[2]СПРАВОЧНИК'!#REF!</f>
        <v>#REF!</v>
      </c>
      <c r="H215" s="15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s="37" customFormat="1" ht="33" customHeight="1">
      <c r="A216" s="332"/>
      <c r="B216" s="320"/>
      <c r="C216" s="17" t="s">
        <v>256</v>
      </c>
      <c r="D216" s="12" t="s">
        <v>76</v>
      </c>
      <c r="E216" s="205">
        <f>'[2]СПРАВОЧНИК'!$E$217</f>
        <v>263.2212</v>
      </c>
      <c r="F216" s="205">
        <f>'[2]СПРАВОЧНИК'!$G$217</f>
        <v>258.64344000000006</v>
      </c>
      <c r="G216" s="205">
        <f>'[2]СПРАВОЧНИК'!$I$217</f>
        <v>251.77680000000004</v>
      </c>
      <c r="H216" s="15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s="37" customFormat="1" ht="33" customHeight="1" hidden="1">
      <c r="A217" s="331"/>
      <c r="B217" s="315" t="s">
        <v>258</v>
      </c>
      <c r="C217" s="17"/>
      <c r="D217" s="12"/>
      <c r="E217" s="205"/>
      <c r="F217" s="205" t="e">
        <f>'[2]СПРАВОЧНИК'!#REF!</f>
        <v>#REF!</v>
      </c>
      <c r="G217" s="205" t="e">
        <f>'[2]СПРАВОЧНИК'!#REF!</f>
        <v>#REF!</v>
      </c>
      <c r="H217" s="15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s="37" customFormat="1" ht="33" customHeight="1">
      <c r="A218" s="332"/>
      <c r="B218" s="320"/>
      <c r="C218" s="17" t="s">
        <v>256</v>
      </c>
      <c r="D218" s="12" t="s">
        <v>76</v>
      </c>
      <c r="E218" s="205">
        <f>'[2]СПРАВОЧНИК'!$E$219</f>
        <v>266.0364</v>
      </c>
      <c r="F218" s="205">
        <f>'[2]СПРАВОЧНИК'!$G$219</f>
        <v>261.40968000000004</v>
      </c>
      <c r="G218" s="205">
        <f>'[2]СПРАВОЧНИК'!$I$219</f>
        <v>254.46960000000004</v>
      </c>
      <c r="H218" s="15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s="37" customFormat="1" ht="33" customHeight="1" hidden="1">
      <c r="A219" s="331"/>
      <c r="B219" s="315" t="s">
        <v>259</v>
      </c>
      <c r="C219" s="17"/>
      <c r="D219" s="12"/>
      <c r="E219" s="205"/>
      <c r="F219" s="205"/>
      <c r="G219" s="205"/>
      <c r="H219" s="15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s="37" customFormat="1" ht="33" customHeight="1">
      <c r="A220" s="332"/>
      <c r="B220" s="320"/>
      <c r="C220" s="17" t="s">
        <v>247</v>
      </c>
      <c r="D220" s="12" t="s">
        <v>248</v>
      </c>
      <c r="E220" s="205">
        <f>'[2]СПРАВОЧНИК'!$E$221</f>
        <v>46.3</v>
      </c>
      <c r="F220" s="301">
        <f>'[2]СПРАВОЧНИК'!$G$221</f>
        <v>43.74704825999999</v>
      </c>
      <c r="G220" s="205">
        <f>'[2]СПРАВОЧНИК'!$I$221</f>
        <v>41.81133815999999</v>
      </c>
      <c r="H220" s="16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s="37" customFormat="1" ht="33" customHeight="1" hidden="1">
      <c r="A221" s="159"/>
      <c r="B221" s="242" t="s">
        <v>260</v>
      </c>
      <c r="C221" s="8" t="s">
        <v>261</v>
      </c>
      <c r="D221" s="12" t="s">
        <v>203</v>
      </c>
      <c r="E221" s="205">
        <f>'[2]СПРАВОЧНИК'!$E$222</f>
        <v>258.06</v>
      </c>
      <c r="F221" s="301">
        <f>'[2]СПРАВОЧНИК'!$G$222</f>
        <v>253.57200000000003</v>
      </c>
      <c r="G221" s="205">
        <f>'[2]СПРАВОЧНИК'!$I$222</f>
        <v>242.35200000000003</v>
      </c>
      <c r="H221" s="15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s="37" customFormat="1" ht="33" customHeight="1">
      <c r="A222" s="159"/>
      <c r="B222" s="263" t="s">
        <v>262</v>
      </c>
      <c r="C222" s="17" t="s">
        <v>250</v>
      </c>
      <c r="D222" s="12" t="s">
        <v>248</v>
      </c>
      <c r="E222" s="205">
        <f>'[2]СПРАВОЧНИК'!$E$223</f>
        <v>47.7</v>
      </c>
      <c r="F222" s="301">
        <f>'[2]СПРАВОЧНИК'!$G$223</f>
        <v>44.857071216</v>
      </c>
      <c r="G222" s="205">
        <f>'[2]СПРАВОЧНИК'!$I$223</f>
        <v>42.872245056</v>
      </c>
      <c r="H222" s="15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s="37" customFormat="1" ht="33" customHeight="1">
      <c r="A223" s="159"/>
      <c r="B223" s="263" t="s">
        <v>263</v>
      </c>
      <c r="C223" s="17" t="s">
        <v>250</v>
      </c>
      <c r="D223" s="12" t="s">
        <v>248</v>
      </c>
      <c r="E223" s="205">
        <f>'[2]СПРАВОЧНИК'!$E$226</f>
        <v>51.4947</v>
      </c>
      <c r="F223" s="205">
        <f>'[2]СПРАВОЧНИК'!$G$226</f>
        <v>50.59914</v>
      </c>
      <c r="G223" s="205">
        <f>'[2]СПРАВОЧНИК'!$I$226</f>
        <v>48.360240000000005</v>
      </c>
      <c r="H223" s="15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s="37" customFormat="1" ht="33" customHeight="1">
      <c r="A224" s="159"/>
      <c r="B224" s="263" t="s">
        <v>46</v>
      </c>
      <c r="C224" s="17" t="s">
        <v>247</v>
      </c>
      <c r="D224" s="150" t="s">
        <v>248</v>
      </c>
      <c r="E224" s="205">
        <f>'[2]СПРАВОЧНИК'!$E$227</f>
        <v>27.99951</v>
      </c>
      <c r="F224" s="205">
        <f>'[2]СПРАВОЧНИК'!$G$227</f>
        <v>27.512562</v>
      </c>
      <c r="G224" s="205">
        <f>'[2]СПРАВОЧНИК'!$I$227</f>
        <v>26.295192</v>
      </c>
      <c r="H224" s="15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s="37" customFormat="1" ht="33" customHeight="1">
      <c r="A225" s="159"/>
      <c r="B225" s="263" t="s">
        <v>47</v>
      </c>
      <c r="C225" s="17" t="s">
        <v>247</v>
      </c>
      <c r="D225" s="150" t="s">
        <v>248</v>
      </c>
      <c r="E225" s="205">
        <f>'[2]СПРАВОЧНИК'!$E$228</f>
        <v>38.990520000000004</v>
      </c>
      <c r="F225" s="205">
        <f>'[2]СПРАВОЧНИК'!$G$228</f>
        <v>38.312424</v>
      </c>
      <c r="G225" s="205">
        <f>'[2]СПРАВОЧНИК'!$I$228</f>
        <v>36.617184</v>
      </c>
      <c r="H225" s="15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" ht="33" customHeight="1" hidden="1">
      <c r="A226" s="159"/>
      <c r="B226" s="242" t="s">
        <v>619</v>
      </c>
      <c r="C226" s="17" t="s">
        <v>247</v>
      </c>
      <c r="D226" s="12" t="s">
        <v>248</v>
      </c>
      <c r="E226" s="205">
        <f>'[2]СПРАВОЧНИК'!$E$225</f>
        <v>50.3217</v>
      </c>
      <c r="F226" s="205">
        <f>'[2]СПРАВОЧНИК'!$G$225</f>
        <v>49.44654</v>
      </c>
      <c r="G226" s="205">
        <f>'[2]СПРАВОЧНИК'!$I$225</f>
        <v>47.25864</v>
      </c>
      <c r="H226" s="155"/>
    </row>
    <row r="227" spans="1:84" s="37" customFormat="1" ht="33" customHeight="1" hidden="1">
      <c r="A227" s="159"/>
      <c r="B227" s="263" t="s">
        <v>264</v>
      </c>
      <c r="C227" s="17" t="s">
        <v>247</v>
      </c>
      <c r="D227" s="12" t="s">
        <v>248</v>
      </c>
      <c r="H227" s="15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s="37" customFormat="1" ht="33" customHeight="1">
      <c r="A228" s="159"/>
      <c r="B228" s="263" t="s">
        <v>265</v>
      </c>
      <c r="C228" s="17" t="s">
        <v>247</v>
      </c>
      <c r="D228" s="12" t="s">
        <v>248</v>
      </c>
      <c r="E228" s="205">
        <f>'[2]СПРАВОЧНИК'!$E$229</f>
        <v>87.9</v>
      </c>
      <c r="F228" s="301">
        <f>'[2]СПРАВОЧНИК'!$G$229</f>
        <v>84.07945677959998</v>
      </c>
      <c r="G228" s="205">
        <f>'[2]СПРАВОЧНИК'!$I$229</f>
        <v>80.35912683359997</v>
      </c>
      <c r="H228" s="15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s="37" customFormat="1" ht="33" customHeight="1" thickBot="1">
      <c r="A229" s="159"/>
      <c r="B229" s="220" t="s">
        <v>266</v>
      </c>
      <c r="C229" s="44" t="s">
        <v>267</v>
      </c>
      <c r="D229" s="45" t="s">
        <v>248</v>
      </c>
      <c r="E229" s="206">
        <f>'[2]СПРАВОЧНИК'!$E$230</f>
        <v>85.34109887999999</v>
      </c>
      <c r="F229" s="206">
        <f>'[2]СПРАВОЧНИК'!$G$230</f>
        <v>83.856905856</v>
      </c>
      <c r="G229" s="206">
        <f>'[2]СПРАВОЧНИК'!$I$230</f>
        <v>80.146423296</v>
      </c>
      <c r="H229" s="15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s="38" customFormat="1" ht="34.5" customHeight="1" thickBot="1">
      <c r="A230" s="157"/>
      <c r="B230" s="275" t="s">
        <v>620</v>
      </c>
      <c r="C230" s="198"/>
      <c r="D230" s="198"/>
      <c r="E230" s="222"/>
      <c r="F230" s="222"/>
      <c r="G230" s="222"/>
      <c r="H230" s="158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</row>
    <row r="231" spans="1:87" ht="33" customHeight="1">
      <c r="A231" s="178"/>
      <c r="B231" s="262" t="s">
        <v>270</v>
      </c>
      <c r="C231" s="143" t="s">
        <v>271</v>
      </c>
      <c r="D231" s="142" t="s">
        <v>248</v>
      </c>
      <c r="E231" s="208">
        <f>'[2]СПРАВОЧНИК'!$E$283</f>
        <v>49.98</v>
      </c>
      <c r="F231" s="208">
        <f>'[2]СПРАВОЧНИК'!$G$283</f>
        <v>47.980799999999995</v>
      </c>
      <c r="G231" s="208">
        <f>'[2]СПРАВОЧНИК'!$I$283</f>
        <v>44.982</v>
      </c>
      <c r="H231" s="155"/>
      <c r="CG231" s="2"/>
      <c r="CH231" s="2"/>
      <c r="CI231" s="2"/>
    </row>
    <row r="232" spans="1:87" ht="33" customHeight="1">
      <c r="A232" s="162"/>
      <c r="B232" s="263" t="s">
        <v>272</v>
      </c>
      <c r="C232" s="17" t="s">
        <v>271</v>
      </c>
      <c r="D232" s="12" t="s">
        <v>248</v>
      </c>
      <c r="E232" s="205">
        <f>'[2]СПРАВОЧНИК'!$E$284</f>
        <v>158.35</v>
      </c>
      <c r="F232" s="205">
        <f>'[2]СПРАВОЧНИК'!$G$284</f>
        <v>152.016</v>
      </c>
      <c r="G232" s="205">
        <f>'[2]СПРАВОЧНИК'!$I$284</f>
        <v>142.515</v>
      </c>
      <c r="H232" s="155"/>
      <c r="CG232" s="2"/>
      <c r="CH232" s="2"/>
      <c r="CI232" s="2"/>
    </row>
    <row r="233" spans="1:87" ht="33" customHeight="1">
      <c r="A233" s="162"/>
      <c r="B233" s="302" t="s">
        <v>273</v>
      </c>
      <c r="C233" s="17" t="s">
        <v>271</v>
      </c>
      <c r="D233" s="12" t="s">
        <v>248</v>
      </c>
      <c r="E233" s="205">
        <f>'[2]СПРАВОЧНИК'!$E$285</f>
        <v>127.98</v>
      </c>
      <c r="F233" s="301">
        <f>'[2]СПРАВОЧНИК'!$G$285</f>
        <v>122.8608</v>
      </c>
      <c r="G233" s="205">
        <f>'[2]СПРАВОЧНИК'!$I$285</f>
        <v>115.182</v>
      </c>
      <c r="H233" s="155"/>
      <c r="CG233" s="2"/>
      <c r="CH233" s="2"/>
      <c r="CI233" s="2"/>
    </row>
    <row r="234" spans="1:87" ht="33" customHeight="1">
      <c r="A234" s="162"/>
      <c r="B234" s="263" t="s">
        <v>274</v>
      </c>
      <c r="C234" s="17" t="s">
        <v>271</v>
      </c>
      <c r="D234" s="12" t="s">
        <v>248</v>
      </c>
      <c r="E234" s="205">
        <f>'[2]СПРАВОЧНИК'!$E$286</f>
        <v>179.92</v>
      </c>
      <c r="F234" s="205">
        <f>'[2]СПРАВОЧНИК'!$G$286</f>
        <v>172.7232</v>
      </c>
      <c r="G234" s="301">
        <f>'[2]СПРАВОЧНИК'!$I$286</f>
        <v>161.928</v>
      </c>
      <c r="H234" s="155"/>
      <c r="CG234" s="2"/>
      <c r="CH234" s="2"/>
      <c r="CI234" s="2"/>
    </row>
    <row r="235" spans="1:84" s="37" customFormat="1" ht="33" customHeight="1">
      <c r="A235" s="162"/>
      <c r="B235" s="263" t="s">
        <v>275</v>
      </c>
      <c r="C235" s="17" t="s">
        <v>271</v>
      </c>
      <c r="D235" s="12" t="s">
        <v>248</v>
      </c>
      <c r="E235" s="205">
        <f>'[2]СПРАВОЧНИК'!$E$287</f>
        <v>65.6</v>
      </c>
      <c r="F235" s="205">
        <f>'[2]СПРАВОЧНИК'!$G$287</f>
        <v>62.97599999999999</v>
      </c>
      <c r="G235" s="205">
        <f>'[2]СПРАВОЧНИК'!$I$287</f>
        <v>59.04</v>
      </c>
      <c r="H235" s="15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7" ht="33" customHeight="1">
      <c r="A236" s="162"/>
      <c r="B236" s="263" t="s">
        <v>276</v>
      </c>
      <c r="C236" s="17" t="s">
        <v>269</v>
      </c>
      <c r="D236" s="12" t="s">
        <v>76</v>
      </c>
      <c r="E236" s="205">
        <f>'[2]СПРАВОЧНИК'!$E$288</f>
        <v>50.72</v>
      </c>
      <c r="F236" s="205">
        <f>'[2]СПРАВОЧНИК'!$G$288</f>
        <v>48.691199999999995</v>
      </c>
      <c r="G236" s="205">
        <f>'[2]СПРАВОЧНИК'!$I$288</f>
        <v>45.648</v>
      </c>
      <c r="H236" s="155"/>
      <c r="CG236" s="2"/>
      <c r="CH236" s="2"/>
      <c r="CI236" s="2"/>
    </row>
    <row r="237" spans="1:87" ht="33" customHeight="1">
      <c r="A237" s="162"/>
      <c r="B237" s="263" t="s">
        <v>276</v>
      </c>
      <c r="C237" s="17" t="s">
        <v>268</v>
      </c>
      <c r="D237" s="12" t="s">
        <v>76</v>
      </c>
      <c r="E237" s="205">
        <f>'[2]СПРАВОЧНИК'!$E$289</f>
        <v>98.68</v>
      </c>
      <c r="F237" s="205">
        <f>'[2]СПРАВОЧНИК'!$G$289</f>
        <v>94.7328</v>
      </c>
      <c r="G237" s="301">
        <f>'[2]СПРАВОЧНИК'!$I$289</f>
        <v>88.81200000000001</v>
      </c>
      <c r="H237" s="155"/>
      <c r="CG237" s="2"/>
      <c r="CH237" s="2"/>
      <c r="CI237" s="2"/>
    </row>
    <row r="238" spans="1:84" s="37" customFormat="1" ht="33" customHeight="1">
      <c r="A238" s="162"/>
      <c r="B238" s="263" t="s">
        <v>277</v>
      </c>
      <c r="C238" s="17" t="s">
        <v>268</v>
      </c>
      <c r="D238" s="12" t="s">
        <v>76</v>
      </c>
      <c r="E238" s="205">
        <f>'[2]СПРАВОЧНИК'!$E$290</f>
        <v>104.24</v>
      </c>
      <c r="F238" s="205">
        <f>'[2]СПРАВОЧНИК'!$G$290</f>
        <v>100.07039999999999</v>
      </c>
      <c r="G238" s="205">
        <f>'[2]СПРАВОЧНИК'!$I$290</f>
        <v>93.816</v>
      </c>
      <c r="H238" s="15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s="37" customFormat="1" ht="33" customHeight="1">
      <c r="A239" s="162"/>
      <c r="B239" s="263" t="s">
        <v>604</v>
      </c>
      <c r="C239" s="17" t="s">
        <v>268</v>
      </c>
      <c r="D239" s="12" t="s">
        <v>76</v>
      </c>
      <c r="E239" s="205">
        <f>'[2]СПРАВОЧНИК'!$E$291</f>
        <v>204.3</v>
      </c>
      <c r="F239" s="205">
        <f>'[2]СПРАВОЧНИК'!$G$291</f>
        <v>196.12800000000001</v>
      </c>
      <c r="G239" s="205">
        <f>'[2]СПРАВОЧНИК'!$I$291</f>
        <v>183.87</v>
      </c>
      <c r="H239" s="15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s="37" customFormat="1" ht="33" customHeight="1">
      <c r="A240" s="162"/>
      <c r="B240" s="263" t="s">
        <v>278</v>
      </c>
      <c r="C240" s="17" t="s">
        <v>271</v>
      </c>
      <c r="D240" s="12" t="s">
        <v>248</v>
      </c>
      <c r="E240" s="205">
        <f>'[2]СПРАВОЧНИК'!$E$292</f>
        <v>87.91</v>
      </c>
      <c r="F240" s="301">
        <f>'[2]СПРАВОЧНИК'!$G$292</f>
        <v>84.39359999999999</v>
      </c>
      <c r="G240" s="205">
        <f>'[2]СПРАВОЧНИК'!$I$292</f>
        <v>79.119</v>
      </c>
      <c r="H240" s="15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s="37" customFormat="1" ht="33" customHeight="1">
      <c r="A241" s="162"/>
      <c r="B241" s="263" t="s">
        <v>279</v>
      </c>
      <c r="C241" s="17" t="s">
        <v>271</v>
      </c>
      <c r="D241" s="12" t="s">
        <v>248</v>
      </c>
      <c r="E241" s="205">
        <f>'[2]СПРАВОЧНИК'!$E$293</f>
        <v>193.31</v>
      </c>
      <c r="F241" s="205">
        <f>'[2]СПРАВОЧНИК'!$G$293</f>
        <v>185.5776</v>
      </c>
      <c r="G241" s="301">
        <f>'[2]СПРАВОЧНИК'!$I$293</f>
        <v>173.979</v>
      </c>
      <c r="H241" s="15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s="37" customFormat="1" ht="33" customHeight="1">
      <c r="A242" s="162"/>
      <c r="B242" s="263" t="s">
        <v>280</v>
      </c>
      <c r="C242" s="17" t="s">
        <v>271</v>
      </c>
      <c r="D242" s="12" t="s">
        <v>248</v>
      </c>
      <c r="E242" s="205">
        <f>'[2]СПРАВОЧНИК'!$E$294</f>
        <v>91.15</v>
      </c>
      <c r="F242" s="205">
        <f>'[2]СПРАВОЧНИК'!$G$294</f>
        <v>87.504</v>
      </c>
      <c r="G242" s="205">
        <f>'[2]СПРАВОЧНИК'!$I$294</f>
        <v>82.03500000000001</v>
      </c>
      <c r="H242" s="15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s="37" customFormat="1" ht="33" customHeight="1" thickBot="1">
      <c r="A243" s="162"/>
      <c r="B243" s="220" t="s">
        <v>281</v>
      </c>
      <c r="C243" s="44" t="s">
        <v>271</v>
      </c>
      <c r="D243" s="45" t="s">
        <v>248</v>
      </c>
      <c r="E243" s="206">
        <f>'[2]СПРАВОЧНИК'!$E$295</f>
        <v>91.14</v>
      </c>
      <c r="F243" s="206">
        <f>'[2]СПРАВОЧНИК'!$G$295</f>
        <v>87.4944</v>
      </c>
      <c r="G243" s="206">
        <f>'[2]СПРАВОЧНИК'!$I$295</f>
        <v>82.026</v>
      </c>
      <c r="H243" s="15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s="22" customFormat="1" ht="33" customHeight="1" thickBot="1">
      <c r="A244" s="162"/>
      <c r="B244" s="276" t="s">
        <v>282</v>
      </c>
      <c r="C244" s="255"/>
      <c r="D244" s="255"/>
      <c r="E244" s="223"/>
      <c r="F244" s="223"/>
      <c r="G244" s="223"/>
      <c r="H244" s="15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s="37" customFormat="1" ht="35.25" customHeight="1">
      <c r="A245" s="162"/>
      <c r="B245" s="277" t="s">
        <v>283</v>
      </c>
      <c r="C245" s="248" t="s">
        <v>284</v>
      </c>
      <c r="D245" s="335" t="s">
        <v>621</v>
      </c>
      <c r="E245" s="249">
        <f>'[2]СПРАВОЧНИК'!$E$297</f>
        <v>476.52</v>
      </c>
      <c r="F245" s="249">
        <f>'[2]СПРАВОЧНИК'!$G$297</f>
        <v>457.45919999999995</v>
      </c>
      <c r="G245" s="249">
        <f>'[2]СПРАВОЧНИК'!$I$297</f>
        <v>428.868</v>
      </c>
      <c r="H245" s="15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</row>
    <row r="246" spans="1:84" s="37" customFormat="1" ht="35.25" customHeight="1">
      <c r="A246" s="162"/>
      <c r="B246" s="278" t="s">
        <v>285</v>
      </c>
      <c r="C246" s="39" t="s">
        <v>284</v>
      </c>
      <c r="D246" s="336"/>
      <c r="E246" s="205">
        <f>'[2]СПРАВОЧНИК'!$E$298</f>
        <v>421.76</v>
      </c>
      <c r="F246" s="205">
        <f>'[2]СПРАВОЧНИК'!$G$298</f>
        <v>404.8896</v>
      </c>
      <c r="G246" s="205">
        <f>'[2]СПРАВОЧНИК'!$I$298</f>
        <v>379.584</v>
      </c>
      <c r="H246" s="15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s="37" customFormat="1" ht="35.25" customHeight="1">
      <c r="A247" s="162"/>
      <c r="B247" s="263" t="s">
        <v>286</v>
      </c>
      <c r="C247" s="39" t="s">
        <v>284</v>
      </c>
      <c r="D247" s="336"/>
      <c r="E247" s="224">
        <f>'[2]СПРАВОЧНИК'!$E$299</f>
        <v>422.78</v>
      </c>
      <c r="F247" s="224">
        <f>'[2]СПРАВОЧНИК'!$G$299</f>
        <v>405.86879999999996</v>
      </c>
      <c r="G247" s="224">
        <f>'[2]СПРАВОЧНИК'!$I$299</f>
        <v>380.502</v>
      </c>
      <c r="H247" s="15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s="37" customFormat="1" ht="35.25" customHeight="1">
      <c r="A248" s="162"/>
      <c r="B248" s="263" t="s">
        <v>287</v>
      </c>
      <c r="C248" s="39" t="s">
        <v>284</v>
      </c>
      <c r="D248" s="336"/>
      <c r="E248" s="224">
        <f>'[2]СПРАВОЧНИК'!$E$300</f>
        <v>394.6</v>
      </c>
      <c r="F248" s="224">
        <f>'[2]СПРАВОЧНИК'!$G$300</f>
        <v>378.81600000000003</v>
      </c>
      <c r="G248" s="224">
        <f>'[2]СПРАВОЧНИК'!$I$300</f>
        <v>355.14000000000004</v>
      </c>
      <c r="H248" s="15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s="37" customFormat="1" ht="35.25" customHeight="1">
      <c r="A249" s="162"/>
      <c r="B249" s="263" t="s">
        <v>288</v>
      </c>
      <c r="C249" s="39" t="s">
        <v>284</v>
      </c>
      <c r="D249" s="336"/>
      <c r="E249" s="224">
        <f>'[2]СПРАВОЧНИК'!$E$301</f>
        <v>393.65</v>
      </c>
      <c r="F249" s="224">
        <f>'[2]СПРАВОЧНИК'!$G$301</f>
        <v>377.90399999999994</v>
      </c>
      <c r="G249" s="224">
        <f>'[2]СПРАВОЧНИК'!$I$301</f>
        <v>354.28499999999997</v>
      </c>
      <c r="H249" s="15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s="37" customFormat="1" ht="60" customHeight="1">
      <c r="A250" s="162"/>
      <c r="B250" s="274" t="s">
        <v>289</v>
      </c>
      <c r="C250" s="39" t="s">
        <v>284</v>
      </c>
      <c r="D250" s="336"/>
      <c r="E250" s="224">
        <f>'[2]СПРАВОЧНИК'!$E$302</f>
        <v>506.11</v>
      </c>
      <c r="F250" s="224">
        <f>'[2]СПРАВОЧНИК'!$G$302</f>
        <v>485.8656</v>
      </c>
      <c r="G250" s="224">
        <f>'[2]СПРАВОЧНИК'!$I$302</f>
        <v>455.499</v>
      </c>
      <c r="H250" s="15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s="37" customFormat="1" ht="60" customHeight="1">
      <c r="A251" s="162"/>
      <c r="B251" s="274" t="s">
        <v>290</v>
      </c>
      <c r="C251" s="39" t="s">
        <v>284</v>
      </c>
      <c r="D251" s="336"/>
      <c r="E251" s="224">
        <f>'[2]СПРАВОЧНИК'!$E$303</f>
        <v>472.38</v>
      </c>
      <c r="F251" s="224">
        <f>'[2]СПРАВОЧНИК'!$G$303</f>
        <v>453.4848</v>
      </c>
      <c r="G251" s="224">
        <f>'[2]СПРАВОЧНИК'!$I$303</f>
        <v>425.142</v>
      </c>
      <c r="H251" s="15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s="37" customFormat="1" ht="37.5" customHeight="1">
      <c r="A252" s="162"/>
      <c r="B252" s="263" t="s">
        <v>291</v>
      </c>
      <c r="C252" s="39" t="s">
        <v>284</v>
      </c>
      <c r="D252" s="336"/>
      <c r="E252" s="224">
        <f>'[2]СПРАВОЧНИК'!$E$304</f>
        <v>589.7</v>
      </c>
      <c r="F252" s="224">
        <f>'[2]СПРАВОЧНИК'!$G$304</f>
        <v>566.112</v>
      </c>
      <c r="G252" s="224">
        <f>'[2]СПРАВОЧНИК'!$I$304</f>
        <v>530.73</v>
      </c>
      <c r="H252" s="15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s="37" customFormat="1" ht="37.5" customHeight="1">
      <c r="A253" s="162"/>
      <c r="B253" s="263" t="s">
        <v>292</v>
      </c>
      <c r="C253" s="39" t="s">
        <v>284</v>
      </c>
      <c r="D253" s="336"/>
      <c r="E253" s="224">
        <f>'[2]СПРАВОЧНИК'!$E$305</f>
        <v>589.98</v>
      </c>
      <c r="F253" s="224">
        <f>'[2]СПРАВОЧНИК'!$G$305</f>
        <v>566.3808</v>
      </c>
      <c r="G253" s="224">
        <f>'[2]СПРАВОЧНИК'!$I$305</f>
        <v>530.9820000000001</v>
      </c>
      <c r="H253" s="15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s="37" customFormat="1" ht="35.25" customHeight="1">
      <c r="A254" s="162"/>
      <c r="B254" s="263" t="s">
        <v>293</v>
      </c>
      <c r="C254" s="39" t="s">
        <v>284</v>
      </c>
      <c r="D254" s="336"/>
      <c r="E254" s="224">
        <f>'[2]СПРАВОЧНИК'!$E$306</f>
        <v>550.4</v>
      </c>
      <c r="F254" s="224">
        <f>'[2]СПРАВОЧНИК'!$G$306</f>
        <v>528.384</v>
      </c>
      <c r="G254" s="224">
        <f>'[2]СПРАВОЧНИК'!$I$306</f>
        <v>495.36</v>
      </c>
      <c r="H254" s="15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s="37" customFormat="1" ht="35.25" customHeight="1">
      <c r="A255" s="162"/>
      <c r="B255" s="263" t="s">
        <v>294</v>
      </c>
      <c r="C255" s="39" t="s">
        <v>284</v>
      </c>
      <c r="D255" s="336"/>
      <c r="E255" s="224">
        <f>'[2]СПРАВОЧНИК'!$E$307</f>
        <v>550.66</v>
      </c>
      <c r="F255" s="224">
        <f>'[2]СПРАВОЧНИК'!$G$307</f>
        <v>528.6336</v>
      </c>
      <c r="G255" s="224">
        <f>'[2]СПРАВОЧНИК'!$I$307</f>
        <v>495.594</v>
      </c>
      <c r="H255" s="15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s="37" customFormat="1" ht="37.5" customHeight="1">
      <c r="A256" s="162"/>
      <c r="B256" s="263" t="s">
        <v>295</v>
      </c>
      <c r="C256" s="39" t="s">
        <v>284</v>
      </c>
      <c r="D256" s="336"/>
      <c r="E256" s="224">
        <f>'[2]СПРАВОЧНИК'!$E$308</f>
        <v>697.57</v>
      </c>
      <c r="F256" s="224">
        <f>'[2]СПРАВОЧНИК'!$G$308</f>
        <v>669.6672</v>
      </c>
      <c r="G256" s="224">
        <f>'[2]СПРАВОЧНИК'!$I$308</f>
        <v>627.8130000000001</v>
      </c>
      <c r="H256" s="15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s="37" customFormat="1" ht="37.5" customHeight="1">
      <c r="A257" s="162"/>
      <c r="B257" s="263" t="s">
        <v>296</v>
      </c>
      <c r="C257" s="39" t="s">
        <v>284</v>
      </c>
      <c r="D257" s="336"/>
      <c r="E257" s="224">
        <f>'[2]СПРАВОЧНИК'!$E$309</f>
        <v>697.57</v>
      </c>
      <c r="F257" s="224">
        <f>'[2]СПРАВОЧНИК'!$G$309</f>
        <v>669.6672</v>
      </c>
      <c r="G257" s="224">
        <f>'[2]СПРАВОЧНИК'!$I$309</f>
        <v>627.8130000000001</v>
      </c>
      <c r="H257" s="15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s="37" customFormat="1" ht="35.25" customHeight="1">
      <c r="A258" s="162"/>
      <c r="B258" s="263" t="s">
        <v>297</v>
      </c>
      <c r="C258" s="39" t="s">
        <v>284</v>
      </c>
      <c r="D258" s="336"/>
      <c r="E258" s="224">
        <f>'[2]СПРАВОЧНИК'!$E$310</f>
        <v>651.07</v>
      </c>
      <c r="F258" s="224">
        <f>'[2]СПРАВОЧНИК'!$G$310</f>
        <v>625.0272</v>
      </c>
      <c r="G258" s="224">
        <f>'[2]СПРАВОЧНИК'!$I$310</f>
        <v>585.9630000000001</v>
      </c>
      <c r="H258" s="15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s="37" customFormat="1" ht="36.75" customHeight="1">
      <c r="A259" s="162"/>
      <c r="B259" s="263" t="s">
        <v>298</v>
      </c>
      <c r="C259" s="39" t="s">
        <v>284</v>
      </c>
      <c r="D259" s="337"/>
      <c r="E259" s="224">
        <f>'[2]СПРАВОЧНИК'!$E$311</f>
        <v>651.07</v>
      </c>
      <c r="F259" s="224">
        <f>'[2]СПРАВОЧНИК'!$G$311</f>
        <v>625.0272</v>
      </c>
      <c r="G259" s="224">
        <f>'[2]СПРАВОЧНИК'!$I$311</f>
        <v>585.9630000000001</v>
      </c>
      <c r="H259" s="15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s="37" customFormat="1" ht="33" customHeight="1">
      <c r="A260" s="162"/>
      <c r="B260" s="263" t="s">
        <v>299</v>
      </c>
      <c r="C260" s="17" t="s">
        <v>271</v>
      </c>
      <c r="D260" s="12" t="s">
        <v>248</v>
      </c>
      <c r="E260" s="205">
        <f>'[2]СПРАВОЧНИК'!$E$312</f>
        <v>122.35</v>
      </c>
      <c r="F260" s="205">
        <f>'[2]СПРАВОЧНИК'!$G$312</f>
        <v>117.45599999999999</v>
      </c>
      <c r="G260" s="205">
        <f>'[2]СПРАВОЧНИК'!$I$312</f>
        <v>110.115</v>
      </c>
      <c r="H260" s="15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s="37" customFormat="1" ht="33" customHeight="1">
      <c r="A261" s="162"/>
      <c r="B261" s="263" t="s">
        <v>300</v>
      </c>
      <c r="C261" s="17" t="s">
        <v>271</v>
      </c>
      <c r="D261" s="12" t="s">
        <v>248</v>
      </c>
      <c r="E261" s="205">
        <f>'[2]СПРАВОЧНИК'!$E$313</f>
        <v>116.78</v>
      </c>
      <c r="F261" s="205">
        <f>'[2]СПРАВОЧНИК'!$G$313</f>
        <v>112.1088</v>
      </c>
      <c r="G261" s="205">
        <f>'[2]СПРАВОЧНИК'!$I$313</f>
        <v>105.102</v>
      </c>
      <c r="H261" s="15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s="37" customFormat="1" ht="33" customHeight="1">
      <c r="A262" s="162"/>
      <c r="B262" s="263" t="s">
        <v>301</v>
      </c>
      <c r="C262" s="17" t="s">
        <v>271</v>
      </c>
      <c r="D262" s="12" t="s">
        <v>248</v>
      </c>
      <c r="E262" s="205">
        <f>'[2]СПРАВОЧНИК'!$E$314</f>
        <v>139.9</v>
      </c>
      <c r="F262" s="205">
        <f>'[2]СПРАВОЧНИК'!$G$314</f>
        <v>134.304</v>
      </c>
      <c r="G262" s="205">
        <f>'[2]СПРАВОЧНИК'!$I$314</f>
        <v>125.91000000000001</v>
      </c>
      <c r="H262" s="15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s="37" customFormat="1" ht="33" customHeight="1">
      <c r="A263" s="162"/>
      <c r="B263" s="263" t="s">
        <v>302</v>
      </c>
      <c r="C263" s="17" t="s">
        <v>271</v>
      </c>
      <c r="D263" s="12" t="s">
        <v>248</v>
      </c>
      <c r="E263" s="205">
        <f>'[2]СПРАВОЧНИК'!$E$315</f>
        <v>67.34</v>
      </c>
      <c r="F263" s="224">
        <f>'[2]СПРАВОЧНИК'!$G$315</f>
        <v>64.6464</v>
      </c>
      <c r="G263" s="224">
        <f>'[2]СПРАВОЧНИК'!$I$315</f>
        <v>60.606</v>
      </c>
      <c r="H263" s="15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s="37" customFormat="1" ht="33" customHeight="1">
      <c r="A264" s="162"/>
      <c r="B264" s="263" t="s">
        <v>303</v>
      </c>
      <c r="C264" s="17" t="s">
        <v>271</v>
      </c>
      <c r="D264" s="12" t="s">
        <v>248</v>
      </c>
      <c r="E264" s="205">
        <f>'[2]СПРАВОЧНИК'!$E$316</f>
        <v>131.04</v>
      </c>
      <c r="F264" s="205">
        <f>'[2]СПРАВОЧНИК'!$G$316</f>
        <v>125.79839999999999</v>
      </c>
      <c r="G264" s="205">
        <f>'[2]СПРАВОЧНИК'!$I$316</f>
        <v>117.93599999999999</v>
      </c>
      <c r="H264" s="15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s="37" customFormat="1" ht="33" customHeight="1">
      <c r="A265" s="162"/>
      <c r="B265" s="263" t="s">
        <v>304</v>
      </c>
      <c r="C265" s="17" t="s">
        <v>271</v>
      </c>
      <c r="D265" s="12" t="s">
        <v>248</v>
      </c>
      <c r="E265" s="205">
        <f>'[2]СПРАВОЧНИК'!$E$317</f>
        <v>146.68</v>
      </c>
      <c r="F265" s="205">
        <f>'[2]СПРАВОЧНИК'!$G$317</f>
        <v>140.8128</v>
      </c>
      <c r="G265" s="205">
        <f>'[2]СПРАВОЧНИК'!$I$317</f>
        <v>132.012</v>
      </c>
      <c r="H265" s="15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s="37" customFormat="1" ht="33" customHeight="1">
      <c r="A266" s="162"/>
      <c r="B266" s="263" t="s">
        <v>305</v>
      </c>
      <c r="C266" s="17" t="s">
        <v>271</v>
      </c>
      <c r="D266" s="12" t="s">
        <v>248</v>
      </c>
      <c r="E266" s="205">
        <f>'[2]СПРАВОЧНИК'!$E$318</f>
        <v>136.39</v>
      </c>
      <c r="F266" s="205">
        <f>'[2]СПРАВОЧНИК'!$G$318</f>
        <v>130.93439999999998</v>
      </c>
      <c r="G266" s="205">
        <f>'[2]СПРАВОЧНИК'!$I$318</f>
        <v>122.75099999999999</v>
      </c>
      <c r="H266" s="15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s="37" customFormat="1" ht="33" customHeight="1">
      <c r="A267" s="162"/>
      <c r="B267" s="263" t="s">
        <v>306</v>
      </c>
      <c r="C267" s="17" t="s">
        <v>271</v>
      </c>
      <c r="D267" s="12" t="s">
        <v>248</v>
      </c>
      <c r="E267" s="205">
        <f>'[2]СПРАВОЧНИК'!$E$320</f>
        <v>128.03</v>
      </c>
      <c r="F267" s="205">
        <f>'[2]СПРАВОЧНИК'!$G$320</f>
        <v>122.9088</v>
      </c>
      <c r="G267" s="205">
        <f>'[2]СПРАВОЧНИК'!$I$320</f>
        <v>115.227</v>
      </c>
      <c r="H267" s="15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s="37" customFormat="1" ht="33" customHeight="1">
      <c r="A268" s="162"/>
      <c r="B268" s="263" t="s">
        <v>307</v>
      </c>
      <c r="C268" s="20" t="s">
        <v>308</v>
      </c>
      <c r="D268" s="12" t="s">
        <v>248</v>
      </c>
      <c r="E268" s="205">
        <f>'[2]СПРАВОЧНИК'!$E$321</f>
        <v>79.39</v>
      </c>
      <c r="F268" s="205">
        <f>'[2]СПРАВОЧНИК'!$G$321</f>
        <v>76.2144</v>
      </c>
      <c r="G268" s="205">
        <f>'[2]СПРАВОЧНИК'!$I$321</f>
        <v>71.45100000000001</v>
      </c>
      <c r="H268" s="15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s="37" customFormat="1" ht="33" customHeight="1">
      <c r="A269" s="162"/>
      <c r="B269" s="203" t="s">
        <v>309</v>
      </c>
      <c r="C269" s="40" t="s">
        <v>308</v>
      </c>
      <c r="D269" s="41" t="s">
        <v>248</v>
      </c>
      <c r="E269" s="205">
        <f>'[2]СПРАВОЧНИК'!$E$322</f>
        <v>109.07</v>
      </c>
      <c r="F269" s="205">
        <f>'[2]СПРАВОЧНИК'!$G$322</f>
        <v>104.70719999999999</v>
      </c>
      <c r="G269" s="205">
        <f>'[2]СПРАВОЧНИК'!$I$322</f>
        <v>98.163</v>
      </c>
      <c r="H269" s="15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s="37" customFormat="1" ht="33" customHeight="1">
      <c r="A270" s="162"/>
      <c r="B270" s="203" t="s">
        <v>310</v>
      </c>
      <c r="C270" s="40" t="s">
        <v>308</v>
      </c>
      <c r="D270" s="42" t="s">
        <v>248</v>
      </c>
      <c r="E270" s="205">
        <f>'[2]СПРАВОЧНИК'!$E$323</f>
        <v>94.61</v>
      </c>
      <c r="F270" s="205">
        <f>'[2]СПРАВОЧНИК'!$G$323</f>
        <v>90.8256</v>
      </c>
      <c r="G270" s="205">
        <f>'[2]СПРАВОЧНИК'!$I$323</f>
        <v>85.149</v>
      </c>
      <c r="H270" s="15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</row>
    <row r="271" spans="1:84" s="37" customFormat="1" ht="33" customHeight="1">
      <c r="A271" s="162"/>
      <c r="B271" s="203" t="s">
        <v>311</v>
      </c>
      <c r="C271" s="40" t="s">
        <v>308</v>
      </c>
      <c r="D271" s="41" t="s">
        <v>248</v>
      </c>
      <c r="E271" s="205">
        <f>'[2]СПРАВОЧНИК'!$E$324</f>
        <v>111.31</v>
      </c>
      <c r="F271" s="205">
        <f>'[2]СПРАВОЧНИК'!$G$324</f>
        <v>106.8576</v>
      </c>
      <c r="G271" s="205">
        <f>'[2]СПРАВОЧНИК'!$I$324</f>
        <v>100.179</v>
      </c>
      <c r="H271" s="15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</row>
    <row r="272" spans="1:84" s="37" customFormat="1" ht="33" customHeight="1">
      <c r="A272" s="162"/>
      <c r="B272" s="309" t="s">
        <v>312</v>
      </c>
      <c r="C272" s="17" t="s">
        <v>313</v>
      </c>
      <c r="D272" s="12" t="s">
        <v>248</v>
      </c>
      <c r="E272" s="205">
        <f>'[2]СПРАВОЧНИК'!$E$325</f>
        <v>52.08</v>
      </c>
      <c r="F272" s="205">
        <f>'[2]СПРАВОЧНИК'!$G$325</f>
        <v>49.99679999999999</v>
      </c>
      <c r="G272" s="205">
        <f>'[2]СПРАВОЧНИК'!$I$325</f>
        <v>46.872</v>
      </c>
      <c r="H272" s="15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s="37" customFormat="1" ht="33" customHeight="1">
      <c r="A273" s="162"/>
      <c r="B273" s="310"/>
      <c r="C273" s="17" t="s">
        <v>314</v>
      </c>
      <c r="D273" s="12" t="s">
        <v>248</v>
      </c>
      <c r="E273" s="205">
        <f>'[2]СПРАВОЧНИК'!$E$326</f>
        <v>22.01</v>
      </c>
      <c r="F273" s="205">
        <f>'[2]СПРАВОЧНИК'!$G$326</f>
        <v>21.1296</v>
      </c>
      <c r="G273" s="205">
        <f>'[2]СПРАВОЧНИК'!$I$326</f>
        <v>19.809</v>
      </c>
      <c r="H273" s="15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s="37" customFormat="1" ht="33" customHeight="1">
      <c r="A274" s="162"/>
      <c r="B274" s="309" t="s">
        <v>315</v>
      </c>
      <c r="C274" s="17" t="s">
        <v>313</v>
      </c>
      <c r="D274" s="12" t="s">
        <v>248</v>
      </c>
      <c r="E274" s="205">
        <f>'[2]СПРАВОЧНИК'!$E$327</f>
        <v>50.26</v>
      </c>
      <c r="F274" s="205">
        <f>'[2]СПРАВОЧНИК'!$G$327</f>
        <v>48.249599999999994</v>
      </c>
      <c r="G274" s="205">
        <f>'[2]СПРАВОЧНИК'!$I$327</f>
        <v>45.234</v>
      </c>
      <c r="H274" s="15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s="37" customFormat="1" ht="33" customHeight="1">
      <c r="A275" s="162"/>
      <c r="B275" s="310"/>
      <c r="C275" s="17" t="s">
        <v>314</v>
      </c>
      <c r="D275" s="12" t="s">
        <v>248</v>
      </c>
      <c r="E275" s="206">
        <f>'[2]СПРАВОЧНИК'!$E$328</f>
        <v>20.64</v>
      </c>
      <c r="F275" s="206">
        <f>'[2]СПРАВОЧНИК'!$G$328</f>
        <v>19.8144</v>
      </c>
      <c r="G275" s="206">
        <f>'[2]СПРАВОЧНИК'!$I$328</f>
        <v>18.576</v>
      </c>
      <c r="H275" s="15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s="37" customFormat="1" ht="33" customHeight="1">
      <c r="A276" s="162"/>
      <c r="B276" s="263" t="s">
        <v>316</v>
      </c>
      <c r="C276" s="17" t="s">
        <v>317</v>
      </c>
      <c r="D276" s="21" t="s">
        <v>248</v>
      </c>
      <c r="E276" s="246" t="s">
        <v>318</v>
      </c>
      <c r="F276" s="247"/>
      <c r="G276" s="247"/>
      <c r="H276" s="15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7" ht="33" customHeight="1" hidden="1">
      <c r="A277" s="162"/>
      <c r="B277" s="242"/>
      <c r="C277" s="17" t="s">
        <v>319</v>
      </c>
      <c r="D277" s="21" t="s">
        <v>248</v>
      </c>
      <c r="E277" s="244" t="s">
        <v>318</v>
      </c>
      <c r="F277" s="245"/>
      <c r="G277" s="245"/>
      <c r="H277" s="155"/>
      <c r="CG277" s="2"/>
      <c r="CH277" s="2"/>
      <c r="CI277" s="2"/>
    </row>
    <row r="278" spans="1:87" ht="33" customHeight="1" hidden="1">
      <c r="A278" s="162"/>
      <c r="B278" s="242"/>
      <c r="C278" s="17" t="s">
        <v>319</v>
      </c>
      <c r="D278" s="21" t="s">
        <v>248</v>
      </c>
      <c r="E278" s="244" t="s">
        <v>318</v>
      </c>
      <c r="F278" s="245"/>
      <c r="G278" s="245"/>
      <c r="H278" s="155"/>
      <c r="CG278" s="2"/>
      <c r="CH278" s="2"/>
      <c r="CI278" s="2"/>
    </row>
    <row r="279" spans="1:87" ht="33" customHeight="1" thickBot="1">
      <c r="A279" s="162"/>
      <c r="B279" s="279" t="s">
        <v>320</v>
      </c>
      <c r="C279" s="250" t="s">
        <v>321</v>
      </c>
      <c r="D279" s="251" t="s">
        <v>248</v>
      </c>
      <c r="E279" s="252" t="s">
        <v>318</v>
      </c>
      <c r="F279" s="253"/>
      <c r="G279" s="253"/>
      <c r="H279" s="155"/>
      <c r="CG279" s="2"/>
      <c r="CH279" s="2"/>
      <c r="CI279" s="2"/>
    </row>
    <row r="280" spans="1:84" s="37" customFormat="1" ht="33" customHeight="1" thickBot="1">
      <c r="A280" s="160"/>
      <c r="B280" s="280" t="s">
        <v>323</v>
      </c>
      <c r="C280" s="199"/>
      <c r="D280" s="197"/>
      <c r="E280" s="225"/>
      <c r="F280" s="225"/>
      <c r="G280" s="225"/>
      <c r="H280" s="15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s="37" customFormat="1" ht="33" customHeight="1">
      <c r="A281" s="159"/>
      <c r="B281" s="281" t="s">
        <v>324</v>
      </c>
      <c r="C281" s="143" t="s">
        <v>325</v>
      </c>
      <c r="D281" s="142" t="s">
        <v>248</v>
      </c>
      <c r="E281" s="208">
        <f>'[2]СПРАВОЧНИК'!$E$341</f>
        <v>23.1</v>
      </c>
      <c r="F281" s="208">
        <f>'[2]СПРАВОЧНИК'!$G$341</f>
        <v>22.330000000000002</v>
      </c>
      <c r="G281" s="208">
        <f>'[2]СПРАВОЧНИК'!$I$341</f>
        <v>21.560000000000002</v>
      </c>
      <c r="H281" s="15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s="37" customFormat="1" ht="33" customHeight="1">
      <c r="A282" s="159"/>
      <c r="B282" s="263" t="s">
        <v>326</v>
      </c>
      <c r="C282" s="17" t="s">
        <v>250</v>
      </c>
      <c r="D282" s="12" t="s">
        <v>248</v>
      </c>
      <c r="E282" s="205">
        <f>'[2]СПРАВОЧНИК'!$E$342</f>
        <v>61.379999999999995</v>
      </c>
      <c r="F282" s="205">
        <f>'[2]СПРАВОЧНИК'!$G$342</f>
        <v>59.333999999999996</v>
      </c>
      <c r="G282" s="205">
        <f>'[2]СПРАВОЧНИК'!$I$342</f>
        <v>57.288</v>
      </c>
      <c r="H282" s="15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s="37" customFormat="1" ht="33" customHeight="1">
      <c r="A283" s="159"/>
      <c r="B283" s="220" t="s">
        <v>327</v>
      </c>
      <c r="C283" s="44" t="s">
        <v>250</v>
      </c>
      <c r="D283" s="45" t="s">
        <v>248</v>
      </c>
      <c r="E283" s="206">
        <f>'[2]СПРАВОЧНИК'!$E$343</f>
        <v>53.52</v>
      </c>
      <c r="F283" s="206">
        <f>'[2]СПРАВОЧНИК'!$G$343</f>
        <v>51.736000000000004</v>
      </c>
      <c r="G283" s="206">
        <f>'[2]СПРАВОЧНИК'!$I$343</f>
        <v>49.952</v>
      </c>
      <c r="H283" s="15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" s="46" customFormat="1" ht="33" customHeight="1">
      <c r="A284" s="159"/>
      <c r="B284" s="268" t="s">
        <v>328</v>
      </c>
      <c r="C284" s="44" t="s">
        <v>247</v>
      </c>
      <c r="D284" s="45" t="s">
        <v>248</v>
      </c>
      <c r="E284" s="206">
        <f>'[2]СПРАВОЧНИК'!$E$344</f>
        <v>48</v>
      </c>
      <c r="F284" s="206">
        <f>'[2]СПРАВОЧНИК'!$G$344</f>
        <v>46.400000000000006</v>
      </c>
      <c r="G284" s="206">
        <f>'[2]СПРАВОЧНИК'!$I$344</f>
        <v>44.800000000000004</v>
      </c>
      <c r="H284" s="163"/>
    </row>
    <row r="285" spans="1:8" s="46" customFormat="1" ht="33" customHeight="1">
      <c r="A285" s="159"/>
      <c r="B285" s="268" t="s">
        <v>329</v>
      </c>
      <c r="C285" s="44" t="s">
        <v>250</v>
      </c>
      <c r="D285" s="45" t="s">
        <v>248</v>
      </c>
      <c r="E285" s="206">
        <f>'[2]СПРАВОЧНИК'!$E$345</f>
        <v>49.86</v>
      </c>
      <c r="F285" s="206">
        <f>'[2]СПРАВОЧНИК'!$G$345</f>
        <v>48.198</v>
      </c>
      <c r="G285" s="206">
        <f>'[2]СПРАВОЧНИК'!$I$345</f>
        <v>46.536</v>
      </c>
      <c r="H285" s="163"/>
    </row>
    <row r="286" spans="1:84" s="37" customFormat="1" ht="33" customHeight="1">
      <c r="A286" s="159"/>
      <c r="B286" s="302" t="s">
        <v>330</v>
      </c>
      <c r="C286" s="17" t="s">
        <v>325</v>
      </c>
      <c r="D286" s="12" t="s">
        <v>248</v>
      </c>
      <c r="E286" s="205">
        <f>'[2]СПРАВОЧНИК'!$E$346</f>
        <v>109.976</v>
      </c>
      <c r="F286" s="205">
        <f>'[2]СПРАВОЧНИК'!$G$346</f>
        <v>104.384</v>
      </c>
      <c r="G286" s="301">
        <f>'[2]СПРАВОЧНИК'!$I$346</f>
        <v>102.52000000000001</v>
      </c>
      <c r="H286" s="15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s="37" customFormat="1" ht="33" customHeight="1">
      <c r="A287" s="159"/>
      <c r="B287" s="282" t="s">
        <v>331</v>
      </c>
      <c r="C287" s="17" t="s">
        <v>247</v>
      </c>
      <c r="D287" s="16" t="s">
        <v>248</v>
      </c>
      <c r="E287" s="205">
        <f>'[2]СПРАВОЧНИК'!$E$347</f>
        <v>133.20000000000002</v>
      </c>
      <c r="F287" s="205">
        <f>'[2]СПРАВОЧНИК'!$G$347</f>
        <v>128.76000000000002</v>
      </c>
      <c r="G287" s="205">
        <f>'[2]СПРАВОЧНИК'!$I$347</f>
        <v>126.54</v>
      </c>
      <c r="H287" s="15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s="37" customFormat="1" ht="34.5" customHeight="1">
      <c r="A288" s="159"/>
      <c r="B288" s="263" t="s">
        <v>333</v>
      </c>
      <c r="C288" s="20" t="s">
        <v>332</v>
      </c>
      <c r="D288" s="15" t="s">
        <v>322</v>
      </c>
      <c r="E288" s="205">
        <f>'[2]СПРАВОЧНИК'!$E$350</f>
        <v>235.6</v>
      </c>
      <c r="F288" s="205">
        <f>'[2]СПРАВОЧНИК'!$G$350</f>
        <v>231.79999999999998</v>
      </c>
      <c r="G288" s="205">
        <f>'[2]СПРАВОЧНИК'!$I$350</f>
        <v>228</v>
      </c>
      <c r="H288" s="15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s="37" customFormat="1" ht="33" customHeight="1" hidden="1">
      <c r="A289" s="159"/>
      <c r="B289" s="263" t="s">
        <v>334</v>
      </c>
      <c r="C289" s="17" t="s">
        <v>325</v>
      </c>
      <c r="D289" s="12" t="s">
        <v>248</v>
      </c>
      <c r="E289" s="205">
        <f>'[2]СПРАВОЧНИК'!$E$360</f>
        <v>101.775</v>
      </c>
      <c r="F289" s="205">
        <f>'[2]СПРАВОЧНИК'!$G$360</f>
        <v>100.05000000000001</v>
      </c>
      <c r="G289" s="205">
        <f>'[2]СПРАВОЧНИК'!$I$360</f>
        <v>98.325</v>
      </c>
      <c r="H289" s="15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s="37" customFormat="1" ht="33" customHeight="1" hidden="1">
      <c r="A290" s="159"/>
      <c r="B290" s="263" t="s">
        <v>335</v>
      </c>
      <c r="C290" s="17" t="s">
        <v>271</v>
      </c>
      <c r="D290" s="12" t="s">
        <v>248</v>
      </c>
      <c r="E290" s="205">
        <f>'[2]СПРАВОЧНИК'!$E$361</f>
        <v>153.10500000000002</v>
      </c>
      <c r="F290" s="205">
        <f>'[2]СПРАВОЧНИК'!$G$361</f>
        <v>150.51000000000002</v>
      </c>
      <c r="G290" s="205">
        <f>'[2]СПРАВОЧНИК'!$I$361</f>
        <v>147.91500000000002</v>
      </c>
      <c r="H290" s="15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s="37" customFormat="1" ht="33" customHeight="1" hidden="1">
      <c r="A291" s="159"/>
      <c r="B291" s="263" t="s">
        <v>336</v>
      </c>
      <c r="C291" s="17" t="s">
        <v>271</v>
      </c>
      <c r="D291" s="12" t="s">
        <v>248</v>
      </c>
      <c r="E291" s="205">
        <f>'[2]СПРАВОЧНИК'!$E$362</f>
        <v>190.452</v>
      </c>
      <c r="F291" s="205">
        <f>'[2]СПРАВОЧНИК'!$G$362</f>
        <v>187.22400000000002</v>
      </c>
      <c r="G291" s="205">
        <f>'[2]СПРАВОЧНИК'!$I$362</f>
        <v>183.996</v>
      </c>
      <c r="H291" s="15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s="37" customFormat="1" ht="33" customHeight="1" hidden="1">
      <c r="A292" s="159"/>
      <c r="B292" s="263" t="s">
        <v>337</v>
      </c>
      <c r="C292" s="17" t="s">
        <v>271</v>
      </c>
      <c r="D292" s="12" t="s">
        <v>248</v>
      </c>
      <c r="E292" s="205">
        <f>'[2]СПРАВОЧНИК'!$E$363</f>
        <v>190.452</v>
      </c>
      <c r="F292" s="205">
        <f>'[2]СПРАВОЧНИК'!$G$363</f>
        <v>187.22400000000002</v>
      </c>
      <c r="G292" s="205">
        <f>'[2]СПРАВОЧНИК'!$I$363</f>
        <v>180.768</v>
      </c>
      <c r="H292" s="15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s="37" customFormat="1" ht="33" customHeight="1" hidden="1">
      <c r="A293" s="159"/>
      <c r="B293" s="283" t="s">
        <v>338</v>
      </c>
      <c r="C293" s="18"/>
      <c r="D293" s="19"/>
      <c r="E293" s="205"/>
      <c r="F293" s="205"/>
      <c r="G293" s="205"/>
      <c r="H293" s="15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s="37" customFormat="1" ht="33" customHeight="1" hidden="1">
      <c r="A294" s="159"/>
      <c r="B294" s="263" t="s">
        <v>339</v>
      </c>
      <c r="C294" s="17" t="s">
        <v>271</v>
      </c>
      <c r="D294" s="12" t="s">
        <v>248</v>
      </c>
      <c r="E294" s="205">
        <f>'[2]СПРАВОЧНИК'!$E$365</f>
        <v>190.452</v>
      </c>
      <c r="F294" s="205">
        <f>'[2]СПРАВОЧНИК'!$G$365</f>
        <v>187.22400000000002</v>
      </c>
      <c r="G294" s="205">
        <f>'[2]СПРАВОЧНИК'!$I$365</f>
        <v>180.768</v>
      </c>
      <c r="H294" s="15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s="37" customFormat="1" ht="33" customHeight="1" hidden="1">
      <c r="A295" s="159"/>
      <c r="B295" s="263" t="s">
        <v>340</v>
      </c>
      <c r="C295" s="17" t="s">
        <v>271</v>
      </c>
      <c r="D295" s="12" t="s">
        <v>248</v>
      </c>
      <c r="E295" s="205">
        <f>'[2]СПРАВОЧНИК'!$E$366</f>
        <v>190.452</v>
      </c>
      <c r="F295" s="205">
        <f>'[2]СПРАВОЧНИК'!$G$366</f>
        <v>187.22400000000002</v>
      </c>
      <c r="G295" s="205">
        <f>'[2]СПРАВОЧНИК'!$I$366</f>
        <v>180.768</v>
      </c>
      <c r="H295" s="15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s="37" customFormat="1" ht="33" customHeight="1" hidden="1">
      <c r="A296" s="159"/>
      <c r="B296" s="263" t="s">
        <v>341</v>
      </c>
      <c r="C296" s="17" t="s">
        <v>271</v>
      </c>
      <c r="D296" s="12" t="s">
        <v>248</v>
      </c>
      <c r="E296" s="205">
        <f>'[2]СПРАВОЧНИК'!$E$367</f>
        <v>190.452</v>
      </c>
      <c r="F296" s="205">
        <f>'[2]СПРАВОЧНИК'!$G$367</f>
        <v>187.22400000000002</v>
      </c>
      <c r="G296" s="205">
        <f>'[2]СПРАВОЧНИК'!$I$367</f>
        <v>180.768</v>
      </c>
      <c r="H296" s="15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s="37" customFormat="1" ht="33" customHeight="1" hidden="1">
      <c r="A297" s="159"/>
      <c r="B297" s="263" t="s">
        <v>342</v>
      </c>
      <c r="C297" s="17" t="s">
        <v>268</v>
      </c>
      <c r="D297" s="12" t="s">
        <v>343</v>
      </c>
      <c r="E297" s="205">
        <f>'[2]СПРАВОЧНИК'!$E$368</f>
        <v>190.452</v>
      </c>
      <c r="F297" s="205">
        <f>'[2]СПРАВОЧНИК'!$G$368</f>
        <v>187.22400000000002</v>
      </c>
      <c r="G297" s="205">
        <f>'[2]СПРАВОЧНИК'!$I$368</f>
        <v>180.768</v>
      </c>
      <c r="H297" s="15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s="37" customFormat="1" ht="33" customHeight="1" hidden="1">
      <c r="A298" s="159"/>
      <c r="B298" s="263" t="s">
        <v>344</v>
      </c>
      <c r="C298" s="17" t="s">
        <v>271</v>
      </c>
      <c r="D298" s="12" t="s">
        <v>248</v>
      </c>
      <c r="E298" s="205">
        <f>'[2]СПРАВОЧНИК'!$E$351</f>
        <v>239.12</v>
      </c>
      <c r="F298" s="205">
        <f>'[2]СПРАВОЧНИК'!$G$351</f>
        <v>233.24</v>
      </c>
      <c r="G298" s="205">
        <f>'[2]СПРАВОЧНИК'!$I$351</f>
        <v>227.35999999999999</v>
      </c>
      <c r="H298" s="15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s="37" customFormat="1" ht="34.5" customHeight="1">
      <c r="A299" s="159"/>
      <c r="B299" s="263" t="s">
        <v>345</v>
      </c>
      <c r="C299" s="17" t="s">
        <v>346</v>
      </c>
      <c r="D299" s="12" t="s">
        <v>322</v>
      </c>
      <c r="E299" s="205">
        <f>'[2]СПРАВОЧНИК'!$E$352</f>
        <v>180.72</v>
      </c>
      <c r="F299" s="205">
        <f>'[2]СПРАВОЧНИК'!$G$352</f>
        <v>173.19</v>
      </c>
      <c r="G299" s="205">
        <f>'[2]СПРАВОЧНИК'!$I$352</f>
        <v>170.178</v>
      </c>
      <c r="H299" s="15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s="37" customFormat="1" ht="34.5" customHeight="1">
      <c r="A300" s="159"/>
      <c r="B300" s="263" t="s">
        <v>601</v>
      </c>
      <c r="C300" s="151" t="s">
        <v>357</v>
      </c>
      <c r="D300" s="150" t="s">
        <v>248</v>
      </c>
      <c r="E300" s="214">
        <f>'[2]СПРАВОЧНИК'!$E$353</f>
        <v>83.88000000000001</v>
      </c>
      <c r="F300" s="214">
        <f>'[2]СПРАВОЧНИК'!$G$353</f>
        <v>80.385</v>
      </c>
      <c r="G300" s="214">
        <f>'[2]СПРАВОЧНИК'!$I$353</f>
        <v>78.98700000000001</v>
      </c>
      <c r="H300" s="15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s="37" customFormat="1" ht="33" customHeight="1">
      <c r="A301" s="159"/>
      <c r="B301" s="203"/>
      <c r="C301" s="17"/>
      <c r="D301" s="12"/>
      <c r="E301" s="205"/>
      <c r="F301" s="205"/>
      <c r="G301" s="205"/>
      <c r="H301" s="15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s="37" customFormat="1" ht="33" customHeight="1">
      <c r="A302" s="159"/>
      <c r="B302" s="263"/>
      <c r="C302" s="17"/>
      <c r="D302" s="12"/>
      <c r="E302" s="205"/>
      <c r="F302" s="205"/>
      <c r="G302" s="205"/>
      <c r="H302" s="15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s="37" customFormat="1" ht="36" customHeight="1">
      <c r="A303" s="159"/>
      <c r="B303" s="263"/>
      <c r="C303" s="17"/>
      <c r="D303" s="12"/>
      <c r="E303" s="205"/>
      <c r="F303" s="205"/>
      <c r="G303" s="205"/>
      <c r="H303" s="15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s="37" customFormat="1" ht="36" customHeight="1">
      <c r="A304" s="159"/>
      <c r="B304" s="263" t="s">
        <v>609</v>
      </c>
      <c r="C304" s="17" t="s">
        <v>608</v>
      </c>
      <c r="D304" s="47" t="s">
        <v>76</v>
      </c>
      <c r="E304" s="205">
        <f>'[2]СПРАВОЧНИК'!$E$357</f>
        <v>78.3</v>
      </c>
      <c r="F304" s="205">
        <f>'[2]СПРАВОЧНИК'!$G$357</f>
        <v>75.39999999999999</v>
      </c>
      <c r="G304" s="205">
        <f>'[2]СПРАВОЧНИК'!$I$357</f>
        <v>72.5</v>
      </c>
      <c r="H304" s="15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s="29" customFormat="1" ht="33" customHeight="1">
      <c r="A305" s="167"/>
      <c r="B305" s="320" t="s">
        <v>347</v>
      </c>
      <c r="C305" s="17" t="s">
        <v>256</v>
      </c>
      <c r="D305" s="47" t="s">
        <v>76</v>
      </c>
      <c r="E305" s="205">
        <f>'[2]СПРАВОЧНИК'!$E$358</f>
        <v>122.44500000000001</v>
      </c>
      <c r="F305" s="205">
        <f>'[2]СПРАВОЧНИК'!$G$358</f>
        <v>117.91</v>
      </c>
      <c r="G305" s="205">
        <f>'[2]СПРАВОЧНИК'!$I$358</f>
        <v>113.375</v>
      </c>
      <c r="H305" s="164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s="29" customFormat="1" ht="33" customHeight="1" thickBot="1">
      <c r="A306" s="167"/>
      <c r="B306" s="320"/>
      <c r="C306" s="17" t="s">
        <v>348</v>
      </c>
      <c r="D306" s="47" t="s">
        <v>76</v>
      </c>
      <c r="E306" s="205">
        <f>'[2]СПРАВОЧНИК'!$E$359</f>
        <v>223.01999999999998</v>
      </c>
      <c r="F306" s="205">
        <f>'[2]СПРАВОЧНИК'!$G$359</f>
        <v>214.76</v>
      </c>
      <c r="G306" s="205">
        <f>'[2]СПРАВОЧНИК'!$I$359</f>
        <v>206.5</v>
      </c>
      <c r="H306" s="164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" s="46" customFormat="1" ht="33" customHeight="1" hidden="1">
      <c r="A307" s="179"/>
      <c r="B307" s="282" t="s">
        <v>349</v>
      </c>
      <c r="C307" s="17" t="s">
        <v>268</v>
      </c>
      <c r="D307" s="16" t="s">
        <v>76</v>
      </c>
      <c r="E307" s="226"/>
      <c r="F307" s="226"/>
      <c r="G307" s="226"/>
      <c r="H307" s="163"/>
    </row>
    <row r="308" spans="1:8" s="46" customFormat="1" ht="33" customHeight="1" hidden="1">
      <c r="A308" s="179"/>
      <c r="B308" s="268" t="s">
        <v>350</v>
      </c>
      <c r="C308" s="17" t="s">
        <v>351</v>
      </c>
      <c r="D308" s="16" t="s">
        <v>76</v>
      </c>
      <c r="E308" s="208">
        <f>'[2]СПРАВОЧНИК'!$E$376</f>
        <v>20.6972</v>
      </c>
      <c r="F308" s="208">
        <f>'[2]СПРАВОЧНИК'!$G$376</f>
        <v>20.3464</v>
      </c>
      <c r="G308" s="208">
        <f>'[2]СПРАВОЧНИК'!$I$376</f>
        <v>19.9956</v>
      </c>
      <c r="H308" s="163"/>
    </row>
    <row r="309" spans="1:8" s="46" customFormat="1" ht="33" customHeight="1" hidden="1">
      <c r="A309" s="179"/>
      <c r="B309" s="284" t="s">
        <v>352</v>
      </c>
      <c r="C309" s="44" t="s">
        <v>353</v>
      </c>
      <c r="D309" s="144" t="s">
        <v>76</v>
      </c>
      <c r="E309" s="226"/>
      <c r="F309" s="226"/>
      <c r="G309" s="226"/>
      <c r="H309" s="163"/>
    </row>
    <row r="310" spans="1:15" s="37" customFormat="1" ht="33.75" customHeight="1" thickBot="1">
      <c r="A310" s="165"/>
      <c r="B310" s="285" t="s">
        <v>354</v>
      </c>
      <c r="C310" s="196"/>
      <c r="D310" s="197"/>
      <c r="E310" s="227"/>
      <c r="F310" s="227"/>
      <c r="G310" s="227"/>
      <c r="H310" s="166"/>
      <c r="I310" s="48"/>
      <c r="J310" s="49"/>
      <c r="K310" s="48"/>
      <c r="L310" s="49"/>
      <c r="M310" s="50"/>
      <c r="N310" s="51"/>
      <c r="O310" s="52"/>
    </row>
    <row r="311" spans="1:84" s="37" customFormat="1" ht="36" customHeight="1">
      <c r="A311" s="165"/>
      <c r="B311" s="306" t="s">
        <v>355</v>
      </c>
      <c r="C311" s="143" t="s">
        <v>271</v>
      </c>
      <c r="D311" s="142" t="s">
        <v>248</v>
      </c>
      <c r="E311" s="208">
        <f>'[2]СПРАВОЧНИК'!$E$379</f>
        <v>53.9284</v>
      </c>
      <c r="F311" s="300">
        <f>'[2]СПРАВОЧНИК'!$G$379</f>
        <v>52.9986</v>
      </c>
      <c r="G311" s="208">
        <f>'[2]СПРАВОЧНИК'!$I$379</f>
        <v>52.0688</v>
      </c>
      <c r="H311" s="15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s="37" customFormat="1" ht="36" customHeight="1">
      <c r="A312" s="165"/>
      <c r="B312" s="242" t="s">
        <v>356</v>
      </c>
      <c r="C312" s="17" t="s">
        <v>357</v>
      </c>
      <c r="D312" s="12" t="s">
        <v>248</v>
      </c>
      <c r="E312" s="205">
        <f>'[2]СПРАВОЧНИК'!$E$380</f>
        <v>52.3624</v>
      </c>
      <c r="F312" s="205">
        <f>'[2]СПРАВОЧНИК'!$G$380</f>
        <v>51.4596</v>
      </c>
      <c r="G312" s="205">
        <f>'[2]СПРАВОЧНИК'!$I$380</f>
        <v>50.5568</v>
      </c>
      <c r="H312" s="15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s="37" customFormat="1" ht="36" customHeight="1">
      <c r="A313" s="165"/>
      <c r="B313" s="242" t="s">
        <v>358</v>
      </c>
      <c r="C313" s="17" t="s">
        <v>271</v>
      </c>
      <c r="D313" s="12" t="s">
        <v>248</v>
      </c>
      <c r="E313" s="205">
        <f>'[2]СПРАВОЧНИК'!$E$381</f>
        <v>60.07640000000001</v>
      </c>
      <c r="F313" s="205">
        <f>'[2]СПРАВОЧНИК'!$G$381</f>
        <v>59.040600000000005</v>
      </c>
      <c r="G313" s="205">
        <f>'[2]СПРАВОЧНИК'!$I$381</f>
        <v>58.0048</v>
      </c>
      <c r="H313" s="15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s="37" customFormat="1" ht="36" customHeight="1">
      <c r="A314" s="165"/>
      <c r="B314" s="305" t="s">
        <v>359</v>
      </c>
      <c r="C314" s="17" t="s">
        <v>271</v>
      </c>
      <c r="D314" s="12" t="s">
        <v>248</v>
      </c>
      <c r="E314" s="205">
        <f>'[2]СПРАВОЧНИК'!$E$382</f>
        <v>33.059999999999995</v>
      </c>
      <c r="F314" s="301">
        <f>'[2]СПРАВОЧНИК'!$G$382</f>
        <v>32.489999999999995</v>
      </c>
      <c r="G314" s="205">
        <f>'[2]СПРАВОЧНИК'!$I$382</f>
        <v>31.919999999999998</v>
      </c>
      <c r="H314" s="15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s="37" customFormat="1" ht="36" customHeight="1">
      <c r="A315" s="165"/>
      <c r="B315" s="242" t="s">
        <v>360</v>
      </c>
      <c r="C315" s="17" t="s">
        <v>271</v>
      </c>
      <c r="D315" s="12" t="s">
        <v>248</v>
      </c>
      <c r="E315" s="205">
        <f>'[2]СПРАВОЧНИК'!$E$383</f>
        <v>30.8328</v>
      </c>
      <c r="F315" s="205">
        <f>'[2]СПРАВОЧНИК'!$G$383</f>
        <v>30.301199999999998</v>
      </c>
      <c r="G315" s="205">
        <f>'[2]СПРАВОЧНИК'!$I$383</f>
        <v>29.769599999999997</v>
      </c>
      <c r="H315" s="15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s="37" customFormat="1" ht="36" customHeight="1">
      <c r="A316" s="165"/>
      <c r="B316" s="242" t="s">
        <v>361</v>
      </c>
      <c r="C316" s="17" t="s">
        <v>362</v>
      </c>
      <c r="D316" s="12" t="s">
        <v>248</v>
      </c>
      <c r="E316" s="205">
        <f>'[2]СПРАВОЧНИК'!$E$384</f>
        <v>29.034800000000004</v>
      </c>
      <c r="F316" s="205">
        <f>'[2]СПРАВОЧНИК'!$G$384</f>
        <v>28.534200000000002</v>
      </c>
      <c r="G316" s="205">
        <f>'[2]СПРАВОЧНИК'!$I$384</f>
        <v>28.033600000000003</v>
      </c>
      <c r="H316" s="15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s="37" customFormat="1" ht="36" customHeight="1">
      <c r="A317" s="165"/>
      <c r="B317" s="305" t="s">
        <v>363</v>
      </c>
      <c r="C317" s="17" t="s">
        <v>271</v>
      </c>
      <c r="D317" s="12" t="s">
        <v>248</v>
      </c>
      <c r="E317" s="301">
        <f>'[2]СПРАВОЧНИК'!$E$385</f>
        <v>31.03</v>
      </c>
      <c r="F317" s="205">
        <f>'[2]СПРАВОЧНИК'!$G$385</f>
        <v>30.495</v>
      </c>
      <c r="G317" s="205">
        <f>'[2]СПРАВОЧНИК'!$I$385</f>
        <v>29.96</v>
      </c>
      <c r="H317" s="15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s="37" customFormat="1" ht="36" customHeight="1">
      <c r="A318" s="165"/>
      <c r="B318" s="305" t="s">
        <v>364</v>
      </c>
      <c r="C318" s="17" t="s">
        <v>271</v>
      </c>
      <c r="D318" s="12" t="s">
        <v>248</v>
      </c>
      <c r="E318" s="205">
        <f>'[2]СПРАВОЧНИК'!$E$386</f>
        <v>64.35679999999999</v>
      </c>
      <c r="F318" s="301">
        <f>'[2]СПРАВОЧНИК'!$G$386</f>
        <v>63.24719999999999</v>
      </c>
      <c r="G318" s="205">
        <f>'[2]СПРАВОЧНИК'!$I$386</f>
        <v>62.13759999999999</v>
      </c>
      <c r="H318" s="15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s="37" customFormat="1" ht="36" customHeight="1">
      <c r="A319" s="165"/>
      <c r="B319" s="242" t="s">
        <v>365</v>
      </c>
      <c r="C319" s="17" t="s">
        <v>271</v>
      </c>
      <c r="D319" s="12" t="s">
        <v>248</v>
      </c>
      <c r="E319" s="205">
        <f>'[2]СПРАВОЧНИК'!$E$387</f>
        <v>36.748799999999996</v>
      </c>
      <c r="F319" s="205">
        <f>'[2]СПРАВОЧНИК'!$G$387</f>
        <v>36.115199999999994</v>
      </c>
      <c r="G319" s="205">
        <f>'[2]СПРАВОЧНИК'!$I$387</f>
        <v>35.4816</v>
      </c>
      <c r="H319" s="15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s="37" customFormat="1" ht="36" customHeight="1" thickBot="1">
      <c r="A320" s="165"/>
      <c r="B320" s="242" t="s">
        <v>366</v>
      </c>
      <c r="C320" s="17" t="s">
        <v>271</v>
      </c>
      <c r="D320" s="12" t="s">
        <v>248</v>
      </c>
      <c r="E320" s="205">
        <f>'[2]СПРАВОЧНИК'!$E$388</f>
        <v>31.9928</v>
      </c>
      <c r="F320" s="205">
        <f>'[2]СПРАВОЧНИК'!$G$388</f>
        <v>31.4412</v>
      </c>
      <c r="G320" s="205">
        <f>'[2]СПРАВОЧНИК'!$I$388</f>
        <v>30.889599999999998</v>
      </c>
      <c r="H320" s="15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s="37" customFormat="1" ht="36" customHeight="1" hidden="1">
      <c r="A321" s="165"/>
      <c r="B321" s="242"/>
      <c r="C321" s="17"/>
      <c r="D321" s="12"/>
      <c r="E321" s="205">
        <f>'[2]СПРАВОЧНИК'!$E$379</f>
        <v>53.9284</v>
      </c>
      <c r="F321" s="205"/>
      <c r="G321" s="205"/>
      <c r="H321" s="15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s="37" customFormat="1" ht="36" customHeight="1" hidden="1">
      <c r="A322" s="165"/>
      <c r="B322" s="286"/>
      <c r="C322" s="44"/>
      <c r="D322" s="45"/>
      <c r="E322" s="206">
        <f>'[2]СПРАВОЧНИК'!$E$379</f>
        <v>53.9284</v>
      </c>
      <c r="F322" s="206"/>
      <c r="G322" s="206"/>
      <c r="H322" s="15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7" ht="40.5" customHeight="1" thickBot="1">
      <c r="A323" s="167"/>
      <c r="B323" s="265" t="s">
        <v>367</v>
      </c>
      <c r="C323" s="189"/>
      <c r="D323" s="200"/>
      <c r="E323" s="219"/>
      <c r="F323" s="219"/>
      <c r="G323" s="219"/>
      <c r="H323" s="168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CG323" s="2"/>
      <c r="CH323" s="2"/>
      <c r="CI323" s="2"/>
    </row>
    <row r="324" spans="1:84" s="38" customFormat="1" ht="34.5" customHeight="1" thickBot="1">
      <c r="A324" s="157"/>
      <c r="B324" s="287" t="s">
        <v>620</v>
      </c>
      <c r="C324" s="256"/>
      <c r="D324" s="256"/>
      <c r="E324" s="257"/>
      <c r="F324" s="257"/>
      <c r="G324" s="257"/>
      <c r="H324" s="158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</row>
    <row r="325" spans="1:87" ht="38.25" customHeight="1">
      <c r="A325" s="167"/>
      <c r="B325" s="262" t="s">
        <v>38</v>
      </c>
      <c r="C325" s="145" t="s">
        <v>268</v>
      </c>
      <c r="D325" s="146" t="s">
        <v>76</v>
      </c>
      <c r="E325" s="208">
        <f>'[2]СПРАВОЧНИК'!$E$392</f>
        <v>325.25</v>
      </c>
      <c r="F325" s="208">
        <f>'[2]СПРАВОЧНИК'!$G$392</f>
        <v>312.24</v>
      </c>
      <c r="G325" s="208">
        <f>'[2]СПРАВОЧНИК'!$I$392</f>
        <v>292.725</v>
      </c>
      <c r="H325" s="168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CG325" s="2"/>
      <c r="CH325" s="2"/>
      <c r="CI325" s="2"/>
    </row>
    <row r="326" spans="1:87" ht="34.5" customHeight="1">
      <c r="A326" s="167"/>
      <c r="B326" s="288" t="s">
        <v>39</v>
      </c>
      <c r="C326" s="54" t="s">
        <v>268</v>
      </c>
      <c r="D326" s="47" t="s">
        <v>76</v>
      </c>
      <c r="E326" s="205">
        <f>'[2]СПРАВОЧНИК'!$E$393</f>
        <v>354.83</v>
      </c>
      <c r="F326" s="205">
        <f>'[2]СПРАВОЧНИК'!$G$393</f>
        <v>340.6368</v>
      </c>
      <c r="G326" s="205">
        <f>'[2]СПРАВОЧНИК'!$I$393</f>
        <v>319.347</v>
      </c>
      <c r="H326" s="168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CG326" s="2"/>
      <c r="CH326" s="2"/>
      <c r="CI326" s="2"/>
    </row>
    <row r="327" spans="1:87" ht="72" customHeight="1">
      <c r="A327" s="167"/>
      <c r="B327" s="242" t="s">
        <v>40</v>
      </c>
      <c r="C327" s="54" t="s">
        <v>268</v>
      </c>
      <c r="D327" s="47" t="s">
        <v>76</v>
      </c>
      <c r="E327" s="205">
        <f>'[2]СПРАВОЧНИК'!$E$394</f>
        <v>197.11</v>
      </c>
      <c r="F327" s="205">
        <f>'[2]СПРАВОЧНИК'!$G$394</f>
        <v>189.22560000000001</v>
      </c>
      <c r="G327" s="205">
        <f>'[2]СПРАВОЧНИК'!$I$394</f>
        <v>177.39900000000003</v>
      </c>
      <c r="H327" s="168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CG327" s="2"/>
      <c r="CH327" s="2"/>
      <c r="CI327" s="2"/>
    </row>
    <row r="328" spans="1:87" ht="103.5" customHeight="1">
      <c r="A328" s="167"/>
      <c r="B328" s="242" t="s">
        <v>41</v>
      </c>
      <c r="C328" s="54" t="s">
        <v>268</v>
      </c>
      <c r="D328" s="47" t="s">
        <v>76</v>
      </c>
      <c r="E328" s="210">
        <f>'[2]СПРАВОЧНИК'!$E$395</f>
        <v>268.76</v>
      </c>
      <c r="F328" s="210">
        <f>'[2]СПРАВОЧНИК'!$G$395</f>
        <v>258.0096</v>
      </c>
      <c r="G328" s="210">
        <f>'[2]СПРАВОЧНИК'!$I$395</f>
        <v>241.884</v>
      </c>
      <c r="H328" s="168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CG328" s="2"/>
      <c r="CH328" s="2"/>
      <c r="CI328" s="2"/>
    </row>
    <row r="329" spans="1:87" ht="57.75" customHeight="1">
      <c r="A329" s="167"/>
      <c r="B329" s="242" t="s">
        <v>42</v>
      </c>
      <c r="C329" s="54" t="s">
        <v>268</v>
      </c>
      <c r="D329" s="47" t="s">
        <v>76</v>
      </c>
      <c r="E329" s="210">
        <f>'[2]СПРАВОЧНИК'!$E$396</f>
        <v>457.66</v>
      </c>
      <c r="F329" s="210">
        <f>'[2]СПРАВОЧНИК'!$G$396</f>
        <v>439.35360000000003</v>
      </c>
      <c r="G329" s="210">
        <f>'[2]СПРАВОЧНИК'!$I$396</f>
        <v>411.894</v>
      </c>
      <c r="H329" s="168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CG329" s="2"/>
      <c r="CH329" s="2"/>
      <c r="CI329" s="2"/>
    </row>
    <row r="330" spans="1:87" ht="67.5" customHeight="1" thickBot="1">
      <c r="A330" s="167"/>
      <c r="B330" s="242" t="s">
        <v>43</v>
      </c>
      <c r="C330" s="54" t="s">
        <v>268</v>
      </c>
      <c r="D330" s="47" t="s">
        <v>76</v>
      </c>
      <c r="E330" s="210">
        <f>'[2]СПРАВОЧНИК'!$E$397</f>
        <v>303.62</v>
      </c>
      <c r="F330" s="210">
        <f>'[2]СПРАВОЧНИК'!$G$397</f>
        <v>291.4752</v>
      </c>
      <c r="G330" s="210">
        <f>'[2]СПРАВОЧНИК'!$I$397</f>
        <v>273.25800000000004</v>
      </c>
      <c r="H330" s="168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CG330" s="2"/>
      <c r="CH330" s="2"/>
      <c r="CI330" s="2"/>
    </row>
    <row r="331" spans="1:87" ht="33" customHeight="1" hidden="1">
      <c r="A331" s="167"/>
      <c r="B331" s="242"/>
      <c r="C331" s="54" t="s">
        <v>268</v>
      </c>
      <c r="D331" s="47" t="s">
        <v>76</v>
      </c>
      <c r="E331" s="205" t="e">
        <f>'[2]СПРАВОЧНИК'!#REF!</f>
        <v>#REF!</v>
      </c>
      <c r="F331" s="205" t="e">
        <f>'[2]СПРАВОЧНИК'!#REF!</f>
        <v>#REF!</v>
      </c>
      <c r="G331" s="205" t="e">
        <f>'[2]СПРАВОЧНИК'!#REF!</f>
        <v>#REF!</v>
      </c>
      <c r="H331" s="168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CG331" s="2"/>
      <c r="CH331" s="2"/>
      <c r="CI331" s="2"/>
    </row>
    <row r="332" spans="1:87" ht="33" customHeight="1" hidden="1">
      <c r="A332" s="167"/>
      <c r="B332" s="242"/>
      <c r="C332" s="54" t="s">
        <v>268</v>
      </c>
      <c r="D332" s="47" t="s">
        <v>76</v>
      </c>
      <c r="E332" s="205" t="e">
        <f>'[2]СПРАВОЧНИК'!#REF!</f>
        <v>#REF!</v>
      </c>
      <c r="F332" s="205" t="e">
        <f>'[2]СПРАВОЧНИК'!#REF!</f>
        <v>#REF!</v>
      </c>
      <c r="G332" s="205" t="e">
        <f>'[2]СПРАВОЧНИК'!#REF!</f>
        <v>#REF!</v>
      </c>
      <c r="H332" s="168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CG332" s="2"/>
      <c r="CH332" s="2"/>
      <c r="CI332" s="2"/>
    </row>
    <row r="333" spans="1:87" ht="33" customHeight="1" hidden="1">
      <c r="A333" s="167"/>
      <c r="B333" s="286"/>
      <c r="C333" s="147" t="s">
        <v>268</v>
      </c>
      <c r="D333" s="148" t="s">
        <v>76</v>
      </c>
      <c r="E333" s="206" t="e">
        <f>'[2]СПРАВОЧНИК'!#REF!</f>
        <v>#REF!</v>
      </c>
      <c r="F333" s="206" t="e">
        <f>'[2]СПРАВОЧНИК'!#REF!</f>
        <v>#REF!</v>
      </c>
      <c r="G333" s="206" t="e">
        <f>'[2]СПРАВОЧНИК'!#REF!</f>
        <v>#REF!</v>
      </c>
      <c r="H333" s="168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CG333" s="2"/>
      <c r="CH333" s="2"/>
      <c r="CI333" s="2"/>
    </row>
    <row r="334" spans="1:84" s="37" customFormat="1" ht="33" customHeight="1" hidden="1" thickBot="1">
      <c r="A334" s="180"/>
      <c r="B334" s="290" t="s">
        <v>368</v>
      </c>
      <c r="C334" s="44" t="s">
        <v>268</v>
      </c>
      <c r="D334" s="45" t="s">
        <v>76</v>
      </c>
      <c r="E334" s="217">
        <f>'[2]СПРАВОЧНИК'!$E$443</f>
        <v>6.78</v>
      </c>
      <c r="F334" s="228">
        <f>'[2]СПРАВОЧНИК'!$G$443</f>
        <v>6.667</v>
      </c>
      <c r="G334" s="228">
        <f>'[2]СПРАВОЧНИК'!$I$443</f>
        <v>6.4975000000000005</v>
      </c>
      <c r="H334" s="15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s="37" customFormat="1" ht="37.5" customHeight="1" thickBot="1">
      <c r="A335" s="169"/>
      <c r="B335" s="265" t="s">
        <v>369</v>
      </c>
      <c r="C335" s="189"/>
      <c r="D335" s="190"/>
      <c r="E335" s="207"/>
      <c r="F335" s="229"/>
      <c r="G335" s="229"/>
      <c r="H335" s="15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s="37" customFormat="1" ht="33" customHeight="1">
      <c r="A336" s="167"/>
      <c r="B336" s="310" t="s">
        <v>370</v>
      </c>
      <c r="C336" s="143" t="s">
        <v>371</v>
      </c>
      <c r="D336" s="142" t="s">
        <v>372</v>
      </c>
      <c r="E336" s="208">
        <f>'[2]СПРАВОЧНИК'!$E$411</f>
        <v>11.88</v>
      </c>
      <c r="F336" s="208">
        <f>'[2]СПРАВОЧНИК'!$G$411</f>
        <v>11.22</v>
      </c>
      <c r="G336" s="208">
        <f>'[2]СПРАВОЧНИК'!$I$411</f>
        <v>9.24</v>
      </c>
      <c r="H336" s="15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s="37" customFormat="1" ht="33" customHeight="1">
      <c r="A337" s="167"/>
      <c r="B337" s="315"/>
      <c r="C337" s="17" t="s">
        <v>373</v>
      </c>
      <c r="D337" s="12" t="s">
        <v>372</v>
      </c>
      <c r="E337" s="205">
        <f>'[2]СПРАВОЧНИК'!$E$412</f>
        <v>22.68</v>
      </c>
      <c r="F337" s="205">
        <f>'[2]СПРАВОЧНИК'!$G$412</f>
        <v>21.42</v>
      </c>
      <c r="G337" s="205">
        <f>'[2]СПРАВОЧНИК'!$I$412</f>
        <v>17.64</v>
      </c>
      <c r="H337" s="15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s="37" customFormat="1" ht="33" customHeight="1">
      <c r="A338" s="167"/>
      <c r="B338" s="263" t="s">
        <v>374</v>
      </c>
      <c r="C338" s="17" t="s">
        <v>371</v>
      </c>
      <c r="D338" s="12" t="s">
        <v>372</v>
      </c>
      <c r="E338" s="205">
        <f>'[2]СПРАВОЧНИК'!$E$413</f>
        <v>18.540000000000003</v>
      </c>
      <c r="F338" s="205">
        <f>'[2]СПРАВОЧНИК'!$G$413</f>
        <v>17.51</v>
      </c>
      <c r="G338" s="205">
        <f>'[2]СПРАВОЧНИК'!$I$413</f>
        <v>14.420000000000002</v>
      </c>
      <c r="H338" s="15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s="37" customFormat="1" ht="33" customHeight="1">
      <c r="A339" s="167"/>
      <c r="B339" s="263" t="s">
        <v>375</v>
      </c>
      <c r="C339" s="17" t="s">
        <v>371</v>
      </c>
      <c r="D339" s="12" t="s">
        <v>372</v>
      </c>
      <c r="E339" s="205">
        <f>'[2]СПРАВОЧНИК'!$E$414</f>
        <v>27.09</v>
      </c>
      <c r="F339" s="205">
        <f>'[2]СПРАВОЧНИК'!$G$414</f>
        <v>25.585</v>
      </c>
      <c r="G339" s="205">
        <f>'[2]СПРАВОЧНИК'!$I$414</f>
        <v>21.07</v>
      </c>
      <c r="H339" s="15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s="37" customFormat="1" ht="33" customHeight="1">
      <c r="A340" s="167"/>
      <c r="B340" s="263" t="s">
        <v>376</v>
      </c>
      <c r="C340" s="17" t="s">
        <v>371</v>
      </c>
      <c r="D340" s="12" t="s">
        <v>372</v>
      </c>
      <c r="E340" s="205">
        <f>'[2]СПРАВОЧНИК'!$E$415</f>
        <v>27.09</v>
      </c>
      <c r="F340" s="205">
        <f>'[2]СПРАВОЧНИК'!$G$415</f>
        <v>25.585</v>
      </c>
      <c r="G340" s="205">
        <f>'[2]СПРАВОЧНИК'!$I$415</f>
        <v>21.07</v>
      </c>
      <c r="H340" s="15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s="37" customFormat="1" ht="33" customHeight="1">
      <c r="A341" s="167"/>
      <c r="B341" s="263" t="s">
        <v>377</v>
      </c>
      <c r="C341" s="17" t="s">
        <v>378</v>
      </c>
      <c r="D341" s="12" t="s">
        <v>372</v>
      </c>
      <c r="E341" s="205">
        <f>'[2]СПРАВОЧНИК'!$E$416</f>
        <v>25.200000000000003</v>
      </c>
      <c r="F341" s="205">
        <f>'[2]СПРАВОЧНИК'!$G$416</f>
        <v>23.8</v>
      </c>
      <c r="G341" s="205">
        <f>'[2]СПРАВОЧНИК'!$I$416</f>
        <v>19.6</v>
      </c>
      <c r="H341" s="15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s="37" customFormat="1" ht="33" customHeight="1">
      <c r="A342" s="167"/>
      <c r="B342" s="263" t="s">
        <v>379</v>
      </c>
      <c r="C342" s="17" t="s">
        <v>378</v>
      </c>
      <c r="D342" s="12" t="s">
        <v>372</v>
      </c>
      <c r="E342" s="205">
        <f>'[2]СПРАВОЧНИК'!$E$417</f>
        <v>29.700000000000003</v>
      </c>
      <c r="F342" s="205">
        <f>'[2]СПРАВОЧНИК'!$G$417</f>
        <v>28.05</v>
      </c>
      <c r="G342" s="205">
        <f>'[2]СПРАВОЧНИК'!$I$417</f>
        <v>23.1</v>
      </c>
      <c r="H342" s="15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s="37" customFormat="1" ht="33" customHeight="1">
      <c r="A343" s="167"/>
      <c r="B343" s="263" t="s">
        <v>380</v>
      </c>
      <c r="C343" s="17" t="s">
        <v>378</v>
      </c>
      <c r="D343" s="12" t="s">
        <v>372</v>
      </c>
      <c r="E343" s="205">
        <f>'[2]СПРАВОЧНИК'!$E$418</f>
        <v>36</v>
      </c>
      <c r="F343" s="205">
        <f>'[2]СПРАВОЧНИК'!$G$418</f>
        <v>34</v>
      </c>
      <c r="G343" s="205">
        <f>'[2]СПРАВОЧНИК'!$I$418</f>
        <v>28</v>
      </c>
      <c r="H343" s="15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s="37" customFormat="1" ht="33" customHeight="1">
      <c r="A344" s="167"/>
      <c r="B344" s="263" t="s">
        <v>381</v>
      </c>
      <c r="C344" s="17" t="s">
        <v>371</v>
      </c>
      <c r="D344" s="12" t="s">
        <v>76</v>
      </c>
      <c r="E344" s="205">
        <f>'[2]СПРАВОЧНИК'!$E$419</f>
        <v>0.81</v>
      </c>
      <c r="F344" s="205">
        <f>'[2]СПРАВОЧНИК'!$G$419</f>
        <v>0.7650000000000001</v>
      </c>
      <c r="G344" s="205">
        <f>'[2]СПРАВОЧНИК'!$I$419</f>
        <v>0.6300000000000001</v>
      </c>
      <c r="H344" s="15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s="37" customFormat="1" ht="33" customHeight="1">
      <c r="A345" s="167"/>
      <c r="B345" s="263" t="s">
        <v>382</v>
      </c>
      <c r="C345" s="17" t="s">
        <v>371</v>
      </c>
      <c r="D345" s="12" t="s">
        <v>372</v>
      </c>
      <c r="E345" s="205">
        <f>'[2]СПРАВОЧНИК'!$E$420</f>
        <v>85.824</v>
      </c>
      <c r="F345" s="205">
        <f>'[2]СПРАВОЧНИК'!$G$420</f>
        <v>81.056</v>
      </c>
      <c r="G345" s="205">
        <f>'[2]СПРАВОЧНИК'!$I$420</f>
        <v>66.752</v>
      </c>
      <c r="H345" s="15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s="37" customFormat="1" ht="33" customHeight="1">
      <c r="A346" s="167"/>
      <c r="B346" s="263" t="s">
        <v>383</v>
      </c>
      <c r="C346" s="17" t="s">
        <v>371</v>
      </c>
      <c r="D346" s="12" t="s">
        <v>372</v>
      </c>
      <c r="E346" s="205">
        <f>'[2]СПРАВОЧНИК'!$E$421</f>
        <v>111.09599999999999</v>
      </c>
      <c r="F346" s="205">
        <f>'[2]СПРАВОЧНИК'!$G$421</f>
        <v>104.92399999999999</v>
      </c>
      <c r="G346" s="205">
        <f>'[2]СПРАВОЧНИК'!$I$421</f>
        <v>86.408</v>
      </c>
      <c r="H346" s="15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s="37" customFormat="1" ht="33" customHeight="1">
      <c r="A347" s="167"/>
      <c r="B347" s="263" t="s">
        <v>384</v>
      </c>
      <c r="C347" s="17"/>
      <c r="D347" s="12" t="s">
        <v>76</v>
      </c>
      <c r="E347" s="205">
        <f>'[2]СПРАВОЧНИК'!$E$422</f>
        <v>0.5544</v>
      </c>
      <c r="F347" s="205">
        <f>'[2]СПРАВОЧНИК'!$G$422</f>
        <v>0.5227200000000001</v>
      </c>
      <c r="G347" s="205">
        <f>'[2]СПРАВОЧНИК'!$I$422</f>
        <v>0.42768000000000006</v>
      </c>
      <c r="H347" s="15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s="37" customFormat="1" ht="33" customHeight="1">
      <c r="A348" s="167"/>
      <c r="B348" s="263" t="s">
        <v>385</v>
      </c>
      <c r="C348" s="17"/>
      <c r="D348" s="12" t="s">
        <v>76</v>
      </c>
      <c r="E348" s="205">
        <f>'[2]СПРАВОЧНИК'!$E$423</f>
        <v>0.6257999999999999</v>
      </c>
      <c r="F348" s="205">
        <f>'[2]СПРАВОЧНИК'!$G$423</f>
        <v>0.59004</v>
      </c>
      <c r="G348" s="205">
        <f>'[2]СПРАВОЧНИК'!$I$423</f>
        <v>0.48275999999999997</v>
      </c>
      <c r="H348" s="15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s="37" customFormat="1" ht="33" customHeight="1">
      <c r="A349" s="167"/>
      <c r="B349" s="263" t="s">
        <v>386</v>
      </c>
      <c r="C349" s="17"/>
      <c r="D349" s="12" t="s">
        <v>76</v>
      </c>
      <c r="E349" s="206">
        <f>'[2]СПРАВОЧНИК'!$E$424</f>
        <v>0.7119</v>
      </c>
      <c r="F349" s="206">
        <f>'[2]СПРАВОЧНИК'!$G$424</f>
        <v>0.6712199999999999</v>
      </c>
      <c r="G349" s="206">
        <f>'[2]СПРАВОЧНИК'!$I$424</f>
        <v>0.5491799999999999</v>
      </c>
      <c r="H349" s="15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s="37" customFormat="1" ht="33" customHeight="1">
      <c r="A350" s="167"/>
      <c r="B350" s="263" t="s">
        <v>387</v>
      </c>
      <c r="C350" s="17"/>
      <c r="D350" s="12" t="s">
        <v>76</v>
      </c>
      <c r="E350" s="205">
        <f>'[2]СПРАВОЧНИК'!$E$425</f>
        <v>0.7875000000000001</v>
      </c>
      <c r="F350" s="205">
        <f>'[2]СПРАВОЧНИК'!$G$425</f>
        <v>0.7425</v>
      </c>
      <c r="G350" s="205">
        <f>'[2]СПРАВОЧНИК'!$I$425</f>
        <v>0.6075</v>
      </c>
      <c r="H350" s="15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s="37" customFormat="1" ht="33" customHeight="1">
      <c r="A351" s="167"/>
      <c r="B351" s="263" t="s">
        <v>388</v>
      </c>
      <c r="C351" s="17"/>
      <c r="D351" s="12" t="s">
        <v>76</v>
      </c>
      <c r="E351" s="230">
        <f>'[2]СПРАВОЧНИК'!$E$426</f>
        <v>0.8547</v>
      </c>
      <c r="F351" s="230">
        <f>'[2]СПРАВОЧНИК'!$G$426</f>
        <v>0.80586</v>
      </c>
      <c r="G351" s="230">
        <f>'[2]СПРАВОЧНИК'!$I$426</f>
        <v>0.65934</v>
      </c>
      <c r="H351" s="15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s="37" customFormat="1" ht="33" customHeight="1" thickBot="1">
      <c r="A352" s="167"/>
      <c r="B352" s="220" t="s">
        <v>389</v>
      </c>
      <c r="C352" s="44"/>
      <c r="D352" s="45" t="s">
        <v>76</v>
      </c>
      <c r="E352" s="231">
        <f>'[2]СПРАВОЧНИК'!$E$427</f>
        <v>0.9807000000000001</v>
      </c>
      <c r="F352" s="231">
        <f>'[2]СПРАВОЧНИК'!$G$427</f>
        <v>0.92466</v>
      </c>
      <c r="G352" s="231">
        <f>'[2]СПРАВОЧНИК'!$I$427</f>
        <v>0.7565400000000001</v>
      </c>
      <c r="H352" s="15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7" ht="32.25" customHeight="1" thickBot="1">
      <c r="A353" s="154"/>
      <c r="B353" s="265" t="s">
        <v>390</v>
      </c>
      <c r="C353" s="189"/>
      <c r="D353" s="190"/>
      <c r="E353" s="207"/>
      <c r="F353" s="219"/>
      <c r="G353" s="219"/>
      <c r="H353" s="155"/>
      <c r="CG353" s="2"/>
      <c r="CH353" s="2"/>
      <c r="CI353" s="2"/>
    </row>
    <row r="354" spans="1:87" ht="33" customHeight="1">
      <c r="A354" s="167"/>
      <c r="B354" s="262" t="s">
        <v>391</v>
      </c>
      <c r="C354" s="143" t="s">
        <v>392</v>
      </c>
      <c r="D354" s="142" t="s">
        <v>372</v>
      </c>
      <c r="E354" s="208">
        <f>'[2]СПРАВОЧНИК'!$E$429</f>
        <v>39.2</v>
      </c>
      <c r="F354" s="208">
        <f>'[2]СПРАВОЧНИК'!$G$429</f>
        <v>37.800000000000004</v>
      </c>
      <c r="G354" s="208">
        <f>'[2]СПРАВОЧНИК'!$I$429</f>
        <v>33.6</v>
      </c>
      <c r="H354" s="155"/>
      <c r="CG354" s="2"/>
      <c r="CH354" s="2"/>
      <c r="CI354" s="2"/>
    </row>
    <row r="355" spans="1:87" ht="33" customHeight="1">
      <c r="A355" s="167"/>
      <c r="B355" s="263" t="s">
        <v>393</v>
      </c>
      <c r="C355" s="17" t="s">
        <v>392</v>
      </c>
      <c r="D355" s="12" t="s">
        <v>372</v>
      </c>
      <c r="E355" s="205">
        <f>'[2]СПРАВОЧНИК'!$E$430</f>
        <v>53.2</v>
      </c>
      <c r="F355" s="205">
        <f>'[2]СПРАВОЧНИК'!$G$430</f>
        <v>51.3</v>
      </c>
      <c r="G355" s="205">
        <f>'[2]СПРАВОЧНИК'!$I$430</f>
        <v>47.5</v>
      </c>
      <c r="H355" s="155"/>
      <c r="CG355" s="2"/>
      <c r="CH355" s="2"/>
      <c r="CI355" s="2"/>
    </row>
    <row r="356" spans="1:87" ht="33" customHeight="1">
      <c r="A356" s="167"/>
      <c r="B356" s="263" t="s">
        <v>394</v>
      </c>
      <c r="C356" s="17" t="s">
        <v>395</v>
      </c>
      <c r="D356" s="12" t="s">
        <v>372</v>
      </c>
      <c r="E356" s="205">
        <f>'[2]СПРАВОЧНИК'!$E$431</f>
        <v>35</v>
      </c>
      <c r="F356" s="205">
        <f>'[2]СПРАВОЧНИК'!$G$431</f>
        <v>33.75</v>
      </c>
      <c r="G356" s="205">
        <f>'[2]СПРАВОЧНИК'!$I$431</f>
        <v>31.25</v>
      </c>
      <c r="H356" s="155"/>
      <c r="CG356" s="2"/>
      <c r="CH356" s="2"/>
      <c r="CI356" s="2"/>
    </row>
    <row r="357" spans="1:84" s="29" customFormat="1" ht="33" customHeight="1">
      <c r="A357" s="167"/>
      <c r="B357" s="263" t="s">
        <v>396</v>
      </c>
      <c r="C357" s="17" t="s">
        <v>395</v>
      </c>
      <c r="D357" s="12" t="s">
        <v>372</v>
      </c>
      <c r="E357" s="205">
        <f>'[2]СПРАВОЧНИК'!$E$432</f>
        <v>43.4</v>
      </c>
      <c r="F357" s="205">
        <f>'[2]СПРАВОЧНИК'!$G$432</f>
        <v>41.85</v>
      </c>
      <c r="G357" s="205">
        <f>'[2]СПРАВОЧНИК'!$I$432</f>
        <v>38.75</v>
      </c>
      <c r="H357" s="164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s="29" customFormat="1" ht="33" customHeight="1">
      <c r="A358" s="167"/>
      <c r="B358" s="263" t="s">
        <v>397</v>
      </c>
      <c r="C358" s="17" t="s">
        <v>398</v>
      </c>
      <c r="D358" s="12" t="s">
        <v>372</v>
      </c>
      <c r="E358" s="206">
        <f>'[2]СПРАВОЧНИК'!$E$433</f>
        <v>39.2</v>
      </c>
      <c r="F358" s="206">
        <f>'[2]СПРАВОЧНИК'!$G$433</f>
        <v>37.800000000000004</v>
      </c>
      <c r="G358" s="206">
        <f>'[2]СПРАВОЧНИК'!$I$433</f>
        <v>35</v>
      </c>
      <c r="H358" s="164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s="29" customFormat="1" ht="33" customHeight="1">
      <c r="A359" s="167"/>
      <c r="B359" s="263" t="s">
        <v>399</v>
      </c>
      <c r="C359" s="17" t="s">
        <v>392</v>
      </c>
      <c r="D359" s="12" t="s">
        <v>372</v>
      </c>
      <c r="E359" s="216">
        <f>'[2]СПРАВОЧНИК'!$E$434</f>
        <v>84</v>
      </c>
      <c r="F359" s="216">
        <f>'[2]СПРАВОЧНИК'!$G$434</f>
        <v>81</v>
      </c>
      <c r="G359" s="216">
        <f>'[2]СПРАВОЧНИК'!$I$434</f>
        <v>75</v>
      </c>
      <c r="H359" s="164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s="29" customFormat="1" ht="33" customHeight="1">
      <c r="A360" s="167"/>
      <c r="B360" s="263" t="s">
        <v>400</v>
      </c>
      <c r="C360" s="17" t="s">
        <v>392</v>
      </c>
      <c r="D360" s="12" t="s">
        <v>372</v>
      </c>
      <c r="E360" s="232">
        <f>'[2]СПРАВОЧНИК'!$E$435</f>
        <v>91</v>
      </c>
      <c r="F360" s="232">
        <f>'[2]СПРАВОЧНИК'!$G$435</f>
        <v>87.75</v>
      </c>
      <c r="G360" s="232">
        <f>'[2]СПРАВОЧНИК'!$I$435</f>
        <v>81.25</v>
      </c>
      <c r="H360" s="164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s="29" customFormat="1" ht="33" customHeight="1" thickBot="1">
      <c r="A361" s="167"/>
      <c r="B361" s="220" t="s">
        <v>401</v>
      </c>
      <c r="C361" s="44" t="s">
        <v>392</v>
      </c>
      <c r="D361" s="45" t="s">
        <v>372</v>
      </c>
      <c r="E361" s="233">
        <f>'[2]СПРАВОЧНИК'!$E$436</f>
        <v>47.6</v>
      </c>
      <c r="F361" s="233">
        <f>'[2]СПРАВОЧНИК'!$G$436</f>
        <v>45.900000000000006</v>
      </c>
      <c r="G361" s="233">
        <f>'[2]СПРАВОЧНИК'!$I$436</f>
        <v>42.5</v>
      </c>
      <c r="H361" s="164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s="29" customFormat="1" ht="33" customHeight="1" thickBot="1">
      <c r="A362" s="167"/>
      <c r="B362" s="265" t="s">
        <v>402</v>
      </c>
      <c r="C362" s="196"/>
      <c r="D362" s="197"/>
      <c r="E362" s="219"/>
      <c r="F362" s="219"/>
      <c r="G362" s="219"/>
      <c r="H362" s="164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s="29" customFormat="1" ht="33" customHeight="1">
      <c r="A363" s="167"/>
      <c r="B363" s="289" t="s">
        <v>403</v>
      </c>
      <c r="C363" s="141" t="s">
        <v>404</v>
      </c>
      <c r="D363" s="142" t="s">
        <v>76</v>
      </c>
      <c r="E363" s="234">
        <f>'[2]СПРАВОЧНИК'!$E$438</f>
        <v>117.6</v>
      </c>
      <c r="F363" s="234">
        <f>'[2]СПРАВОЧНИК'!$G$438</f>
        <v>115.64</v>
      </c>
      <c r="G363" s="234">
        <f>'[2]СПРАВОЧНИК'!$I$438</f>
        <v>112.7</v>
      </c>
      <c r="H363" s="164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s="29" customFormat="1" ht="36.75" customHeight="1" hidden="1">
      <c r="A364" s="167"/>
      <c r="B364" s="291" t="s">
        <v>405</v>
      </c>
      <c r="C364" s="11" t="s">
        <v>406</v>
      </c>
      <c r="D364" s="12" t="s">
        <v>76</v>
      </c>
      <c r="E364" s="216" t="e">
        <f>'[2]СПРАВОЧНИК'!$E$437</f>
        <v>#REF!</v>
      </c>
      <c r="F364" s="235" t="e">
        <f>'[2]СПРАВОЧНИК'!$G$437</f>
        <v>#REF!</v>
      </c>
      <c r="G364" s="235" t="e">
        <f>'[2]СПРАВОЧНИК'!$I$437</f>
        <v>#REF!</v>
      </c>
      <c r="H364" s="164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s="29" customFormat="1" ht="36.75" customHeight="1">
      <c r="A365" s="167"/>
      <c r="B365" s="291" t="s">
        <v>48</v>
      </c>
      <c r="C365" s="11" t="s">
        <v>404</v>
      </c>
      <c r="D365" s="12" t="s">
        <v>76</v>
      </c>
      <c r="E365" s="236">
        <f>'[2]СПРАВОЧНИК'!$E$440</f>
        <v>110.40480000000001</v>
      </c>
      <c r="F365" s="235">
        <f>'[2]СПРАВОЧНИК'!$G$440</f>
        <v>108.56472000000001</v>
      </c>
      <c r="G365" s="235">
        <f>'[2]СПРАВОЧНИК'!$I$440</f>
        <v>105.80460000000001</v>
      </c>
      <c r="H365" s="164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s="29" customFormat="1" ht="36.75" customHeight="1">
      <c r="A366" s="167"/>
      <c r="B366" s="291" t="s">
        <v>407</v>
      </c>
      <c r="C366" s="11" t="s">
        <v>404</v>
      </c>
      <c r="D366" s="12" t="s">
        <v>76</v>
      </c>
      <c r="E366" s="216">
        <f>'[2]СПРАВОЧНИК'!$E$441</f>
        <v>177.6</v>
      </c>
      <c r="F366" s="235">
        <f>'[2]СПРАВОЧНИК'!$G$441</f>
        <v>174.64</v>
      </c>
      <c r="G366" s="235">
        <f>'[2]СПРАВОЧНИК'!$I$441</f>
        <v>170.2</v>
      </c>
      <c r="H366" s="164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s="29" customFormat="1" ht="33" customHeight="1" hidden="1">
      <c r="A367" s="167"/>
      <c r="B367" s="263" t="s">
        <v>408</v>
      </c>
      <c r="C367" s="11" t="s">
        <v>404</v>
      </c>
      <c r="D367" s="12" t="s">
        <v>76</v>
      </c>
      <c r="E367" s="237"/>
      <c r="F367" s="235" t="e">
        <f>'[2]СПРАВОЧНИК'!$G$437</f>
        <v>#REF!</v>
      </c>
      <c r="G367" s="235" t="e">
        <f>'[2]СПРАВОЧНИК'!$I$437</f>
        <v>#REF!</v>
      </c>
      <c r="H367" s="170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s="29" customFormat="1" ht="33" customHeight="1" thickBot="1">
      <c r="A368" s="167"/>
      <c r="B368" s="220" t="s">
        <v>409</v>
      </c>
      <c r="C368" s="149"/>
      <c r="D368" s="45" t="s">
        <v>76</v>
      </c>
      <c r="E368" s="236">
        <f>'[2]СПРАВОЧНИК'!$E$443</f>
        <v>6.78</v>
      </c>
      <c r="F368" s="238">
        <f>'[2]СПРАВОЧНИК'!$G$443</f>
        <v>6.667</v>
      </c>
      <c r="G368" s="238">
        <f>'[2]СПРАВОЧНИК'!$I$443</f>
        <v>6.4975000000000005</v>
      </c>
      <c r="H368" s="164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s="29" customFormat="1" ht="36" customHeight="1" thickBot="1">
      <c r="A369" s="171"/>
      <c r="B369" s="265" t="s">
        <v>410</v>
      </c>
      <c r="C369" s="201"/>
      <c r="D369" s="202"/>
      <c r="E369" s="207"/>
      <c r="F369" s="219"/>
      <c r="G369" s="219"/>
      <c r="H369" s="164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s="29" customFormat="1" ht="33" customHeight="1" hidden="1">
      <c r="A370" s="167"/>
      <c r="B370" s="281" t="s">
        <v>411</v>
      </c>
      <c r="C370" s="145" t="s">
        <v>412</v>
      </c>
      <c r="D370" s="146" t="s">
        <v>76</v>
      </c>
      <c r="E370" s="208">
        <f>F370</f>
        <v>118</v>
      </c>
      <c r="F370" s="208">
        <f>'[2]СПРАВОЧНИК'!$G$439</f>
        <v>118</v>
      </c>
      <c r="G370" s="208">
        <f>'[2]СПРАВОЧНИК'!$I$439</f>
        <v>115</v>
      </c>
      <c r="H370" s="164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s="29" customFormat="1" ht="33" customHeight="1">
      <c r="A371" s="167"/>
      <c r="B371" s="242" t="s">
        <v>413</v>
      </c>
      <c r="C371" s="54" t="s">
        <v>414</v>
      </c>
      <c r="D371" s="47" t="s">
        <v>76</v>
      </c>
      <c r="E371" s="205">
        <f>'[2]СПРАВОЧНИК'!$E$446</f>
        <v>53.77</v>
      </c>
      <c r="F371" s="205">
        <f>'[2]СПРАВОЧНИК'!$G$446</f>
        <v>51.6192</v>
      </c>
      <c r="G371" s="205">
        <f>'[2]СПРАВОЧНИК'!$I$446</f>
        <v>48.393</v>
      </c>
      <c r="H371" s="164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s="29" customFormat="1" ht="33" customHeight="1">
      <c r="A372" s="167"/>
      <c r="B372" s="242" t="s">
        <v>415</v>
      </c>
      <c r="C372" s="54" t="s">
        <v>414</v>
      </c>
      <c r="D372" s="47" t="s">
        <v>76</v>
      </c>
      <c r="E372" s="205">
        <f>'[2]СПРАВОЧНИК'!$E$447</f>
        <v>53.33</v>
      </c>
      <c r="F372" s="205">
        <f>'[2]СПРАВОЧНИК'!$G$447</f>
        <v>51.196799999999996</v>
      </c>
      <c r="G372" s="205">
        <f>'[2]СПРАВОЧНИК'!$I$447</f>
        <v>47.997</v>
      </c>
      <c r="H372" s="164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s="29" customFormat="1" ht="33" customHeight="1">
      <c r="A373" s="167"/>
      <c r="B373" s="278" t="s">
        <v>416</v>
      </c>
      <c r="C373" s="54" t="s">
        <v>414</v>
      </c>
      <c r="D373" s="47" t="s">
        <v>76</v>
      </c>
      <c r="E373" s="205">
        <f>'[2]СПРАВОЧНИК'!$E$448</f>
        <v>53.86</v>
      </c>
      <c r="F373" s="205">
        <f>'[2]СПРАВОЧНИК'!$G$448</f>
        <v>51.7056</v>
      </c>
      <c r="G373" s="205">
        <f>'[2]СПРАВОЧНИК'!$I$448</f>
        <v>48.474000000000004</v>
      </c>
      <c r="H373" s="164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s="29" customFormat="1" ht="33" customHeight="1">
      <c r="A374" s="167"/>
      <c r="B374" s="278" t="s">
        <v>417</v>
      </c>
      <c r="C374" s="54" t="s">
        <v>414</v>
      </c>
      <c r="D374" s="47" t="s">
        <v>76</v>
      </c>
      <c r="E374" s="205">
        <f>'[2]СПРАВОЧНИК'!$E$449</f>
        <v>54.8</v>
      </c>
      <c r="F374" s="205">
        <f>'[2]СПРАВОЧНИК'!$G$449</f>
        <v>52.608</v>
      </c>
      <c r="G374" s="205">
        <f>'[2]СПРАВОЧНИК'!$I$449</f>
        <v>49.32</v>
      </c>
      <c r="H374" s="164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s="29" customFormat="1" ht="33" customHeight="1">
      <c r="A375" s="167"/>
      <c r="B375" s="278" t="s">
        <v>418</v>
      </c>
      <c r="C375" s="54" t="s">
        <v>414</v>
      </c>
      <c r="D375" s="47" t="s">
        <v>76</v>
      </c>
      <c r="E375" s="205">
        <f>'[2]СПРАВОЧНИК'!$E$450</f>
        <v>48.96</v>
      </c>
      <c r="F375" s="205">
        <f>'[2]СПРАВОЧНИК'!$G$450</f>
        <v>47.001599999999996</v>
      </c>
      <c r="G375" s="205">
        <f>'[2]СПРАВОЧНИК'!$I$450</f>
        <v>44.064</v>
      </c>
      <c r="H375" s="164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s="29" customFormat="1" ht="33" customHeight="1">
      <c r="A376" s="167"/>
      <c r="B376" s="278" t="s">
        <v>419</v>
      </c>
      <c r="C376" s="54" t="s">
        <v>414</v>
      </c>
      <c r="D376" s="47" t="s">
        <v>76</v>
      </c>
      <c r="E376" s="216">
        <f>'[2]СПРАВОЧНИК'!$E$451</f>
        <v>50.2</v>
      </c>
      <c r="F376" s="216">
        <f>'[2]СПРАВОЧНИК'!$G$451</f>
        <v>48.192</v>
      </c>
      <c r="G376" s="216">
        <f>'[2]СПРАВОЧНИК'!$I$451</f>
        <v>45.18000000000001</v>
      </c>
      <c r="H376" s="164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s="29" customFormat="1" ht="33" customHeight="1">
      <c r="A377" s="167"/>
      <c r="B377" s="242" t="s">
        <v>420</v>
      </c>
      <c r="C377" s="43" t="s">
        <v>421</v>
      </c>
      <c r="D377" s="47" t="s">
        <v>76</v>
      </c>
      <c r="E377" s="216">
        <f>'[2]СПРАВОЧНИК'!$E$452</f>
        <v>28.19</v>
      </c>
      <c r="F377" s="216">
        <f>'[2]СПРАВОЧНИК'!$I$452</f>
        <v>25.371000000000002</v>
      </c>
      <c r="G377" s="216">
        <f>'[2]СПРАВОЧНИК'!$I$452</f>
        <v>25.371000000000002</v>
      </c>
      <c r="H377" s="164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s="29" customFormat="1" ht="33" customHeight="1">
      <c r="A378" s="167"/>
      <c r="B378" s="242" t="s">
        <v>422</v>
      </c>
      <c r="C378" s="43" t="s">
        <v>421</v>
      </c>
      <c r="D378" s="47" t="s">
        <v>76</v>
      </c>
      <c r="E378" s="216">
        <f>'[2]СПРАВОЧНИК'!$E$453</f>
        <v>28.19</v>
      </c>
      <c r="F378" s="216">
        <f>'[2]СПРАВОЧНИК'!$I$453</f>
        <v>25.371000000000002</v>
      </c>
      <c r="G378" s="216">
        <f>'[2]СПРАВОЧНИК'!$I$453</f>
        <v>25.371000000000002</v>
      </c>
      <c r="H378" s="164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s="29" customFormat="1" ht="33" customHeight="1">
      <c r="A379" s="167"/>
      <c r="B379" s="242" t="s">
        <v>423</v>
      </c>
      <c r="C379" s="43" t="s">
        <v>424</v>
      </c>
      <c r="D379" s="47" t="s">
        <v>76</v>
      </c>
      <c r="E379" s="216">
        <f>'[2]СПРАВОЧНИК'!$E$454</f>
        <v>30.25</v>
      </c>
      <c r="F379" s="216">
        <f>'[2]СПРАВОЧНИК'!$I$454</f>
        <v>27.225</v>
      </c>
      <c r="G379" s="216">
        <f>'[2]СПРАВОЧНИК'!$I$454</f>
        <v>27.225</v>
      </c>
      <c r="H379" s="164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s="37" customFormat="1" ht="33" customHeight="1" hidden="1">
      <c r="A380" s="167"/>
      <c r="B380" s="320"/>
      <c r="C380" s="17"/>
      <c r="D380" s="47"/>
      <c r="E380" s="239"/>
      <c r="F380" s="205">
        <f>'[2]СПРАВОЧНИК'!$G$452</f>
        <v>27.0624</v>
      </c>
      <c r="G380" s="205">
        <f>'[2]СПРАВОЧНИК'!$I$452</f>
        <v>25.371000000000002</v>
      </c>
      <c r="H380" s="15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</row>
    <row r="381" spans="1:84" s="37" customFormat="1" ht="16.5" customHeight="1" hidden="1">
      <c r="A381" s="167"/>
      <c r="B381" s="338"/>
      <c r="C381" s="44"/>
      <c r="D381" s="45"/>
      <c r="E381" s="240"/>
      <c r="F381" s="206">
        <f>'[2]СПРАВОЧНИК'!$G$452</f>
        <v>27.0624</v>
      </c>
      <c r="G381" s="206">
        <f>'[2]СПРАВОЧНИК'!$I$452</f>
        <v>25.371000000000002</v>
      </c>
      <c r="H381" s="15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</row>
    <row r="382" spans="1:8" ht="41.25" customHeight="1" thickBot="1">
      <c r="A382" s="172"/>
      <c r="B382" s="292"/>
      <c r="C382" s="181"/>
      <c r="D382" s="182"/>
      <c r="E382" s="241"/>
      <c r="F382" s="241"/>
      <c r="G382" s="241"/>
      <c r="H382" s="173"/>
    </row>
    <row r="383" spans="5:7" ht="34.5">
      <c r="E383" s="243"/>
      <c r="F383" s="243"/>
      <c r="G383" s="243"/>
    </row>
    <row r="384" spans="5:7" ht="34.5">
      <c r="E384" s="243"/>
      <c r="F384" s="243"/>
      <c r="G384" s="243"/>
    </row>
    <row r="385" spans="5:7" ht="34.5">
      <c r="E385" s="243"/>
      <c r="F385" s="243"/>
      <c r="G385" s="243"/>
    </row>
    <row r="386" spans="5:7" ht="34.5">
      <c r="E386" s="243"/>
      <c r="F386" s="243"/>
      <c r="G386" s="243"/>
    </row>
    <row r="387" spans="5:7" ht="34.5">
      <c r="E387" s="243"/>
      <c r="F387" s="243"/>
      <c r="G387" s="243"/>
    </row>
    <row r="388" spans="5:7" ht="34.5">
      <c r="E388" s="243"/>
      <c r="F388" s="243"/>
      <c r="G388" s="243"/>
    </row>
    <row r="389" spans="5:7" ht="34.5">
      <c r="E389" s="243"/>
      <c r="F389" s="243"/>
      <c r="G389" s="243"/>
    </row>
    <row r="390" spans="5:7" ht="34.5">
      <c r="E390" s="243"/>
      <c r="F390" s="243"/>
      <c r="G390" s="243"/>
    </row>
    <row r="391" spans="5:7" ht="34.5">
      <c r="E391" s="243"/>
      <c r="F391" s="243"/>
      <c r="G391" s="243"/>
    </row>
    <row r="392" spans="5:7" ht="34.5">
      <c r="E392" s="243"/>
      <c r="F392" s="243"/>
      <c r="G392" s="243"/>
    </row>
    <row r="393" spans="5:87" ht="34.5">
      <c r="E393" s="243"/>
      <c r="F393" s="243"/>
      <c r="G393" s="243"/>
      <c r="CG393" s="2"/>
      <c r="CH393" s="2"/>
      <c r="CI393" s="2"/>
    </row>
    <row r="394" spans="5:87" ht="34.5">
      <c r="E394" s="243"/>
      <c r="F394" s="243"/>
      <c r="G394" s="243"/>
      <c r="CG394" s="2"/>
      <c r="CH394" s="2"/>
      <c r="CI394" s="2"/>
    </row>
    <row r="395" spans="5:87" ht="34.5">
      <c r="E395" s="243"/>
      <c r="F395" s="243"/>
      <c r="G395" s="243"/>
      <c r="CG395" s="2"/>
      <c r="CH395" s="2"/>
      <c r="CI395" s="2"/>
    </row>
    <row r="396" spans="5:87" ht="34.5">
      <c r="E396" s="243"/>
      <c r="F396" s="243"/>
      <c r="G396" s="243"/>
      <c r="CG396" s="2"/>
      <c r="CH396" s="2"/>
      <c r="CI396" s="2"/>
    </row>
    <row r="397" spans="5:87" ht="34.5">
      <c r="E397" s="243"/>
      <c r="F397" s="243"/>
      <c r="G397" s="243"/>
      <c r="CG397" s="2"/>
      <c r="CH397" s="2"/>
      <c r="CI397" s="2"/>
    </row>
    <row r="398" spans="5:87" ht="34.5">
      <c r="E398" s="243"/>
      <c r="F398" s="243"/>
      <c r="G398" s="243"/>
      <c r="CG398" s="2"/>
      <c r="CH398" s="2"/>
      <c r="CI398" s="2"/>
    </row>
    <row r="399" spans="5:87" ht="34.5">
      <c r="E399" s="243"/>
      <c r="F399" s="243"/>
      <c r="G399" s="243"/>
      <c r="CG399" s="2"/>
      <c r="CH399" s="2"/>
      <c r="CI399" s="2"/>
    </row>
    <row r="400" spans="5:87" ht="34.5">
      <c r="E400" s="243"/>
      <c r="F400" s="243"/>
      <c r="G400" s="243"/>
      <c r="CG400" s="2"/>
      <c r="CH400" s="2"/>
      <c r="CI400" s="2"/>
    </row>
    <row r="401" spans="5:87" ht="34.5">
      <c r="E401" s="243"/>
      <c r="F401" s="243"/>
      <c r="G401" s="243"/>
      <c r="CG401" s="2"/>
      <c r="CH401" s="2"/>
      <c r="CI401" s="2"/>
    </row>
    <row r="402" spans="5:87" ht="34.5">
      <c r="E402" s="243"/>
      <c r="F402" s="243"/>
      <c r="G402" s="243"/>
      <c r="CG402" s="2"/>
      <c r="CH402" s="2"/>
      <c r="CI402" s="2"/>
    </row>
    <row r="403" spans="5:87" ht="34.5">
      <c r="E403" s="243"/>
      <c r="F403" s="243"/>
      <c r="G403" s="243"/>
      <c r="CG403" s="2"/>
      <c r="CH403" s="2"/>
      <c r="CI403" s="2"/>
    </row>
    <row r="404" spans="5:87" ht="34.5">
      <c r="E404" s="243"/>
      <c r="F404" s="243"/>
      <c r="G404" s="243"/>
      <c r="CG404" s="2"/>
      <c r="CH404" s="2"/>
      <c r="CI404" s="2"/>
    </row>
    <row r="405" spans="5:87" ht="34.5">
      <c r="E405" s="243"/>
      <c r="F405" s="243"/>
      <c r="G405" s="243"/>
      <c r="CG405" s="2"/>
      <c r="CH405" s="2"/>
      <c r="CI405" s="2"/>
    </row>
    <row r="406" spans="5:87" ht="34.5">
      <c r="E406" s="243"/>
      <c r="F406" s="243"/>
      <c r="G406" s="243"/>
      <c r="CG406" s="2"/>
      <c r="CH406" s="2"/>
      <c r="CI406" s="2"/>
    </row>
    <row r="407" spans="5:87" ht="34.5">
      <c r="E407" s="243"/>
      <c r="F407" s="243"/>
      <c r="G407" s="243"/>
      <c r="CG407" s="2"/>
      <c r="CH407" s="2"/>
      <c r="CI407" s="2"/>
    </row>
    <row r="408" spans="5:87" ht="34.5">
      <c r="E408" s="243"/>
      <c r="F408" s="243"/>
      <c r="G408" s="243"/>
      <c r="CG408" s="2"/>
      <c r="CH408" s="2"/>
      <c r="CI408" s="2"/>
    </row>
    <row r="409" spans="5:87" ht="34.5">
      <c r="E409" s="243"/>
      <c r="F409" s="243"/>
      <c r="G409" s="243"/>
      <c r="CG409" s="2"/>
      <c r="CH409" s="2"/>
      <c r="CI409" s="2"/>
    </row>
    <row r="410" spans="5:87" ht="34.5">
      <c r="E410" s="243"/>
      <c r="F410" s="243"/>
      <c r="G410" s="243"/>
      <c r="CG410" s="2"/>
      <c r="CH410" s="2"/>
      <c r="CI410" s="2"/>
    </row>
    <row r="411" spans="5:87" ht="34.5">
      <c r="E411" s="243"/>
      <c r="F411" s="243"/>
      <c r="G411" s="243"/>
      <c r="CG411" s="2"/>
      <c r="CH411" s="2"/>
      <c r="CI411" s="2"/>
    </row>
    <row r="412" spans="5:87" ht="34.5">
      <c r="E412" s="243"/>
      <c r="F412" s="243"/>
      <c r="G412" s="243"/>
      <c r="CG412" s="2"/>
      <c r="CH412" s="2"/>
      <c r="CI412" s="2"/>
    </row>
    <row r="413" spans="5:87" ht="34.5">
      <c r="E413" s="243"/>
      <c r="F413" s="243"/>
      <c r="G413" s="243"/>
      <c r="CG413" s="2"/>
      <c r="CH413" s="2"/>
      <c r="CI413" s="2"/>
    </row>
    <row r="414" spans="5:87" ht="34.5">
      <c r="E414" s="243"/>
      <c r="F414" s="243"/>
      <c r="G414" s="243"/>
      <c r="CG414" s="2"/>
      <c r="CH414" s="2"/>
      <c r="CI414" s="2"/>
    </row>
    <row r="415" spans="5:87" ht="34.5">
      <c r="E415" s="243"/>
      <c r="F415" s="243"/>
      <c r="G415" s="243"/>
      <c r="CG415" s="2"/>
      <c r="CH415" s="2"/>
      <c r="CI415" s="2"/>
    </row>
    <row r="416" spans="5:87" ht="34.5">
      <c r="E416" s="243"/>
      <c r="F416" s="243"/>
      <c r="G416" s="243"/>
      <c r="CG416" s="2"/>
      <c r="CH416" s="2"/>
      <c r="CI416" s="2"/>
    </row>
    <row r="417" spans="5:87" ht="34.5">
      <c r="E417" s="243"/>
      <c r="F417" s="243"/>
      <c r="G417" s="243"/>
      <c r="CG417" s="2"/>
      <c r="CH417" s="2"/>
      <c r="CI417" s="2"/>
    </row>
    <row r="418" spans="5:87" ht="34.5">
      <c r="E418" s="243"/>
      <c r="F418" s="243"/>
      <c r="G418" s="243"/>
      <c r="CG418" s="2"/>
      <c r="CH418" s="2"/>
      <c r="CI418" s="2"/>
    </row>
    <row r="419" spans="5:87" ht="34.5">
      <c r="E419" s="243"/>
      <c r="F419" s="243"/>
      <c r="G419" s="243"/>
      <c r="CG419" s="2"/>
      <c r="CH419" s="2"/>
      <c r="CI419" s="2"/>
    </row>
    <row r="420" spans="5:87" ht="34.5">
      <c r="E420" s="243"/>
      <c r="F420" s="243"/>
      <c r="G420" s="243"/>
      <c r="CG420" s="2"/>
      <c r="CH420" s="2"/>
      <c r="CI420" s="2"/>
    </row>
    <row r="421" spans="5:87" ht="34.5">
      <c r="E421" s="243"/>
      <c r="F421" s="243"/>
      <c r="G421" s="243"/>
      <c r="CG421" s="2"/>
      <c r="CH421" s="2"/>
      <c r="CI421" s="2"/>
    </row>
    <row r="422" spans="5:87" ht="34.5">
      <c r="E422" s="243"/>
      <c r="F422" s="243"/>
      <c r="G422" s="243"/>
      <c r="CG422" s="2"/>
      <c r="CH422" s="2"/>
      <c r="CI422" s="2"/>
    </row>
    <row r="423" spans="5:87" ht="34.5">
      <c r="E423" s="243"/>
      <c r="F423" s="243"/>
      <c r="G423" s="243"/>
      <c r="CG423" s="2"/>
      <c r="CH423" s="2"/>
      <c r="CI423" s="2"/>
    </row>
    <row r="424" spans="5:87" ht="34.5">
      <c r="E424" s="243"/>
      <c r="F424" s="243"/>
      <c r="G424" s="243"/>
      <c r="CG424" s="2"/>
      <c r="CH424" s="2"/>
      <c r="CI424" s="2"/>
    </row>
    <row r="425" spans="5:87" ht="34.5">
      <c r="E425" s="243"/>
      <c r="F425" s="243"/>
      <c r="G425" s="243"/>
      <c r="CG425" s="2"/>
      <c r="CH425" s="2"/>
      <c r="CI425" s="2"/>
    </row>
    <row r="426" spans="5:87" ht="34.5">
      <c r="E426" s="243"/>
      <c r="F426" s="243"/>
      <c r="G426" s="243"/>
      <c r="CG426" s="2"/>
      <c r="CH426" s="2"/>
      <c r="CI426" s="2"/>
    </row>
    <row r="427" spans="5:87" ht="34.5">
      <c r="E427" s="243"/>
      <c r="F427" s="243"/>
      <c r="G427" s="243"/>
      <c r="CG427" s="2"/>
      <c r="CH427" s="2"/>
      <c r="CI427" s="2"/>
    </row>
    <row r="428" spans="5:87" ht="34.5">
      <c r="E428" s="243"/>
      <c r="F428" s="243"/>
      <c r="G428" s="243"/>
      <c r="CG428" s="2"/>
      <c r="CH428" s="2"/>
      <c r="CI428" s="2"/>
    </row>
    <row r="429" spans="5:87" ht="34.5">
      <c r="E429" s="243"/>
      <c r="F429" s="243"/>
      <c r="G429" s="243"/>
      <c r="CG429" s="2"/>
      <c r="CH429" s="2"/>
      <c r="CI429" s="2"/>
    </row>
    <row r="430" spans="5:87" ht="34.5">
      <c r="E430" s="243"/>
      <c r="F430" s="243"/>
      <c r="G430" s="243"/>
      <c r="CG430" s="2"/>
      <c r="CH430" s="2"/>
      <c r="CI430" s="2"/>
    </row>
    <row r="431" spans="5:87" ht="34.5">
      <c r="E431" s="243"/>
      <c r="F431" s="243"/>
      <c r="G431" s="243"/>
      <c r="CG431" s="2"/>
      <c r="CH431" s="2"/>
      <c r="CI431" s="2"/>
    </row>
    <row r="432" spans="5:87" ht="34.5">
      <c r="E432" s="243"/>
      <c r="F432" s="243"/>
      <c r="G432" s="243"/>
      <c r="CG432" s="2"/>
      <c r="CH432" s="2"/>
      <c r="CI432" s="2"/>
    </row>
    <row r="433" spans="5:87" ht="34.5">
      <c r="E433" s="243"/>
      <c r="F433" s="243"/>
      <c r="G433" s="243"/>
      <c r="CG433" s="2"/>
      <c r="CH433" s="2"/>
      <c r="CI433" s="2"/>
    </row>
    <row r="434" spans="5:87" ht="34.5">
      <c r="E434" s="243"/>
      <c r="F434" s="243"/>
      <c r="G434" s="243"/>
      <c r="CG434" s="2"/>
      <c r="CH434" s="2"/>
      <c r="CI434" s="2"/>
    </row>
    <row r="435" spans="5:87" ht="34.5">
      <c r="E435" s="243"/>
      <c r="F435" s="243"/>
      <c r="G435" s="243"/>
      <c r="CG435" s="2"/>
      <c r="CH435" s="2"/>
      <c r="CI435" s="2"/>
    </row>
    <row r="436" spans="5:87" ht="34.5">
      <c r="E436" s="243"/>
      <c r="F436" s="243"/>
      <c r="G436" s="243"/>
      <c r="CG436" s="2"/>
      <c r="CH436" s="2"/>
      <c r="CI436" s="2"/>
    </row>
    <row r="437" spans="5:87" ht="34.5">
      <c r="E437" s="243"/>
      <c r="F437" s="243"/>
      <c r="G437" s="243"/>
      <c r="CG437" s="2"/>
      <c r="CH437" s="2"/>
      <c r="CI437" s="2"/>
    </row>
    <row r="438" spans="5:87" ht="34.5">
      <c r="E438" s="243"/>
      <c r="F438" s="243"/>
      <c r="G438" s="243"/>
      <c r="CG438" s="2"/>
      <c r="CH438" s="2"/>
      <c r="CI438" s="2"/>
    </row>
    <row r="439" spans="5:87" ht="34.5">
      <c r="E439" s="243"/>
      <c r="F439" s="243"/>
      <c r="G439" s="243"/>
      <c r="CG439" s="2"/>
      <c r="CH439" s="2"/>
      <c r="CI439" s="2"/>
    </row>
    <row r="440" spans="5:87" ht="34.5">
      <c r="E440" s="243"/>
      <c r="F440" s="243"/>
      <c r="G440" s="243"/>
      <c r="CG440" s="2"/>
      <c r="CH440" s="2"/>
      <c r="CI440" s="2"/>
    </row>
    <row r="441" spans="5:87" ht="34.5">
      <c r="E441" s="243"/>
      <c r="F441" s="243"/>
      <c r="G441" s="243"/>
      <c r="CG441" s="2"/>
      <c r="CH441" s="2"/>
      <c r="CI441" s="2"/>
    </row>
    <row r="442" spans="5:87" ht="34.5">
      <c r="E442" s="243"/>
      <c r="F442" s="243"/>
      <c r="G442" s="243"/>
      <c r="CG442" s="2"/>
      <c r="CH442" s="2"/>
      <c r="CI442" s="2"/>
    </row>
    <row r="443" spans="5:87" ht="34.5">
      <c r="E443" s="243"/>
      <c r="F443" s="243"/>
      <c r="G443" s="243"/>
      <c r="CG443" s="2"/>
      <c r="CH443" s="2"/>
      <c r="CI443" s="2"/>
    </row>
    <row r="444" spans="5:87" ht="34.5">
      <c r="E444" s="243"/>
      <c r="F444" s="243"/>
      <c r="G444" s="243"/>
      <c r="CG444" s="2"/>
      <c r="CH444" s="2"/>
      <c r="CI444" s="2"/>
    </row>
    <row r="445" spans="5:87" ht="34.5">
      <c r="E445" s="243"/>
      <c r="F445" s="243"/>
      <c r="G445" s="243"/>
      <c r="CG445" s="2"/>
      <c r="CH445" s="2"/>
      <c r="CI445" s="2"/>
    </row>
    <row r="446" spans="5:87" ht="34.5">
      <c r="E446" s="243"/>
      <c r="F446" s="243"/>
      <c r="G446" s="243"/>
      <c r="CG446" s="2"/>
      <c r="CH446" s="2"/>
      <c r="CI446" s="2"/>
    </row>
    <row r="447" spans="5:87" ht="34.5">
      <c r="E447" s="243"/>
      <c r="F447" s="243"/>
      <c r="G447" s="243"/>
      <c r="CG447" s="2"/>
      <c r="CH447" s="2"/>
      <c r="CI447" s="2"/>
    </row>
    <row r="448" spans="5:87" ht="34.5">
      <c r="E448" s="243"/>
      <c r="F448" s="243"/>
      <c r="G448" s="243"/>
      <c r="CG448" s="2"/>
      <c r="CH448" s="2"/>
      <c r="CI448" s="2"/>
    </row>
    <row r="449" spans="5:87" ht="34.5">
      <c r="E449" s="243"/>
      <c r="F449" s="243"/>
      <c r="G449" s="243"/>
      <c r="CG449" s="2"/>
      <c r="CH449" s="2"/>
      <c r="CI449" s="2"/>
    </row>
    <row r="450" spans="5:87" ht="34.5">
      <c r="E450" s="243"/>
      <c r="F450" s="243"/>
      <c r="G450" s="243"/>
      <c r="CG450" s="2"/>
      <c r="CH450" s="2"/>
      <c r="CI450" s="2"/>
    </row>
    <row r="451" spans="5:87" ht="34.5">
      <c r="E451" s="243"/>
      <c r="F451" s="243"/>
      <c r="G451" s="243"/>
      <c r="CG451" s="2"/>
      <c r="CH451" s="2"/>
      <c r="CI451" s="2"/>
    </row>
    <row r="452" spans="5:87" ht="34.5">
      <c r="E452" s="243"/>
      <c r="F452" s="243"/>
      <c r="G452" s="243"/>
      <c r="CG452" s="2"/>
      <c r="CH452" s="2"/>
      <c r="CI452" s="2"/>
    </row>
    <row r="453" spans="5:87" ht="34.5">
      <c r="E453" s="243"/>
      <c r="F453" s="243"/>
      <c r="G453" s="243"/>
      <c r="CG453" s="2"/>
      <c r="CH453" s="2"/>
      <c r="CI453" s="2"/>
    </row>
    <row r="454" spans="5:87" ht="34.5">
      <c r="E454" s="243"/>
      <c r="F454" s="243"/>
      <c r="G454" s="243"/>
      <c r="CG454" s="2"/>
      <c r="CH454" s="2"/>
      <c r="CI454" s="2"/>
    </row>
    <row r="455" spans="5:87" ht="34.5">
      <c r="E455" s="243"/>
      <c r="F455" s="243"/>
      <c r="G455" s="243"/>
      <c r="CG455" s="2"/>
      <c r="CH455" s="2"/>
      <c r="CI455" s="2"/>
    </row>
    <row r="456" spans="5:87" ht="34.5">
      <c r="E456" s="243"/>
      <c r="F456" s="243"/>
      <c r="G456" s="243"/>
      <c r="CG456" s="2"/>
      <c r="CH456" s="2"/>
      <c r="CI456" s="2"/>
    </row>
    <row r="457" spans="5:87" ht="34.5">
      <c r="E457" s="243"/>
      <c r="F457" s="243"/>
      <c r="G457" s="243"/>
      <c r="CG457" s="2"/>
      <c r="CH457" s="2"/>
      <c r="CI457" s="2"/>
    </row>
    <row r="458" spans="5:87" ht="34.5">
      <c r="E458" s="243"/>
      <c r="F458" s="243"/>
      <c r="G458" s="243"/>
      <c r="CG458" s="2"/>
      <c r="CH458" s="2"/>
      <c r="CI458" s="2"/>
    </row>
    <row r="459" spans="5:87" ht="34.5">
      <c r="E459" s="243"/>
      <c r="F459" s="243"/>
      <c r="G459" s="243"/>
      <c r="CG459" s="2"/>
      <c r="CH459" s="2"/>
      <c r="CI459" s="2"/>
    </row>
    <row r="460" spans="5:87" ht="34.5">
      <c r="E460" s="243"/>
      <c r="F460" s="243"/>
      <c r="G460" s="243"/>
      <c r="CG460" s="2"/>
      <c r="CH460" s="2"/>
      <c r="CI460" s="2"/>
    </row>
    <row r="461" spans="5:87" ht="34.5">
      <c r="E461" s="243"/>
      <c r="F461" s="243"/>
      <c r="G461" s="243"/>
      <c r="CG461" s="2"/>
      <c r="CH461" s="2"/>
      <c r="CI461" s="2"/>
    </row>
    <row r="462" spans="5:87" ht="34.5">
      <c r="E462" s="243"/>
      <c r="F462" s="243"/>
      <c r="G462" s="243"/>
      <c r="CG462" s="2"/>
      <c r="CH462" s="2"/>
      <c r="CI462" s="2"/>
    </row>
    <row r="463" spans="5:87" ht="34.5">
      <c r="E463" s="243"/>
      <c r="F463" s="243"/>
      <c r="G463" s="243"/>
      <c r="CG463" s="2"/>
      <c r="CH463" s="2"/>
      <c r="CI463" s="2"/>
    </row>
    <row r="464" spans="5:87" ht="34.5">
      <c r="E464" s="243"/>
      <c r="F464" s="243"/>
      <c r="G464" s="243"/>
      <c r="CG464" s="2"/>
      <c r="CH464" s="2"/>
      <c r="CI464" s="2"/>
    </row>
    <row r="465" spans="5:87" ht="34.5">
      <c r="E465" s="243"/>
      <c r="F465" s="243"/>
      <c r="G465" s="243"/>
      <c r="CG465" s="2"/>
      <c r="CH465" s="2"/>
      <c r="CI465" s="2"/>
    </row>
    <row r="466" spans="5:87" ht="34.5">
      <c r="E466" s="243"/>
      <c r="F466" s="243"/>
      <c r="G466" s="243"/>
      <c r="CG466" s="2"/>
      <c r="CH466" s="2"/>
      <c r="CI466" s="2"/>
    </row>
    <row r="467" spans="5:87" ht="34.5">
      <c r="E467" s="243"/>
      <c r="F467" s="243"/>
      <c r="G467" s="243"/>
      <c r="CG467" s="2"/>
      <c r="CH467" s="2"/>
      <c r="CI467" s="2"/>
    </row>
    <row r="468" spans="5:87" ht="34.5">
      <c r="E468" s="243"/>
      <c r="F468" s="243"/>
      <c r="G468" s="243"/>
      <c r="CG468" s="2"/>
      <c r="CH468" s="2"/>
      <c r="CI468" s="2"/>
    </row>
    <row r="469" spans="5:87" ht="34.5">
      <c r="E469" s="243"/>
      <c r="F469" s="243"/>
      <c r="G469" s="243"/>
      <c r="CG469" s="2"/>
      <c r="CH469" s="2"/>
      <c r="CI469" s="2"/>
    </row>
    <row r="470" spans="5:87" ht="34.5">
      <c r="E470" s="243"/>
      <c r="F470" s="243"/>
      <c r="G470" s="243"/>
      <c r="CG470" s="2"/>
      <c r="CH470" s="2"/>
      <c r="CI470" s="2"/>
    </row>
    <row r="471" spans="5:87" ht="34.5">
      <c r="E471" s="243"/>
      <c r="F471" s="243"/>
      <c r="G471" s="243"/>
      <c r="CG471" s="2"/>
      <c r="CH471" s="2"/>
      <c r="CI471" s="2"/>
    </row>
    <row r="472" spans="5:87" ht="34.5">
      <c r="E472" s="243"/>
      <c r="F472" s="243"/>
      <c r="G472" s="243"/>
      <c r="CG472" s="2"/>
      <c r="CH472" s="2"/>
      <c r="CI472" s="2"/>
    </row>
    <row r="473" spans="5:87" ht="34.5">
      <c r="E473" s="243"/>
      <c r="F473" s="243"/>
      <c r="G473" s="243"/>
      <c r="CG473" s="2"/>
      <c r="CH473" s="2"/>
      <c r="CI473" s="2"/>
    </row>
    <row r="474" spans="5:87" ht="34.5">
      <c r="E474" s="243"/>
      <c r="F474" s="243"/>
      <c r="G474" s="243"/>
      <c r="CG474" s="2"/>
      <c r="CH474" s="2"/>
      <c r="CI474" s="2"/>
    </row>
    <row r="475" spans="5:87" ht="34.5">
      <c r="E475" s="243"/>
      <c r="F475" s="243"/>
      <c r="G475" s="243"/>
      <c r="CG475" s="2"/>
      <c r="CH475" s="2"/>
      <c r="CI475" s="2"/>
    </row>
    <row r="476" spans="5:87" ht="34.5">
      <c r="E476" s="243"/>
      <c r="F476" s="243"/>
      <c r="G476" s="243"/>
      <c r="CG476" s="2"/>
      <c r="CH476" s="2"/>
      <c r="CI476" s="2"/>
    </row>
    <row r="477" spans="5:87" ht="34.5">
      <c r="E477" s="243"/>
      <c r="F477" s="243"/>
      <c r="G477" s="243"/>
      <c r="CG477" s="2"/>
      <c r="CH477" s="2"/>
      <c r="CI477" s="2"/>
    </row>
    <row r="478" spans="5:87" ht="34.5">
      <c r="E478" s="243"/>
      <c r="F478" s="243"/>
      <c r="G478" s="243"/>
      <c r="CG478" s="2"/>
      <c r="CH478" s="2"/>
      <c r="CI478" s="2"/>
    </row>
    <row r="479" spans="5:87" ht="34.5">
      <c r="E479" s="243"/>
      <c r="F479" s="243"/>
      <c r="G479" s="243"/>
      <c r="CG479" s="2"/>
      <c r="CH479" s="2"/>
      <c r="CI479" s="2"/>
    </row>
    <row r="480" spans="5:87" ht="34.5">
      <c r="E480" s="243"/>
      <c r="F480" s="243"/>
      <c r="G480" s="243"/>
      <c r="CG480" s="2"/>
      <c r="CH480" s="2"/>
      <c r="CI480" s="2"/>
    </row>
    <row r="481" spans="5:87" ht="34.5">
      <c r="E481" s="243"/>
      <c r="F481" s="243"/>
      <c r="G481" s="243"/>
      <c r="CG481" s="2"/>
      <c r="CH481" s="2"/>
      <c r="CI481" s="2"/>
    </row>
    <row r="482" spans="5:87" ht="34.5">
      <c r="E482" s="243"/>
      <c r="F482" s="243"/>
      <c r="G482" s="243"/>
      <c r="CG482" s="2"/>
      <c r="CH482" s="2"/>
      <c r="CI482" s="2"/>
    </row>
    <row r="483" spans="5:87" ht="34.5">
      <c r="E483" s="243"/>
      <c r="F483" s="243"/>
      <c r="G483" s="243"/>
      <c r="CG483" s="2"/>
      <c r="CH483" s="2"/>
      <c r="CI483" s="2"/>
    </row>
    <row r="484" spans="5:87" ht="34.5">
      <c r="E484" s="243"/>
      <c r="F484" s="243"/>
      <c r="G484" s="243"/>
      <c r="CG484" s="2"/>
      <c r="CH484" s="2"/>
      <c r="CI484" s="2"/>
    </row>
    <row r="485" spans="5:87" ht="34.5">
      <c r="E485" s="243"/>
      <c r="F485" s="243"/>
      <c r="G485" s="243"/>
      <c r="CG485" s="2"/>
      <c r="CH485" s="2"/>
      <c r="CI485" s="2"/>
    </row>
    <row r="486" spans="5:87" ht="34.5">
      <c r="E486" s="243"/>
      <c r="F486" s="243"/>
      <c r="G486" s="243"/>
      <c r="CG486" s="2"/>
      <c r="CH486" s="2"/>
      <c r="CI486" s="2"/>
    </row>
    <row r="487" spans="5:87" ht="34.5">
      <c r="E487" s="243"/>
      <c r="F487" s="243"/>
      <c r="G487" s="243"/>
      <c r="CG487" s="2"/>
      <c r="CH487" s="2"/>
      <c r="CI487" s="2"/>
    </row>
    <row r="488" spans="5:87" ht="34.5">
      <c r="E488" s="243"/>
      <c r="F488" s="243"/>
      <c r="G488" s="243"/>
      <c r="CG488" s="2"/>
      <c r="CH488" s="2"/>
      <c r="CI488" s="2"/>
    </row>
    <row r="489" spans="5:87" ht="34.5">
      <c r="E489" s="243"/>
      <c r="F489" s="243"/>
      <c r="G489" s="243"/>
      <c r="CG489" s="2"/>
      <c r="CH489" s="2"/>
      <c r="CI489" s="2"/>
    </row>
    <row r="490" spans="5:87" ht="34.5">
      <c r="E490" s="243"/>
      <c r="F490" s="243"/>
      <c r="G490" s="243"/>
      <c r="CG490" s="2"/>
      <c r="CH490" s="2"/>
      <c r="CI490" s="2"/>
    </row>
    <row r="491" spans="5:87" ht="34.5">
      <c r="E491" s="243"/>
      <c r="F491" s="243"/>
      <c r="G491" s="243"/>
      <c r="CG491" s="2"/>
      <c r="CH491" s="2"/>
      <c r="CI491" s="2"/>
    </row>
    <row r="492" spans="5:87" ht="34.5">
      <c r="E492" s="243"/>
      <c r="F492" s="243"/>
      <c r="G492" s="243"/>
      <c r="CG492" s="2"/>
      <c r="CH492" s="2"/>
      <c r="CI492" s="2"/>
    </row>
    <row r="493" spans="5:87" ht="34.5">
      <c r="E493" s="243"/>
      <c r="F493" s="243"/>
      <c r="G493" s="243"/>
      <c r="CG493" s="2"/>
      <c r="CH493" s="2"/>
      <c r="CI493" s="2"/>
    </row>
    <row r="494" spans="5:87" ht="34.5">
      <c r="E494" s="243"/>
      <c r="F494" s="243"/>
      <c r="G494" s="243"/>
      <c r="CG494" s="2"/>
      <c r="CH494" s="2"/>
      <c r="CI494" s="2"/>
    </row>
    <row r="495" spans="5:87" ht="34.5">
      <c r="E495" s="243"/>
      <c r="F495" s="243"/>
      <c r="G495" s="243"/>
      <c r="CG495" s="2"/>
      <c r="CH495" s="2"/>
      <c r="CI495" s="2"/>
    </row>
    <row r="496" spans="5:87" ht="34.5">
      <c r="E496" s="243"/>
      <c r="F496" s="243"/>
      <c r="G496" s="243"/>
      <c r="CG496" s="2"/>
      <c r="CH496" s="2"/>
      <c r="CI496" s="2"/>
    </row>
    <row r="497" spans="5:87" ht="34.5">
      <c r="E497" s="243"/>
      <c r="F497" s="243"/>
      <c r="G497" s="243"/>
      <c r="CG497" s="2"/>
      <c r="CH497" s="2"/>
      <c r="CI497" s="2"/>
    </row>
    <row r="498" spans="5:87" ht="34.5">
      <c r="E498" s="243"/>
      <c r="F498" s="243"/>
      <c r="G498" s="243"/>
      <c r="CG498" s="2"/>
      <c r="CH498" s="2"/>
      <c r="CI498" s="2"/>
    </row>
    <row r="499" spans="5:87" ht="34.5">
      <c r="E499" s="243"/>
      <c r="F499" s="243"/>
      <c r="G499" s="243"/>
      <c r="CG499" s="2"/>
      <c r="CH499" s="2"/>
      <c r="CI499" s="2"/>
    </row>
    <row r="500" spans="5:87" ht="34.5">
      <c r="E500" s="243"/>
      <c r="F500" s="243"/>
      <c r="G500" s="243"/>
      <c r="CG500" s="2"/>
      <c r="CH500" s="2"/>
      <c r="CI500" s="2"/>
    </row>
    <row r="501" spans="5:87" ht="34.5">
      <c r="E501" s="243"/>
      <c r="F501" s="243"/>
      <c r="G501" s="243"/>
      <c r="CG501" s="2"/>
      <c r="CH501" s="2"/>
      <c r="CI501" s="2"/>
    </row>
    <row r="502" spans="5:87" ht="34.5">
      <c r="E502" s="243"/>
      <c r="F502" s="243"/>
      <c r="G502" s="243"/>
      <c r="CG502" s="2"/>
      <c r="CH502" s="2"/>
      <c r="CI502" s="2"/>
    </row>
    <row r="503" spans="5:87" ht="34.5">
      <c r="E503" s="243"/>
      <c r="F503" s="243"/>
      <c r="G503" s="243"/>
      <c r="CG503" s="2"/>
      <c r="CH503" s="2"/>
      <c r="CI503" s="2"/>
    </row>
    <row r="504" spans="5:87" ht="34.5">
      <c r="E504" s="152"/>
      <c r="F504" s="152"/>
      <c r="G504" s="152"/>
      <c r="CG504" s="2"/>
      <c r="CH504" s="2"/>
      <c r="CI504" s="2"/>
    </row>
    <row r="505" spans="5:87" ht="34.5">
      <c r="E505" s="152"/>
      <c r="F505" s="152"/>
      <c r="G505" s="152"/>
      <c r="CG505" s="2"/>
      <c r="CH505" s="2"/>
      <c r="CI505" s="2"/>
    </row>
    <row r="506" spans="5:87" ht="34.5">
      <c r="E506" s="152"/>
      <c r="F506" s="152"/>
      <c r="G506" s="152"/>
      <c r="CG506" s="2"/>
      <c r="CH506" s="2"/>
      <c r="CI506" s="2"/>
    </row>
    <row r="507" spans="5:87" ht="34.5">
      <c r="E507" s="152"/>
      <c r="F507" s="152"/>
      <c r="G507" s="152"/>
      <c r="CG507" s="2"/>
      <c r="CH507" s="2"/>
      <c r="CI507" s="2"/>
    </row>
    <row r="508" spans="5:87" ht="34.5">
      <c r="E508" s="152"/>
      <c r="F508" s="152"/>
      <c r="G508" s="152"/>
      <c r="CG508" s="2"/>
      <c r="CH508" s="2"/>
      <c r="CI508" s="2"/>
    </row>
    <row r="509" spans="5:87" ht="34.5">
      <c r="E509" s="152"/>
      <c r="F509" s="152"/>
      <c r="G509" s="152"/>
      <c r="CG509" s="2"/>
      <c r="CH509" s="2"/>
      <c r="CI509" s="2"/>
    </row>
    <row r="510" spans="5:87" ht="34.5">
      <c r="E510" s="152"/>
      <c r="F510" s="152"/>
      <c r="G510" s="152"/>
      <c r="CG510" s="2"/>
      <c r="CH510" s="2"/>
      <c r="CI510" s="2"/>
    </row>
    <row r="511" spans="5:87" ht="34.5">
      <c r="E511" s="152"/>
      <c r="F511" s="152"/>
      <c r="G511" s="152"/>
      <c r="CG511" s="2"/>
      <c r="CH511" s="2"/>
      <c r="CI511" s="2"/>
    </row>
    <row r="512" spans="5:87" ht="34.5">
      <c r="E512" s="152"/>
      <c r="F512" s="152"/>
      <c r="G512" s="152"/>
      <c r="CG512" s="2"/>
      <c r="CH512" s="2"/>
      <c r="CI512" s="2"/>
    </row>
    <row r="513" spans="5:87" ht="34.5">
      <c r="E513" s="152"/>
      <c r="F513" s="152"/>
      <c r="G513" s="152"/>
      <c r="CG513" s="2"/>
      <c r="CH513" s="2"/>
      <c r="CI513" s="2"/>
    </row>
    <row r="514" spans="5:87" ht="34.5">
      <c r="E514" s="152"/>
      <c r="F514" s="152"/>
      <c r="G514" s="152"/>
      <c r="CG514" s="2"/>
      <c r="CH514" s="2"/>
      <c r="CI514" s="2"/>
    </row>
    <row r="515" spans="5:87" ht="34.5">
      <c r="E515" s="152"/>
      <c r="F515" s="152"/>
      <c r="G515" s="152"/>
      <c r="CG515" s="2"/>
      <c r="CH515" s="2"/>
      <c r="CI515" s="2"/>
    </row>
    <row r="516" spans="5:87" ht="34.5">
      <c r="E516" s="152"/>
      <c r="F516" s="152"/>
      <c r="G516" s="152"/>
      <c r="CG516" s="2"/>
      <c r="CH516" s="2"/>
      <c r="CI516" s="2"/>
    </row>
    <row r="517" spans="5:87" ht="34.5">
      <c r="E517" s="152"/>
      <c r="F517" s="152"/>
      <c r="G517" s="152"/>
      <c r="CG517" s="2"/>
      <c r="CH517" s="2"/>
      <c r="CI517" s="2"/>
    </row>
    <row r="518" spans="5:87" ht="34.5">
      <c r="E518" s="152"/>
      <c r="F518" s="152"/>
      <c r="G518" s="152"/>
      <c r="CG518" s="2"/>
      <c r="CH518" s="2"/>
      <c r="CI518" s="2"/>
    </row>
    <row r="519" spans="5:87" ht="34.5">
      <c r="E519" s="152"/>
      <c r="F519" s="152"/>
      <c r="G519" s="152"/>
      <c r="CG519" s="2"/>
      <c r="CH519" s="2"/>
      <c r="CI519" s="2"/>
    </row>
    <row r="520" spans="5:87" ht="34.5">
      <c r="E520" s="152"/>
      <c r="F520" s="152"/>
      <c r="G520" s="152"/>
      <c r="CG520" s="2"/>
      <c r="CH520" s="2"/>
      <c r="CI520" s="2"/>
    </row>
    <row r="521" spans="5:87" ht="34.5">
      <c r="E521" s="152"/>
      <c r="F521" s="152"/>
      <c r="G521" s="152"/>
      <c r="CG521" s="2"/>
      <c r="CH521" s="2"/>
      <c r="CI521" s="2"/>
    </row>
    <row r="522" spans="5:87" ht="34.5">
      <c r="E522" s="152"/>
      <c r="F522" s="152"/>
      <c r="G522" s="152"/>
      <c r="CG522" s="2"/>
      <c r="CH522" s="2"/>
      <c r="CI522" s="2"/>
    </row>
    <row r="523" spans="5:87" ht="34.5">
      <c r="E523" s="152"/>
      <c r="F523" s="152"/>
      <c r="G523" s="152"/>
      <c r="CG523" s="2"/>
      <c r="CH523" s="2"/>
      <c r="CI523" s="2"/>
    </row>
    <row r="524" spans="5:87" ht="34.5">
      <c r="E524" s="152"/>
      <c r="F524" s="152"/>
      <c r="G524" s="152"/>
      <c r="CG524" s="2"/>
      <c r="CH524" s="2"/>
      <c r="CI524" s="2"/>
    </row>
    <row r="525" spans="5:87" ht="34.5">
      <c r="E525" s="152"/>
      <c r="F525" s="152"/>
      <c r="G525" s="152"/>
      <c r="CG525" s="2"/>
      <c r="CH525" s="2"/>
      <c r="CI525" s="2"/>
    </row>
    <row r="526" spans="5:87" ht="34.5">
      <c r="E526" s="152"/>
      <c r="F526" s="152"/>
      <c r="G526" s="152"/>
      <c r="CG526" s="2"/>
      <c r="CH526" s="2"/>
      <c r="CI526" s="2"/>
    </row>
    <row r="527" spans="5:87" ht="34.5">
      <c r="E527" s="152"/>
      <c r="F527" s="152"/>
      <c r="G527" s="152"/>
      <c r="CG527" s="2"/>
      <c r="CH527" s="2"/>
      <c r="CI527" s="2"/>
    </row>
    <row r="528" spans="5:87" ht="34.5">
      <c r="E528" s="152"/>
      <c r="F528" s="152"/>
      <c r="G528" s="152"/>
      <c r="CG528" s="2"/>
      <c r="CH528" s="2"/>
      <c r="CI528" s="2"/>
    </row>
    <row r="529" spans="5:87" ht="34.5">
      <c r="E529" s="152"/>
      <c r="F529" s="152"/>
      <c r="G529" s="152"/>
      <c r="CG529" s="2"/>
      <c r="CH529" s="2"/>
      <c r="CI529" s="2"/>
    </row>
    <row r="530" spans="5:87" ht="34.5">
      <c r="E530" s="152"/>
      <c r="F530" s="152"/>
      <c r="G530" s="152"/>
      <c r="CG530" s="2"/>
      <c r="CH530" s="2"/>
      <c r="CI530" s="2"/>
    </row>
    <row r="531" spans="5:87" ht="34.5">
      <c r="E531" s="152"/>
      <c r="F531" s="152"/>
      <c r="G531" s="152"/>
      <c r="CG531" s="2"/>
      <c r="CH531" s="2"/>
      <c r="CI531" s="2"/>
    </row>
    <row r="532" spans="5:87" ht="34.5">
      <c r="E532" s="152"/>
      <c r="F532" s="152"/>
      <c r="G532" s="152"/>
      <c r="CG532" s="2"/>
      <c r="CH532" s="2"/>
      <c r="CI532" s="2"/>
    </row>
    <row r="533" spans="5:87" ht="34.5">
      <c r="E533" s="152"/>
      <c r="F533" s="152"/>
      <c r="G533" s="152"/>
      <c r="CG533" s="2"/>
      <c r="CH533" s="2"/>
      <c r="CI533" s="2"/>
    </row>
    <row r="534" spans="5:87" ht="34.5">
      <c r="E534" s="152"/>
      <c r="F534" s="152"/>
      <c r="G534" s="152"/>
      <c r="CG534" s="2"/>
      <c r="CH534" s="2"/>
      <c r="CI534" s="2"/>
    </row>
    <row r="535" spans="5:87" ht="34.5">
      <c r="E535" s="152"/>
      <c r="F535" s="152"/>
      <c r="G535" s="152"/>
      <c r="CG535" s="2"/>
      <c r="CH535" s="2"/>
      <c r="CI535" s="2"/>
    </row>
    <row r="536" spans="5:87" ht="34.5">
      <c r="E536" s="152"/>
      <c r="F536" s="152"/>
      <c r="G536" s="152"/>
      <c r="CG536" s="2"/>
      <c r="CH536" s="2"/>
      <c r="CI536" s="2"/>
    </row>
    <row r="537" spans="5:87" ht="34.5">
      <c r="E537" s="152"/>
      <c r="F537" s="152"/>
      <c r="G537" s="152"/>
      <c r="CG537" s="2"/>
      <c r="CH537" s="2"/>
      <c r="CI537" s="2"/>
    </row>
    <row r="538" spans="5:87" ht="34.5">
      <c r="E538" s="152"/>
      <c r="F538" s="152"/>
      <c r="G538" s="152"/>
      <c r="CG538" s="2"/>
      <c r="CH538" s="2"/>
      <c r="CI538" s="2"/>
    </row>
    <row r="539" spans="5:87" ht="34.5">
      <c r="E539" s="152"/>
      <c r="F539" s="152"/>
      <c r="G539" s="152"/>
      <c r="CG539" s="2"/>
      <c r="CH539" s="2"/>
      <c r="CI539" s="2"/>
    </row>
    <row r="540" spans="5:87" ht="34.5">
      <c r="E540" s="152"/>
      <c r="F540" s="152"/>
      <c r="G540" s="152"/>
      <c r="CG540" s="2"/>
      <c r="CH540" s="2"/>
      <c r="CI540" s="2"/>
    </row>
    <row r="541" spans="5:87" ht="34.5">
      <c r="E541" s="152"/>
      <c r="F541" s="152"/>
      <c r="G541" s="152"/>
      <c r="CG541" s="2"/>
      <c r="CH541" s="2"/>
      <c r="CI541" s="2"/>
    </row>
    <row r="542" spans="5:87" ht="34.5">
      <c r="E542" s="152"/>
      <c r="F542" s="152"/>
      <c r="G542" s="152"/>
      <c r="CG542" s="2"/>
      <c r="CH542" s="2"/>
      <c r="CI542" s="2"/>
    </row>
    <row r="543" spans="5:87" ht="34.5">
      <c r="E543" s="152"/>
      <c r="F543" s="152"/>
      <c r="G543" s="152"/>
      <c r="CG543" s="2"/>
      <c r="CH543" s="2"/>
      <c r="CI543" s="2"/>
    </row>
    <row r="544" spans="5:87" ht="34.5">
      <c r="E544" s="152"/>
      <c r="F544" s="152"/>
      <c r="G544" s="152"/>
      <c r="CG544" s="2"/>
      <c r="CH544" s="2"/>
      <c r="CI544" s="2"/>
    </row>
    <row r="545" spans="5:87" ht="34.5">
      <c r="E545" s="152"/>
      <c r="F545" s="152"/>
      <c r="G545" s="152"/>
      <c r="CG545" s="2"/>
      <c r="CH545" s="2"/>
      <c r="CI545" s="2"/>
    </row>
    <row r="546" spans="5:87" ht="34.5">
      <c r="E546" s="152"/>
      <c r="F546" s="152"/>
      <c r="G546" s="152"/>
      <c r="CG546" s="2"/>
      <c r="CH546" s="2"/>
      <c r="CI546" s="2"/>
    </row>
    <row r="547" spans="5:87" ht="34.5">
      <c r="E547" s="152"/>
      <c r="F547" s="152"/>
      <c r="G547" s="152"/>
      <c r="CG547" s="2"/>
      <c r="CH547" s="2"/>
      <c r="CI547" s="2"/>
    </row>
    <row r="548" spans="5:87" ht="34.5">
      <c r="E548" s="152"/>
      <c r="F548" s="152"/>
      <c r="G548" s="152"/>
      <c r="CG548" s="2"/>
      <c r="CH548" s="2"/>
      <c r="CI548" s="2"/>
    </row>
    <row r="549" spans="5:87" ht="34.5">
      <c r="E549" s="152"/>
      <c r="F549" s="152"/>
      <c r="G549" s="152"/>
      <c r="CG549" s="2"/>
      <c r="CH549" s="2"/>
      <c r="CI549" s="2"/>
    </row>
    <row r="550" spans="5:87" ht="34.5">
      <c r="E550" s="152"/>
      <c r="F550" s="152"/>
      <c r="G550" s="152"/>
      <c r="CG550" s="2"/>
      <c r="CH550" s="2"/>
      <c r="CI550" s="2"/>
    </row>
    <row r="551" spans="5:87" ht="34.5">
      <c r="E551" s="152"/>
      <c r="F551" s="152"/>
      <c r="G551" s="152"/>
      <c r="CG551" s="2"/>
      <c r="CH551" s="2"/>
      <c r="CI551" s="2"/>
    </row>
    <row r="552" spans="5:87" ht="34.5">
      <c r="E552" s="152"/>
      <c r="F552" s="152"/>
      <c r="G552" s="152"/>
      <c r="CG552" s="2"/>
      <c r="CH552" s="2"/>
      <c r="CI552" s="2"/>
    </row>
    <row r="553" spans="5:87" ht="34.5">
      <c r="E553" s="152"/>
      <c r="F553" s="152"/>
      <c r="G553" s="152"/>
      <c r="CG553" s="2"/>
      <c r="CH553" s="2"/>
      <c r="CI553" s="2"/>
    </row>
    <row r="554" spans="5:87" ht="34.5">
      <c r="E554" s="152"/>
      <c r="F554" s="152"/>
      <c r="G554" s="152"/>
      <c r="CG554" s="2"/>
      <c r="CH554" s="2"/>
      <c r="CI554" s="2"/>
    </row>
    <row r="555" spans="5:87" ht="34.5">
      <c r="E555" s="152"/>
      <c r="F555" s="152"/>
      <c r="G555" s="152"/>
      <c r="CG555" s="2"/>
      <c r="CH555" s="2"/>
      <c r="CI555" s="2"/>
    </row>
    <row r="556" spans="5:87" ht="34.5">
      <c r="E556" s="152"/>
      <c r="F556" s="152"/>
      <c r="G556" s="152"/>
      <c r="CG556" s="2"/>
      <c r="CH556" s="2"/>
      <c r="CI556" s="2"/>
    </row>
    <row r="557" spans="5:87" ht="34.5">
      <c r="E557" s="152"/>
      <c r="F557" s="152"/>
      <c r="G557" s="152"/>
      <c r="CG557" s="2"/>
      <c r="CH557" s="2"/>
      <c r="CI557" s="2"/>
    </row>
    <row r="558" spans="5:87" ht="34.5">
      <c r="E558" s="152"/>
      <c r="F558" s="152"/>
      <c r="G558" s="152"/>
      <c r="CG558" s="2"/>
      <c r="CH558" s="2"/>
      <c r="CI558" s="2"/>
    </row>
    <row r="559" spans="5:87" ht="34.5">
      <c r="E559" s="152"/>
      <c r="F559" s="152"/>
      <c r="G559" s="152"/>
      <c r="CG559" s="2"/>
      <c r="CH559" s="2"/>
      <c r="CI559" s="2"/>
    </row>
    <row r="560" spans="5:87" ht="34.5">
      <c r="E560" s="152"/>
      <c r="F560" s="152"/>
      <c r="G560" s="152"/>
      <c r="CG560" s="2"/>
      <c r="CH560" s="2"/>
      <c r="CI560" s="2"/>
    </row>
    <row r="561" spans="5:87" ht="34.5">
      <c r="E561" s="152"/>
      <c r="F561" s="152"/>
      <c r="G561" s="152"/>
      <c r="CG561" s="2"/>
      <c r="CH561" s="2"/>
      <c r="CI561" s="2"/>
    </row>
    <row r="562" spans="5:87" ht="34.5">
      <c r="E562" s="152"/>
      <c r="F562" s="152"/>
      <c r="G562" s="152"/>
      <c r="CG562" s="2"/>
      <c r="CH562" s="2"/>
      <c r="CI562" s="2"/>
    </row>
    <row r="563" spans="5:87" ht="34.5">
      <c r="E563" s="152"/>
      <c r="F563" s="152"/>
      <c r="G563" s="152"/>
      <c r="CG563" s="2"/>
      <c r="CH563" s="2"/>
      <c r="CI563" s="2"/>
    </row>
    <row r="564" spans="5:87" ht="34.5">
      <c r="E564" s="152"/>
      <c r="F564" s="152"/>
      <c r="G564" s="152"/>
      <c r="CG564" s="2"/>
      <c r="CH564" s="2"/>
      <c r="CI564" s="2"/>
    </row>
    <row r="565" spans="5:87" ht="34.5">
      <c r="E565" s="152"/>
      <c r="F565" s="152"/>
      <c r="G565" s="152"/>
      <c r="CG565" s="2"/>
      <c r="CH565" s="2"/>
      <c r="CI565" s="2"/>
    </row>
    <row r="566" spans="5:87" ht="34.5">
      <c r="E566" s="152"/>
      <c r="F566" s="152"/>
      <c r="G566" s="152"/>
      <c r="CG566" s="2"/>
      <c r="CH566" s="2"/>
      <c r="CI566" s="2"/>
    </row>
    <row r="567" spans="5:87" ht="34.5">
      <c r="E567" s="152"/>
      <c r="F567" s="152"/>
      <c r="G567" s="152"/>
      <c r="CG567" s="2"/>
      <c r="CH567" s="2"/>
      <c r="CI567" s="2"/>
    </row>
    <row r="568" spans="5:87" ht="34.5">
      <c r="E568" s="152"/>
      <c r="F568" s="152"/>
      <c r="G568" s="152"/>
      <c r="CG568" s="2"/>
      <c r="CH568" s="2"/>
      <c r="CI568" s="2"/>
    </row>
    <row r="569" spans="85:87" ht="35.25">
      <c r="CG569" s="2"/>
      <c r="CH569" s="2"/>
      <c r="CI569" s="2"/>
    </row>
    <row r="570" spans="85:87" ht="35.25">
      <c r="CG570" s="2"/>
      <c r="CH570" s="2"/>
      <c r="CI570" s="2"/>
    </row>
    <row r="571" spans="85:87" ht="35.25">
      <c r="CG571" s="2"/>
      <c r="CH571" s="2"/>
      <c r="CI571" s="2"/>
    </row>
    <row r="572" spans="85:87" ht="35.25">
      <c r="CG572" s="2"/>
      <c r="CH572" s="2"/>
      <c r="CI572" s="2"/>
    </row>
    <row r="573" spans="85:87" ht="35.25">
      <c r="CG573" s="2"/>
      <c r="CH573" s="2"/>
      <c r="CI573" s="2"/>
    </row>
    <row r="574" spans="85:87" ht="35.25">
      <c r="CG574" s="2"/>
      <c r="CH574" s="2"/>
      <c r="CI574" s="2"/>
    </row>
    <row r="575" spans="85:87" ht="35.25">
      <c r="CG575" s="2"/>
      <c r="CH575" s="2"/>
      <c r="CI575" s="2"/>
    </row>
    <row r="576" spans="85:87" ht="35.25">
      <c r="CG576" s="2"/>
      <c r="CH576" s="2"/>
      <c r="CI576" s="2"/>
    </row>
    <row r="577" spans="85:87" ht="35.25">
      <c r="CG577" s="2"/>
      <c r="CH577" s="2"/>
      <c r="CI577" s="2"/>
    </row>
    <row r="578" spans="85:87" ht="35.25">
      <c r="CG578" s="2"/>
      <c r="CH578" s="2"/>
      <c r="CI578" s="2"/>
    </row>
    <row r="579" spans="85:87" ht="35.25">
      <c r="CG579" s="2"/>
      <c r="CH579" s="2"/>
      <c r="CI579" s="2"/>
    </row>
    <row r="580" spans="85:87" ht="35.25">
      <c r="CG580" s="2"/>
      <c r="CH580" s="2"/>
      <c r="CI580" s="2"/>
    </row>
    <row r="581" spans="85:87" ht="35.25">
      <c r="CG581" s="2"/>
      <c r="CH581" s="2"/>
      <c r="CI581" s="2"/>
    </row>
    <row r="582" spans="85:87" ht="35.25">
      <c r="CG582" s="2"/>
      <c r="CH582" s="2"/>
      <c r="CI582" s="2"/>
    </row>
    <row r="583" spans="85:87" ht="35.25">
      <c r="CG583" s="2"/>
      <c r="CH583" s="2"/>
      <c r="CI583" s="2"/>
    </row>
    <row r="584" spans="85:87" ht="35.25">
      <c r="CG584" s="2"/>
      <c r="CH584" s="2"/>
      <c r="CI584" s="2"/>
    </row>
    <row r="585" spans="85:87" ht="35.25">
      <c r="CG585" s="2"/>
      <c r="CH585" s="2"/>
      <c r="CI585" s="2"/>
    </row>
    <row r="586" spans="85:87" ht="35.25">
      <c r="CG586" s="2"/>
      <c r="CH586" s="2"/>
      <c r="CI586" s="2"/>
    </row>
    <row r="587" spans="85:87" ht="35.25">
      <c r="CG587" s="2"/>
      <c r="CH587" s="2"/>
      <c r="CI587" s="2"/>
    </row>
    <row r="588" spans="85:87" ht="35.25">
      <c r="CG588" s="2"/>
      <c r="CH588" s="2"/>
      <c r="CI588" s="2"/>
    </row>
    <row r="589" spans="85:87" ht="35.25">
      <c r="CG589" s="2"/>
      <c r="CH589" s="2"/>
      <c r="CI589" s="2"/>
    </row>
    <row r="590" spans="85:87" ht="35.25">
      <c r="CG590" s="2"/>
      <c r="CH590" s="2"/>
      <c r="CI590" s="2"/>
    </row>
    <row r="591" spans="85:87" ht="35.25">
      <c r="CG591" s="2"/>
      <c r="CH591" s="2"/>
      <c r="CI591" s="2"/>
    </row>
    <row r="592" spans="85:87" ht="35.25">
      <c r="CG592" s="2"/>
      <c r="CH592" s="2"/>
      <c r="CI592" s="2"/>
    </row>
    <row r="593" spans="85:87" ht="35.25">
      <c r="CG593" s="2"/>
      <c r="CH593" s="2"/>
      <c r="CI593" s="2"/>
    </row>
    <row r="594" spans="85:87" ht="35.25">
      <c r="CG594" s="2"/>
      <c r="CH594" s="2"/>
      <c r="CI594" s="2"/>
    </row>
    <row r="595" spans="85:87" ht="35.25">
      <c r="CG595" s="2"/>
      <c r="CH595" s="2"/>
      <c r="CI595" s="2"/>
    </row>
    <row r="596" spans="85:87" ht="35.25">
      <c r="CG596" s="2"/>
      <c r="CH596" s="2"/>
      <c r="CI596" s="2"/>
    </row>
    <row r="597" spans="85:87" ht="35.25">
      <c r="CG597" s="2"/>
      <c r="CH597" s="2"/>
      <c r="CI597" s="2"/>
    </row>
    <row r="598" spans="85:87" ht="35.25">
      <c r="CG598" s="2"/>
      <c r="CH598" s="2"/>
      <c r="CI598" s="2"/>
    </row>
    <row r="599" spans="85:87" ht="35.25">
      <c r="CG599" s="2"/>
      <c r="CH599" s="2"/>
      <c r="CI599" s="2"/>
    </row>
    <row r="600" spans="85:87" ht="35.25">
      <c r="CG600" s="2"/>
      <c r="CH600" s="2"/>
      <c r="CI600" s="2"/>
    </row>
    <row r="601" spans="85:87" ht="35.25">
      <c r="CG601" s="2"/>
      <c r="CH601" s="2"/>
      <c r="CI601" s="2"/>
    </row>
    <row r="602" spans="85:87" ht="35.25">
      <c r="CG602" s="2"/>
      <c r="CH602" s="2"/>
      <c r="CI602" s="2"/>
    </row>
    <row r="603" spans="85:87" ht="35.25">
      <c r="CG603" s="2"/>
      <c r="CH603" s="2"/>
      <c r="CI603" s="2"/>
    </row>
    <row r="604" spans="85:87" ht="35.25">
      <c r="CG604" s="2"/>
      <c r="CH604" s="2"/>
      <c r="CI604" s="2"/>
    </row>
    <row r="605" spans="85:87" ht="35.25">
      <c r="CG605" s="2"/>
      <c r="CH605" s="2"/>
      <c r="CI605" s="2"/>
    </row>
    <row r="606" spans="85:87" ht="35.25">
      <c r="CG606" s="2"/>
      <c r="CH606" s="2"/>
      <c r="CI606" s="2"/>
    </row>
    <row r="607" spans="85:87" ht="35.25">
      <c r="CG607" s="2"/>
      <c r="CH607" s="2"/>
      <c r="CI607" s="2"/>
    </row>
    <row r="608" spans="85:87" ht="35.25">
      <c r="CG608" s="2"/>
      <c r="CH608" s="2"/>
      <c r="CI608" s="2"/>
    </row>
    <row r="609" spans="85:87" ht="35.25">
      <c r="CG609" s="2"/>
      <c r="CH609" s="2"/>
      <c r="CI609" s="2"/>
    </row>
    <row r="610" spans="85:87" ht="35.25">
      <c r="CG610" s="2"/>
      <c r="CH610" s="2"/>
      <c r="CI610" s="2"/>
    </row>
    <row r="611" spans="85:87" ht="35.25">
      <c r="CG611" s="2"/>
      <c r="CH611" s="2"/>
      <c r="CI611" s="2"/>
    </row>
    <row r="612" spans="85:87" ht="35.25">
      <c r="CG612" s="2"/>
      <c r="CH612" s="2"/>
      <c r="CI612" s="2"/>
    </row>
    <row r="613" spans="85:87" ht="35.25">
      <c r="CG613" s="2"/>
      <c r="CH613" s="2"/>
      <c r="CI613" s="2"/>
    </row>
    <row r="614" spans="85:87" ht="35.25">
      <c r="CG614" s="2"/>
      <c r="CH614" s="2"/>
      <c r="CI614" s="2"/>
    </row>
    <row r="615" spans="85:87" ht="35.25">
      <c r="CG615" s="2"/>
      <c r="CH615" s="2"/>
      <c r="CI615" s="2"/>
    </row>
    <row r="616" spans="85:87" ht="35.25">
      <c r="CG616" s="2"/>
      <c r="CH616" s="2"/>
      <c r="CI616" s="2"/>
    </row>
    <row r="617" spans="85:87" ht="35.25">
      <c r="CG617" s="2"/>
      <c r="CH617" s="2"/>
      <c r="CI617" s="2"/>
    </row>
    <row r="618" spans="85:87" ht="35.25">
      <c r="CG618" s="2"/>
      <c r="CH618" s="2"/>
      <c r="CI618" s="2"/>
    </row>
    <row r="619" spans="85:87" ht="35.25">
      <c r="CG619" s="2"/>
      <c r="CH619" s="2"/>
      <c r="CI619" s="2"/>
    </row>
    <row r="620" spans="85:87" ht="35.25">
      <c r="CG620" s="2"/>
      <c r="CH620" s="2"/>
      <c r="CI620" s="2"/>
    </row>
    <row r="621" spans="85:87" ht="35.25">
      <c r="CG621" s="2"/>
      <c r="CH621" s="2"/>
      <c r="CI621" s="2"/>
    </row>
    <row r="622" spans="85:87" ht="35.25">
      <c r="CG622" s="2"/>
      <c r="CH622" s="2"/>
      <c r="CI622" s="2"/>
    </row>
    <row r="623" spans="85:87" ht="35.25">
      <c r="CG623" s="2"/>
      <c r="CH623" s="2"/>
      <c r="CI623" s="2"/>
    </row>
    <row r="624" spans="85:87" ht="35.25">
      <c r="CG624" s="2"/>
      <c r="CH624" s="2"/>
      <c r="CI624" s="2"/>
    </row>
    <row r="625" spans="85:87" ht="35.25">
      <c r="CG625" s="2"/>
      <c r="CH625" s="2"/>
      <c r="CI625" s="2"/>
    </row>
    <row r="626" spans="85:87" ht="35.25">
      <c r="CG626" s="2"/>
      <c r="CH626" s="2"/>
      <c r="CI626" s="2"/>
    </row>
    <row r="627" spans="85:87" ht="35.25">
      <c r="CG627" s="2"/>
      <c r="CH627" s="2"/>
      <c r="CI627" s="2"/>
    </row>
    <row r="628" spans="85:87" ht="35.25">
      <c r="CG628" s="2"/>
      <c r="CH628" s="2"/>
      <c r="CI628" s="2"/>
    </row>
    <row r="629" spans="85:87" ht="35.25">
      <c r="CG629" s="2"/>
      <c r="CH629" s="2"/>
      <c r="CI629" s="2"/>
    </row>
    <row r="630" spans="85:87" ht="35.25">
      <c r="CG630" s="2"/>
      <c r="CH630" s="2"/>
      <c r="CI630" s="2"/>
    </row>
    <row r="631" spans="85:87" ht="35.25">
      <c r="CG631" s="2"/>
      <c r="CH631" s="2"/>
      <c r="CI631" s="2"/>
    </row>
    <row r="632" spans="85:87" ht="35.25">
      <c r="CG632" s="2"/>
      <c r="CH632" s="2"/>
      <c r="CI632" s="2"/>
    </row>
    <row r="633" spans="85:87" ht="35.25">
      <c r="CG633" s="2"/>
      <c r="CH633" s="2"/>
      <c r="CI633" s="2"/>
    </row>
    <row r="634" spans="85:87" ht="35.25">
      <c r="CG634" s="2"/>
      <c r="CH634" s="2"/>
      <c r="CI634" s="2"/>
    </row>
    <row r="635" spans="85:87" ht="35.25">
      <c r="CG635" s="2"/>
      <c r="CH635" s="2"/>
      <c r="CI635" s="2"/>
    </row>
    <row r="636" spans="85:87" ht="35.25">
      <c r="CG636" s="2"/>
      <c r="CH636" s="2"/>
      <c r="CI636" s="2"/>
    </row>
    <row r="637" spans="85:87" ht="35.25">
      <c r="CG637" s="2"/>
      <c r="CH637" s="2"/>
      <c r="CI637" s="2"/>
    </row>
    <row r="638" spans="85:87" ht="35.25">
      <c r="CG638" s="2"/>
      <c r="CH638" s="2"/>
      <c r="CI638" s="2"/>
    </row>
    <row r="639" spans="85:87" ht="35.25">
      <c r="CG639" s="2"/>
      <c r="CH639" s="2"/>
      <c r="CI639" s="2"/>
    </row>
    <row r="640" spans="85:87" ht="35.25">
      <c r="CG640" s="2"/>
      <c r="CH640" s="2"/>
      <c r="CI640" s="2"/>
    </row>
    <row r="641" spans="85:87" ht="35.25">
      <c r="CG641" s="2"/>
      <c r="CH641" s="2"/>
      <c r="CI641" s="2"/>
    </row>
    <row r="642" spans="85:87" ht="35.25">
      <c r="CG642" s="2"/>
      <c r="CH642" s="2"/>
      <c r="CI642" s="2"/>
    </row>
    <row r="643" spans="85:87" ht="35.25">
      <c r="CG643" s="2"/>
      <c r="CH643" s="2"/>
      <c r="CI643" s="2"/>
    </row>
    <row r="644" spans="85:87" ht="35.25">
      <c r="CG644" s="2"/>
      <c r="CH644" s="2"/>
      <c r="CI644" s="2"/>
    </row>
    <row r="645" spans="85:87" ht="35.25">
      <c r="CG645" s="2"/>
      <c r="CH645" s="2"/>
      <c r="CI645" s="2"/>
    </row>
    <row r="646" spans="85:87" ht="35.25">
      <c r="CG646" s="2"/>
      <c r="CH646" s="2"/>
      <c r="CI646" s="2"/>
    </row>
    <row r="647" spans="85:87" ht="35.25">
      <c r="CG647" s="2"/>
      <c r="CH647" s="2"/>
      <c r="CI647" s="2"/>
    </row>
    <row r="648" spans="85:87" ht="35.25">
      <c r="CG648" s="2"/>
      <c r="CH648" s="2"/>
      <c r="CI648" s="2"/>
    </row>
    <row r="649" spans="85:87" ht="35.25">
      <c r="CG649" s="2"/>
      <c r="CH649" s="2"/>
      <c r="CI649" s="2"/>
    </row>
    <row r="650" spans="85:87" ht="35.25">
      <c r="CG650" s="2"/>
      <c r="CH650" s="2"/>
      <c r="CI650" s="2"/>
    </row>
    <row r="651" spans="85:87" ht="35.25">
      <c r="CG651" s="2"/>
      <c r="CH651" s="2"/>
      <c r="CI651" s="2"/>
    </row>
    <row r="652" spans="85:87" ht="35.25">
      <c r="CG652" s="2"/>
      <c r="CH652" s="2"/>
      <c r="CI652" s="2"/>
    </row>
    <row r="653" spans="85:87" ht="35.25">
      <c r="CG653" s="2"/>
      <c r="CH653" s="2"/>
      <c r="CI653" s="2"/>
    </row>
    <row r="654" spans="85:87" ht="35.25">
      <c r="CG654" s="2"/>
      <c r="CH654" s="2"/>
      <c r="CI654" s="2"/>
    </row>
    <row r="655" spans="85:87" ht="35.25">
      <c r="CG655" s="2"/>
      <c r="CH655" s="2"/>
      <c r="CI655" s="2"/>
    </row>
    <row r="656" spans="85:87" ht="35.25">
      <c r="CG656" s="2"/>
      <c r="CH656" s="2"/>
      <c r="CI656" s="2"/>
    </row>
    <row r="657" spans="85:87" ht="35.25">
      <c r="CG657" s="2"/>
      <c r="CH657" s="2"/>
      <c r="CI657" s="2"/>
    </row>
    <row r="658" spans="85:87" ht="35.25">
      <c r="CG658" s="2"/>
      <c r="CH658" s="2"/>
      <c r="CI658" s="2"/>
    </row>
    <row r="659" spans="85:87" ht="35.25">
      <c r="CG659" s="2"/>
      <c r="CH659" s="2"/>
      <c r="CI659" s="2"/>
    </row>
    <row r="660" spans="85:87" ht="35.25">
      <c r="CG660" s="2"/>
      <c r="CH660" s="2"/>
      <c r="CI660" s="2"/>
    </row>
    <row r="661" spans="85:87" ht="35.25">
      <c r="CG661" s="2"/>
      <c r="CH661" s="2"/>
      <c r="CI661" s="2"/>
    </row>
    <row r="662" spans="85:87" ht="35.25">
      <c r="CG662" s="2"/>
      <c r="CH662" s="2"/>
      <c r="CI662" s="2"/>
    </row>
    <row r="663" spans="85:87" ht="35.25">
      <c r="CG663" s="2"/>
      <c r="CH663" s="2"/>
      <c r="CI663" s="2"/>
    </row>
    <row r="664" spans="85:87" ht="35.25">
      <c r="CG664" s="2"/>
      <c r="CH664" s="2"/>
      <c r="CI664" s="2"/>
    </row>
    <row r="665" spans="85:87" ht="35.25">
      <c r="CG665" s="2"/>
      <c r="CH665" s="2"/>
      <c r="CI665" s="2"/>
    </row>
    <row r="666" spans="85:87" ht="35.25">
      <c r="CG666" s="2"/>
      <c r="CH666" s="2"/>
      <c r="CI666" s="2"/>
    </row>
    <row r="667" spans="85:87" ht="35.25">
      <c r="CG667" s="2"/>
      <c r="CH667" s="2"/>
      <c r="CI667" s="2"/>
    </row>
    <row r="668" spans="85:87" ht="35.25">
      <c r="CG668" s="2"/>
      <c r="CH668" s="2"/>
      <c r="CI668" s="2"/>
    </row>
    <row r="669" spans="85:87" ht="35.25">
      <c r="CG669" s="2"/>
      <c r="CH669" s="2"/>
      <c r="CI669" s="2"/>
    </row>
    <row r="670" spans="85:87" ht="35.25">
      <c r="CG670" s="2"/>
      <c r="CH670" s="2"/>
      <c r="CI670" s="2"/>
    </row>
    <row r="671" spans="85:87" ht="35.25">
      <c r="CG671" s="2"/>
      <c r="CH671" s="2"/>
      <c r="CI671" s="2"/>
    </row>
    <row r="672" spans="85:87" ht="35.25">
      <c r="CG672" s="2"/>
      <c r="CH672" s="2"/>
      <c r="CI672" s="2"/>
    </row>
    <row r="673" spans="85:87" ht="35.25">
      <c r="CG673" s="2"/>
      <c r="CH673" s="2"/>
      <c r="CI673" s="2"/>
    </row>
  </sheetData>
  <sheetProtection/>
  <mergeCells count="64">
    <mergeCell ref="A219:A220"/>
    <mergeCell ref="B219:B220"/>
    <mergeCell ref="D245:D259"/>
    <mergeCell ref="B380:B381"/>
    <mergeCell ref="B305:B306"/>
    <mergeCell ref="B336:B337"/>
    <mergeCell ref="B274:B275"/>
    <mergeCell ref="B206:B207"/>
    <mergeCell ref="A208:A209"/>
    <mergeCell ref="B208:B209"/>
    <mergeCell ref="A211:A214"/>
    <mergeCell ref="B211:B214"/>
    <mergeCell ref="B217:B218"/>
    <mergeCell ref="A215:A216"/>
    <mergeCell ref="B215:B216"/>
    <mergeCell ref="A217:A218"/>
    <mergeCell ref="A182:A183"/>
    <mergeCell ref="B182:B183"/>
    <mergeCell ref="C182:C183"/>
    <mergeCell ref="C184:C186"/>
    <mergeCell ref="A185:A186"/>
    <mergeCell ref="B185:B186"/>
    <mergeCell ref="A206:A207"/>
    <mergeCell ref="A156:A157"/>
    <mergeCell ref="B156:B157"/>
    <mergeCell ref="C156:C157"/>
    <mergeCell ref="A180:A181"/>
    <mergeCell ref="B180:B181"/>
    <mergeCell ref="C180:C181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76:A77"/>
    <mergeCell ref="B76:B77"/>
    <mergeCell ref="C76:C77"/>
    <mergeCell ref="B115:B118"/>
    <mergeCell ref="B131:B134"/>
    <mergeCell ref="B138:B141"/>
    <mergeCell ref="C70:C71"/>
    <mergeCell ref="A72:A73"/>
    <mergeCell ref="B72:B73"/>
    <mergeCell ref="C72:C73"/>
    <mergeCell ref="A74:A75"/>
    <mergeCell ref="B74:B75"/>
    <mergeCell ref="C74:C75"/>
    <mergeCell ref="A1:G1"/>
    <mergeCell ref="B272:B273"/>
    <mergeCell ref="B2:G2"/>
    <mergeCell ref="B4:G4"/>
    <mergeCell ref="B52:B53"/>
    <mergeCell ref="A68:A69"/>
    <mergeCell ref="B68:B69"/>
    <mergeCell ref="C68:C69"/>
    <mergeCell ref="A70:A71"/>
    <mergeCell ref="B70:B71"/>
  </mergeCells>
  <printOptions/>
  <pageMargins left="0.5905511811023623" right="0.3937007874015748" top="0.3937007874015748" bottom="0.3937007874015748" header="0.35433070866141736" footer="0.3937007874015748"/>
  <pageSetup fitToHeight="7" horizontalDpi="600" verticalDpi="600" orientation="portrait" paperSize="9" scale="27" r:id="rId20"/>
  <rowBreaks count="4" manualBreakCount="4">
    <brk id="80" max="255" man="1"/>
    <brk id="166" max="255" man="1"/>
    <brk id="259" max="255" man="1"/>
    <brk id="330" max="255" man="1"/>
  </rowBreaks>
  <legacyDrawing r:id="rId19"/>
  <oleObjects>
    <oleObject progId="Equation.3" shapeId="607710" r:id="rId1"/>
    <oleObject progId="Equation.3" shapeId="607711" r:id="rId2"/>
    <oleObject progId="Equation.3" shapeId="607712" r:id="rId3"/>
    <oleObject progId="Equation.3" shapeId="607713" r:id="rId4"/>
    <oleObject progId="Equation.3" shapeId="607714" r:id="rId5"/>
    <oleObject progId="Equation.3" shapeId="607715" r:id="rId6"/>
    <oleObject progId="Equation.3" shapeId="607716" r:id="rId7"/>
    <oleObject progId="Equation.3" shapeId="607717" r:id="rId8"/>
    <oleObject progId="Equation.3" shapeId="607718" r:id="rId9"/>
    <oleObject progId="Equation.3" shapeId="607719" r:id="rId10"/>
    <oleObject progId="Equation.3" shapeId="607720" r:id="rId11"/>
    <oleObject progId="Equation.3" shapeId="607721" r:id="rId12"/>
    <oleObject progId="Equation.3" shapeId="607722" r:id="rId13"/>
    <oleObject progId="Equation.3" shapeId="607723" r:id="rId14"/>
    <oleObject progId="Equation.3" shapeId="607724" r:id="rId15"/>
    <oleObject progId="Equation.3" shapeId="607725" r:id="rId16"/>
    <oleObject progId="Equation.3" shapeId="607726" r:id="rId17"/>
    <oleObject progId="Equation.3" shapeId="607727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view="pageBreakPreview" zoomScale="30" zoomScaleNormal="30" zoomScaleSheetLayoutView="30" zoomScalePageLayoutView="0" workbookViewId="0" topLeftCell="A58">
      <selection activeCell="B77" sqref="B77"/>
    </sheetView>
  </sheetViews>
  <sheetFormatPr defaultColWidth="22.50390625" defaultRowHeight="12.75"/>
  <cols>
    <col min="1" max="1" width="7.875" style="117" customWidth="1"/>
    <col min="2" max="2" width="117.875" style="138" customWidth="1"/>
    <col min="3" max="4" width="22.50390625" style="59" customWidth="1"/>
    <col min="5" max="9" width="22.50390625" style="60" customWidth="1"/>
    <col min="10" max="10" width="6.875" style="123" customWidth="1"/>
    <col min="11" max="90" width="22.50390625" style="60" customWidth="1"/>
    <col min="91" max="16384" width="22.50390625" style="61" customWidth="1"/>
  </cols>
  <sheetData>
    <row r="1" spans="1:10" ht="35.25">
      <c r="A1" s="105"/>
      <c r="B1" s="124"/>
      <c r="C1" s="339" t="s">
        <v>425</v>
      </c>
      <c r="D1" s="340"/>
      <c r="E1" s="340"/>
      <c r="F1" s="340"/>
      <c r="G1" s="340"/>
      <c r="H1" s="340"/>
      <c r="I1" s="340"/>
      <c r="J1" s="340"/>
    </row>
    <row r="2" spans="1:10" ht="95.25">
      <c r="A2" s="106" t="s">
        <v>426</v>
      </c>
      <c r="B2" s="125" t="s">
        <v>51</v>
      </c>
      <c r="C2" s="56" t="s">
        <v>52</v>
      </c>
      <c r="D2" s="56" t="s">
        <v>53</v>
      </c>
      <c r="E2" s="57" t="s">
        <v>427</v>
      </c>
      <c r="F2" s="57" t="s">
        <v>428</v>
      </c>
      <c r="G2" s="58" t="s">
        <v>429</v>
      </c>
      <c r="H2" s="58" t="s">
        <v>430</v>
      </c>
      <c r="I2" s="57" t="s">
        <v>431</v>
      </c>
      <c r="J2" s="118"/>
    </row>
    <row r="3" spans="1:10" ht="48">
      <c r="A3" s="107"/>
      <c r="B3" s="126"/>
      <c r="J3" s="119"/>
    </row>
    <row r="4" spans="1:10" ht="35.25">
      <c r="A4" s="108" t="s">
        <v>432</v>
      </c>
      <c r="B4" s="62"/>
      <c r="C4" s="63"/>
      <c r="D4" s="63"/>
      <c r="E4" s="64"/>
      <c r="F4" s="64"/>
      <c r="G4" s="64"/>
      <c r="H4" s="64"/>
      <c r="I4" s="64"/>
      <c r="J4" s="120"/>
    </row>
    <row r="5" spans="1:10" ht="48">
      <c r="A5" s="108"/>
      <c r="B5" s="65" t="s">
        <v>433</v>
      </c>
      <c r="C5" s="66"/>
      <c r="D5" s="66"/>
      <c r="E5" s="67"/>
      <c r="F5" s="67"/>
      <c r="G5" s="67"/>
      <c r="H5" s="67"/>
      <c r="I5" s="67"/>
      <c r="J5" s="120"/>
    </row>
    <row r="6" spans="1:10" ht="35.25">
      <c r="A6" s="109" t="s">
        <v>432</v>
      </c>
      <c r="B6" s="127" t="s">
        <v>434</v>
      </c>
      <c r="C6" s="68" t="s">
        <v>435</v>
      </c>
      <c r="D6" s="69" t="s">
        <v>57</v>
      </c>
      <c r="E6" s="70"/>
      <c r="F6" s="70"/>
      <c r="G6" s="70"/>
      <c r="H6" s="70"/>
      <c r="I6" s="70"/>
      <c r="J6" s="120"/>
    </row>
    <row r="7" spans="1:10" ht="35.25">
      <c r="A7" s="108" t="s">
        <v>436</v>
      </c>
      <c r="B7" s="128" t="s">
        <v>437</v>
      </c>
      <c r="C7" s="68" t="s">
        <v>435</v>
      </c>
      <c r="D7" s="69" t="s">
        <v>57</v>
      </c>
      <c r="E7" s="70"/>
      <c r="F7" s="70"/>
      <c r="G7" s="70"/>
      <c r="H7" s="70"/>
      <c r="I7" s="70"/>
      <c r="J7" s="120"/>
    </row>
    <row r="8" spans="1:10" ht="35.25">
      <c r="A8" s="108" t="s">
        <v>438</v>
      </c>
      <c r="B8" s="128" t="s">
        <v>439</v>
      </c>
      <c r="C8" s="68" t="s">
        <v>440</v>
      </c>
      <c r="D8" s="69" t="s">
        <v>57</v>
      </c>
      <c r="E8" s="70"/>
      <c r="F8" s="70"/>
      <c r="G8" s="70"/>
      <c r="H8" s="70"/>
      <c r="I8" s="70"/>
      <c r="J8" s="120"/>
    </row>
    <row r="9" spans="1:10" ht="35.25">
      <c r="A9" s="108" t="s">
        <v>441</v>
      </c>
      <c r="B9" s="71" t="s">
        <v>442</v>
      </c>
      <c r="C9" s="72" t="s">
        <v>61</v>
      </c>
      <c r="D9" s="69" t="s">
        <v>57</v>
      </c>
      <c r="E9" s="70"/>
      <c r="F9" s="70"/>
      <c r="G9" s="70"/>
      <c r="H9" s="70"/>
      <c r="I9" s="70"/>
      <c r="J9" s="120"/>
    </row>
    <row r="10" spans="1:10" ht="35.25">
      <c r="A10" s="108" t="s">
        <v>443</v>
      </c>
      <c r="B10" s="71" t="s">
        <v>444</v>
      </c>
      <c r="C10" s="72" t="s">
        <v>61</v>
      </c>
      <c r="D10" s="69" t="s">
        <v>57</v>
      </c>
      <c r="E10" s="70"/>
      <c r="F10" s="70"/>
      <c r="G10" s="70"/>
      <c r="H10" s="70"/>
      <c r="I10" s="70"/>
      <c r="J10" s="120"/>
    </row>
    <row r="11" spans="1:10" ht="48">
      <c r="A11" s="105"/>
      <c r="B11" s="73" t="s">
        <v>445</v>
      </c>
      <c r="C11" s="74"/>
      <c r="D11" s="75"/>
      <c r="E11" s="76"/>
      <c r="F11" s="76"/>
      <c r="G11" s="76"/>
      <c r="H11" s="76"/>
      <c r="I11" s="76"/>
      <c r="J11" s="120"/>
    </row>
    <row r="12" spans="1:10" ht="35.25">
      <c r="A12" s="109" t="s">
        <v>432</v>
      </c>
      <c r="B12" s="71" t="s">
        <v>446</v>
      </c>
      <c r="C12" s="77" t="s">
        <v>447</v>
      </c>
      <c r="D12" s="78" t="s">
        <v>57</v>
      </c>
      <c r="E12" s="70"/>
      <c r="F12" s="70"/>
      <c r="G12" s="70"/>
      <c r="H12" s="70"/>
      <c r="I12" s="70"/>
      <c r="J12" s="120"/>
    </row>
    <row r="13" spans="1:10" ht="35.25">
      <c r="A13" s="108" t="s">
        <v>436</v>
      </c>
      <c r="B13" s="71" t="s">
        <v>448</v>
      </c>
      <c r="C13" s="77" t="s">
        <v>447</v>
      </c>
      <c r="D13" s="78" t="s">
        <v>57</v>
      </c>
      <c r="E13" s="70"/>
      <c r="F13" s="70"/>
      <c r="G13" s="70"/>
      <c r="H13" s="70"/>
      <c r="I13" s="70"/>
      <c r="J13" s="120"/>
    </row>
    <row r="14" spans="1:10" ht="35.25">
      <c r="A14" s="108" t="s">
        <v>438</v>
      </c>
      <c r="B14" s="71" t="s">
        <v>449</v>
      </c>
      <c r="C14" s="77" t="s">
        <v>447</v>
      </c>
      <c r="D14" s="78" t="s">
        <v>57</v>
      </c>
      <c r="E14" s="70"/>
      <c r="F14" s="70"/>
      <c r="G14" s="70"/>
      <c r="H14" s="70"/>
      <c r="I14" s="70"/>
      <c r="J14" s="120"/>
    </row>
    <row r="15" spans="1:10" ht="35.25">
      <c r="A15" s="108" t="s">
        <v>441</v>
      </c>
      <c r="B15" s="71" t="s">
        <v>450</v>
      </c>
      <c r="C15" s="77" t="s">
        <v>447</v>
      </c>
      <c r="D15" s="78" t="s">
        <v>57</v>
      </c>
      <c r="E15" s="70"/>
      <c r="F15" s="70"/>
      <c r="G15" s="70"/>
      <c r="H15" s="70"/>
      <c r="I15" s="70"/>
      <c r="J15" s="120"/>
    </row>
    <row r="16" spans="1:10" ht="35.25">
      <c r="A16" s="108" t="s">
        <v>443</v>
      </c>
      <c r="B16" s="71" t="s">
        <v>451</v>
      </c>
      <c r="C16" s="77" t="s">
        <v>447</v>
      </c>
      <c r="D16" s="79" t="s">
        <v>57</v>
      </c>
      <c r="E16" s="70"/>
      <c r="F16" s="70"/>
      <c r="G16" s="70"/>
      <c r="H16" s="70"/>
      <c r="I16" s="70"/>
      <c r="J16" s="120"/>
    </row>
    <row r="17" spans="1:10" ht="35.25">
      <c r="A17" s="108" t="s">
        <v>452</v>
      </c>
      <c r="B17" s="71" t="s">
        <v>453</v>
      </c>
      <c r="C17" s="77" t="s">
        <v>454</v>
      </c>
      <c r="D17" s="80"/>
      <c r="E17" s="70"/>
      <c r="F17" s="70"/>
      <c r="G17" s="70"/>
      <c r="H17" s="70"/>
      <c r="I17" s="70"/>
      <c r="J17" s="120"/>
    </row>
    <row r="18" spans="1:10" ht="35.25">
      <c r="A18" s="108" t="s">
        <v>455</v>
      </c>
      <c r="B18" s="71" t="s">
        <v>456</v>
      </c>
      <c r="C18" s="77" t="s">
        <v>457</v>
      </c>
      <c r="D18" s="69" t="s">
        <v>68</v>
      </c>
      <c r="E18" s="70"/>
      <c r="F18" s="70"/>
      <c r="G18" s="70"/>
      <c r="H18" s="70"/>
      <c r="I18" s="70"/>
      <c r="J18" s="120"/>
    </row>
    <row r="19" spans="1:10" ht="35.25">
      <c r="A19" s="108" t="s">
        <v>458</v>
      </c>
      <c r="B19" s="71" t="s">
        <v>459</v>
      </c>
      <c r="C19" s="77" t="s">
        <v>460</v>
      </c>
      <c r="D19" s="69" t="s">
        <v>68</v>
      </c>
      <c r="E19" s="70"/>
      <c r="F19" s="70"/>
      <c r="G19" s="70"/>
      <c r="H19" s="70"/>
      <c r="I19" s="70"/>
      <c r="J19" s="120"/>
    </row>
    <row r="20" spans="1:10" ht="48">
      <c r="A20" s="110"/>
      <c r="B20" s="129" t="s">
        <v>461</v>
      </c>
      <c r="C20" s="81"/>
      <c r="D20" s="82"/>
      <c r="E20" s="76"/>
      <c r="F20" s="76"/>
      <c r="G20" s="76"/>
      <c r="H20" s="76"/>
      <c r="I20" s="76"/>
      <c r="J20" s="120"/>
    </row>
    <row r="21" spans="1:10" ht="43.5">
      <c r="A21" s="111"/>
      <c r="B21" s="130" t="s">
        <v>462</v>
      </c>
      <c r="C21" s="83"/>
      <c r="D21" s="82"/>
      <c r="E21" s="76"/>
      <c r="F21" s="76"/>
      <c r="G21" s="76"/>
      <c r="H21" s="76"/>
      <c r="I21" s="76"/>
      <c r="J21" s="120"/>
    </row>
    <row r="22" spans="1:10" ht="35.25">
      <c r="A22" s="108" t="s">
        <v>432</v>
      </c>
      <c r="B22" s="131" t="s">
        <v>463</v>
      </c>
      <c r="C22" s="84" t="s">
        <v>464</v>
      </c>
      <c r="D22" s="69" t="s">
        <v>68</v>
      </c>
      <c r="E22" s="70"/>
      <c r="F22" s="70"/>
      <c r="G22" s="70"/>
      <c r="H22" s="70"/>
      <c r="I22" s="70"/>
      <c r="J22" s="120">
        <f>'[1]СПРАВОЧНИК'!$O$415</f>
        <v>0</v>
      </c>
    </row>
    <row r="23" spans="1:10" ht="35.25">
      <c r="A23" s="108" t="s">
        <v>436</v>
      </c>
      <c r="B23" s="131" t="s">
        <v>465</v>
      </c>
      <c r="C23" s="84" t="s">
        <v>466</v>
      </c>
      <c r="D23" s="69" t="s">
        <v>68</v>
      </c>
      <c r="E23" s="70"/>
      <c r="F23" s="70"/>
      <c r="G23" s="70"/>
      <c r="H23" s="70"/>
      <c r="I23" s="70"/>
      <c r="J23" s="120">
        <f>'[1]СПРАВОЧНИК'!$O$416</f>
        <v>0</v>
      </c>
    </row>
    <row r="24" spans="1:10" ht="35.25">
      <c r="A24" s="108" t="s">
        <v>438</v>
      </c>
      <c r="B24" s="131" t="s">
        <v>467</v>
      </c>
      <c r="C24" s="84" t="s">
        <v>466</v>
      </c>
      <c r="D24" s="69" t="s">
        <v>68</v>
      </c>
      <c r="E24" s="70"/>
      <c r="F24" s="70"/>
      <c r="G24" s="70"/>
      <c r="H24" s="70"/>
      <c r="I24" s="70"/>
      <c r="J24" s="120">
        <f>'[1]СПРАВОЧНИК'!$O$417</f>
        <v>0</v>
      </c>
    </row>
    <row r="25" spans="1:10" ht="35.25">
      <c r="A25" s="108" t="s">
        <v>441</v>
      </c>
      <c r="B25" s="131" t="s">
        <v>468</v>
      </c>
      <c r="C25" s="84" t="s">
        <v>466</v>
      </c>
      <c r="D25" s="69" t="s">
        <v>68</v>
      </c>
      <c r="E25" s="70"/>
      <c r="F25" s="70"/>
      <c r="G25" s="70"/>
      <c r="H25" s="70"/>
      <c r="I25" s="70"/>
      <c r="J25" s="120">
        <f>'[1]СПРАВОЧНИК'!$O$418</f>
        <v>0</v>
      </c>
    </row>
    <row r="26" spans="1:10" ht="43.5">
      <c r="A26" s="111"/>
      <c r="B26" s="130" t="s">
        <v>469</v>
      </c>
      <c r="C26" s="83"/>
      <c r="D26" s="82"/>
      <c r="E26" s="76"/>
      <c r="F26" s="76"/>
      <c r="G26" s="76"/>
      <c r="H26" s="76"/>
      <c r="I26" s="76"/>
      <c r="J26" s="120"/>
    </row>
    <row r="27" spans="1:10" ht="35.25">
      <c r="A27" s="108" t="s">
        <v>432</v>
      </c>
      <c r="B27" s="131" t="s">
        <v>470</v>
      </c>
      <c r="C27" s="84" t="s">
        <v>466</v>
      </c>
      <c r="D27" s="69" t="s">
        <v>68</v>
      </c>
      <c r="E27" s="70"/>
      <c r="F27" s="70"/>
      <c r="G27" s="70"/>
      <c r="H27" s="70"/>
      <c r="I27" s="70"/>
      <c r="J27" s="120">
        <f>'[1]СПРАВОЧНИК'!$O$420</f>
        <v>0</v>
      </c>
    </row>
    <row r="28" spans="1:10" ht="35.25">
      <c r="A28" s="108" t="s">
        <v>436</v>
      </c>
      <c r="B28" s="131" t="s">
        <v>471</v>
      </c>
      <c r="C28" s="84" t="s">
        <v>464</v>
      </c>
      <c r="D28" s="69" t="s">
        <v>68</v>
      </c>
      <c r="E28" s="70"/>
      <c r="F28" s="70"/>
      <c r="G28" s="70"/>
      <c r="H28" s="70"/>
      <c r="I28" s="70"/>
      <c r="J28" s="120">
        <f>'[1]СПРАВОЧНИК'!$O$421</f>
        <v>0</v>
      </c>
    </row>
    <row r="29" spans="1:10" ht="35.25">
      <c r="A29" s="108" t="s">
        <v>438</v>
      </c>
      <c r="B29" s="131" t="s">
        <v>472</v>
      </c>
      <c r="C29" s="84" t="s">
        <v>464</v>
      </c>
      <c r="D29" s="69" t="s">
        <v>68</v>
      </c>
      <c r="E29" s="70"/>
      <c r="F29" s="70"/>
      <c r="G29" s="70"/>
      <c r="H29" s="70"/>
      <c r="I29" s="70"/>
      <c r="J29" s="120">
        <f>'[1]СПРАВОЧНИК'!$O$422</f>
        <v>0</v>
      </c>
    </row>
    <row r="30" spans="1:10" ht="35.25">
      <c r="A30" s="108" t="s">
        <v>441</v>
      </c>
      <c r="B30" s="132" t="s">
        <v>473</v>
      </c>
      <c r="C30" s="85" t="s">
        <v>464</v>
      </c>
      <c r="D30" s="69" t="s">
        <v>68</v>
      </c>
      <c r="E30" s="70"/>
      <c r="F30" s="70"/>
      <c r="G30" s="70"/>
      <c r="H30" s="70"/>
      <c r="I30" s="70"/>
      <c r="J30" s="120">
        <f>'[1]СПРАВОЧНИК'!$O$423</f>
        <v>0</v>
      </c>
    </row>
    <row r="31" spans="1:10" ht="35.25">
      <c r="A31" s="108" t="s">
        <v>443</v>
      </c>
      <c r="B31" s="132" t="s">
        <v>474</v>
      </c>
      <c r="C31" s="85" t="s">
        <v>464</v>
      </c>
      <c r="D31" s="69" t="s">
        <v>68</v>
      </c>
      <c r="E31" s="70"/>
      <c r="F31" s="70"/>
      <c r="G31" s="70"/>
      <c r="H31" s="70"/>
      <c r="I31" s="70"/>
      <c r="J31" s="120">
        <f>'[1]СПРАВОЧНИК'!$O$424</f>
        <v>0</v>
      </c>
    </row>
    <row r="32" spans="1:10" ht="35.25">
      <c r="A32" s="108" t="s">
        <v>452</v>
      </c>
      <c r="B32" s="132" t="s">
        <v>475</v>
      </c>
      <c r="C32" s="85" t="s">
        <v>464</v>
      </c>
      <c r="D32" s="69" t="s">
        <v>68</v>
      </c>
      <c r="E32" s="70"/>
      <c r="F32" s="70"/>
      <c r="G32" s="70"/>
      <c r="H32" s="70"/>
      <c r="I32" s="70"/>
      <c r="J32" s="120">
        <f>'[1]СПРАВОЧНИК'!$O$425</f>
        <v>0</v>
      </c>
    </row>
    <row r="33" spans="1:10" ht="35.25">
      <c r="A33" s="108" t="s">
        <v>455</v>
      </c>
      <c r="B33" s="132" t="s">
        <v>476</v>
      </c>
      <c r="C33" s="85" t="s">
        <v>464</v>
      </c>
      <c r="D33" s="69" t="s">
        <v>68</v>
      </c>
      <c r="E33" s="70"/>
      <c r="F33" s="70"/>
      <c r="G33" s="70"/>
      <c r="H33" s="70"/>
      <c r="I33" s="70"/>
      <c r="J33" s="120">
        <f>'[1]СПРАВОЧНИК'!$O$426</f>
        <v>0</v>
      </c>
    </row>
    <row r="34" spans="1:10" ht="43.5">
      <c r="A34" s="111"/>
      <c r="B34" s="130" t="s">
        <v>477</v>
      </c>
      <c r="C34" s="83"/>
      <c r="D34" s="82"/>
      <c r="E34" s="76"/>
      <c r="F34" s="76"/>
      <c r="G34" s="76"/>
      <c r="H34" s="76"/>
      <c r="I34" s="76"/>
      <c r="J34" s="120"/>
    </row>
    <row r="35" spans="1:10" ht="35.25">
      <c r="A35" s="108" t="s">
        <v>432</v>
      </c>
      <c r="B35" s="131" t="s">
        <v>478</v>
      </c>
      <c r="C35" s="86">
        <v>25</v>
      </c>
      <c r="D35" s="69" t="s">
        <v>76</v>
      </c>
      <c r="E35" s="70"/>
      <c r="F35" s="70"/>
      <c r="G35" s="70"/>
      <c r="H35" s="70"/>
      <c r="I35" s="70"/>
      <c r="J35" s="120">
        <f>'[1]СПРАВОЧНИК'!$O$428</f>
        <v>0</v>
      </c>
    </row>
    <row r="36" spans="1:10" ht="35.25">
      <c r="A36" s="108" t="s">
        <v>436</v>
      </c>
      <c r="B36" s="131" t="s">
        <v>479</v>
      </c>
      <c r="C36" s="84" t="s">
        <v>480</v>
      </c>
      <c r="D36" s="69" t="s">
        <v>76</v>
      </c>
      <c r="E36" s="70"/>
      <c r="F36" s="70"/>
      <c r="G36" s="70"/>
      <c r="H36" s="70"/>
      <c r="I36" s="70"/>
      <c r="J36" s="120">
        <f>'[1]СПРАВОЧНИК'!$O$429</f>
        <v>0</v>
      </c>
    </row>
    <row r="37" spans="1:10" ht="35.25">
      <c r="A37" s="108" t="s">
        <v>438</v>
      </c>
      <c r="B37" s="131" t="s">
        <v>481</v>
      </c>
      <c r="C37" s="84" t="s">
        <v>482</v>
      </c>
      <c r="D37" s="69" t="s">
        <v>76</v>
      </c>
      <c r="E37" s="70"/>
      <c r="F37" s="70"/>
      <c r="G37" s="70"/>
      <c r="H37" s="70"/>
      <c r="I37" s="70"/>
      <c r="J37" s="120">
        <f>'[1]СПРАВОЧНИК'!$O$430</f>
        <v>0</v>
      </c>
    </row>
    <row r="38" spans="1:10" ht="43.5">
      <c r="A38" s="112"/>
      <c r="B38" s="133" t="s">
        <v>483</v>
      </c>
      <c r="C38" s="87"/>
      <c r="D38" s="82"/>
      <c r="E38" s="76"/>
      <c r="F38" s="76"/>
      <c r="G38" s="76"/>
      <c r="H38" s="76"/>
      <c r="I38" s="76"/>
      <c r="J38" s="120"/>
    </row>
    <row r="39" spans="1:10" ht="35.25">
      <c r="A39" s="108" t="s">
        <v>432</v>
      </c>
      <c r="B39" s="131" t="s">
        <v>484</v>
      </c>
      <c r="C39" s="84" t="s">
        <v>464</v>
      </c>
      <c r="D39" s="69" t="s">
        <v>76</v>
      </c>
      <c r="E39" s="70"/>
      <c r="F39" s="70"/>
      <c r="G39" s="70"/>
      <c r="H39" s="70"/>
      <c r="I39" s="70"/>
      <c r="J39" s="120">
        <f>'[1]СПРАВОЧНИК'!$O$432</f>
        <v>0</v>
      </c>
    </row>
    <row r="40" spans="1:10" ht="35.25">
      <c r="A40" s="108" t="s">
        <v>436</v>
      </c>
      <c r="B40" s="131" t="s">
        <v>485</v>
      </c>
      <c r="C40" s="84" t="s">
        <v>464</v>
      </c>
      <c r="D40" s="69" t="s">
        <v>76</v>
      </c>
      <c r="E40" s="70"/>
      <c r="F40" s="70"/>
      <c r="G40" s="70"/>
      <c r="H40" s="70"/>
      <c r="I40" s="70"/>
      <c r="J40" s="120">
        <f>'[1]СПРАВОЧНИК'!$O$433</f>
        <v>0</v>
      </c>
    </row>
    <row r="41" spans="1:10" ht="35.25">
      <c r="A41" s="108" t="s">
        <v>438</v>
      </c>
      <c r="B41" s="131" t="s">
        <v>486</v>
      </c>
      <c r="C41" s="84" t="s">
        <v>480</v>
      </c>
      <c r="D41" s="69" t="s">
        <v>76</v>
      </c>
      <c r="E41" s="70"/>
      <c r="F41" s="70"/>
      <c r="G41" s="70"/>
      <c r="H41" s="70"/>
      <c r="I41" s="70"/>
      <c r="J41" s="120">
        <f>'[1]СПРАВОЧНИК'!$O$434</f>
        <v>0</v>
      </c>
    </row>
    <row r="42" spans="1:10" ht="35.25">
      <c r="A42" s="108" t="s">
        <v>441</v>
      </c>
      <c r="B42" s="131" t="s">
        <v>487</v>
      </c>
      <c r="C42" s="84" t="s">
        <v>480</v>
      </c>
      <c r="D42" s="69" t="s">
        <v>76</v>
      </c>
      <c r="E42" s="70"/>
      <c r="F42" s="70"/>
      <c r="G42" s="70"/>
      <c r="H42" s="70"/>
      <c r="I42" s="70"/>
      <c r="J42" s="120">
        <f>'[1]СПРАВОЧНИК'!$O$435</f>
        <v>0</v>
      </c>
    </row>
    <row r="43" spans="1:10" ht="35.25">
      <c r="A43" s="108" t="s">
        <v>443</v>
      </c>
      <c r="B43" s="131" t="s">
        <v>488</v>
      </c>
      <c r="C43" s="84" t="s">
        <v>464</v>
      </c>
      <c r="D43" s="69" t="s">
        <v>76</v>
      </c>
      <c r="E43" s="70"/>
      <c r="F43" s="70"/>
      <c r="G43" s="70"/>
      <c r="H43" s="70"/>
      <c r="I43" s="70"/>
      <c r="J43" s="120">
        <f>'[1]СПРАВОЧНИК'!$O$436</f>
        <v>0</v>
      </c>
    </row>
    <row r="44" spans="1:10" ht="35.25">
      <c r="A44" s="108" t="s">
        <v>452</v>
      </c>
      <c r="B44" s="131" t="s">
        <v>489</v>
      </c>
      <c r="C44" s="84" t="s">
        <v>464</v>
      </c>
      <c r="D44" s="69" t="s">
        <v>68</v>
      </c>
      <c r="E44" s="70"/>
      <c r="F44" s="70"/>
      <c r="G44" s="70"/>
      <c r="H44" s="70"/>
      <c r="I44" s="70"/>
      <c r="J44" s="120">
        <f>'[1]СПРАВОЧНИК'!$O$437</f>
        <v>0</v>
      </c>
    </row>
    <row r="45" spans="1:10" ht="35.25">
      <c r="A45" s="108" t="s">
        <v>455</v>
      </c>
      <c r="B45" s="132" t="s">
        <v>490</v>
      </c>
      <c r="C45" s="85" t="s">
        <v>464</v>
      </c>
      <c r="D45" s="69" t="s">
        <v>68</v>
      </c>
      <c r="E45" s="70"/>
      <c r="F45" s="70"/>
      <c r="G45" s="70"/>
      <c r="H45" s="70"/>
      <c r="I45" s="70"/>
      <c r="J45" s="120">
        <f>'[1]СПРАВОЧНИК'!$O$438</f>
        <v>0</v>
      </c>
    </row>
    <row r="46" spans="1:10" ht="43.5">
      <c r="A46" s="111"/>
      <c r="B46" s="130" t="s">
        <v>491</v>
      </c>
      <c r="C46" s="83"/>
      <c r="D46" s="82"/>
      <c r="E46" s="76"/>
      <c r="F46" s="76"/>
      <c r="G46" s="76"/>
      <c r="H46" s="76"/>
      <c r="I46" s="76"/>
      <c r="J46" s="120"/>
    </row>
    <row r="47" spans="1:10" ht="35.25">
      <c r="A47" s="108" t="s">
        <v>432</v>
      </c>
      <c r="B47" s="131" t="s">
        <v>492</v>
      </c>
      <c r="C47" s="84" t="s">
        <v>464</v>
      </c>
      <c r="D47" s="88" t="s">
        <v>76</v>
      </c>
      <c r="E47" s="70"/>
      <c r="F47" s="70"/>
      <c r="G47" s="70"/>
      <c r="H47" s="70"/>
      <c r="I47" s="70"/>
      <c r="J47" s="120">
        <f>'[1]СПРАВОЧНИК'!$O$440</f>
        <v>0</v>
      </c>
    </row>
    <row r="48" spans="1:10" ht="35.25">
      <c r="A48" s="108" t="s">
        <v>436</v>
      </c>
      <c r="B48" s="131" t="s">
        <v>493</v>
      </c>
      <c r="C48" s="84" t="s">
        <v>464</v>
      </c>
      <c r="D48" s="69"/>
      <c r="E48" s="70"/>
      <c r="F48" s="70"/>
      <c r="G48" s="70"/>
      <c r="H48" s="70"/>
      <c r="I48" s="70"/>
      <c r="J48" s="120">
        <f>'[1]СПРАВОЧНИК'!$O$441</f>
        <v>0</v>
      </c>
    </row>
    <row r="49" spans="1:10" ht="35.25">
      <c r="A49" s="108" t="s">
        <v>438</v>
      </c>
      <c r="B49" s="131" t="s">
        <v>494</v>
      </c>
      <c r="C49" s="84" t="s">
        <v>464</v>
      </c>
      <c r="D49" s="69"/>
      <c r="E49" s="70"/>
      <c r="F49" s="70"/>
      <c r="G49" s="70"/>
      <c r="H49" s="70"/>
      <c r="I49" s="70"/>
      <c r="J49" s="120">
        <f>'[1]СПРАВОЧНИК'!$O$442</f>
        <v>0</v>
      </c>
    </row>
    <row r="50" spans="1:10" ht="35.25">
      <c r="A50" s="108" t="s">
        <v>441</v>
      </c>
      <c r="B50" s="131" t="s">
        <v>495</v>
      </c>
      <c r="C50" s="84" t="s">
        <v>464</v>
      </c>
      <c r="D50" s="80"/>
      <c r="E50" s="70"/>
      <c r="F50" s="70"/>
      <c r="G50" s="70"/>
      <c r="H50" s="70"/>
      <c r="I50" s="70"/>
      <c r="J50" s="120">
        <f>'[1]СПРАВОЧНИК'!$O$443</f>
        <v>0</v>
      </c>
    </row>
    <row r="51" spans="1:10" ht="35.25">
      <c r="A51" s="108" t="s">
        <v>443</v>
      </c>
      <c r="B51" s="132" t="s">
        <v>496</v>
      </c>
      <c r="C51" s="85" t="s">
        <v>464</v>
      </c>
      <c r="D51" s="69" t="s">
        <v>57</v>
      </c>
      <c r="E51" s="70"/>
      <c r="F51" s="70"/>
      <c r="G51" s="70"/>
      <c r="H51" s="70"/>
      <c r="I51" s="70"/>
      <c r="J51" s="120">
        <f>'[1]СПРАВОЧНИК'!$O$444</f>
        <v>0</v>
      </c>
    </row>
    <row r="52" spans="1:10" ht="35.25">
      <c r="A52" s="108" t="s">
        <v>452</v>
      </c>
      <c r="B52" s="131" t="s">
        <v>497</v>
      </c>
      <c r="C52" s="84" t="s">
        <v>464</v>
      </c>
      <c r="D52" s="69" t="s">
        <v>76</v>
      </c>
      <c r="E52" s="70"/>
      <c r="F52" s="70"/>
      <c r="G52" s="70"/>
      <c r="H52" s="70"/>
      <c r="I52" s="70"/>
      <c r="J52" s="120">
        <f>'[1]СПРАВОЧНИК'!$O$445</f>
        <v>0</v>
      </c>
    </row>
    <row r="53" spans="1:10" ht="35.25">
      <c r="A53" s="108" t="s">
        <v>455</v>
      </c>
      <c r="B53" s="131" t="s">
        <v>498</v>
      </c>
      <c r="C53" s="89">
        <v>25</v>
      </c>
      <c r="D53" s="69" t="s">
        <v>57</v>
      </c>
      <c r="E53" s="70"/>
      <c r="F53" s="70"/>
      <c r="G53" s="70"/>
      <c r="H53" s="70"/>
      <c r="I53" s="70"/>
      <c r="J53" s="120">
        <f>'[1]СПРАВОЧНИК'!$O$446</f>
        <v>0</v>
      </c>
    </row>
    <row r="54" spans="1:10" ht="35.25">
      <c r="A54" s="108" t="s">
        <v>458</v>
      </c>
      <c r="B54" s="132" t="s">
        <v>499</v>
      </c>
      <c r="C54" s="85" t="s">
        <v>464</v>
      </c>
      <c r="D54" s="69" t="s">
        <v>76</v>
      </c>
      <c r="E54" s="70"/>
      <c r="F54" s="70"/>
      <c r="G54" s="70"/>
      <c r="H54" s="70"/>
      <c r="I54" s="70"/>
      <c r="J54" s="120">
        <f>'[1]СПРАВОЧНИК'!$O$447</f>
        <v>0</v>
      </c>
    </row>
    <row r="55" spans="1:10" ht="43.5">
      <c r="A55" s="112"/>
      <c r="B55" s="133" t="s">
        <v>500</v>
      </c>
      <c r="C55" s="87"/>
      <c r="D55" s="82"/>
      <c r="E55" s="76"/>
      <c r="F55" s="76"/>
      <c r="G55" s="76"/>
      <c r="H55" s="76"/>
      <c r="I55" s="76"/>
      <c r="J55" s="120"/>
    </row>
    <row r="56" spans="1:10" ht="35.25">
      <c r="A56" s="108" t="s">
        <v>432</v>
      </c>
      <c r="B56" s="131" t="s">
        <v>501</v>
      </c>
      <c r="C56" s="89">
        <v>20</v>
      </c>
      <c r="D56" s="69" t="s">
        <v>76</v>
      </c>
      <c r="E56" s="70"/>
      <c r="F56" s="70"/>
      <c r="G56" s="70"/>
      <c r="H56" s="70"/>
      <c r="I56" s="70"/>
      <c r="J56" s="120">
        <f>'[1]СПРАВОЧНИК'!$O$449</f>
        <v>0</v>
      </c>
    </row>
    <row r="57" spans="1:10" ht="35.25">
      <c r="A57" s="108" t="s">
        <v>436</v>
      </c>
      <c r="B57" s="131" t="s">
        <v>502</v>
      </c>
      <c r="C57" s="89">
        <v>20</v>
      </c>
      <c r="D57" s="69" t="s">
        <v>57</v>
      </c>
      <c r="E57" s="70"/>
      <c r="F57" s="70"/>
      <c r="G57" s="70"/>
      <c r="H57" s="70"/>
      <c r="I57" s="70"/>
      <c r="J57" s="120">
        <f>'[1]СПРАВОЧНИК'!$O$450</f>
        <v>0</v>
      </c>
    </row>
    <row r="58" spans="1:10" ht="43.5">
      <c r="A58" s="111"/>
      <c r="B58" s="130" t="s">
        <v>503</v>
      </c>
      <c r="C58" s="83"/>
      <c r="D58" s="82"/>
      <c r="E58" s="76"/>
      <c r="F58" s="76"/>
      <c r="G58" s="76"/>
      <c r="H58" s="76"/>
      <c r="I58" s="76"/>
      <c r="J58" s="120"/>
    </row>
    <row r="59" spans="1:10" ht="35.25">
      <c r="A59" s="108" t="s">
        <v>432</v>
      </c>
      <c r="B59" s="131" t="s">
        <v>504</v>
      </c>
      <c r="C59" s="84" t="s">
        <v>464</v>
      </c>
      <c r="D59" s="69" t="s">
        <v>57</v>
      </c>
      <c r="E59" s="70"/>
      <c r="F59" s="70"/>
      <c r="G59" s="70"/>
      <c r="H59" s="70"/>
      <c r="I59" s="70"/>
      <c r="J59" s="120">
        <f>'[1]СПРАВОЧНИК'!$O$452</f>
        <v>0</v>
      </c>
    </row>
    <row r="60" spans="1:10" ht="35.25">
      <c r="A60" s="108" t="s">
        <v>436</v>
      </c>
      <c r="B60" s="131" t="s">
        <v>505</v>
      </c>
      <c r="C60" s="84" t="s">
        <v>464</v>
      </c>
      <c r="D60" s="69" t="s">
        <v>76</v>
      </c>
      <c r="E60" s="70"/>
      <c r="F60" s="70"/>
      <c r="G60" s="70"/>
      <c r="H60" s="70"/>
      <c r="I60" s="70"/>
      <c r="J60" s="120">
        <f>'[1]СПРАВОЧНИК'!$O$453</f>
        <v>0</v>
      </c>
    </row>
    <row r="61" spans="1:10" ht="43.5">
      <c r="A61" s="112"/>
      <c r="B61" s="133" t="s">
        <v>506</v>
      </c>
      <c r="C61" s="87"/>
      <c r="D61" s="82"/>
      <c r="E61" s="76"/>
      <c r="F61" s="76"/>
      <c r="G61" s="76"/>
      <c r="H61" s="76"/>
      <c r="I61" s="76"/>
      <c r="J61" s="120"/>
    </row>
    <row r="62" spans="1:10" ht="35.25">
      <c r="A62" s="108" t="s">
        <v>432</v>
      </c>
      <c r="B62" s="131" t="s">
        <v>507</v>
      </c>
      <c r="C62" s="84" t="s">
        <v>480</v>
      </c>
      <c r="D62" s="69" t="s">
        <v>76</v>
      </c>
      <c r="E62" s="70"/>
      <c r="F62" s="70"/>
      <c r="G62" s="70"/>
      <c r="H62" s="70"/>
      <c r="I62" s="70"/>
      <c r="J62" s="120">
        <f>'[1]СПРАВОЧНИК'!$O$455</f>
        <v>0</v>
      </c>
    </row>
    <row r="63" spans="1:10" ht="35.25">
      <c r="A63" s="108" t="s">
        <v>436</v>
      </c>
      <c r="B63" s="131" t="s">
        <v>508</v>
      </c>
      <c r="C63" s="84" t="s">
        <v>480</v>
      </c>
      <c r="D63" s="69" t="s">
        <v>76</v>
      </c>
      <c r="E63" s="70"/>
      <c r="F63" s="70"/>
      <c r="G63" s="70"/>
      <c r="H63" s="70"/>
      <c r="I63" s="70"/>
      <c r="J63" s="120">
        <f>'[1]СПРАВОЧНИК'!$O$456</f>
        <v>0</v>
      </c>
    </row>
    <row r="64" spans="1:10" ht="35.25">
      <c r="A64" s="108" t="s">
        <v>438</v>
      </c>
      <c r="B64" s="131" t="s">
        <v>509</v>
      </c>
      <c r="C64" s="84" t="s">
        <v>480</v>
      </c>
      <c r="D64" s="69" t="s">
        <v>76</v>
      </c>
      <c r="E64" s="70"/>
      <c r="F64" s="70"/>
      <c r="G64" s="70"/>
      <c r="H64" s="70"/>
      <c r="I64" s="70"/>
      <c r="J64" s="120">
        <f>'[1]СПРАВОЧНИК'!$O$457</f>
        <v>0</v>
      </c>
    </row>
    <row r="65" spans="1:10" ht="35.25">
      <c r="A65" s="108" t="s">
        <v>441</v>
      </c>
      <c r="B65" s="131" t="s">
        <v>510</v>
      </c>
      <c r="C65" s="86">
        <v>15</v>
      </c>
      <c r="D65" s="69" t="s">
        <v>76</v>
      </c>
      <c r="E65" s="70"/>
      <c r="F65" s="70"/>
      <c r="G65" s="70"/>
      <c r="H65" s="70"/>
      <c r="I65" s="70"/>
      <c r="J65" s="120">
        <f>'[1]СПРАВОЧНИК'!$O$458</f>
        <v>0</v>
      </c>
    </row>
    <row r="66" spans="1:10" ht="35.25">
      <c r="A66" s="108" t="s">
        <v>443</v>
      </c>
      <c r="B66" s="131" t="s">
        <v>511</v>
      </c>
      <c r="C66" s="86">
        <v>15</v>
      </c>
      <c r="D66" s="69" t="s">
        <v>76</v>
      </c>
      <c r="E66" s="70"/>
      <c r="F66" s="70"/>
      <c r="G66" s="70"/>
      <c r="H66" s="70"/>
      <c r="I66" s="70"/>
      <c r="J66" s="120">
        <f>'[1]СПРАВОЧНИК'!$O$459</f>
        <v>0</v>
      </c>
    </row>
    <row r="67" spans="1:10" ht="35.25">
      <c r="A67" s="108" t="s">
        <v>452</v>
      </c>
      <c r="B67" s="131" t="s">
        <v>512</v>
      </c>
      <c r="C67" s="86">
        <v>25</v>
      </c>
      <c r="D67" s="69" t="s">
        <v>76</v>
      </c>
      <c r="E67" s="70"/>
      <c r="F67" s="70"/>
      <c r="G67" s="70"/>
      <c r="H67" s="70"/>
      <c r="I67" s="70"/>
      <c r="J67" s="120">
        <f>'[1]СПРАВОЧНИК'!$O$460</f>
        <v>0</v>
      </c>
    </row>
    <row r="68" spans="1:10" ht="43.5">
      <c r="A68" s="112"/>
      <c r="B68" s="133" t="s">
        <v>513</v>
      </c>
      <c r="C68" s="87"/>
      <c r="D68" s="82"/>
      <c r="E68" s="76"/>
      <c r="F68" s="76"/>
      <c r="G68" s="76"/>
      <c r="H68" s="76"/>
      <c r="I68" s="76"/>
      <c r="J68" s="120"/>
    </row>
    <row r="69" spans="1:10" ht="35.25">
      <c r="A69" s="108" t="s">
        <v>432</v>
      </c>
      <c r="B69" s="131" t="s">
        <v>514</v>
      </c>
      <c r="C69" s="84" t="s">
        <v>464</v>
      </c>
      <c r="D69" s="69" t="s">
        <v>76</v>
      </c>
      <c r="E69" s="70"/>
      <c r="F69" s="70"/>
      <c r="G69" s="70"/>
      <c r="H69" s="70"/>
      <c r="I69" s="70"/>
      <c r="J69" s="120">
        <f>'[1]СПРАВОЧНИК'!$O$462</f>
        <v>0</v>
      </c>
    </row>
    <row r="70" spans="1:10" ht="35.25">
      <c r="A70" s="108" t="s">
        <v>436</v>
      </c>
      <c r="B70" s="131" t="s">
        <v>515</v>
      </c>
      <c r="C70" s="84" t="s">
        <v>464</v>
      </c>
      <c r="D70" s="69" t="s">
        <v>76</v>
      </c>
      <c r="E70" s="70"/>
      <c r="F70" s="70"/>
      <c r="G70" s="70"/>
      <c r="H70" s="70"/>
      <c r="I70" s="70"/>
      <c r="J70" s="120">
        <f>'[1]СПРАВОЧНИК'!$O$463</f>
        <v>0</v>
      </c>
    </row>
    <row r="71" spans="1:10" ht="35.25">
      <c r="A71" s="108" t="s">
        <v>438</v>
      </c>
      <c r="B71" s="131" t="s">
        <v>516</v>
      </c>
      <c r="C71" s="84" t="s">
        <v>464</v>
      </c>
      <c r="D71" s="69" t="s">
        <v>76</v>
      </c>
      <c r="E71" s="70"/>
      <c r="F71" s="70"/>
      <c r="G71" s="70"/>
      <c r="H71" s="70"/>
      <c r="I71" s="70"/>
      <c r="J71" s="120">
        <f>'[1]СПРАВОЧНИК'!$O$464</f>
        <v>0</v>
      </c>
    </row>
    <row r="72" spans="1:10" ht="35.25">
      <c r="A72" s="108" t="s">
        <v>441</v>
      </c>
      <c r="B72" s="131" t="s">
        <v>517</v>
      </c>
      <c r="C72" s="84" t="s">
        <v>464</v>
      </c>
      <c r="D72" s="69" t="s">
        <v>76</v>
      </c>
      <c r="E72" s="70"/>
      <c r="F72" s="70"/>
      <c r="G72" s="70"/>
      <c r="H72" s="70"/>
      <c r="I72" s="70"/>
      <c r="J72" s="120">
        <f>'[1]СПРАВОЧНИК'!$O$465</f>
        <v>0</v>
      </c>
    </row>
    <row r="73" spans="1:10" ht="35.25">
      <c r="A73" s="108" t="s">
        <v>443</v>
      </c>
      <c r="B73" s="131" t="s">
        <v>518</v>
      </c>
      <c r="C73" s="84" t="s">
        <v>464</v>
      </c>
      <c r="D73" s="69" t="s">
        <v>76</v>
      </c>
      <c r="E73" s="70"/>
      <c r="F73" s="70"/>
      <c r="G73" s="70"/>
      <c r="H73" s="70"/>
      <c r="I73" s="70"/>
      <c r="J73" s="120">
        <f>'[1]СПРАВОЧНИК'!$O$466</f>
        <v>0</v>
      </c>
    </row>
    <row r="74" spans="1:10" ht="35.25">
      <c r="A74" s="108" t="s">
        <v>452</v>
      </c>
      <c r="B74" s="131" t="s">
        <v>519</v>
      </c>
      <c r="C74" s="84" t="s">
        <v>464</v>
      </c>
      <c r="D74" s="69" t="s">
        <v>76</v>
      </c>
      <c r="E74" s="70"/>
      <c r="F74" s="70"/>
      <c r="G74" s="70"/>
      <c r="H74" s="70"/>
      <c r="I74" s="70"/>
      <c r="J74" s="120">
        <f>'[1]СПРАВОЧНИК'!$O$467</f>
        <v>0</v>
      </c>
    </row>
    <row r="75" spans="1:10" ht="43.5">
      <c r="A75" s="112"/>
      <c r="B75" s="133" t="s">
        <v>520</v>
      </c>
      <c r="C75" s="87"/>
      <c r="D75" s="82"/>
      <c r="E75" s="76"/>
      <c r="F75" s="76"/>
      <c r="G75" s="76"/>
      <c r="H75" s="76"/>
      <c r="I75" s="76"/>
      <c r="J75" s="120"/>
    </row>
    <row r="76" spans="1:10" ht="35.25">
      <c r="A76" s="108" t="s">
        <v>432</v>
      </c>
      <c r="B76" s="131" t="s">
        <v>521</v>
      </c>
      <c r="C76" s="89" t="s">
        <v>522</v>
      </c>
      <c r="D76" s="80"/>
      <c r="E76" s="70"/>
      <c r="F76" s="70"/>
      <c r="G76" s="70"/>
      <c r="H76" s="70"/>
      <c r="I76" s="70"/>
      <c r="J76" s="120">
        <f>'[1]СПРАВОЧНИК'!$O$469</f>
        <v>0</v>
      </c>
    </row>
    <row r="77" spans="1:10" ht="35.25">
      <c r="A77" s="108" t="s">
        <v>436</v>
      </c>
      <c r="B77" s="131" t="s">
        <v>523</v>
      </c>
      <c r="C77" s="89" t="s">
        <v>522</v>
      </c>
      <c r="D77" s="69" t="s">
        <v>76</v>
      </c>
      <c r="E77" s="70"/>
      <c r="F77" s="70"/>
      <c r="G77" s="70"/>
      <c r="H77" s="70"/>
      <c r="I77" s="70"/>
      <c r="J77" s="120">
        <f>'[1]СПРАВОЧНИК'!$O$470</f>
        <v>0</v>
      </c>
    </row>
    <row r="78" spans="1:10" ht="35.25">
      <c r="A78" s="108" t="s">
        <v>438</v>
      </c>
      <c r="B78" s="131" t="s">
        <v>524</v>
      </c>
      <c r="C78" s="89" t="s">
        <v>522</v>
      </c>
      <c r="D78" s="69" t="s">
        <v>76</v>
      </c>
      <c r="E78" s="70"/>
      <c r="F78" s="70"/>
      <c r="G78" s="70"/>
      <c r="H78" s="70"/>
      <c r="I78" s="70"/>
      <c r="J78" s="120">
        <f>'[1]СПРАВОЧНИК'!$O$471</f>
        <v>0</v>
      </c>
    </row>
    <row r="79" spans="1:10" ht="35.25">
      <c r="A79" s="108" t="s">
        <v>441</v>
      </c>
      <c r="B79" s="131" t="s">
        <v>525</v>
      </c>
      <c r="C79" s="89" t="s">
        <v>526</v>
      </c>
      <c r="D79" s="69" t="s">
        <v>76</v>
      </c>
      <c r="E79" s="70"/>
      <c r="F79" s="70"/>
      <c r="G79" s="70"/>
      <c r="H79" s="70"/>
      <c r="I79" s="70"/>
      <c r="J79" s="120">
        <f>'[1]СПРАВОЧНИК'!$O$472</f>
        <v>0</v>
      </c>
    </row>
    <row r="80" spans="1:10" ht="35.25">
      <c r="A80" s="108" t="s">
        <v>443</v>
      </c>
      <c r="B80" s="131" t="s">
        <v>527</v>
      </c>
      <c r="C80" s="89" t="s">
        <v>522</v>
      </c>
      <c r="D80" s="69" t="s">
        <v>76</v>
      </c>
      <c r="E80" s="70"/>
      <c r="F80" s="70"/>
      <c r="G80" s="70"/>
      <c r="H80" s="70"/>
      <c r="I80" s="70"/>
      <c r="J80" s="120">
        <f>'[1]СПРАВОЧНИК'!$O$473</f>
        <v>15.543899999999999</v>
      </c>
    </row>
    <row r="81" spans="1:10" ht="43.5">
      <c r="A81" s="112"/>
      <c r="B81" s="133" t="s">
        <v>528</v>
      </c>
      <c r="C81" s="87"/>
      <c r="D81" s="82"/>
      <c r="E81" s="76"/>
      <c r="F81" s="76"/>
      <c r="G81" s="76"/>
      <c r="H81" s="76"/>
      <c r="I81" s="76"/>
      <c r="J81" s="120"/>
    </row>
    <row r="82" spans="1:10" ht="35.25">
      <c r="A82" s="108" t="s">
        <v>432</v>
      </c>
      <c r="B82" s="131" t="s">
        <v>529</v>
      </c>
      <c r="C82" s="89" t="s">
        <v>522</v>
      </c>
      <c r="D82" s="69" t="s">
        <v>76</v>
      </c>
      <c r="E82" s="70"/>
      <c r="F82" s="70"/>
      <c r="G82" s="70"/>
      <c r="H82" s="70"/>
      <c r="I82" s="70"/>
      <c r="J82" s="120">
        <f>'[1]СПРАВОЧНИК'!$O$475</f>
        <v>20.507040000000003</v>
      </c>
    </row>
    <row r="83" spans="1:10" ht="35.25">
      <c r="A83" s="108" t="s">
        <v>436</v>
      </c>
      <c r="B83" s="131" t="s">
        <v>530</v>
      </c>
      <c r="C83" s="89" t="s">
        <v>522</v>
      </c>
      <c r="D83" s="69" t="s">
        <v>76</v>
      </c>
      <c r="E83" s="70"/>
      <c r="F83" s="70"/>
      <c r="G83" s="70"/>
      <c r="H83" s="70"/>
      <c r="I83" s="70"/>
      <c r="J83" s="120">
        <f>'[1]СПРАВОЧНИК'!$O$476</f>
        <v>19.30716</v>
      </c>
    </row>
    <row r="84" spans="1:10" ht="35.25">
      <c r="A84" s="108" t="s">
        <v>438</v>
      </c>
      <c r="B84" s="131" t="s">
        <v>531</v>
      </c>
      <c r="C84" s="89" t="s">
        <v>522</v>
      </c>
      <c r="D84" s="69" t="s">
        <v>76</v>
      </c>
      <c r="E84" s="70"/>
      <c r="F84" s="70"/>
      <c r="G84" s="70"/>
      <c r="H84" s="70"/>
      <c r="I84" s="70"/>
      <c r="J84" s="120">
        <f>'[1]СПРАВОЧНИК'!$O$477</f>
        <v>38.68704</v>
      </c>
    </row>
    <row r="85" spans="1:10" ht="35.25">
      <c r="A85" s="108" t="s">
        <v>441</v>
      </c>
      <c r="B85" s="131" t="s">
        <v>532</v>
      </c>
      <c r="C85" s="89" t="s">
        <v>522</v>
      </c>
      <c r="D85" s="69" t="s">
        <v>76</v>
      </c>
      <c r="E85" s="70"/>
      <c r="F85" s="70"/>
      <c r="G85" s="70"/>
      <c r="H85" s="70"/>
      <c r="I85" s="70"/>
      <c r="J85" s="120">
        <f>'[1]СПРАВОЧНИК'!$O$478</f>
        <v>0</v>
      </c>
    </row>
    <row r="86" spans="1:10" ht="35.25">
      <c r="A86" s="108" t="s">
        <v>443</v>
      </c>
      <c r="B86" s="131" t="s">
        <v>533</v>
      </c>
      <c r="C86" s="89" t="s">
        <v>522</v>
      </c>
      <c r="D86" s="69" t="s">
        <v>76</v>
      </c>
      <c r="E86" s="70"/>
      <c r="F86" s="70"/>
      <c r="G86" s="70"/>
      <c r="H86" s="70"/>
      <c r="I86" s="70"/>
      <c r="J86" s="120">
        <f>'[1]СПРАВОЧНИК'!$O$479</f>
        <v>100.155</v>
      </c>
    </row>
    <row r="87" spans="1:10" ht="48">
      <c r="A87" s="105"/>
      <c r="B87" s="134" t="s">
        <v>534</v>
      </c>
      <c r="C87" s="90"/>
      <c r="D87" s="90"/>
      <c r="E87" s="70"/>
      <c r="F87" s="70"/>
      <c r="G87" s="70"/>
      <c r="H87" s="70"/>
      <c r="I87" s="70"/>
      <c r="J87" s="120"/>
    </row>
    <row r="88" spans="1:10" ht="35.25">
      <c r="A88" s="108" t="s">
        <v>432</v>
      </c>
      <c r="B88" s="135" t="s">
        <v>535</v>
      </c>
      <c r="C88" s="91"/>
      <c r="D88" s="92" t="s">
        <v>68</v>
      </c>
      <c r="E88" s="70"/>
      <c r="F88" s="70"/>
      <c r="G88" s="70"/>
      <c r="H88" s="70"/>
      <c r="I88" s="70"/>
      <c r="J88" s="120"/>
    </row>
    <row r="89" spans="1:10" ht="35.25">
      <c r="A89" s="113" t="s">
        <v>436</v>
      </c>
      <c r="B89" s="135" t="s">
        <v>536</v>
      </c>
      <c r="C89" s="91"/>
      <c r="D89" s="93" t="s">
        <v>68</v>
      </c>
      <c r="E89" s="70"/>
      <c r="F89" s="70"/>
      <c r="G89" s="70"/>
      <c r="H89" s="70"/>
      <c r="I89" s="70"/>
      <c r="J89" s="120"/>
    </row>
    <row r="90" spans="1:10" ht="35.25">
      <c r="A90" s="113" t="s">
        <v>438</v>
      </c>
      <c r="B90" s="135" t="s">
        <v>537</v>
      </c>
      <c r="C90" s="91"/>
      <c r="D90" s="93" t="s">
        <v>68</v>
      </c>
      <c r="E90" s="70"/>
      <c r="F90" s="70"/>
      <c r="G90" s="70"/>
      <c r="H90" s="70"/>
      <c r="I90" s="70"/>
      <c r="J90" s="120"/>
    </row>
    <row r="91" spans="1:10" ht="35.25">
      <c r="A91" s="113" t="s">
        <v>441</v>
      </c>
      <c r="B91" s="135" t="s">
        <v>538</v>
      </c>
      <c r="C91" s="91"/>
      <c r="D91" s="93" t="s">
        <v>68</v>
      </c>
      <c r="E91" s="70"/>
      <c r="F91" s="70"/>
      <c r="G91" s="70"/>
      <c r="H91" s="70"/>
      <c r="I91" s="70"/>
      <c r="J91" s="120"/>
    </row>
    <row r="92" spans="1:10" ht="35.25">
      <c r="A92" s="113" t="s">
        <v>443</v>
      </c>
      <c r="B92" s="135" t="s">
        <v>539</v>
      </c>
      <c r="C92" s="91"/>
      <c r="D92" s="93" t="s">
        <v>68</v>
      </c>
      <c r="E92" s="70"/>
      <c r="F92" s="70"/>
      <c r="G92" s="70"/>
      <c r="H92" s="70"/>
      <c r="I92" s="70"/>
      <c r="J92" s="120"/>
    </row>
    <row r="93" spans="1:10" ht="35.25">
      <c r="A93" s="113" t="s">
        <v>452</v>
      </c>
      <c r="B93" s="135" t="s">
        <v>540</v>
      </c>
      <c r="C93" s="91"/>
      <c r="D93" s="93" t="s">
        <v>68</v>
      </c>
      <c r="E93" s="70"/>
      <c r="F93" s="70"/>
      <c r="G93" s="70"/>
      <c r="H93" s="70"/>
      <c r="I93" s="70"/>
      <c r="J93" s="120"/>
    </row>
    <row r="94" spans="1:10" ht="35.25">
      <c r="A94" s="113" t="s">
        <v>455</v>
      </c>
      <c r="B94" s="135" t="s">
        <v>541</v>
      </c>
      <c r="C94" s="91"/>
      <c r="D94" s="93" t="s">
        <v>68</v>
      </c>
      <c r="E94" s="70"/>
      <c r="F94" s="70"/>
      <c r="G94" s="70"/>
      <c r="H94" s="70"/>
      <c r="I94" s="70"/>
      <c r="J94" s="120"/>
    </row>
    <row r="95" spans="1:10" ht="35.25">
      <c r="A95" s="113" t="s">
        <v>458</v>
      </c>
      <c r="B95" s="135" t="s">
        <v>542</v>
      </c>
      <c r="C95" s="91"/>
      <c r="D95" s="93" t="s">
        <v>68</v>
      </c>
      <c r="E95" s="70"/>
      <c r="F95" s="70"/>
      <c r="G95" s="70"/>
      <c r="H95" s="70"/>
      <c r="I95" s="70"/>
      <c r="J95" s="120"/>
    </row>
    <row r="96" spans="1:10" ht="48">
      <c r="A96" s="113"/>
      <c r="B96" s="136" t="s">
        <v>543</v>
      </c>
      <c r="C96" s="94"/>
      <c r="D96" s="93"/>
      <c r="J96" s="119"/>
    </row>
    <row r="97" spans="1:10" ht="35.25">
      <c r="A97" s="113" t="s">
        <v>432</v>
      </c>
      <c r="B97" s="137" t="s">
        <v>544</v>
      </c>
      <c r="C97" s="95" t="s">
        <v>545</v>
      </c>
      <c r="D97" s="93" t="s">
        <v>68</v>
      </c>
      <c r="E97" s="64"/>
      <c r="F97" s="64"/>
      <c r="G97" s="64"/>
      <c r="H97" s="64"/>
      <c r="I97" s="64"/>
      <c r="J97" s="121"/>
    </row>
    <row r="98" spans="1:10" ht="35.25">
      <c r="A98" s="113" t="s">
        <v>436</v>
      </c>
      <c r="B98" s="137" t="s">
        <v>546</v>
      </c>
      <c r="C98" s="95" t="s">
        <v>545</v>
      </c>
      <c r="D98" s="93" t="s">
        <v>68</v>
      </c>
      <c r="E98" s="64"/>
      <c r="F98" s="64"/>
      <c r="G98" s="64"/>
      <c r="H98" s="64"/>
      <c r="I98" s="64"/>
      <c r="J98" s="121"/>
    </row>
    <row r="99" spans="1:10" ht="35.25">
      <c r="A99" s="113" t="s">
        <v>438</v>
      </c>
      <c r="B99" s="137" t="s">
        <v>547</v>
      </c>
      <c r="C99" s="95" t="s">
        <v>545</v>
      </c>
      <c r="D99" s="93" t="s">
        <v>68</v>
      </c>
      <c r="E99" s="64"/>
      <c r="F99" s="64"/>
      <c r="G99" s="64"/>
      <c r="H99" s="64"/>
      <c r="I99" s="64"/>
      <c r="J99" s="121"/>
    </row>
    <row r="100" spans="1:10" ht="35.25">
      <c r="A100" s="113" t="s">
        <v>441</v>
      </c>
      <c r="B100" s="137" t="s">
        <v>548</v>
      </c>
      <c r="C100" s="95" t="s">
        <v>545</v>
      </c>
      <c r="D100" s="93" t="s">
        <v>68</v>
      </c>
      <c r="E100" s="64"/>
      <c r="F100" s="64"/>
      <c r="G100" s="64"/>
      <c r="H100" s="64"/>
      <c r="I100" s="64"/>
      <c r="J100" s="121"/>
    </row>
    <row r="101" spans="1:10" ht="35.25">
      <c r="A101" s="113" t="s">
        <v>443</v>
      </c>
      <c r="B101" s="137" t="s">
        <v>549</v>
      </c>
      <c r="C101" s="95" t="s">
        <v>545</v>
      </c>
      <c r="D101" s="93" t="s">
        <v>68</v>
      </c>
      <c r="E101" s="64"/>
      <c r="F101" s="64"/>
      <c r="G101" s="64"/>
      <c r="H101" s="64"/>
      <c r="I101" s="64"/>
      <c r="J101" s="121"/>
    </row>
    <row r="102" spans="1:10" ht="35.25">
      <c r="A102" s="113" t="s">
        <v>452</v>
      </c>
      <c r="B102" s="137" t="s">
        <v>550</v>
      </c>
      <c r="C102" s="95" t="s">
        <v>545</v>
      </c>
      <c r="D102" s="93" t="s">
        <v>68</v>
      </c>
      <c r="E102" s="64"/>
      <c r="F102" s="64"/>
      <c r="G102" s="64"/>
      <c r="H102" s="64"/>
      <c r="I102" s="64"/>
      <c r="J102" s="121"/>
    </row>
    <row r="103" spans="1:10" ht="35.25">
      <c r="A103" s="113" t="s">
        <v>455</v>
      </c>
      <c r="B103" s="137" t="s">
        <v>551</v>
      </c>
      <c r="C103" s="95" t="s">
        <v>545</v>
      </c>
      <c r="D103" s="93" t="s">
        <v>68</v>
      </c>
      <c r="E103" s="64"/>
      <c r="F103" s="64"/>
      <c r="G103" s="64"/>
      <c r="H103" s="64"/>
      <c r="I103" s="64"/>
      <c r="J103" s="121"/>
    </row>
    <row r="104" spans="1:10" ht="35.25">
      <c r="A104" s="113" t="s">
        <v>458</v>
      </c>
      <c r="B104" s="137" t="s">
        <v>552</v>
      </c>
      <c r="C104" s="95" t="s">
        <v>545</v>
      </c>
      <c r="D104" s="93" t="s">
        <v>68</v>
      </c>
      <c r="E104" s="64"/>
      <c r="F104" s="64"/>
      <c r="G104" s="64"/>
      <c r="H104" s="64"/>
      <c r="I104" s="64"/>
      <c r="J104" s="121"/>
    </row>
    <row r="105" spans="1:10" ht="35.25">
      <c r="A105" s="113" t="s">
        <v>553</v>
      </c>
      <c r="B105" s="137" t="s">
        <v>554</v>
      </c>
      <c r="C105" s="95" t="s">
        <v>545</v>
      </c>
      <c r="D105" s="93" t="s">
        <v>68</v>
      </c>
      <c r="E105" s="64"/>
      <c r="F105" s="64"/>
      <c r="G105" s="64"/>
      <c r="H105" s="64"/>
      <c r="I105" s="64"/>
      <c r="J105" s="121"/>
    </row>
    <row r="106" spans="1:10" ht="35.25">
      <c r="A106" s="113" t="s">
        <v>555</v>
      </c>
      <c r="B106" s="137" t="s">
        <v>556</v>
      </c>
      <c r="C106" s="95" t="s">
        <v>545</v>
      </c>
      <c r="D106" s="93" t="s">
        <v>68</v>
      </c>
      <c r="E106" s="64"/>
      <c r="F106" s="64"/>
      <c r="G106" s="64"/>
      <c r="H106" s="64"/>
      <c r="I106" s="64"/>
      <c r="J106" s="121"/>
    </row>
    <row r="107" spans="1:10" ht="35.25">
      <c r="A107" s="113" t="s">
        <v>557</v>
      </c>
      <c r="B107" s="137" t="s">
        <v>558</v>
      </c>
      <c r="C107" s="95" t="s">
        <v>545</v>
      </c>
      <c r="D107" s="93" t="s">
        <v>68</v>
      </c>
      <c r="E107" s="64"/>
      <c r="F107" s="64"/>
      <c r="G107" s="64"/>
      <c r="H107" s="64"/>
      <c r="I107" s="64"/>
      <c r="J107" s="121"/>
    </row>
    <row r="108" spans="1:10" ht="35.25">
      <c r="A108" s="113" t="s">
        <v>559</v>
      </c>
      <c r="B108" s="137" t="s">
        <v>560</v>
      </c>
      <c r="C108" s="95" t="s">
        <v>545</v>
      </c>
      <c r="D108" s="93" t="s">
        <v>68</v>
      </c>
      <c r="E108" s="64"/>
      <c r="F108" s="64"/>
      <c r="G108" s="64"/>
      <c r="H108" s="64"/>
      <c r="I108" s="64"/>
      <c r="J108" s="121"/>
    </row>
    <row r="109" spans="1:10" ht="35.25">
      <c r="A109" s="113" t="s">
        <v>561</v>
      </c>
      <c r="B109" s="137" t="s">
        <v>562</v>
      </c>
      <c r="C109" s="95" t="s">
        <v>545</v>
      </c>
      <c r="D109" s="93" t="s">
        <v>68</v>
      </c>
      <c r="E109" s="64"/>
      <c r="F109" s="64"/>
      <c r="G109" s="64"/>
      <c r="H109" s="64"/>
      <c r="I109" s="64"/>
      <c r="J109" s="121"/>
    </row>
    <row r="110" spans="1:10" ht="35.25">
      <c r="A110" s="113" t="s">
        <v>563</v>
      </c>
      <c r="B110" s="137" t="s">
        <v>564</v>
      </c>
      <c r="C110" s="95" t="s">
        <v>545</v>
      </c>
      <c r="D110" s="93" t="s">
        <v>68</v>
      </c>
      <c r="E110" s="64"/>
      <c r="F110" s="64"/>
      <c r="G110" s="64"/>
      <c r="H110" s="64"/>
      <c r="I110" s="64"/>
      <c r="J110" s="121"/>
    </row>
    <row r="111" spans="1:10" ht="35.25">
      <c r="A111" s="113" t="s">
        <v>565</v>
      </c>
      <c r="B111" s="137" t="s">
        <v>566</v>
      </c>
      <c r="C111" s="95" t="s">
        <v>545</v>
      </c>
      <c r="D111" s="93" t="s">
        <v>68</v>
      </c>
      <c r="E111" s="64"/>
      <c r="F111" s="64"/>
      <c r="G111" s="64"/>
      <c r="H111" s="64"/>
      <c r="I111" s="64"/>
      <c r="J111" s="121"/>
    </row>
    <row r="112" spans="1:10" ht="35.25">
      <c r="A112" s="113" t="s">
        <v>567</v>
      </c>
      <c r="B112" s="137" t="s">
        <v>568</v>
      </c>
      <c r="C112" s="95" t="s">
        <v>545</v>
      </c>
      <c r="D112" s="93" t="s">
        <v>68</v>
      </c>
      <c r="E112" s="64"/>
      <c r="F112" s="64"/>
      <c r="G112" s="64"/>
      <c r="H112" s="64"/>
      <c r="I112" s="64"/>
      <c r="J112" s="121"/>
    </row>
    <row r="113" spans="1:10" ht="35.25">
      <c r="A113" s="113" t="s">
        <v>569</v>
      </c>
      <c r="B113" s="137" t="s">
        <v>570</v>
      </c>
      <c r="C113" s="95" t="s">
        <v>545</v>
      </c>
      <c r="D113" s="93" t="s">
        <v>68</v>
      </c>
      <c r="E113" s="64"/>
      <c r="F113" s="64"/>
      <c r="G113" s="64"/>
      <c r="H113" s="64"/>
      <c r="I113" s="64"/>
      <c r="J113" s="121"/>
    </row>
    <row r="114" spans="1:10" ht="35.25">
      <c r="A114" s="113" t="s">
        <v>571</v>
      </c>
      <c r="B114" s="137" t="s">
        <v>572</v>
      </c>
      <c r="C114" s="95" t="s">
        <v>545</v>
      </c>
      <c r="D114" s="93" t="s">
        <v>68</v>
      </c>
      <c r="E114" s="64"/>
      <c r="F114" s="64"/>
      <c r="G114" s="64"/>
      <c r="H114" s="64"/>
      <c r="I114" s="64"/>
      <c r="J114" s="121"/>
    </row>
    <row r="115" spans="1:10" ht="35.25">
      <c r="A115" s="113" t="s">
        <v>573</v>
      </c>
      <c r="B115" s="137" t="s">
        <v>574</v>
      </c>
      <c r="C115" s="95" t="s">
        <v>545</v>
      </c>
      <c r="D115" s="93" t="s">
        <v>68</v>
      </c>
      <c r="E115" s="64"/>
      <c r="F115" s="64"/>
      <c r="G115" s="64"/>
      <c r="H115" s="64"/>
      <c r="I115" s="64"/>
      <c r="J115" s="121"/>
    </row>
    <row r="116" spans="1:10" ht="35.25">
      <c r="A116" s="113" t="s">
        <v>575</v>
      </c>
      <c r="B116" s="137" t="s">
        <v>576</v>
      </c>
      <c r="C116" s="95" t="s">
        <v>545</v>
      </c>
      <c r="D116" s="93" t="s">
        <v>68</v>
      </c>
      <c r="E116" s="64"/>
      <c r="F116" s="64"/>
      <c r="G116" s="64"/>
      <c r="H116" s="64"/>
      <c r="I116" s="64"/>
      <c r="J116" s="121"/>
    </row>
    <row r="117" spans="1:10" ht="35.25">
      <c r="A117" s="113" t="s">
        <v>577</v>
      </c>
      <c r="B117" s="137" t="s">
        <v>578</v>
      </c>
      <c r="C117" s="95" t="s">
        <v>545</v>
      </c>
      <c r="D117" s="93" t="s">
        <v>68</v>
      </c>
      <c r="E117" s="64"/>
      <c r="F117" s="64"/>
      <c r="G117" s="64"/>
      <c r="H117" s="64"/>
      <c r="I117" s="64"/>
      <c r="J117" s="121"/>
    </row>
    <row r="118" spans="1:10" ht="35.25">
      <c r="A118" s="113" t="s">
        <v>579</v>
      </c>
      <c r="B118" s="137" t="s">
        <v>580</v>
      </c>
      <c r="C118" s="95" t="s">
        <v>545</v>
      </c>
      <c r="D118" s="93" t="s">
        <v>68</v>
      </c>
      <c r="E118" s="64"/>
      <c r="F118" s="64"/>
      <c r="G118" s="64"/>
      <c r="H118" s="64"/>
      <c r="I118" s="64"/>
      <c r="J118" s="121"/>
    </row>
    <row r="119" spans="1:10" ht="35.25">
      <c r="A119" s="113" t="s">
        <v>581</v>
      </c>
      <c r="B119" s="137" t="s">
        <v>582</v>
      </c>
      <c r="C119" s="95" t="s">
        <v>545</v>
      </c>
      <c r="D119" s="93" t="s">
        <v>68</v>
      </c>
      <c r="E119" s="64"/>
      <c r="F119" s="64"/>
      <c r="G119" s="64"/>
      <c r="H119" s="64"/>
      <c r="I119" s="64"/>
      <c r="J119" s="121"/>
    </row>
    <row r="120" spans="1:10" ht="35.25">
      <c r="A120" s="113" t="s">
        <v>583</v>
      </c>
      <c r="B120" s="137" t="s">
        <v>584</v>
      </c>
      <c r="C120" s="95" t="s">
        <v>545</v>
      </c>
      <c r="D120" s="93" t="s">
        <v>68</v>
      </c>
      <c r="E120" s="64"/>
      <c r="F120" s="64"/>
      <c r="G120" s="64"/>
      <c r="H120" s="64"/>
      <c r="I120" s="64"/>
      <c r="J120" s="121"/>
    </row>
    <row r="121" spans="1:10" ht="35.25">
      <c r="A121" s="113" t="s">
        <v>585</v>
      </c>
      <c r="B121" s="137" t="s">
        <v>586</v>
      </c>
      <c r="C121" s="95" t="s">
        <v>545</v>
      </c>
      <c r="D121" s="93" t="s">
        <v>68</v>
      </c>
      <c r="E121" s="64"/>
      <c r="F121" s="64"/>
      <c r="G121" s="64"/>
      <c r="H121" s="64"/>
      <c r="I121" s="64"/>
      <c r="J121" s="121"/>
    </row>
    <row r="122" spans="1:10" ht="35.25">
      <c r="A122" s="113" t="s">
        <v>587</v>
      </c>
      <c r="B122" s="137" t="s">
        <v>588</v>
      </c>
      <c r="C122" s="95" t="s">
        <v>545</v>
      </c>
      <c r="D122" s="93" t="s">
        <v>68</v>
      </c>
      <c r="E122" s="64"/>
      <c r="F122" s="64"/>
      <c r="G122" s="64"/>
      <c r="H122" s="64"/>
      <c r="I122" s="64"/>
      <c r="J122" s="121"/>
    </row>
    <row r="123" spans="1:10" ht="35.25">
      <c r="A123" s="113" t="s">
        <v>589</v>
      </c>
      <c r="B123" s="137" t="s">
        <v>590</v>
      </c>
      <c r="C123" s="95" t="s">
        <v>545</v>
      </c>
      <c r="D123" s="93" t="s">
        <v>68</v>
      </c>
      <c r="E123" s="64"/>
      <c r="F123" s="64"/>
      <c r="G123" s="64"/>
      <c r="H123" s="64"/>
      <c r="I123" s="64"/>
      <c r="J123" s="121"/>
    </row>
    <row r="124" spans="1:10" ht="35.25">
      <c r="A124" s="113" t="s">
        <v>591</v>
      </c>
      <c r="B124" s="137" t="s">
        <v>592</v>
      </c>
      <c r="C124" s="95" t="s">
        <v>545</v>
      </c>
      <c r="D124" s="93" t="s">
        <v>68</v>
      </c>
      <c r="E124" s="64"/>
      <c r="F124" s="64"/>
      <c r="G124" s="64"/>
      <c r="H124" s="64"/>
      <c r="I124" s="64"/>
      <c r="J124" s="121"/>
    </row>
    <row r="125" spans="1:10" ht="41.25">
      <c r="A125" s="114"/>
      <c r="B125" s="96" t="s">
        <v>593</v>
      </c>
      <c r="C125" s="97"/>
      <c r="D125" s="98"/>
      <c r="E125" s="99"/>
      <c r="F125" s="99"/>
      <c r="G125" s="99"/>
      <c r="H125" s="99"/>
      <c r="I125" s="99"/>
      <c r="J125" s="122"/>
    </row>
    <row r="126" spans="1:10" ht="35.25">
      <c r="A126" s="115" t="s">
        <v>432</v>
      </c>
      <c r="B126" s="341" t="s">
        <v>594</v>
      </c>
      <c r="C126" s="100" t="s">
        <v>595</v>
      </c>
      <c r="D126" s="69" t="s">
        <v>596</v>
      </c>
      <c r="E126" s="101"/>
      <c r="F126" s="101"/>
      <c r="G126" s="101"/>
      <c r="H126" s="101"/>
      <c r="I126" s="101"/>
      <c r="J126" s="122"/>
    </row>
    <row r="127" spans="1:10" ht="35.25">
      <c r="A127" s="115" t="s">
        <v>436</v>
      </c>
      <c r="B127" s="341"/>
      <c r="C127" s="100" t="s">
        <v>597</v>
      </c>
      <c r="D127" s="69" t="s">
        <v>596</v>
      </c>
      <c r="E127" s="101"/>
      <c r="F127" s="101"/>
      <c r="G127" s="101"/>
      <c r="H127" s="101"/>
      <c r="I127" s="101"/>
      <c r="J127" s="122"/>
    </row>
    <row r="128" spans="1:10" ht="35.25">
      <c r="A128" s="115" t="s">
        <v>438</v>
      </c>
      <c r="B128" s="341"/>
      <c r="C128" s="100" t="s">
        <v>598</v>
      </c>
      <c r="D128" s="69" t="s">
        <v>596</v>
      </c>
      <c r="E128" s="101"/>
      <c r="F128" s="101"/>
      <c r="G128" s="101"/>
      <c r="H128" s="101"/>
      <c r="I128" s="101"/>
      <c r="J128" s="122"/>
    </row>
    <row r="129" spans="1:10" ht="35.25">
      <c r="A129" s="115" t="s">
        <v>441</v>
      </c>
      <c r="B129" s="341" t="s">
        <v>599</v>
      </c>
      <c r="C129" s="100" t="s">
        <v>595</v>
      </c>
      <c r="D129" s="69" t="s">
        <v>596</v>
      </c>
      <c r="E129" s="101"/>
      <c r="F129" s="101"/>
      <c r="G129" s="101"/>
      <c r="H129" s="101"/>
      <c r="I129" s="101"/>
      <c r="J129" s="122"/>
    </row>
    <row r="130" spans="1:10" ht="35.25">
      <c r="A130" s="115" t="s">
        <v>443</v>
      </c>
      <c r="B130" s="341"/>
      <c r="C130" s="100" t="s">
        <v>597</v>
      </c>
      <c r="D130" s="69" t="s">
        <v>596</v>
      </c>
      <c r="E130" s="101"/>
      <c r="F130" s="101"/>
      <c r="G130" s="101"/>
      <c r="H130" s="101"/>
      <c r="I130" s="101"/>
      <c r="J130" s="122"/>
    </row>
    <row r="131" spans="1:10" ht="35.25">
      <c r="A131" s="115" t="s">
        <v>452</v>
      </c>
      <c r="B131" s="341"/>
      <c r="C131" s="100" t="s">
        <v>598</v>
      </c>
      <c r="D131" s="69" t="s">
        <v>596</v>
      </c>
      <c r="E131" s="101"/>
      <c r="F131" s="101"/>
      <c r="G131" s="101"/>
      <c r="H131" s="101"/>
      <c r="I131" s="101"/>
      <c r="J131" s="122"/>
    </row>
    <row r="132" spans="1:10" ht="35.25">
      <c r="A132" s="115" t="s">
        <v>455</v>
      </c>
      <c r="B132" s="341" t="s">
        <v>600</v>
      </c>
      <c r="C132" s="100" t="s">
        <v>595</v>
      </c>
      <c r="D132" s="69" t="s">
        <v>596</v>
      </c>
      <c r="E132" s="101"/>
      <c r="F132" s="101"/>
      <c r="G132" s="101"/>
      <c r="H132" s="101"/>
      <c r="I132" s="101"/>
      <c r="J132" s="122"/>
    </row>
    <row r="133" spans="1:10" ht="35.25">
      <c r="A133" s="115" t="s">
        <v>458</v>
      </c>
      <c r="B133" s="341"/>
      <c r="C133" s="100" t="s">
        <v>597</v>
      </c>
      <c r="D133" s="69" t="s">
        <v>596</v>
      </c>
      <c r="E133" s="101"/>
      <c r="F133" s="101"/>
      <c r="G133" s="101"/>
      <c r="H133" s="101"/>
      <c r="I133" s="101"/>
      <c r="J133" s="122"/>
    </row>
    <row r="134" spans="1:10" ht="35.25">
      <c r="A134" s="116" t="s">
        <v>553</v>
      </c>
      <c r="B134" s="342"/>
      <c r="C134" s="102" t="s">
        <v>598</v>
      </c>
      <c r="D134" s="103" t="s">
        <v>596</v>
      </c>
      <c r="E134" s="104"/>
      <c r="F134" s="104"/>
      <c r="G134" s="104"/>
      <c r="H134" s="104"/>
      <c r="I134" s="104"/>
      <c r="J134" s="122"/>
    </row>
  </sheetData>
  <sheetProtection/>
  <mergeCells count="4">
    <mergeCell ref="C1:J1"/>
    <mergeCell ref="B126:B128"/>
    <mergeCell ref="B129:B131"/>
    <mergeCell ref="B132:B134"/>
  </mergeCells>
  <printOptions/>
  <pageMargins left="0.75" right="0.75" top="1" bottom="1" header="0.5" footer="0.5"/>
  <pageSetup fitToHeight="2" fitToWidth="1" horizontalDpi="600" verticalDpi="600" orientation="portrait" paperSize="9" scale="29" r:id="rId38"/>
  <legacyDrawing r:id="rId37"/>
  <oleObjects>
    <oleObject progId="Equation.3" shapeId="612901" r:id="rId1"/>
    <oleObject progId="Equation.3" shapeId="612902" r:id="rId2"/>
    <oleObject progId="Equation.3" shapeId="612903" r:id="rId3"/>
    <oleObject progId="Equation.3" shapeId="612904" r:id="rId4"/>
    <oleObject progId="Equation.3" shapeId="612905" r:id="rId5"/>
    <oleObject progId="Equation.3" shapeId="612906" r:id="rId6"/>
    <oleObject progId="Equation.3" shapeId="612907" r:id="rId7"/>
    <oleObject progId="Equation.3" shapeId="612908" r:id="rId8"/>
    <oleObject progId="Equation.3" shapeId="612909" r:id="rId9"/>
    <oleObject progId="Equation.3" shapeId="612910" r:id="rId10"/>
    <oleObject progId="Equation.3" shapeId="612911" r:id="rId11"/>
    <oleObject progId="Equation.3" shapeId="612912" r:id="rId12"/>
    <oleObject progId="Equation.3" shapeId="612913" r:id="rId13"/>
    <oleObject progId="Equation.3" shapeId="612914" r:id="rId14"/>
    <oleObject progId="Equation.3" shapeId="612915" r:id="rId15"/>
    <oleObject progId="Equation.3" shapeId="612916" r:id="rId16"/>
    <oleObject progId="Equation.3" shapeId="612917" r:id="rId17"/>
    <oleObject progId="Equation.3" shapeId="612918" r:id="rId18"/>
    <oleObject progId="Equation.3" shapeId="639229" r:id="rId19"/>
    <oleObject progId="Equation.3" shapeId="639230" r:id="rId20"/>
    <oleObject progId="Equation.3" shapeId="639231" r:id="rId21"/>
    <oleObject progId="Equation.3" shapeId="639232" r:id="rId22"/>
    <oleObject progId="Equation.3" shapeId="639233" r:id="rId23"/>
    <oleObject progId="Equation.3" shapeId="639234" r:id="rId24"/>
    <oleObject progId="Equation.3" shapeId="639235" r:id="rId25"/>
    <oleObject progId="Equation.3" shapeId="639236" r:id="rId26"/>
    <oleObject progId="Equation.3" shapeId="639237" r:id="rId27"/>
    <oleObject progId="Equation.3" shapeId="639238" r:id="rId28"/>
    <oleObject progId="Equation.3" shapeId="639239" r:id="rId29"/>
    <oleObject progId="Equation.3" shapeId="639240" r:id="rId30"/>
    <oleObject progId="Equation.3" shapeId="639241" r:id="rId31"/>
    <oleObject progId="Equation.3" shapeId="639242" r:id="rId32"/>
    <oleObject progId="Equation.3" shapeId="639243" r:id="rId33"/>
    <oleObject progId="Equation.3" shapeId="639244" r:id="rId34"/>
    <oleObject progId="Equation.3" shapeId="639245" r:id="rId35"/>
    <oleObject progId="Equation.3" shapeId="639246" r:id="rId3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ALL</cp:lastModifiedBy>
  <cp:lastPrinted>2013-04-01T12:33:14Z</cp:lastPrinted>
  <dcterms:created xsi:type="dcterms:W3CDTF">2013-02-26T10:05:26Z</dcterms:created>
  <dcterms:modified xsi:type="dcterms:W3CDTF">2013-10-30T18:43:01Z</dcterms:modified>
  <cp:category/>
  <cp:version/>
  <cp:contentType/>
  <cp:contentStatus/>
</cp:coreProperties>
</file>