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int.ledvance.com\net-kbp\Public\Pylypenko\Prices\!!_20230116_new_Prices\"/>
    </mc:Choice>
  </mc:AlternateContent>
  <xr:revisionPtr revIDLastSave="0" documentId="13_ncr:1_{519FA5B8-0C5F-462C-B01C-B054AF1998D8}" xr6:coauthVersionLast="47" xr6:coauthVersionMax="47" xr10:uidLastSave="{00000000-0000-0000-0000-000000000000}"/>
  <bookViews>
    <workbookView xWindow="-120" yWindow="-120" windowWidth="25440" windowHeight="15390" tabRatio="715" xr2:uid="{00000000-000D-0000-FFFF-FFFF00000000}"/>
  </bookViews>
  <sheets>
    <sheet name="Лист1" sheetId="1" r:id="rId1"/>
  </sheets>
  <definedNames>
    <definedName name="_xlnm._FilterDatabase" localSheetId="0" hidden="1">Лист1!$A$3:$I$34</definedName>
    <definedName name="_xlnm.Print_Titles" localSheetId="0">Лист1!$3:$3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" i="1" l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4" i="1"/>
</calcChain>
</file>

<file path=xl/sharedStrings.xml><?xml version="1.0" encoding="utf-8"?>
<sst xmlns="http://schemas.openxmlformats.org/spreadsheetml/2006/main" count="249" uniqueCount="144">
  <si>
    <t>EAN10</t>
  </si>
  <si>
    <t>Type Europe</t>
  </si>
  <si>
    <t>Назва</t>
  </si>
  <si>
    <t>Тип живлення</t>
  </si>
  <si>
    <t xml:space="preserve"> %, зміни</t>
  </si>
  <si>
    <t>LUNETTA SLIM   6х1 LEDV</t>
  </si>
  <si>
    <t>Нічник-розетка 0,3 Вт LEDVANCE Lunetta Slim Square LED білий</t>
  </si>
  <si>
    <t>220В</t>
  </si>
  <si>
    <t>NIGHTLUX HALL WT 4,5V 6XBLI1       LEDV</t>
  </si>
  <si>
    <t>Нічник 0,3 Вт HALL із сенсором білий</t>
  </si>
  <si>
    <t>3 x 1.5 V AAA</t>
  </si>
  <si>
    <t>NIGHTLUX HALL SI 4,5V 6XBLI1       LEDV</t>
  </si>
  <si>
    <t>Нічник 0,3 Вт HALL із сенсором сірий</t>
  </si>
  <si>
    <t>Нічник 0,7 Вт LUNETTA HALL SENSOR з датчиком руху й освітленості</t>
  </si>
  <si>
    <t>LUNETTA HALL WT 6XBLI1             LEDV</t>
  </si>
  <si>
    <t>Нічник 0,2 Вт LUNETTA HALL з датчиком освітленості</t>
  </si>
  <si>
    <t>NIGHTLUX STAIR WT 4,5V 6XBLI1      LEDV</t>
  </si>
  <si>
    <t>Нічник 0,25 Вт STAIR для східців із сенсором 0,25 Вт білий</t>
  </si>
  <si>
    <t>LUNETTA GLOW WT 6XBLI1             LEDV</t>
  </si>
  <si>
    <t>Нічник 0,3 Вт  Lunetta Glow 0,3 білий</t>
  </si>
  <si>
    <t>Нічник 0,3 Вт Lunetta ROUND білий з датчиком освітленості</t>
  </si>
  <si>
    <t>LUNETTA SHINE RGB WT 6XBLI1        LEDV</t>
  </si>
  <si>
    <r>
      <t xml:space="preserve">Нічник 0,3 Вт Lunetta LED Shine </t>
    </r>
    <r>
      <rPr>
        <b/>
        <sz val="11"/>
        <rFont val="Arial"/>
        <family val="2"/>
        <charset val="204"/>
      </rPr>
      <t>RGB</t>
    </r>
    <r>
      <rPr>
        <sz val="11"/>
        <rFont val="Arial"/>
        <family val="2"/>
        <charset val="204"/>
      </rPr>
      <t xml:space="preserve"> </t>
    </r>
  </si>
  <si>
    <t>LUNETTA SHINE WT 6XBLI1            LEDV</t>
  </si>
  <si>
    <t xml:space="preserve">Нічник 0,3 Вт Lunetta LED Shine білий </t>
  </si>
  <si>
    <t>Нічник 13 Вт Lunetta USB LED білий</t>
  </si>
  <si>
    <t>Нічник 0,5 Вт Door LED із сенсором білий</t>
  </si>
  <si>
    <t>3x 1,5 V AA</t>
  </si>
  <si>
    <t>Нічник 1,7Вт білий CEILING з датчиком руху й освітленості</t>
  </si>
  <si>
    <t>Нічник 0,5 Вт білий Lunetta WAVE</t>
  </si>
  <si>
    <t>Нічник USB Silver 2 Вт срібний LED STIXX dim</t>
  </si>
  <si>
    <t>Вбудований акумулятор</t>
  </si>
  <si>
    <t>Нічник USB Silver 0,6 Вт срібний LED STIXX</t>
  </si>
  <si>
    <t>Нічник USB WHITE 0,6 Вт білий LUMISTIXX</t>
  </si>
  <si>
    <t>Світильник світлодіодний чорний 4 Вт 260 лм. з датчиком руху і освітленості</t>
  </si>
  <si>
    <t>4 D BATTERY (не в комплекті)</t>
  </si>
  <si>
    <t>Світильник світлодіодний чорний 10 Вт 480 лм. з датчиком руху і освітленості</t>
  </si>
  <si>
    <t>Нічник USB WHITE 0,45 Вт білий DOT-IT TOUCH SLIM WT DIM</t>
  </si>
  <si>
    <t>Нічник USB WHITE 0,45 Вт білий DOT-IT TOUCH HIGH WT DIM</t>
  </si>
  <si>
    <t>Ліхтар-лампа Nightlux Mobile Lantern з датчиком руху й освітленості</t>
  </si>
  <si>
    <t xml:space="preserve">Нічник 0,7 Вт Lunetta SUNSET білий  </t>
  </si>
  <si>
    <t>NIGHTLUX CARTOO WT 4,5V 6XBLI1     LEDV</t>
  </si>
  <si>
    <t xml:space="preserve">Нічник 0,2 Вт білий CARTOON з датчиком руху </t>
  </si>
  <si>
    <t>Нічник 0,2 Вт Dot-It Nursery RGB touch click  білий</t>
  </si>
  <si>
    <t>Нічник LED DOT-IT NURSERY RGB touch click 3 шт./уп. 4,5 Вт білий</t>
  </si>
  <si>
    <t>Нічник LEDVANCE Nightlux Touch LED 2,5 Вт білий Rabbit + USB+ RGBW</t>
  </si>
  <si>
    <t>NIGHTLUX TV TOU WT 5V 6X1 LEDV</t>
  </si>
  <si>
    <t>Нічник LEDVANCE Nightlux Touch LED 2,5 Вт білий Retro TV + USB+ RGBW</t>
  </si>
  <si>
    <t>NIGHTLUX CLOCK WHITE 6X1 LEDV</t>
  </si>
  <si>
    <t>Нічник з годинником 0,3 Вт LEDVANCE Nighlux CLOCK WT зі змінною ССТ</t>
  </si>
  <si>
    <t>LINEAR LED CLOCK DIM USB WT 6X1 LEDV</t>
  </si>
  <si>
    <t xml:space="preserve">Нічник - годинник 3,4 Вт LEDVANCE LINEAR LED  CLOCK DIM USB WT  </t>
  </si>
  <si>
    <t>Lunetta Square RGB 6X1 LEDV</t>
  </si>
  <si>
    <t>Нічник 0,3 Вт LEDVANCE LUNETTA SQUARE SENSOR RGB+ WHITE з датчиком руху</t>
  </si>
  <si>
    <t>Lunetta Raindrop DIM White 6X1 LEDV</t>
  </si>
  <si>
    <t>Нічник 0.5 Вт LEDVANCE LUNETTA RAINDROP DIM WHITE з датч яскравості</t>
  </si>
  <si>
    <t>LUNETTA TORCH INDUCTIVE SENSOR WT 6х1 LEDV</t>
  </si>
  <si>
    <t>Нічник 2 Вт LEDVANCE LUNETTA TORCH INDUCTIVE SENSOR WT</t>
  </si>
  <si>
    <t>220В, вбудований акумулятор</t>
  </si>
  <si>
    <t>LINEARLED MOBILE USB 200 SI 6XBLI1 LEDV</t>
  </si>
  <si>
    <t>Підсвітка для меблів Osram Linearled Mobile USB 1 Вт денний 4000К 200mm</t>
  </si>
  <si>
    <t>LINEARLED MOBILE USB 300 SI 6XBLI1 LEDV</t>
  </si>
  <si>
    <t>Підсвітка для меблів Osram Linearled Mobile USB 1,5 Вт денний 4000К 300mm</t>
  </si>
  <si>
    <t>LINEARLED MOBILE 300 WT 6XBLI1     LEDV</t>
  </si>
  <si>
    <t>Світильник меблевий LEDVANCE LINEARLED MOBILE 300 мм з датчиком руху й освітленості</t>
  </si>
  <si>
    <t>Світильник кільцевий LEDVANCE Linear LED Mobile Ring Desktop</t>
  </si>
  <si>
    <t>MOBILE CAMERA LIGHT RING 2100 USB 6х1 LEDVANCE</t>
  </si>
  <si>
    <t>Світильник кільцевий LEDVANCE Linear LED Mobile Ring Tripod</t>
  </si>
  <si>
    <t>Світильник світлодіодний LEDVANCE Linear LED Magnet 2 spot sensor 7 Вт білий 4000 К NIGHTLUX MOBILE</t>
  </si>
  <si>
    <t>Світильник світлодіодний LEDVANCE Linear LED Magnet 3 spot sensor 9,5 Вт білий 4000 К NIGHTLUX MULTI Power</t>
  </si>
  <si>
    <t>PANAN CLIP WT LEDV 4х1 LEDVANCE</t>
  </si>
  <si>
    <t>Настільна лампа офісна LEDVANCE Panan Clip LED 5 Вт білий</t>
  </si>
  <si>
    <t>PANAN CLIP SQUARE DIM USB WT 4х1 LEDVANCE</t>
  </si>
  <si>
    <t xml:space="preserve">Настільна світлодіодна лампа LEDVANCE PANAN CLIP SQUARE DIM 5W 4000K </t>
  </si>
  <si>
    <t>PANAN ALU CCT BK 4х1 LEDVANCE</t>
  </si>
  <si>
    <t>Настільна лампа LEDVANCE ALU dim ССТ 7 Вт чорний</t>
  </si>
  <si>
    <t>PANAN FOLD DIM USB WT 20х1 LEDVANCE</t>
  </si>
  <si>
    <t>Настільна світлодіодна лампа LEDVANCE PANAN FOLD 5W 4000K</t>
  </si>
  <si>
    <t>PANAN DISC SINGL WT 4х1 LEDVANCE</t>
  </si>
  <si>
    <t>Настільна лампа LEDVANCE PANAN Disc Single White 5 Вт білий</t>
  </si>
  <si>
    <t>PANAN DISC DOUBLE WT4х1 LEDVANCE</t>
  </si>
  <si>
    <t>Настільна лампа офісна LEDVANCE Panan Disc Double LED 5 Вт білий</t>
  </si>
  <si>
    <t>PANAN DISC SINGLE GR 4х1 LEDVANCE</t>
  </si>
  <si>
    <t>Настільна лампа LEDVANCE Panan LED 5 Вт графітовий</t>
  </si>
  <si>
    <t>Світлодіодний прожектор 10Вт на основі, 800 лм., IP44</t>
  </si>
  <si>
    <t>Світлодіодний прожектор 20Вт на основі, 1600 лм., IP44</t>
  </si>
  <si>
    <t>Світлодіодний прожектор 30Вт на основі, 2400 лм., IP44</t>
  </si>
  <si>
    <t>Світлодіодний світильник 10Вт, 800 лм.,  IP20</t>
  </si>
  <si>
    <t>Світлодіодний світильник 50Вт, 4500 лм., IP20</t>
  </si>
  <si>
    <t>LUNETTA HALL SENSOR 6XBLI1       LEDV</t>
  </si>
  <si>
    <t>LUNETTA ROUND 6XBLI1 LEDV</t>
  </si>
  <si>
    <t>LUNETTA USB 6XBLI1 LEDV</t>
  </si>
  <si>
    <t>DOORLED DOWN WT 4,5V 6XBLI1 LEDV</t>
  </si>
  <si>
    <t>NIGHTLUX CEILING WT 6XBLI1 LEDV</t>
  </si>
  <si>
    <t>LUNETTA WAVE WT 6XBLI1 LEDV</t>
  </si>
  <si>
    <t>LEDSTIXX USB SI  6XBLI1 LEDV</t>
  </si>
  <si>
    <t>LEDSTIXX SI 6XBLI1 LEDV</t>
  </si>
  <si>
    <t>LUMISTIXX WT 6XBLI1 LEDV</t>
  </si>
  <si>
    <t>BATTERY LED SPOTLIGHT SINGLE BK 4х1 LEDV</t>
  </si>
  <si>
    <t>BATTERY LED SPOTLIGHT DOUBLE BK 4х1 LEDV</t>
  </si>
  <si>
    <t>DOT-IT TOUCH SLIM WT 6XBLI1 LEDV</t>
  </si>
  <si>
    <t>DOT-IT TOUCH HIGH WT 6XBLI1 LEDV</t>
  </si>
  <si>
    <t>NIGHTLUX MOBILE LANTERN WT 6XBLI1 LEDV</t>
  </si>
  <si>
    <t>NIGHTLUX MOBILE 5V 6XBLI1 LEDV</t>
  </si>
  <si>
    <t>LUNETTA SUNSET 840 WT 6XBLI1 LEDV</t>
  </si>
  <si>
    <t>DOT-IT NURSERY RGB WT 6XBLI1 LEDV</t>
  </si>
  <si>
    <t>DOT-IT NURSERY 3PC REM RGB WT 6XBLI1 LEDV</t>
  </si>
  <si>
    <t>NIGHTLUX RABBIT TOUCH USB RGBW 6XBLI1 LEDV</t>
  </si>
  <si>
    <t>LED WORKLIGHT BATTERY 10W 840 R-ST 4х1 LEDV</t>
  </si>
  <si>
    <t>LED WORKLIGHT BATTERY 20W 840 R-ST 4х1 LEDV</t>
  </si>
  <si>
    <t>LED WORKLIGHT BATTERY 30W 840 R-ST 4х1 LEDV</t>
  </si>
  <si>
    <t>LED WORKLIGHT BATT TUBE 67CM 10W840 4х1 LEDV</t>
  </si>
  <si>
    <t>LED WORKLIGHT PANEL 50W 840 4х1 LEDV</t>
  </si>
  <si>
    <t>6xLR06 AA</t>
  </si>
  <si>
    <t>DOORLED SOLAR SI         LEDV</t>
  </si>
  <si>
    <t>DOORLED SOLAR WT          LEDV</t>
  </si>
  <si>
    <t>Світильник світлодіодний білий 3 Вт 320 лм. з датчиком руху</t>
  </si>
  <si>
    <t>Світильник світлодіодний сірий 3 Вт 320 лм. з датчиком руху</t>
  </si>
  <si>
    <t>1 x 3.7 V Li-Ion 18650-20F</t>
  </si>
  <si>
    <t>LED WORKLIGHT 40WCHRGMOB 840TRIPOD LEDV</t>
  </si>
  <si>
    <t>3* (3 x 1.5 V AAA)</t>
  </si>
  <si>
    <t>220В, вбудовані акумулятори</t>
  </si>
  <si>
    <t>Світлодіодний прожектор 30Вт (3600 лм., 220В) + 2*5Вт (2*450лм., вбудовані акумулятори) на основі, IP44</t>
  </si>
  <si>
    <t>Linear LED MOBILE IR USB IR USB White</t>
  </si>
  <si>
    <t>LINEARLED MOBILE HANGER 270MMUSB WT</t>
  </si>
  <si>
    <t>Світильник LINEARLED MOBILE BL 1Вт 50 лм. 4000К 200 мм. SEN USB WT з датчиком руху й освітленості</t>
  </si>
  <si>
    <t>Світильник LINEARLED MOBILE BL 1Вт 70 лм. 4000К 400 мм. SEN USB WT з датчиком руху й освітленості</t>
  </si>
  <si>
    <t>Світильник Linear LED MOBILE 0,5Вт. 20 лм. IR USB IR USB White</t>
  </si>
  <si>
    <t>LINEARLED MOBILE HANGER 2,35Вт. 120 лм. 270MMUSB WT</t>
  </si>
  <si>
    <t>Кабель USB - від мережі 220В</t>
  </si>
  <si>
    <t>Кабель USB - від мережі 220В, від POWER BANK 12V</t>
  </si>
  <si>
    <t>Регулярний асортимент в Україні</t>
  </si>
  <si>
    <t>Упаковка, шт</t>
  </si>
  <si>
    <t>так</t>
  </si>
  <si>
    <t>травень 2023</t>
  </si>
  <si>
    <t xml:space="preserve">MOBILE CAMERA LIGHT RING DESKTOP USB 20х1 LEDVANCE </t>
  </si>
  <si>
    <t>LINEARLED MAGNET 2SPOT 400 SEN 840 8х1 LEDVANCE</t>
  </si>
  <si>
    <t>LINEARLED MAGNET 3SPOT 600 SEN 840 8х1 LEDVANCE</t>
  </si>
  <si>
    <t>LINEARLED MOBILE BL 200MM SEN USBWT 8х1</t>
  </si>
  <si>
    <t>LINEARLED MOBILE BL 400MM SEN USBWT 8х1</t>
  </si>
  <si>
    <r>
      <t xml:space="preserve">Ліхтарик-лампа Nightlux Mobile Multi </t>
    </r>
    <r>
      <rPr>
        <b/>
        <sz val="12"/>
        <rFont val="Arial"/>
        <family val="2"/>
        <charset val="204"/>
      </rPr>
      <t>Power-Bank</t>
    </r>
    <r>
      <rPr>
        <sz val="11"/>
        <rFont val="Arial"/>
        <family val="2"/>
        <charset val="204"/>
      </rPr>
      <t xml:space="preserve"> білий</t>
    </r>
  </si>
  <si>
    <t>з 01.02.23 Базова ціна грн з ПДВ/1шт</t>
  </si>
  <si>
    <t>до 01.02.23 Базова ціна грн з ПДВ/1шт</t>
  </si>
  <si>
    <t>квітень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</si>
</sst>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409]#,##0.000;\-[$$-409]#,##0.000"/>
  </numFmts>
  <fonts count="21">
    <font>
      <sz val="10"/>
      <name val="Arial"/>
    </font>
    <font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Sans EE"/>
      <charset val="238"/>
    </font>
    <font>
      <sz val="10"/>
      <name val="Arial Cyr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2"/>
      <name val="宋体"/>
      <family val="3"/>
      <charset val="134"/>
    </font>
    <font>
      <sz val="8"/>
      <name val="Sans EE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rgb="FF00B05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">
    <xf numFmtId="1" fontId="0" fillId="0" borderId="0"/>
    <xf numFmtId="0" fontId="4" fillId="0" borderId="0"/>
    <xf numFmtId="0" fontId="9" fillId="0" borderId="0"/>
    <xf numFmtId="0" fontId="7" fillId="2" borderId="1" applyNumberFormat="0" applyProtection="0">
      <alignment horizontal="left" vertical="center" indent="1"/>
    </xf>
    <xf numFmtId="1" fontId="3" fillId="0" borderId="0"/>
    <xf numFmtId="0" fontId="6" fillId="0" borderId="0"/>
    <xf numFmtId="0" fontId="4" fillId="0" borderId="0"/>
    <xf numFmtId="0" fontId="7" fillId="0" borderId="0" applyNumberFormat="0" applyFill="0" applyBorder="0" applyAlignment="0" applyProtection="0"/>
    <xf numFmtId="0" fontId="4" fillId="0" borderId="0"/>
    <xf numFmtId="0" fontId="8" fillId="0" borderId="0" applyNumberFormat="0" applyFill="0" applyBorder="0" applyAlignment="0" applyProtection="0"/>
    <xf numFmtId="0" fontId="11" fillId="0" borderId="0"/>
    <xf numFmtId="0" fontId="8" fillId="0" borderId="0"/>
    <xf numFmtId="0" fontId="2" fillId="0" borderId="0"/>
    <xf numFmtId="4" fontId="10" fillId="0" borderId="2" applyNumberFormat="0" applyProtection="0">
      <alignment horizontal="right" vertical="center"/>
    </xf>
    <xf numFmtId="0" fontId="7" fillId="0" borderId="0"/>
    <xf numFmtId="0" fontId="7" fillId="0" borderId="0"/>
    <xf numFmtId="0" fontId="13" fillId="0" borderId="0">
      <alignment vertical="center"/>
    </xf>
    <xf numFmtId="1" fontId="14" fillId="0" borderId="0"/>
    <xf numFmtId="164" fontId="13" fillId="0" borderId="0" applyNumberFormat="0" applyFill="0" applyBorder="0" applyAlignment="0" applyProtection="0"/>
    <xf numFmtId="0" fontId="11" fillId="0" borderId="0"/>
    <xf numFmtId="0" fontId="8" fillId="0" borderId="0"/>
    <xf numFmtId="0" fontId="1" fillId="0" borderId="0"/>
    <xf numFmtId="0" fontId="12" fillId="0" borderId="0">
      <alignment vertical="top"/>
    </xf>
    <xf numFmtId="0" fontId="4" fillId="0" borderId="0"/>
    <xf numFmtId="0" fontId="4" fillId="0" borderId="0"/>
    <xf numFmtId="9" fontId="17" fillId="0" borderId="0" applyFont="0" applyFill="0" applyBorder="0" applyAlignment="0" applyProtection="0"/>
  </cellStyleXfs>
  <cellXfs count="45">
    <xf numFmtId="0" fontId="0" fillId="0" borderId="0" xfId="0" applyNumberFormat="1"/>
    <xf numFmtId="0" fontId="15" fillId="0" borderId="0" xfId="8" applyFont="1" applyAlignment="1">
      <alignment horizontal="left" vertical="center"/>
    </xf>
    <xf numFmtId="2" fontId="15" fillId="0" borderId="0" xfId="0" applyNumberFormat="1" applyFont="1" applyAlignment="1">
      <alignment horizontal="left" vertical="center" wrapText="1"/>
    </xf>
    <xf numFmtId="0" fontId="15" fillId="0" borderId="0" xfId="0" applyNumberFormat="1" applyFont="1" applyAlignment="1">
      <alignment horizontal="left" vertical="center"/>
    </xf>
    <xf numFmtId="49" fontId="15" fillId="0" borderId="0" xfId="8" applyNumberFormat="1" applyFont="1" applyAlignment="1">
      <alignment horizontal="left" vertical="center"/>
    </xf>
    <xf numFmtId="0" fontId="15" fillId="0" borderId="0" xfId="8" applyFont="1" applyAlignment="1">
      <alignment horizontal="left" vertical="center" wrapText="1"/>
    </xf>
    <xf numFmtId="1" fontId="15" fillId="0" borderId="3" xfId="8" applyNumberFormat="1" applyFont="1" applyBorder="1" applyAlignment="1">
      <alignment horizontal="left" vertical="center"/>
    </xf>
    <xf numFmtId="1" fontId="15" fillId="0" borderId="3" xfId="8" applyNumberFormat="1" applyFont="1" applyBorder="1" applyAlignment="1">
      <alignment horizontal="left" vertical="center" wrapText="1"/>
    </xf>
    <xf numFmtId="0" fontId="15" fillId="0" borderId="3" xfId="8" applyFont="1" applyBorder="1" applyAlignment="1">
      <alignment horizontal="left" vertical="center" wrapText="1"/>
    </xf>
    <xf numFmtId="1" fontId="15" fillId="0" borderId="3" xfId="0" applyFont="1" applyBorder="1" applyAlignment="1">
      <alignment horizontal="left" vertical="center" wrapText="1"/>
    </xf>
    <xf numFmtId="1" fontId="15" fillId="0" borderId="3" xfId="0" applyFont="1" applyBorder="1" applyAlignment="1">
      <alignment horizontal="left" vertical="center"/>
    </xf>
    <xf numFmtId="1" fontId="15" fillId="0" borderId="3" xfId="2" applyNumberFormat="1" applyFont="1" applyBorder="1" applyAlignment="1">
      <alignment horizontal="left" vertical="center"/>
    </xf>
    <xf numFmtId="1" fontId="15" fillId="0" borderId="3" xfId="2" applyNumberFormat="1" applyFont="1" applyBorder="1" applyAlignment="1">
      <alignment horizontal="left" vertical="center" wrapText="1"/>
    </xf>
    <xf numFmtId="1" fontId="15" fillId="0" borderId="3" xfId="8" applyNumberFormat="1" applyFont="1" applyBorder="1" applyAlignment="1">
      <alignment horizontal="center" vertical="center"/>
    </xf>
    <xf numFmtId="2" fontId="15" fillId="0" borderId="3" xfId="0" applyNumberFormat="1" applyFont="1" applyBorder="1" applyAlignment="1">
      <alignment horizontal="left" vertical="center" wrapText="1"/>
    </xf>
    <xf numFmtId="1" fontId="15" fillId="0" borderId="3" xfId="23" applyNumberFormat="1" applyFont="1" applyBorder="1" applyAlignment="1" applyProtection="1">
      <alignment horizontal="center" vertical="center"/>
      <protection locked="0"/>
    </xf>
    <xf numFmtId="0" fontId="15" fillId="0" borderId="3" xfId="24" applyFont="1" applyBorder="1" applyAlignment="1">
      <alignment horizontal="left" vertical="center" wrapText="1"/>
    </xf>
    <xf numFmtId="1" fontId="15" fillId="0" borderId="3" xfId="0" applyFont="1" applyBorder="1" applyAlignment="1">
      <alignment horizontal="center" vertical="center"/>
    </xf>
    <xf numFmtId="1" fontId="15" fillId="0" borderId="3" xfId="0" applyFont="1" applyBorder="1" applyAlignment="1" applyProtection="1">
      <alignment horizontal="center" vertical="center"/>
      <protection locked="0"/>
    </xf>
    <xf numFmtId="14" fontId="15" fillId="0" borderId="0" xfId="8" applyNumberFormat="1" applyFont="1" applyAlignment="1">
      <alignment horizontal="right" vertical="center"/>
    </xf>
    <xf numFmtId="1" fontId="16" fillId="0" borderId="3" xfId="0" applyFont="1" applyBorder="1" applyAlignment="1">
      <alignment horizontal="center" vertical="center"/>
    </xf>
    <xf numFmtId="1" fontId="15" fillId="0" borderId="3" xfId="0" applyFont="1" applyBorder="1" applyAlignment="1" applyProtection="1">
      <alignment horizontal="left" vertical="center" wrapText="1"/>
      <protection locked="0"/>
    </xf>
    <xf numFmtId="0" fontId="15" fillId="0" borderId="3" xfId="8" applyFont="1" applyBorder="1" applyAlignment="1">
      <alignment horizontal="left" vertical="center"/>
    </xf>
    <xf numFmtId="4" fontId="15" fillId="0" borderId="3" xfId="8" applyNumberFormat="1" applyFont="1" applyBorder="1" applyAlignment="1">
      <alignment horizontal="right" vertical="center"/>
    </xf>
    <xf numFmtId="0" fontId="15" fillId="0" borderId="0" xfId="8" applyFont="1" applyAlignment="1">
      <alignment horizontal="center" vertical="center"/>
    </xf>
    <xf numFmtId="0" fontId="15" fillId="0" borderId="3" xfId="8" applyFont="1" applyBorder="1" applyAlignment="1">
      <alignment horizontal="center" vertical="center"/>
    </xf>
    <xf numFmtId="0" fontId="16" fillId="0" borderId="3" xfId="8" applyFont="1" applyBorder="1" applyAlignment="1">
      <alignment horizontal="center" vertical="center" wrapText="1"/>
    </xf>
    <xf numFmtId="0" fontId="15" fillId="0" borderId="3" xfId="8" applyFont="1" applyBorder="1" applyAlignment="1">
      <alignment horizontal="center" vertical="center" wrapText="1"/>
    </xf>
    <xf numFmtId="4" fontId="15" fillId="0" borderId="3" xfId="0" applyNumberFormat="1" applyFont="1" applyBorder="1" applyAlignment="1">
      <alignment horizontal="right" vertical="center"/>
    </xf>
    <xf numFmtId="9" fontId="0" fillId="0" borderId="3" xfId="25" applyFont="1" applyBorder="1" applyAlignment="1">
      <alignment horizontal="center" vertical="center"/>
    </xf>
    <xf numFmtId="0" fontId="15" fillId="0" borderId="3" xfId="0" applyNumberFormat="1" applyFont="1" applyBorder="1" applyAlignment="1">
      <alignment horizontal="left" vertical="center"/>
    </xf>
    <xf numFmtId="1" fontId="18" fillId="0" borderId="3" xfId="8" applyNumberFormat="1" applyFont="1" applyBorder="1" applyAlignment="1">
      <alignment horizontal="center" vertical="center" wrapText="1"/>
    </xf>
    <xf numFmtId="2" fontId="18" fillId="0" borderId="3" xfId="8" applyNumberFormat="1" applyFont="1" applyBorder="1" applyAlignment="1">
      <alignment horizontal="center" vertical="center" wrapText="1"/>
    </xf>
    <xf numFmtId="49" fontId="18" fillId="0" borderId="3" xfId="8" applyNumberFormat="1" applyFont="1" applyBorder="1" applyAlignment="1">
      <alignment horizontal="center" vertical="center" wrapText="1"/>
    </xf>
    <xf numFmtId="4" fontId="18" fillId="0" borderId="3" xfId="8" applyNumberFormat="1" applyFont="1" applyBorder="1" applyAlignment="1">
      <alignment horizontal="center" vertical="center" wrapText="1"/>
    </xf>
    <xf numFmtId="1" fontId="18" fillId="0" borderId="3" xfId="0" applyFont="1" applyFill="1" applyBorder="1" applyAlignment="1">
      <alignment horizontal="center" vertical="center" wrapText="1"/>
    </xf>
    <xf numFmtId="2" fontId="18" fillId="0" borderId="3" xfId="0" applyNumberFormat="1" applyFont="1" applyFill="1" applyBorder="1" applyAlignment="1">
      <alignment horizontal="center" vertical="center" wrapText="1"/>
    </xf>
    <xf numFmtId="4" fontId="18" fillId="0" borderId="3" xfId="0" applyNumberFormat="1" applyFont="1" applyBorder="1" applyAlignment="1">
      <alignment horizontal="center" vertical="center" wrapText="1"/>
    </xf>
    <xf numFmtId="0" fontId="16" fillId="0" borderId="0" xfId="8" applyFont="1" applyAlignment="1">
      <alignment horizontal="center" vertical="center"/>
    </xf>
    <xf numFmtId="4" fontId="18" fillId="3" borderId="3" xfId="8" applyNumberFormat="1" applyFont="1" applyFill="1" applyBorder="1" applyAlignment="1">
      <alignment horizontal="center" vertical="center" wrapText="1"/>
    </xf>
    <xf numFmtId="4" fontId="16" fillId="3" borderId="3" xfId="8" applyNumberFormat="1" applyFont="1" applyFill="1" applyBorder="1" applyAlignment="1">
      <alignment horizontal="right" vertical="center"/>
    </xf>
    <xf numFmtId="4" fontId="16" fillId="3" borderId="3" xfId="8" applyNumberFormat="1" applyFont="1" applyFill="1" applyBorder="1" applyAlignment="1">
      <alignment horizontal="right" vertical="center" wrapText="1"/>
    </xf>
    <xf numFmtId="1" fontId="15" fillId="0" borderId="3" xfId="23" applyNumberFormat="1" applyFont="1" applyFill="1" applyBorder="1" applyAlignment="1" applyProtection="1">
      <alignment horizontal="center" vertical="center"/>
      <protection locked="0"/>
    </xf>
    <xf numFmtId="4" fontId="20" fillId="3" borderId="3" xfId="8" applyNumberFormat="1" applyFont="1" applyFill="1" applyBorder="1" applyAlignment="1">
      <alignment horizontal="right" vertical="center" wrapText="1"/>
    </xf>
    <xf numFmtId="4" fontId="20" fillId="3" borderId="3" xfId="8" applyNumberFormat="1" applyFont="1" applyFill="1" applyBorder="1" applyAlignment="1">
      <alignment horizontal="right" vertical="center"/>
    </xf>
  </cellXfs>
  <cellStyles count="26">
    <cellStyle name="gs]_x000d__x000a_Window=2,20,640,452, , ,3_x000d__x000a_dir1=0,0,640,184,-1,-1,3,30,201,1808,254,C:\EXCEL\VERKAUF\GLOBUS\*.*_x000d__x000a_dir20=11" xfId="1" xr:uid="{00000000-0005-0000-0000-000000000000}"/>
    <cellStyle name="Normal 10" xfId="23" xr:uid="{D8649495-8543-4076-82EC-AC25FC453808}"/>
    <cellStyle name="Normal 2" xfId="2" xr:uid="{00000000-0005-0000-0000-000001000000}"/>
    <cellStyle name="Normal 2 2 2" xfId="24" xr:uid="{5FB1A9EF-A75B-424F-A0D6-4C0D394520F3}"/>
    <cellStyle name="Normal 22" xfId="9" xr:uid="{00000000-0005-0000-0000-000002000000}"/>
    <cellStyle name="Normal 5" xfId="10" xr:uid="{00000000-0005-0000-0000-000003000000}"/>
    <cellStyle name="Normal_041_Fluoresan_lambalar 2010" xfId="17" xr:uid="{7A0E79AE-AD41-4677-80D8-A6D97CF9EA1F}"/>
    <cellStyle name="SAPBEXstdData 10" xfId="13" xr:uid="{00000000-0005-0000-0000-000004000000}"/>
    <cellStyle name="SAPBEXstdItem" xfId="3" xr:uid="{00000000-0005-0000-0000-000005000000}"/>
    <cellStyle name="Standard 2" xfId="11" xr:uid="{00000000-0005-0000-0000-000006000000}"/>
    <cellStyle name="Standard_BG_new_pricelist" xfId="15" xr:uid="{851ED917-7F07-48F0-81A0-AB1B20BD609D}"/>
    <cellStyle name="Style 1" xfId="4" xr:uid="{00000000-0005-0000-0000-000008000000}"/>
    <cellStyle name="Звичайний 2" xfId="12" xr:uid="{00000000-0005-0000-0000-000009000000}"/>
    <cellStyle name="Обычный" xfId="0" builtinId="0"/>
    <cellStyle name="Обычный 10" xfId="14" xr:uid="{00000000-0005-0000-0000-00000B000000}"/>
    <cellStyle name="Обычный 2" xfId="5" xr:uid="{00000000-0005-0000-0000-00000C000000}"/>
    <cellStyle name="Обычный 3" xfId="6" xr:uid="{00000000-0005-0000-0000-00000D000000}"/>
    <cellStyle name="Обычный 4" xfId="19" xr:uid="{C533CF53-20A1-4C41-9BB4-9712E7C7401F}"/>
    <cellStyle name="Обычный 5" xfId="21" xr:uid="{0C7B3D66-AFD1-4AE5-984C-A5DAE0A50BBB}"/>
    <cellStyle name="Обычный 6" xfId="7" xr:uid="{00000000-0005-0000-0000-00000E000000}"/>
    <cellStyle name="Обычный 7" xfId="22" xr:uid="{360067E3-C8C7-407D-ADBE-AD7078A8EE0F}"/>
    <cellStyle name="Обычный_Книга2" xfId="8" xr:uid="{00000000-0005-0000-0000-000011000000}"/>
    <cellStyle name="Процентный" xfId="25" builtinId="5"/>
    <cellStyle name="一般_Osram DDU Huangpu卡車裝車計畫 - 寧波" xfId="20" xr:uid="{98C8F886-A63C-4A38-B4FB-598886CE3AC7}"/>
    <cellStyle name="常规 2 2" xfId="16" xr:uid="{B28E5897-A95A-465A-BE33-227A3CBBD85A}"/>
    <cellStyle name="常规 3 3 4 2 3" xfId="18" xr:uid="{C76DB387-88FC-4B0F-832A-8724341D6578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ndense val="0"/>
        <extend val="0"/>
        <color indexed="23"/>
      </font>
      <fill>
        <patternFill>
          <bgColor indexed="41"/>
        </patternFill>
      </fill>
    </dxf>
    <dxf>
      <font>
        <b val="0"/>
        <i/>
        <condense val="0"/>
        <extend val="0"/>
        <color indexed="23"/>
      </font>
      <fill>
        <patternFill>
          <bgColor indexed="4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8000"/>
      <color rgb="FFFFFF99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jpe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63" Type="http://schemas.openxmlformats.org/officeDocument/2006/relationships/image" Target="../media/image62.png"/><Relationship Id="rId7" Type="http://schemas.openxmlformats.org/officeDocument/2006/relationships/image" Target="../media/image6.jpeg"/><Relationship Id="rId2" Type="http://schemas.openxmlformats.org/officeDocument/2006/relationships/image" Target="../media/image1.png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image" Target="../media/image28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1" Type="http://schemas.openxmlformats.org/officeDocument/2006/relationships/hyperlink" Target="https://www.myledvance.com/zb2b/catalog/product.do?" TargetMode="External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66" Type="http://schemas.openxmlformats.org/officeDocument/2006/relationships/image" Target="../media/image65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61" Type="http://schemas.openxmlformats.org/officeDocument/2006/relationships/image" Target="../media/image60.png"/><Relationship Id="rId10" Type="http://schemas.openxmlformats.org/officeDocument/2006/relationships/image" Target="../media/image9.jpeg"/><Relationship Id="rId19" Type="http://schemas.openxmlformats.org/officeDocument/2006/relationships/image" Target="../media/image18.png"/><Relationship Id="rId31" Type="http://schemas.openxmlformats.org/officeDocument/2006/relationships/image" Target="../media/image30.jpe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png"/><Relationship Id="rId43" Type="http://schemas.openxmlformats.org/officeDocument/2006/relationships/image" Target="../media/image42.jpe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8" Type="http://schemas.openxmlformats.org/officeDocument/2006/relationships/image" Target="../media/image7.jpeg"/><Relationship Id="rId51" Type="http://schemas.openxmlformats.org/officeDocument/2006/relationships/image" Target="../media/image50.png"/><Relationship Id="rId3" Type="http://schemas.openxmlformats.org/officeDocument/2006/relationships/image" Target="../media/image2.pn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png"/><Relationship Id="rId38" Type="http://schemas.openxmlformats.org/officeDocument/2006/relationships/image" Target="../media/image37.jpeg"/><Relationship Id="rId46" Type="http://schemas.openxmlformats.org/officeDocument/2006/relationships/image" Target="../media/image45.png"/><Relationship Id="rId59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26</xdr:row>
      <xdr:rowOff>159478</xdr:rowOff>
    </xdr:to>
    <xdr:sp macro="" textlink="">
      <xdr:nvSpPr>
        <xdr:cNvPr id="54743" name="AutoShape 1026" descr="https://www.ledvance.com/media/resource/hoverimage/661681/par16-50-120-2016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D7D50000}"/>
            </a:ext>
          </a:extLst>
        </xdr:cNvPr>
        <xdr:cNvSpPr>
          <a:spLocks noChangeAspect="1" noChangeArrowheads="1"/>
        </xdr:cNvSpPr>
      </xdr:nvSpPr>
      <xdr:spPr bwMode="auto">
        <a:xfrm>
          <a:off x="0" y="703516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161344"/>
    <xdr:sp macro="" textlink="">
      <xdr:nvSpPr>
        <xdr:cNvPr id="3" name="AutoShape 1026" descr="https://www.ledvance.com/media/resource/hoverimage/661681/par16-50-120-2016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4FDC04-6602-483E-9896-3C445D914857}"/>
            </a:ext>
          </a:extLst>
        </xdr:cNvPr>
        <xdr:cNvSpPr>
          <a:spLocks noChangeAspect="1" noChangeArrowheads="1"/>
        </xdr:cNvSpPr>
      </xdr:nvSpPr>
      <xdr:spPr bwMode="auto">
        <a:xfrm>
          <a:off x="0" y="112077500"/>
          <a:ext cx="304800" cy="161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2</xdr:col>
      <xdr:colOff>264567</xdr:colOff>
      <xdr:row>26</xdr:row>
      <xdr:rowOff>0</xdr:rowOff>
    </xdr:to>
    <xdr:pic>
      <xdr:nvPicPr>
        <xdr:cNvPr id="4" name="Grafik 27">
          <a:extLst>
            <a:ext uri="{FF2B5EF4-FFF2-40B4-BE49-F238E27FC236}">
              <a16:creationId xmlns:a16="http://schemas.microsoft.com/office/drawing/2014/main" id="{9F3153AC-462C-4F94-AAEA-6A7F3ED87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/>
        <a:srcRect/>
        <a:stretch/>
      </xdr:blipFill>
      <xdr:spPr>
        <a:xfrm>
          <a:off x="1076325" y="762000"/>
          <a:ext cx="264567" cy="0"/>
        </a:xfrm>
        <a:prstGeom prst="ellipse">
          <a:avLst/>
        </a:prstGeom>
      </xdr:spPr>
    </xdr:pic>
    <xdr:clientData/>
  </xdr:twoCellAnchor>
  <xdr:twoCellAnchor editAs="oneCell">
    <xdr:from>
      <xdr:col>2</xdr:col>
      <xdr:colOff>1502638</xdr:colOff>
      <xdr:row>26</xdr:row>
      <xdr:rowOff>0</xdr:rowOff>
    </xdr:from>
    <xdr:to>
      <xdr:col>2</xdr:col>
      <xdr:colOff>1509720</xdr:colOff>
      <xdr:row>26</xdr:row>
      <xdr:rowOff>0</xdr:rowOff>
    </xdr:to>
    <xdr:pic>
      <xdr:nvPicPr>
        <xdr:cNvPr id="5" name="Grafik 24">
          <a:extLst>
            <a:ext uri="{FF2B5EF4-FFF2-40B4-BE49-F238E27FC236}">
              <a16:creationId xmlns:a16="http://schemas.microsoft.com/office/drawing/2014/main" id="{A03CFDE0-4267-4424-AD43-91FBA0640F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/>
        <a:srcRect/>
        <a:stretch/>
      </xdr:blipFill>
      <xdr:spPr>
        <a:xfrm>
          <a:off x="2445613" y="762000"/>
          <a:ext cx="7082" cy="3175"/>
        </a:xfrm>
        <a:prstGeom prst="ellipse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264567</xdr:colOff>
      <xdr:row>26</xdr:row>
      <xdr:rowOff>0</xdr:rowOff>
    </xdr:to>
    <xdr:pic>
      <xdr:nvPicPr>
        <xdr:cNvPr id="7" name="Grafik 27">
          <a:extLst>
            <a:ext uri="{FF2B5EF4-FFF2-40B4-BE49-F238E27FC236}">
              <a16:creationId xmlns:a16="http://schemas.microsoft.com/office/drawing/2014/main" id="{F7A7B13D-4CCC-47F1-A5E9-ED021E43A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/>
        <a:srcRect/>
        <a:stretch/>
      </xdr:blipFill>
      <xdr:spPr>
        <a:xfrm>
          <a:off x="1076325" y="762000"/>
          <a:ext cx="264567" cy="0"/>
        </a:xfrm>
        <a:prstGeom prst="ellipse">
          <a:avLst/>
        </a:prstGeom>
      </xdr:spPr>
    </xdr:pic>
    <xdr:clientData/>
  </xdr:twoCellAnchor>
  <xdr:twoCellAnchor editAs="oneCell">
    <xdr:from>
      <xdr:col>2</xdr:col>
      <xdr:colOff>1502638</xdr:colOff>
      <xdr:row>26</xdr:row>
      <xdr:rowOff>0</xdr:rowOff>
    </xdr:from>
    <xdr:to>
      <xdr:col>2</xdr:col>
      <xdr:colOff>1509720</xdr:colOff>
      <xdr:row>26</xdr:row>
      <xdr:rowOff>0</xdr:rowOff>
    </xdr:to>
    <xdr:pic>
      <xdr:nvPicPr>
        <xdr:cNvPr id="10" name="Grafik 24">
          <a:extLst>
            <a:ext uri="{FF2B5EF4-FFF2-40B4-BE49-F238E27FC236}">
              <a16:creationId xmlns:a16="http://schemas.microsoft.com/office/drawing/2014/main" id="{2FB48133-17E0-4DFF-88C7-BDDE8E448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/>
        <a:srcRect/>
        <a:stretch/>
      </xdr:blipFill>
      <xdr:spPr>
        <a:xfrm>
          <a:off x="2445613" y="952500"/>
          <a:ext cx="7082" cy="3175"/>
        </a:xfrm>
        <a:prstGeom prst="ellipse">
          <a:avLst/>
        </a:prstGeom>
      </xdr:spPr>
    </xdr:pic>
    <xdr:clientData/>
  </xdr:twoCellAnchor>
  <xdr:twoCellAnchor editAs="oneCell">
    <xdr:from>
      <xdr:col>2</xdr:col>
      <xdr:colOff>1084895</xdr:colOff>
      <xdr:row>26</xdr:row>
      <xdr:rowOff>0</xdr:rowOff>
    </xdr:from>
    <xdr:to>
      <xdr:col>2</xdr:col>
      <xdr:colOff>1094046</xdr:colOff>
      <xdr:row>26</xdr:row>
      <xdr:rowOff>0</xdr:rowOff>
    </xdr:to>
    <xdr:pic>
      <xdr:nvPicPr>
        <xdr:cNvPr id="11" name="Grafik 28">
          <a:extLst>
            <a:ext uri="{FF2B5EF4-FFF2-40B4-BE49-F238E27FC236}">
              <a16:creationId xmlns:a16="http://schemas.microsoft.com/office/drawing/2014/main" id="{AE253678-1E38-4242-B291-8C4A6641D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/>
        <a:srcRect/>
        <a:stretch/>
      </xdr:blipFill>
      <xdr:spPr>
        <a:xfrm>
          <a:off x="2027870" y="952500"/>
          <a:ext cx="9151" cy="3492"/>
        </a:xfrm>
        <a:prstGeom prst="flowChartConnector">
          <a:avLst/>
        </a:prstGeom>
      </xdr:spPr>
    </xdr:pic>
    <xdr:clientData/>
  </xdr:twoCellAnchor>
  <xdr:oneCellAnchor>
    <xdr:from>
      <xdr:col>2</xdr:col>
      <xdr:colOff>0</xdr:colOff>
      <xdr:row>26</xdr:row>
      <xdr:rowOff>0</xdr:rowOff>
    </xdr:from>
    <xdr:ext cx="304800" cy="169284"/>
    <xdr:sp macro="" textlink="">
      <xdr:nvSpPr>
        <xdr:cNvPr id="13" name="AutoShape 1026" descr="https://www.ledvance.com/media/resource/hoverimage/661681/par16-50-120-2016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09F5CB-E62B-4AF9-8628-C79D0FE268A5}"/>
            </a:ext>
          </a:extLst>
        </xdr:cNvPr>
        <xdr:cNvSpPr>
          <a:spLocks noChangeAspect="1" noChangeArrowheads="1"/>
        </xdr:cNvSpPr>
      </xdr:nvSpPr>
      <xdr:spPr>
        <a:xfrm>
          <a:off x="942975" y="27527250"/>
          <a:ext cx="304800" cy="169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169284"/>
    <xdr:sp macro="" textlink="">
      <xdr:nvSpPr>
        <xdr:cNvPr id="14" name="AutoShape 1026" descr="https://www.ledvance.com/media/resource/hoverimage/661681/par16-50-120-2016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EF1386-8D88-4F5B-8EF2-9BDA89B76207}"/>
            </a:ext>
          </a:extLst>
        </xdr:cNvPr>
        <xdr:cNvSpPr>
          <a:spLocks noChangeAspect="1" noChangeArrowheads="1"/>
        </xdr:cNvSpPr>
      </xdr:nvSpPr>
      <xdr:spPr>
        <a:xfrm>
          <a:off x="942975" y="27527250"/>
          <a:ext cx="304800" cy="169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3</xdr:col>
      <xdr:colOff>244929</xdr:colOff>
      <xdr:row>32</xdr:row>
      <xdr:rowOff>174870</xdr:rowOff>
    </xdr:from>
    <xdr:to>
      <xdr:col>3</xdr:col>
      <xdr:colOff>1275586</xdr:colOff>
      <xdr:row>32</xdr:row>
      <xdr:rowOff>1195943</xdr:rowOff>
    </xdr:to>
    <xdr:pic>
      <xdr:nvPicPr>
        <xdr:cNvPr id="90" name="Рисунок 1">
          <a:extLst>
            <a:ext uri="{FF2B5EF4-FFF2-40B4-BE49-F238E27FC236}">
              <a16:creationId xmlns:a16="http://schemas.microsoft.com/office/drawing/2014/main" id="{AA2E5649-1028-4B33-A12E-51979E19F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0" y="33172191"/>
          <a:ext cx="1030657" cy="1021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149680</xdr:colOff>
      <xdr:row>33</xdr:row>
      <xdr:rowOff>379269</xdr:rowOff>
    </xdr:from>
    <xdr:to>
      <xdr:col>3</xdr:col>
      <xdr:colOff>1443894</xdr:colOff>
      <xdr:row>33</xdr:row>
      <xdr:rowOff>1204159</xdr:rowOff>
    </xdr:to>
    <xdr:pic>
      <xdr:nvPicPr>
        <xdr:cNvPr id="91" name="Рисунок 2">
          <a:extLst>
            <a:ext uri="{FF2B5EF4-FFF2-40B4-BE49-F238E27FC236}">
              <a16:creationId xmlns:a16="http://schemas.microsoft.com/office/drawing/2014/main" id="{EC705B89-B4B0-485A-92D6-C91FB707F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1" y="34859769"/>
          <a:ext cx="1294214" cy="824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108856</xdr:colOff>
      <xdr:row>3</xdr:row>
      <xdr:rowOff>151344</xdr:rowOff>
    </xdr:from>
    <xdr:to>
      <xdr:col>3</xdr:col>
      <xdr:colOff>1455964</xdr:colOff>
      <xdr:row>3</xdr:row>
      <xdr:rowOff>1333499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8BD6D885-667F-4177-9BFC-3C7918426A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3285" y="477915"/>
          <a:ext cx="1347108" cy="1182155"/>
        </a:xfrm>
        <a:prstGeom prst="rect">
          <a:avLst/>
        </a:prstGeom>
      </xdr:spPr>
    </xdr:pic>
    <xdr:clientData/>
  </xdr:twoCellAnchor>
  <xdr:twoCellAnchor>
    <xdr:from>
      <xdr:col>3</xdr:col>
      <xdr:colOff>108856</xdr:colOff>
      <xdr:row>4</xdr:row>
      <xdr:rowOff>217715</xdr:rowOff>
    </xdr:from>
    <xdr:to>
      <xdr:col>3</xdr:col>
      <xdr:colOff>1351784</xdr:colOff>
      <xdr:row>4</xdr:row>
      <xdr:rowOff>1292678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C4374C8-39FD-4B65-954D-63FD09C12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17177" y="2068286"/>
          <a:ext cx="1242928" cy="1074963"/>
        </a:xfrm>
        <a:prstGeom prst="rect">
          <a:avLst/>
        </a:prstGeom>
      </xdr:spPr>
    </xdr:pic>
    <xdr:clientData/>
  </xdr:twoCellAnchor>
  <xdr:twoCellAnchor>
    <xdr:from>
      <xdr:col>3</xdr:col>
      <xdr:colOff>163285</xdr:colOff>
      <xdr:row>5</xdr:row>
      <xdr:rowOff>108856</xdr:rowOff>
    </xdr:from>
    <xdr:to>
      <xdr:col>3</xdr:col>
      <xdr:colOff>1414301</xdr:colOff>
      <xdr:row>5</xdr:row>
      <xdr:rowOff>1347107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15D17664-25CA-44C9-A927-5B38842F3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71606" y="3442606"/>
          <a:ext cx="1251016" cy="1238251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8</xdr:row>
      <xdr:rowOff>245773</xdr:rowOff>
    </xdr:from>
    <xdr:to>
      <xdr:col>3</xdr:col>
      <xdr:colOff>1183821</xdr:colOff>
      <xdr:row>8</xdr:row>
      <xdr:rowOff>1224643</xdr:rowOff>
    </xdr:to>
    <xdr:pic>
      <xdr:nvPicPr>
        <xdr:cNvPr id="54729" name="Рисунок 54728">
          <a:extLst>
            <a:ext uri="{FF2B5EF4-FFF2-40B4-BE49-F238E27FC236}">
              <a16:creationId xmlns:a16="http://schemas.microsoft.com/office/drawing/2014/main" id="{FF8D5681-F280-4513-9B77-E360D4CEF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69679" y="6505059"/>
          <a:ext cx="1088571" cy="978870"/>
        </a:xfrm>
        <a:prstGeom prst="rect">
          <a:avLst/>
        </a:prstGeom>
      </xdr:spPr>
    </xdr:pic>
    <xdr:clientData/>
  </xdr:twoCellAnchor>
  <xdr:twoCellAnchor>
    <xdr:from>
      <xdr:col>3</xdr:col>
      <xdr:colOff>176892</xdr:colOff>
      <xdr:row>9</xdr:row>
      <xdr:rowOff>246324</xdr:rowOff>
    </xdr:from>
    <xdr:to>
      <xdr:col>3</xdr:col>
      <xdr:colOff>1292678</xdr:colOff>
      <xdr:row>9</xdr:row>
      <xdr:rowOff>1333500</xdr:rowOff>
    </xdr:to>
    <xdr:pic>
      <xdr:nvPicPr>
        <xdr:cNvPr id="54742" name="Рисунок 54741">
          <a:extLst>
            <a:ext uri="{FF2B5EF4-FFF2-40B4-BE49-F238E27FC236}">
              <a16:creationId xmlns:a16="http://schemas.microsoft.com/office/drawing/2014/main" id="{7CD1E513-F3B1-416F-BD9B-EB6620DAFB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51321" y="7988788"/>
          <a:ext cx="1115786" cy="1087176"/>
        </a:xfrm>
        <a:prstGeom prst="rect">
          <a:avLst/>
        </a:prstGeom>
      </xdr:spPr>
    </xdr:pic>
    <xdr:clientData/>
  </xdr:twoCellAnchor>
  <xdr:twoCellAnchor>
    <xdr:from>
      <xdr:col>3</xdr:col>
      <xdr:colOff>108857</xdr:colOff>
      <xdr:row>6</xdr:row>
      <xdr:rowOff>174961</xdr:rowOff>
    </xdr:from>
    <xdr:to>
      <xdr:col>3</xdr:col>
      <xdr:colOff>1292678</xdr:colOff>
      <xdr:row>6</xdr:row>
      <xdr:rowOff>1251857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F6B62FD-DA6A-48A6-81C3-C46FFBF1F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3286" y="9400604"/>
          <a:ext cx="1183821" cy="1076896"/>
        </a:xfrm>
        <a:prstGeom prst="rect">
          <a:avLst/>
        </a:prstGeom>
      </xdr:spPr>
    </xdr:pic>
    <xdr:clientData/>
  </xdr:twoCellAnchor>
  <xdr:twoCellAnchor>
    <xdr:from>
      <xdr:col>3</xdr:col>
      <xdr:colOff>136070</xdr:colOff>
      <xdr:row>7</xdr:row>
      <xdr:rowOff>122466</xdr:rowOff>
    </xdr:from>
    <xdr:to>
      <xdr:col>3</xdr:col>
      <xdr:colOff>1347107</xdr:colOff>
      <xdr:row>7</xdr:row>
      <xdr:rowOff>1377274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B6CB4753-35FB-4A14-98B3-B01837B92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44391" y="6422573"/>
          <a:ext cx="1211037" cy="1254808"/>
        </a:xfrm>
        <a:prstGeom prst="rect">
          <a:avLst/>
        </a:prstGeom>
      </xdr:spPr>
    </xdr:pic>
    <xdr:clientData/>
  </xdr:twoCellAnchor>
  <xdr:twoCellAnchor>
    <xdr:from>
      <xdr:col>3</xdr:col>
      <xdr:colOff>138546</xdr:colOff>
      <xdr:row>10</xdr:row>
      <xdr:rowOff>173182</xdr:rowOff>
    </xdr:from>
    <xdr:to>
      <xdr:col>3</xdr:col>
      <xdr:colOff>1264228</xdr:colOff>
      <xdr:row>10</xdr:row>
      <xdr:rowOff>1248834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951BBE9-3E68-400E-95A2-0E810B448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93182" y="12261273"/>
          <a:ext cx="1125682" cy="1075652"/>
        </a:xfrm>
        <a:prstGeom prst="rect">
          <a:avLst/>
        </a:prstGeom>
      </xdr:spPr>
    </xdr:pic>
    <xdr:clientData/>
  </xdr:twoCellAnchor>
  <xdr:twoCellAnchor>
    <xdr:from>
      <xdr:col>3</xdr:col>
      <xdr:colOff>69272</xdr:colOff>
      <xdr:row>11</xdr:row>
      <xdr:rowOff>16269</xdr:rowOff>
    </xdr:from>
    <xdr:to>
      <xdr:col>3</xdr:col>
      <xdr:colOff>1385455</xdr:colOff>
      <xdr:row>12</xdr:row>
      <xdr:rowOff>1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22A76C70-6C68-486A-AEBD-9B9C36CBCB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23908" y="13576405"/>
          <a:ext cx="1316183" cy="1455778"/>
        </a:xfrm>
        <a:prstGeom prst="rect">
          <a:avLst/>
        </a:prstGeom>
      </xdr:spPr>
    </xdr:pic>
    <xdr:clientData/>
  </xdr:twoCellAnchor>
  <xdr:twoCellAnchor>
    <xdr:from>
      <xdr:col>3</xdr:col>
      <xdr:colOff>121229</xdr:colOff>
      <xdr:row>12</xdr:row>
      <xdr:rowOff>205687</xdr:rowOff>
    </xdr:from>
    <xdr:to>
      <xdr:col>3</xdr:col>
      <xdr:colOff>1316183</xdr:colOff>
      <xdr:row>12</xdr:row>
      <xdr:rowOff>1437409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5C85F5EA-C9C8-4443-BDA7-0C50A536E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75865" y="15237869"/>
          <a:ext cx="1194954" cy="1231722"/>
        </a:xfrm>
        <a:prstGeom prst="rect">
          <a:avLst/>
        </a:prstGeom>
      </xdr:spPr>
    </xdr:pic>
    <xdr:clientData/>
  </xdr:twoCellAnchor>
  <xdr:twoCellAnchor>
    <xdr:from>
      <xdr:col>3</xdr:col>
      <xdr:colOff>86592</xdr:colOff>
      <xdr:row>13</xdr:row>
      <xdr:rowOff>51955</xdr:rowOff>
    </xdr:from>
    <xdr:to>
      <xdr:col>3</xdr:col>
      <xdr:colOff>1368138</xdr:colOff>
      <xdr:row>13</xdr:row>
      <xdr:rowOff>1298864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5754ABB3-968B-4CFE-BD78-CEFCA28D3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41228" y="16556182"/>
          <a:ext cx="1281546" cy="1246909"/>
        </a:xfrm>
        <a:prstGeom prst="rect">
          <a:avLst/>
        </a:prstGeom>
      </xdr:spPr>
    </xdr:pic>
    <xdr:clientData/>
  </xdr:twoCellAnchor>
  <xdr:twoCellAnchor>
    <xdr:from>
      <xdr:col>3</xdr:col>
      <xdr:colOff>39586</xdr:colOff>
      <xdr:row>14</xdr:row>
      <xdr:rowOff>102038</xdr:rowOff>
    </xdr:from>
    <xdr:to>
      <xdr:col>3</xdr:col>
      <xdr:colOff>1286494</xdr:colOff>
      <xdr:row>14</xdr:row>
      <xdr:rowOff>1281546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11D5DE2-935C-4F0D-97A2-A4011C5AF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7907" y="18267574"/>
          <a:ext cx="1246908" cy="1179508"/>
        </a:xfrm>
        <a:prstGeom prst="rect">
          <a:avLst/>
        </a:prstGeom>
      </xdr:spPr>
    </xdr:pic>
    <xdr:clientData/>
  </xdr:twoCellAnchor>
  <xdr:twoCellAnchor>
    <xdr:from>
      <xdr:col>3</xdr:col>
      <xdr:colOff>34636</xdr:colOff>
      <xdr:row>15</xdr:row>
      <xdr:rowOff>174958</xdr:rowOff>
    </xdr:from>
    <xdr:to>
      <xdr:col>3</xdr:col>
      <xdr:colOff>1483179</xdr:colOff>
      <xdr:row>15</xdr:row>
      <xdr:rowOff>1474932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D3FC340F-E518-43C1-83F2-F429AE3766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2957" y="19823672"/>
          <a:ext cx="1448543" cy="1299974"/>
        </a:xfrm>
        <a:prstGeom prst="rect">
          <a:avLst/>
        </a:prstGeom>
      </xdr:spPr>
    </xdr:pic>
    <xdr:clientData/>
  </xdr:twoCellAnchor>
  <xdr:twoCellAnchor>
    <xdr:from>
      <xdr:col>3</xdr:col>
      <xdr:colOff>259774</xdr:colOff>
      <xdr:row>16</xdr:row>
      <xdr:rowOff>113453</xdr:rowOff>
    </xdr:from>
    <xdr:to>
      <xdr:col>3</xdr:col>
      <xdr:colOff>1360715</xdr:colOff>
      <xdr:row>16</xdr:row>
      <xdr:rowOff>1405373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31CF0355-666C-4EC8-A114-1318A5781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68095" y="21245346"/>
          <a:ext cx="1100941" cy="1291920"/>
        </a:xfrm>
        <a:prstGeom prst="rect">
          <a:avLst/>
        </a:prstGeom>
      </xdr:spPr>
    </xdr:pic>
    <xdr:clientData/>
  </xdr:twoCellAnchor>
  <xdr:twoCellAnchor>
    <xdr:from>
      <xdr:col>3</xdr:col>
      <xdr:colOff>335233</xdr:colOff>
      <xdr:row>17</xdr:row>
      <xdr:rowOff>24574</xdr:rowOff>
    </xdr:from>
    <xdr:to>
      <xdr:col>3</xdr:col>
      <xdr:colOff>1251859</xdr:colOff>
      <xdr:row>17</xdr:row>
      <xdr:rowOff>1445202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E6A26E5-E793-4F81-BC6E-D41D520C0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3554" y="22639645"/>
          <a:ext cx="916626" cy="1420628"/>
        </a:xfrm>
        <a:prstGeom prst="rect">
          <a:avLst/>
        </a:prstGeom>
      </xdr:spPr>
    </xdr:pic>
    <xdr:clientData/>
  </xdr:twoCellAnchor>
  <xdr:twoCellAnchor>
    <xdr:from>
      <xdr:col>3</xdr:col>
      <xdr:colOff>277090</xdr:colOff>
      <xdr:row>26</xdr:row>
      <xdr:rowOff>75856</xdr:rowOff>
    </xdr:from>
    <xdr:to>
      <xdr:col>3</xdr:col>
      <xdr:colOff>1228275</xdr:colOff>
      <xdr:row>26</xdr:row>
      <xdr:rowOff>1420092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213AE375-5324-4A78-8286-FA18A67E1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31726" y="23940311"/>
          <a:ext cx="951185" cy="1344236"/>
        </a:xfrm>
        <a:prstGeom prst="rect">
          <a:avLst/>
        </a:prstGeom>
      </xdr:spPr>
    </xdr:pic>
    <xdr:clientData/>
  </xdr:twoCellAnchor>
  <xdr:twoCellAnchor>
    <xdr:from>
      <xdr:col>3</xdr:col>
      <xdr:colOff>79170</xdr:colOff>
      <xdr:row>27</xdr:row>
      <xdr:rowOff>275853</xdr:rowOff>
    </xdr:from>
    <xdr:to>
      <xdr:col>3</xdr:col>
      <xdr:colOff>774254</xdr:colOff>
      <xdr:row>27</xdr:row>
      <xdr:rowOff>1265464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F7236C6-1DC1-4265-B554-7A65E9746F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98277" y="36974317"/>
          <a:ext cx="695084" cy="989611"/>
        </a:xfrm>
        <a:prstGeom prst="rect">
          <a:avLst/>
        </a:prstGeom>
      </xdr:spPr>
    </xdr:pic>
    <xdr:clientData/>
  </xdr:twoCellAnchor>
  <xdr:twoCellAnchor>
    <xdr:from>
      <xdr:col>3</xdr:col>
      <xdr:colOff>316674</xdr:colOff>
      <xdr:row>28</xdr:row>
      <xdr:rowOff>65562</xdr:rowOff>
    </xdr:from>
    <xdr:to>
      <xdr:col>3</xdr:col>
      <xdr:colOff>1251858</xdr:colOff>
      <xdr:row>28</xdr:row>
      <xdr:rowOff>1380664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848442CC-B6BE-4F64-A344-EED9E1B14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24995" y="27130169"/>
          <a:ext cx="935184" cy="1315102"/>
        </a:xfrm>
        <a:prstGeom prst="rect">
          <a:avLst/>
        </a:prstGeom>
      </xdr:spPr>
    </xdr:pic>
    <xdr:clientData/>
  </xdr:twoCellAnchor>
  <xdr:twoCellAnchor>
    <xdr:from>
      <xdr:col>3</xdr:col>
      <xdr:colOff>363682</xdr:colOff>
      <xdr:row>29</xdr:row>
      <xdr:rowOff>17319</xdr:rowOff>
    </xdr:from>
    <xdr:to>
      <xdr:col>3</xdr:col>
      <xdr:colOff>1181060</xdr:colOff>
      <xdr:row>29</xdr:row>
      <xdr:rowOff>1437410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1E99C877-27EC-486A-BC54-851DC09603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18318" y="28297910"/>
          <a:ext cx="817378" cy="1420091"/>
        </a:xfrm>
        <a:prstGeom prst="rect">
          <a:avLst/>
        </a:prstGeom>
      </xdr:spPr>
    </xdr:pic>
    <xdr:clientData/>
  </xdr:twoCellAnchor>
  <xdr:twoCellAnchor>
    <xdr:from>
      <xdr:col>3</xdr:col>
      <xdr:colOff>259773</xdr:colOff>
      <xdr:row>30</xdr:row>
      <xdr:rowOff>45607</xdr:rowOff>
    </xdr:from>
    <xdr:to>
      <xdr:col>3</xdr:col>
      <xdr:colOff>1281547</xdr:colOff>
      <xdr:row>30</xdr:row>
      <xdr:rowOff>1402772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8E8C517E-E05A-4C32-A0E3-CE68830F6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14409" y="29798243"/>
          <a:ext cx="1021774" cy="1357165"/>
        </a:xfrm>
        <a:prstGeom prst="rect">
          <a:avLst/>
        </a:prstGeom>
      </xdr:spPr>
    </xdr:pic>
    <xdr:clientData/>
  </xdr:twoCellAnchor>
  <xdr:twoCellAnchor>
    <xdr:from>
      <xdr:col>3</xdr:col>
      <xdr:colOff>450273</xdr:colOff>
      <xdr:row>31</xdr:row>
      <xdr:rowOff>17319</xdr:rowOff>
    </xdr:from>
    <xdr:to>
      <xdr:col>3</xdr:col>
      <xdr:colOff>1047804</xdr:colOff>
      <xdr:row>32</xdr:row>
      <xdr:rowOff>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D2313ABF-C929-44E7-B87D-008B3EDBB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58594" y="31531462"/>
          <a:ext cx="597531" cy="146586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26</xdr:row>
      <xdr:rowOff>159478</xdr:rowOff>
    </xdr:to>
    <xdr:sp macro="" textlink="">
      <xdr:nvSpPr>
        <xdr:cNvPr id="34" name="AutoShape 1026" descr="https://www.ledvance.com/media/resource/hoverimage/661681/par16-50-120-2016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D6A1AD-5AB2-480E-9D08-678C02E120AF}"/>
            </a:ext>
          </a:extLst>
        </xdr:cNvPr>
        <xdr:cNvSpPr>
          <a:spLocks noChangeAspect="1" noChangeArrowheads="1"/>
        </xdr:cNvSpPr>
      </xdr:nvSpPr>
      <xdr:spPr bwMode="auto">
        <a:xfrm>
          <a:off x="1133475" y="22783800"/>
          <a:ext cx="304800" cy="159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161344"/>
    <xdr:sp macro="" textlink="">
      <xdr:nvSpPr>
        <xdr:cNvPr id="35" name="AutoShape 1026" descr="https://www.ledvance.com/media/resource/hoverimage/661681/par16-50-120-2016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B3FEAA-EF11-4161-B81F-1A24E2A4D674}"/>
            </a:ext>
          </a:extLst>
        </xdr:cNvPr>
        <xdr:cNvSpPr>
          <a:spLocks noChangeAspect="1" noChangeArrowheads="1"/>
        </xdr:cNvSpPr>
      </xdr:nvSpPr>
      <xdr:spPr bwMode="auto">
        <a:xfrm>
          <a:off x="1133475" y="22783800"/>
          <a:ext cx="304800" cy="161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2</xdr:col>
      <xdr:colOff>264567</xdr:colOff>
      <xdr:row>26</xdr:row>
      <xdr:rowOff>0</xdr:rowOff>
    </xdr:to>
    <xdr:pic>
      <xdr:nvPicPr>
        <xdr:cNvPr id="36" name="Grafik 27">
          <a:extLst>
            <a:ext uri="{FF2B5EF4-FFF2-40B4-BE49-F238E27FC236}">
              <a16:creationId xmlns:a16="http://schemas.microsoft.com/office/drawing/2014/main" id="{9A4A441D-D864-4849-A5C6-082621507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/>
        <a:srcRect/>
        <a:stretch/>
      </xdr:blipFill>
      <xdr:spPr>
        <a:xfrm>
          <a:off x="1133475" y="22783800"/>
          <a:ext cx="264567" cy="0"/>
        </a:xfrm>
        <a:prstGeom prst="ellipse">
          <a:avLst/>
        </a:prstGeom>
      </xdr:spPr>
    </xdr:pic>
    <xdr:clientData/>
  </xdr:twoCellAnchor>
  <xdr:twoCellAnchor editAs="oneCell">
    <xdr:from>
      <xdr:col>2</xdr:col>
      <xdr:colOff>1502638</xdr:colOff>
      <xdr:row>26</xdr:row>
      <xdr:rowOff>0</xdr:rowOff>
    </xdr:from>
    <xdr:to>
      <xdr:col>2</xdr:col>
      <xdr:colOff>1505237</xdr:colOff>
      <xdr:row>26</xdr:row>
      <xdr:rowOff>0</xdr:rowOff>
    </xdr:to>
    <xdr:pic>
      <xdr:nvPicPr>
        <xdr:cNvPr id="37" name="Grafik 24">
          <a:extLst>
            <a:ext uri="{FF2B5EF4-FFF2-40B4-BE49-F238E27FC236}">
              <a16:creationId xmlns:a16="http://schemas.microsoft.com/office/drawing/2014/main" id="{02025DF6-F7C8-4290-AF1B-1D96C212B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/>
        <a:srcRect/>
        <a:stretch/>
      </xdr:blipFill>
      <xdr:spPr>
        <a:xfrm>
          <a:off x="2636113" y="22783800"/>
          <a:ext cx="7082" cy="0"/>
        </a:xfrm>
        <a:prstGeom prst="ellipse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264567</xdr:colOff>
      <xdr:row>26</xdr:row>
      <xdr:rowOff>0</xdr:rowOff>
    </xdr:to>
    <xdr:pic>
      <xdr:nvPicPr>
        <xdr:cNvPr id="38" name="Grafik 27">
          <a:extLst>
            <a:ext uri="{FF2B5EF4-FFF2-40B4-BE49-F238E27FC236}">
              <a16:creationId xmlns:a16="http://schemas.microsoft.com/office/drawing/2014/main" id="{9D5787BA-AC4C-4E7E-B9A7-5F2727357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/>
        <a:srcRect/>
        <a:stretch/>
      </xdr:blipFill>
      <xdr:spPr>
        <a:xfrm>
          <a:off x="1133475" y="22783800"/>
          <a:ext cx="264567" cy="0"/>
        </a:xfrm>
        <a:prstGeom prst="ellipse">
          <a:avLst/>
        </a:prstGeom>
      </xdr:spPr>
    </xdr:pic>
    <xdr:clientData/>
  </xdr:twoCellAnchor>
  <xdr:twoCellAnchor editAs="oneCell">
    <xdr:from>
      <xdr:col>2</xdr:col>
      <xdr:colOff>1502638</xdr:colOff>
      <xdr:row>26</xdr:row>
      <xdr:rowOff>0</xdr:rowOff>
    </xdr:from>
    <xdr:to>
      <xdr:col>2</xdr:col>
      <xdr:colOff>1505237</xdr:colOff>
      <xdr:row>26</xdr:row>
      <xdr:rowOff>0</xdr:rowOff>
    </xdr:to>
    <xdr:pic>
      <xdr:nvPicPr>
        <xdr:cNvPr id="39" name="Grafik 24">
          <a:extLst>
            <a:ext uri="{FF2B5EF4-FFF2-40B4-BE49-F238E27FC236}">
              <a16:creationId xmlns:a16="http://schemas.microsoft.com/office/drawing/2014/main" id="{3F9BB678-165C-46E4-B801-707691B90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/>
        <a:srcRect/>
        <a:stretch/>
      </xdr:blipFill>
      <xdr:spPr>
        <a:xfrm>
          <a:off x="2636113" y="22783800"/>
          <a:ext cx="7082" cy="0"/>
        </a:xfrm>
        <a:prstGeom prst="ellipse">
          <a:avLst/>
        </a:prstGeom>
      </xdr:spPr>
    </xdr:pic>
    <xdr:clientData/>
  </xdr:twoCellAnchor>
  <xdr:twoCellAnchor editAs="oneCell">
    <xdr:from>
      <xdr:col>2</xdr:col>
      <xdr:colOff>1084895</xdr:colOff>
      <xdr:row>26</xdr:row>
      <xdr:rowOff>0</xdr:rowOff>
    </xdr:from>
    <xdr:to>
      <xdr:col>2</xdr:col>
      <xdr:colOff>1089563</xdr:colOff>
      <xdr:row>26</xdr:row>
      <xdr:rowOff>0</xdr:rowOff>
    </xdr:to>
    <xdr:pic>
      <xdr:nvPicPr>
        <xdr:cNvPr id="40" name="Grafik 28">
          <a:extLst>
            <a:ext uri="{FF2B5EF4-FFF2-40B4-BE49-F238E27FC236}">
              <a16:creationId xmlns:a16="http://schemas.microsoft.com/office/drawing/2014/main" id="{3D8AA331-5D14-4088-B1C4-FA2728A650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/>
        <a:srcRect/>
        <a:stretch/>
      </xdr:blipFill>
      <xdr:spPr>
        <a:xfrm>
          <a:off x="2218370" y="22783800"/>
          <a:ext cx="9151" cy="0"/>
        </a:xfrm>
        <a:prstGeom prst="flowChartConnector">
          <a:avLst/>
        </a:prstGeom>
      </xdr:spPr>
    </xdr:pic>
    <xdr:clientData/>
  </xdr:twoCellAnchor>
  <xdr:oneCellAnchor>
    <xdr:from>
      <xdr:col>2</xdr:col>
      <xdr:colOff>0</xdr:colOff>
      <xdr:row>26</xdr:row>
      <xdr:rowOff>0</xdr:rowOff>
    </xdr:from>
    <xdr:ext cx="304800" cy="169284"/>
    <xdr:sp macro="" textlink="">
      <xdr:nvSpPr>
        <xdr:cNvPr id="41" name="AutoShape 1026" descr="https://www.ledvance.com/media/resource/hoverimage/661681/par16-50-120-2016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A36CD9-C4F0-4AEF-9F18-6490C4CDC318}"/>
            </a:ext>
          </a:extLst>
        </xdr:cNvPr>
        <xdr:cNvSpPr>
          <a:spLocks noChangeAspect="1" noChangeArrowheads="1"/>
        </xdr:cNvSpPr>
      </xdr:nvSpPr>
      <xdr:spPr>
        <a:xfrm>
          <a:off x="1133475" y="22783800"/>
          <a:ext cx="304800" cy="169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169284"/>
    <xdr:sp macro="" textlink="">
      <xdr:nvSpPr>
        <xdr:cNvPr id="42" name="AutoShape 1026" descr="https://www.ledvance.com/media/resource/hoverimage/661681/par16-50-120-2016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EA1295-EA25-49DA-BA67-294E7000C1AA}"/>
            </a:ext>
          </a:extLst>
        </xdr:cNvPr>
        <xdr:cNvSpPr>
          <a:spLocks noChangeAspect="1" noChangeArrowheads="1"/>
        </xdr:cNvSpPr>
      </xdr:nvSpPr>
      <xdr:spPr>
        <a:xfrm>
          <a:off x="1133475" y="22783800"/>
          <a:ext cx="304800" cy="169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3</xdr:col>
      <xdr:colOff>212913</xdr:colOff>
      <xdr:row>34</xdr:row>
      <xdr:rowOff>149813</xdr:rowOff>
    </xdr:from>
    <xdr:to>
      <xdr:col>3</xdr:col>
      <xdr:colOff>1355913</xdr:colOff>
      <xdr:row>34</xdr:row>
      <xdr:rowOff>1389528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EC9F59-A45C-4926-9FB8-5F22D9B7C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14031" y="34798401"/>
          <a:ext cx="1143000" cy="1239715"/>
        </a:xfrm>
        <a:prstGeom prst="rect">
          <a:avLst/>
        </a:prstGeom>
      </xdr:spPr>
    </xdr:pic>
    <xdr:clientData/>
  </xdr:twoCellAnchor>
  <xdr:twoCellAnchor>
    <xdr:from>
      <xdr:col>3</xdr:col>
      <xdr:colOff>112058</xdr:colOff>
      <xdr:row>35</xdr:row>
      <xdr:rowOff>125214</xdr:rowOff>
    </xdr:from>
    <xdr:to>
      <xdr:col>3</xdr:col>
      <xdr:colOff>1557617</xdr:colOff>
      <xdr:row>35</xdr:row>
      <xdr:rowOff>1277471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5CB20C1-BA4F-413F-AB81-1BF814F00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13176" y="36252979"/>
          <a:ext cx="1445559" cy="1152257"/>
        </a:xfrm>
        <a:prstGeom prst="rect">
          <a:avLst/>
        </a:prstGeom>
      </xdr:spPr>
    </xdr:pic>
    <xdr:clientData/>
  </xdr:twoCellAnchor>
  <xdr:twoCellAnchor>
    <xdr:from>
      <xdr:col>3</xdr:col>
      <xdr:colOff>82155</xdr:colOff>
      <xdr:row>41</xdr:row>
      <xdr:rowOff>435942</xdr:rowOff>
    </xdr:from>
    <xdr:to>
      <xdr:col>3</xdr:col>
      <xdr:colOff>1605642</xdr:colOff>
      <xdr:row>41</xdr:row>
      <xdr:rowOff>1024150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781C77C-751C-40B3-ABC3-13F6AA29D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258116" y="45089588"/>
          <a:ext cx="588208" cy="1523487"/>
        </a:xfrm>
        <a:prstGeom prst="rect">
          <a:avLst/>
        </a:prstGeom>
      </xdr:spPr>
    </xdr:pic>
    <xdr:clientData/>
  </xdr:twoCellAnchor>
  <xdr:twoCellAnchor>
    <xdr:from>
      <xdr:col>3</xdr:col>
      <xdr:colOff>56029</xdr:colOff>
      <xdr:row>40</xdr:row>
      <xdr:rowOff>381000</xdr:rowOff>
    </xdr:from>
    <xdr:to>
      <xdr:col>3</xdr:col>
      <xdr:colOff>1526509</xdr:colOff>
      <xdr:row>40</xdr:row>
      <xdr:rowOff>1008529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1F80ED7-F347-4042-B9FD-3D7DCFBBC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57147" y="43904647"/>
          <a:ext cx="1470480" cy="627529"/>
        </a:xfrm>
        <a:prstGeom prst="rect">
          <a:avLst/>
        </a:prstGeom>
      </xdr:spPr>
    </xdr:pic>
    <xdr:clientData/>
  </xdr:twoCellAnchor>
  <xdr:twoCellAnchor>
    <xdr:from>
      <xdr:col>3</xdr:col>
      <xdr:colOff>44825</xdr:colOff>
      <xdr:row>39</xdr:row>
      <xdr:rowOff>295865</xdr:rowOff>
    </xdr:from>
    <xdr:to>
      <xdr:col>3</xdr:col>
      <xdr:colOff>1434353</xdr:colOff>
      <xdr:row>39</xdr:row>
      <xdr:rowOff>874058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9AFDF5E-FAEB-47C3-8E00-C7BF215B9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5943" y="42340336"/>
          <a:ext cx="1389528" cy="578193"/>
        </a:xfrm>
        <a:prstGeom prst="rect">
          <a:avLst/>
        </a:prstGeom>
      </xdr:spPr>
    </xdr:pic>
    <xdr:clientData/>
  </xdr:twoCellAnchor>
  <xdr:twoCellAnchor>
    <xdr:from>
      <xdr:col>3</xdr:col>
      <xdr:colOff>235323</xdr:colOff>
      <xdr:row>46</xdr:row>
      <xdr:rowOff>33380</xdr:rowOff>
    </xdr:from>
    <xdr:to>
      <xdr:col>3</xdr:col>
      <xdr:colOff>1389529</xdr:colOff>
      <xdr:row>46</xdr:row>
      <xdr:rowOff>1288676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597135A-C247-405F-9ECA-DA3F00031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36441" y="46515380"/>
          <a:ext cx="1154206" cy="1255296"/>
        </a:xfrm>
        <a:prstGeom prst="rect">
          <a:avLst/>
        </a:prstGeom>
      </xdr:spPr>
    </xdr:pic>
    <xdr:clientData/>
  </xdr:twoCellAnchor>
  <xdr:twoCellAnchor>
    <xdr:from>
      <xdr:col>3</xdr:col>
      <xdr:colOff>336176</xdr:colOff>
      <xdr:row>47</xdr:row>
      <xdr:rowOff>45988</xdr:rowOff>
    </xdr:from>
    <xdr:to>
      <xdr:col>3</xdr:col>
      <xdr:colOff>1187823</xdr:colOff>
      <xdr:row>47</xdr:row>
      <xdr:rowOff>1411941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D345993-30D1-4A7F-ADF8-4F1860D09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37294" y="48007164"/>
          <a:ext cx="851647" cy="1365953"/>
        </a:xfrm>
        <a:prstGeom prst="rect">
          <a:avLst/>
        </a:prstGeom>
      </xdr:spPr>
    </xdr:pic>
    <xdr:clientData/>
  </xdr:twoCellAnchor>
  <xdr:twoCellAnchor>
    <xdr:from>
      <xdr:col>3</xdr:col>
      <xdr:colOff>515471</xdr:colOff>
      <xdr:row>48</xdr:row>
      <xdr:rowOff>44824</xdr:rowOff>
    </xdr:from>
    <xdr:to>
      <xdr:col>3</xdr:col>
      <xdr:colOff>1019908</xdr:colOff>
      <xdr:row>48</xdr:row>
      <xdr:rowOff>1423147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766901C-256F-4D80-917E-F6EF1B4CD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16589" y="49485177"/>
          <a:ext cx="504437" cy="1378323"/>
        </a:xfrm>
        <a:prstGeom prst="rect">
          <a:avLst/>
        </a:prstGeom>
      </xdr:spPr>
    </xdr:pic>
    <xdr:clientData/>
  </xdr:twoCellAnchor>
  <xdr:twoCellAnchor>
    <xdr:from>
      <xdr:col>3</xdr:col>
      <xdr:colOff>593911</xdr:colOff>
      <xdr:row>49</xdr:row>
      <xdr:rowOff>51902</xdr:rowOff>
    </xdr:from>
    <xdr:to>
      <xdr:col>3</xdr:col>
      <xdr:colOff>1030940</xdr:colOff>
      <xdr:row>49</xdr:row>
      <xdr:rowOff>1477997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2ADB391-53EA-40C0-AD9A-B7FC13A8A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5029" y="50971431"/>
          <a:ext cx="437029" cy="1426095"/>
        </a:xfrm>
        <a:prstGeom prst="rect">
          <a:avLst/>
        </a:prstGeom>
      </xdr:spPr>
    </xdr:pic>
    <xdr:clientData/>
  </xdr:twoCellAnchor>
  <xdr:twoCellAnchor>
    <xdr:from>
      <xdr:col>3</xdr:col>
      <xdr:colOff>100853</xdr:colOff>
      <xdr:row>36</xdr:row>
      <xdr:rowOff>257737</xdr:rowOff>
    </xdr:from>
    <xdr:to>
      <xdr:col>3</xdr:col>
      <xdr:colOff>1583746</xdr:colOff>
      <xdr:row>36</xdr:row>
      <xdr:rowOff>1210236</xdr:rowOff>
    </xdr:to>
    <xdr:pic>
      <xdr:nvPicPr>
        <xdr:cNvPr id="52" name="Picture 11">
          <a:extLst>
            <a:ext uri="{FF2B5EF4-FFF2-40B4-BE49-F238E27FC236}">
              <a16:creationId xmlns:a16="http://schemas.microsoft.com/office/drawing/2014/main" id="{53849033-454C-4465-A8C6-D47701490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01971" y="37864678"/>
          <a:ext cx="1482893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324970</xdr:colOff>
      <xdr:row>37</xdr:row>
      <xdr:rowOff>156883</xdr:rowOff>
    </xdr:from>
    <xdr:to>
      <xdr:col>3</xdr:col>
      <xdr:colOff>1208465</xdr:colOff>
      <xdr:row>37</xdr:row>
      <xdr:rowOff>1355912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ED8BC6AC-B8CC-4A9C-90E3-872A46E22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6088" y="39243001"/>
          <a:ext cx="883495" cy="1199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38</xdr:row>
      <xdr:rowOff>85561</xdr:rowOff>
    </xdr:from>
    <xdr:to>
      <xdr:col>3</xdr:col>
      <xdr:colOff>1311088</xdr:colOff>
      <xdr:row>38</xdr:row>
      <xdr:rowOff>1436858</xdr:rowOff>
    </xdr:to>
    <xdr:pic>
      <xdr:nvPicPr>
        <xdr:cNvPr id="55" name="Grafik 10">
          <a:extLst>
            <a:ext uri="{FF2B5EF4-FFF2-40B4-BE49-F238E27FC236}">
              <a16:creationId xmlns:a16="http://schemas.microsoft.com/office/drawing/2014/main" id="{F51E3DD5-4193-4EAF-BE2E-79F3EECA2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1618" y="40650855"/>
          <a:ext cx="1120588" cy="1351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481853</xdr:colOff>
      <xdr:row>50</xdr:row>
      <xdr:rowOff>94798</xdr:rowOff>
    </xdr:from>
    <xdr:to>
      <xdr:col>3</xdr:col>
      <xdr:colOff>1109382</xdr:colOff>
      <xdr:row>50</xdr:row>
      <xdr:rowOff>1389529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7FA7F86-01B1-4780-B155-701DFC5E5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82971" y="53266710"/>
          <a:ext cx="627529" cy="1294731"/>
        </a:xfrm>
        <a:prstGeom prst="rect">
          <a:avLst/>
        </a:prstGeom>
      </xdr:spPr>
    </xdr:pic>
    <xdr:clientData/>
  </xdr:twoCellAnchor>
  <xdr:twoCellAnchor>
    <xdr:from>
      <xdr:col>3</xdr:col>
      <xdr:colOff>201705</xdr:colOff>
      <xdr:row>51</xdr:row>
      <xdr:rowOff>78442</xdr:rowOff>
    </xdr:from>
    <xdr:to>
      <xdr:col>3</xdr:col>
      <xdr:colOff>1580028</xdr:colOff>
      <xdr:row>51</xdr:row>
      <xdr:rowOff>1405445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C922D15-252C-4391-9938-BBD6303B3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2823" y="54729530"/>
          <a:ext cx="1378323" cy="1327003"/>
        </a:xfrm>
        <a:prstGeom prst="rect">
          <a:avLst/>
        </a:prstGeom>
      </xdr:spPr>
    </xdr:pic>
    <xdr:clientData/>
  </xdr:twoCellAnchor>
  <xdr:twoCellAnchor>
    <xdr:from>
      <xdr:col>3</xdr:col>
      <xdr:colOff>124938</xdr:colOff>
      <xdr:row>52</xdr:row>
      <xdr:rowOff>6863</xdr:rowOff>
    </xdr:from>
    <xdr:to>
      <xdr:col>3</xdr:col>
      <xdr:colOff>1546411</xdr:colOff>
      <xdr:row>52</xdr:row>
      <xdr:rowOff>1367118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123B30A-B614-41C5-9578-99D714139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26056" y="56137128"/>
          <a:ext cx="1421473" cy="1360255"/>
        </a:xfrm>
        <a:prstGeom prst="rect">
          <a:avLst/>
        </a:prstGeom>
      </xdr:spPr>
    </xdr:pic>
    <xdr:clientData/>
  </xdr:twoCellAnchor>
  <xdr:twoCellAnchor>
    <xdr:from>
      <xdr:col>3</xdr:col>
      <xdr:colOff>627530</xdr:colOff>
      <xdr:row>53</xdr:row>
      <xdr:rowOff>112953</xdr:rowOff>
    </xdr:from>
    <xdr:to>
      <xdr:col>3</xdr:col>
      <xdr:colOff>1255059</xdr:colOff>
      <xdr:row>53</xdr:row>
      <xdr:rowOff>1393451</xdr:rowOff>
    </xdr:to>
    <xdr:pic>
      <xdr:nvPicPr>
        <xdr:cNvPr id="58" name="图片 11">
          <a:extLst>
            <a:ext uri="{FF2B5EF4-FFF2-40B4-BE49-F238E27FC236}">
              <a16:creationId xmlns:a16="http://schemas.microsoft.com/office/drawing/2014/main" id="{0748BB20-E1A8-4992-AD39-DBAA337A4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4093" y="57227234"/>
          <a:ext cx="627529" cy="1280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257736</xdr:colOff>
      <xdr:row>55</xdr:row>
      <xdr:rowOff>190500</xdr:rowOff>
    </xdr:from>
    <xdr:to>
      <xdr:col>3</xdr:col>
      <xdr:colOff>1474727</xdr:colOff>
      <xdr:row>55</xdr:row>
      <xdr:rowOff>1276350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67E55ECF-E7DD-4DCC-92C6-6ED544744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8854" y="60758294"/>
          <a:ext cx="1216991" cy="1085850"/>
        </a:xfrm>
        <a:prstGeom prst="rect">
          <a:avLst/>
        </a:prstGeom>
      </xdr:spPr>
    </xdr:pic>
    <xdr:clientData/>
  </xdr:twoCellAnchor>
  <xdr:twoCellAnchor>
    <xdr:from>
      <xdr:col>3</xdr:col>
      <xdr:colOff>358588</xdr:colOff>
      <xdr:row>54</xdr:row>
      <xdr:rowOff>179294</xdr:rowOff>
    </xdr:from>
    <xdr:to>
      <xdr:col>3</xdr:col>
      <xdr:colOff>1501587</xdr:colOff>
      <xdr:row>54</xdr:row>
      <xdr:rowOff>1364238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8E9BC2B6-F510-4477-B1EF-10C1FD693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9706" y="59267912"/>
          <a:ext cx="1142999" cy="1184944"/>
        </a:xfrm>
        <a:prstGeom prst="rect">
          <a:avLst/>
        </a:prstGeom>
      </xdr:spPr>
    </xdr:pic>
    <xdr:clientData/>
  </xdr:twoCellAnchor>
  <xdr:twoCellAnchor>
    <xdr:from>
      <xdr:col>3</xdr:col>
      <xdr:colOff>257735</xdr:colOff>
      <xdr:row>56</xdr:row>
      <xdr:rowOff>89646</xdr:rowOff>
    </xdr:from>
    <xdr:to>
      <xdr:col>3</xdr:col>
      <xdr:colOff>1412867</xdr:colOff>
      <xdr:row>56</xdr:row>
      <xdr:rowOff>1277470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B285B60-9089-4D80-A238-F0C16E261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8853" y="62136617"/>
          <a:ext cx="1155132" cy="118782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59</xdr:row>
      <xdr:rowOff>174625</xdr:rowOff>
    </xdr:from>
    <xdr:to>
      <xdr:col>3</xdr:col>
      <xdr:colOff>1507248</xdr:colOff>
      <xdr:row>59</xdr:row>
      <xdr:rowOff>1444625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53F1E22-AF6B-4DE1-9741-11CB4917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969125" y="66151125"/>
          <a:ext cx="1316748" cy="127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158751</xdr:colOff>
      <xdr:row>58</xdr:row>
      <xdr:rowOff>158750</xdr:rowOff>
    </xdr:from>
    <xdr:to>
      <xdr:col>3</xdr:col>
      <xdr:colOff>1474653</xdr:colOff>
      <xdr:row>58</xdr:row>
      <xdr:rowOff>1428749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65BC865-89FB-46C7-81BE-CE2421283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937376" y="64658875"/>
          <a:ext cx="1315902" cy="1269999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254001</xdr:colOff>
      <xdr:row>57</xdr:row>
      <xdr:rowOff>142875</xdr:rowOff>
    </xdr:from>
    <xdr:to>
      <xdr:col>3</xdr:col>
      <xdr:colOff>1428751</xdr:colOff>
      <xdr:row>57</xdr:row>
      <xdr:rowOff>1431837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BF5445B-5458-472B-8CEA-E319656DD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032626" y="63166625"/>
          <a:ext cx="1174750" cy="1288962"/>
        </a:xfrm>
        <a:prstGeom prst="rect">
          <a:avLst/>
        </a:prstGeom>
      </xdr:spPr>
    </xdr:pic>
    <xdr:clientData/>
  </xdr:twoCellAnchor>
  <xdr:twoCellAnchor editAs="oneCell">
    <xdr:from>
      <xdr:col>3</xdr:col>
      <xdr:colOff>647149</xdr:colOff>
      <xdr:row>61</xdr:row>
      <xdr:rowOff>174624</xdr:rowOff>
    </xdr:from>
    <xdr:to>
      <xdr:col>3</xdr:col>
      <xdr:colOff>953652</xdr:colOff>
      <xdr:row>61</xdr:row>
      <xdr:rowOff>1317625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2142F28-E30A-4260-97FA-EA6D11A67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425774" y="67627499"/>
          <a:ext cx="306503" cy="1143001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62</xdr:row>
      <xdr:rowOff>35720</xdr:rowOff>
    </xdr:from>
    <xdr:to>
      <xdr:col>3</xdr:col>
      <xdr:colOff>1542747</xdr:colOff>
      <xdr:row>62</xdr:row>
      <xdr:rowOff>1345408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C3F9D6C-619E-4CA2-B8A9-7A4752756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61402" y="82631077"/>
          <a:ext cx="1471309" cy="1309688"/>
        </a:xfrm>
        <a:prstGeom prst="rect">
          <a:avLst/>
        </a:prstGeom>
      </xdr:spPr>
    </xdr:pic>
    <xdr:clientData/>
  </xdr:twoCellAnchor>
  <xdr:twoCellAnchor editAs="oneCell">
    <xdr:from>
      <xdr:col>3</xdr:col>
      <xdr:colOff>394607</xdr:colOff>
      <xdr:row>18</xdr:row>
      <xdr:rowOff>231321</xdr:rowOff>
    </xdr:from>
    <xdr:to>
      <xdr:col>3</xdr:col>
      <xdr:colOff>1211036</xdr:colOff>
      <xdr:row>18</xdr:row>
      <xdr:rowOff>1047750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848DF90-1C7D-4283-9700-874017CE4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184571" y="22206857"/>
          <a:ext cx="816429" cy="816429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176893</xdr:colOff>
      <xdr:row>19</xdr:row>
      <xdr:rowOff>136072</xdr:rowOff>
    </xdr:from>
    <xdr:to>
      <xdr:col>3</xdr:col>
      <xdr:colOff>1347108</xdr:colOff>
      <xdr:row>19</xdr:row>
      <xdr:rowOff>1306287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F293F497-1171-4CF5-97EF-B24052A17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966857" y="23594786"/>
          <a:ext cx="1170215" cy="117021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20</xdr:row>
      <xdr:rowOff>136072</xdr:rowOff>
    </xdr:from>
    <xdr:to>
      <xdr:col>3</xdr:col>
      <xdr:colOff>1455965</xdr:colOff>
      <xdr:row>20</xdr:row>
      <xdr:rowOff>1401536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F5E2C654-BF73-4D54-A10E-57F2CC153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980465" y="26370643"/>
          <a:ext cx="1265464" cy="1265464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</xdr:colOff>
      <xdr:row>21</xdr:row>
      <xdr:rowOff>68036</xdr:rowOff>
    </xdr:from>
    <xdr:to>
      <xdr:col>3</xdr:col>
      <xdr:colOff>1496786</xdr:colOff>
      <xdr:row>21</xdr:row>
      <xdr:rowOff>1458877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2DD43E33-0F8B-43AA-849B-C3086FB6F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898821" y="26493107"/>
          <a:ext cx="1387929" cy="1390841"/>
        </a:xfrm>
        <a:prstGeom prst="rect">
          <a:avLst/>
        </a:prstGeom>
      </xdr:spPr>
    </xdr:pic>
    <xdr:clientData/>
  </xdr:twoCellAnchor>
  <xdr:twoCellAnchor editAs="oneCell">
    <xdr:from>
      <xdr:col>3</xdr:col>
      <xdr:colOff>340178</xdr:colOff>
      <xdr:row>22</xdr:row>
      <xdr:rowOff>190500</xdr:rowOff>
    </xdr:from>
    <xdr:to>
      <xdr:col>3</xdr:col>
      <xdr:colOff>1360715</xdr:colOff>
      <xdr:row>22</xdr:row>
      <xdr:rowOff>1211037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6318311E-46A5-4AED-9B52-FF3F5DA0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130142" y="28098750"/>
          <a:ext cx="1020537" cy="1020537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258536</xdr:colOff>
      <xdr:row>23</xdr:row>
      <xdr:rowOff>136072</xdr:rowOff>
    </xdr:from>
    <xdr:to>
      <xdr:col>3</xdr:col>
      <xdr:colOff>1300842</xdr:colOff>
      <xdr:row>23</xdr:row>
      <xdr:rowOff>1178378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AB52776-8A84-4E48-97CC-CB5C0AB88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048500" y="29527501"/>
          <a:ext cx="1042306" cy="1042306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24</xdr:row>
      <xdr:rowOff>326571</xdr:rowOff>
    </xdr:from>
    <xdr:to>
      <xdr:col>3</xdr:col>
      <xdr:colOff>1606131</xdr:colOff>
      <xdr:row>24</xdr:row>
      <xdr:rowOff>1387928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3523A0E-C3C2-4654-8A4B-59D8D3E68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817178" y="32493857"/>
          <a:ext cx="1578917" cy="106135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25</xdr:row>
      <xdr:rowOff>190501</xdr:rowOff>
    </xdr:from>
    <xdr:to>
      <xdr:col>3</xdr:col>
      <xdr:colOff>1571627</xdr:colOff>
      <xdr:row>25</xdr:row>
      <xdr:rowOff>1197430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D035193F-B00B-431C-A39C-3C421DE8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885215" y="33840965"/>
          <a:ext cx="1476376" cy="100692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59</xdr:row>
      <xdr:rowOff>1469571</xdr:rowOff>
    </xdr:from>
    <xdr:to>
      <xdr:col>3</xdr:col>
      <xdr:colOff>1714500</xdr:colOff>
      <xdr:row>61</xdr:row>
      <xdr:rowOff>27212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65ED608-E7FB-462D-B5C9-B0DD97375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980465" y="79615392"/>
          <a:ext cx="1523999" cy="1523999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42</xdr:row>
      <xdr:rowOff>460376</xdr:rowOff>
    </xdr:from>
    <xdr:to>
      <xdr:col>3</xdr:col>
      <xdr:colOff>1644517</xdr:colOff>
      <xdr:row>42</xdr:row>
      <xdr:rowOff>920750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D2FC2EE-4C16-419F-920B-059EB9F60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032625" y="59055001"/>
          <a:ext cx="1390517" cy="460374"/>
        </a:xfrm>
        <a:prstGeom prst="rect">
          <a:avLst/>
        </a:prstGeom>
      </xdr:spPr>
    </xdr:pic>
    <xdr:clientData/>
  </xdr:twoCellAnchor>
  <xdr:twoCellAnchor editAs="oneCell">
    <xdr:from>
      <xdr:col>3</xdr:col>
      <xdr:colOff>206375</xdr:colOff>
      <xdr:row>43</xdr:row>
      <xdr:rowOff>428625</xdr:rowOff>
    </xdr:from>
    <xdr:to>
      <xdr:col>3</xdr:col>
      <xdr:colOff>1596892</xdr:colOff>
      <xdr:row>43</xdr:row>
      <xdr:rowOff>888999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58EAF247-FED0-40B2-87DD-0F6BC01EC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985000" y="60499625"/>
          <a:ext cx="1390517" cy="46037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44</xdr:row>
      <xdr:rowOff>793750</xdr:rowOff>
    </xdr:from>
    <xdr:to>
      <xdr:col>3</xdr:col>
      <xdr:colOff>1698625</xdr:colOff>
      <xdr:row>44</xdr:row>
      <xdr:rowOff>1921745</xdr:rowOff>
    </xdr:to>
    <xdr:pic>
      <xdr:nvPicPr>
        <xdr:cNvPr id="92" name="Picture 5">
          <a:extLst>
            <a:ext uri="{FF2B5EF4-FFF2-40B4-BE49-F238E27FC236}">
              <a16:creationId xmlns:a16="http://schemas.microsoft.com/office/drawing/2014/main" id="{2EED5D3B-F0CF-4795-B3BF-371A25667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12" t="6918" r="33269" b="47644"/>
        <a:stretch>
          <a:fillRect/>
        </a:stretch>
      </xdr:blipFill>
      <xdr:spPr bwMode="auto">
        <a:xfrm>
          <a:off x="6969125" y="62341125"/>
          <a:ext cx="1508125" cy="1127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190501</xdr:colOff>
      <xdr:row>44</xdr:row>
      <xdr:rowOff>79375</xdr:rowOff>
    </xdr:from>
    <xdr:to>
      <xdr:col>3</xdr:col>
      <xdr:colOff>1016001</xdr:colOff>
      <xdr:row>44</xdr:row>
      <xdr:rowOff>1202055</xdr:rowOff>
    </xdr:to>
    <xdr:pic>
      <xdr:nvPicPr>
        <xdr:cNvPr id="89" name="Picture 4">
          <a:extLst>
            <a:ext uri="{FF2B5EF4-FFF2-40B4-BE49-F238E27FC236}">
              <a16:creationId xmlns:a16="http://schemas.microsoft.com/office/drawing/2014/main" id="{CACA29CF-8176-4A96-BA22-1894C1119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76" t="7521" r="31841" b="7240"/>
        <a:stretch>
          <a:fillRect/>
        </a:stretch>
      </xdr:blipFill>
      <xdr:spPr bwMode="auto">
        <a:xfrm>
          <a:off x="6969126" y="61626750"/>
          <a:ext cx="825500" cy="112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634999</xdr:colOff>
      <xdr:row>45</xdr:row>
      <xdr:rowOff>206375</xdr:rowOff>
    </xdr:from>
    <xdr:to>
      <xdr:col>3</xdr:col>
      <xdr:colOff>1613558</xdr:colOff>
      <xdr:row>45</xdr:row>
      <xdr:rowOff>1778000</xdr:rowOff>
    </xdr:to>
    <xdr:pic>
      <xdr:nvPicPr>
        <xdr:cNvPr id="94" name="Picture 7">
          <a:extLst>
            <a:ext uri="{FF2B5EF4-FFF2-40B4-BE49-F238E27FC236}">
              <a16:creationId xmlns:a16="http://schemas.microsoft.com/office/drawing/2014/main" id="{E83866B6-670C-45F2-8D48-D4D7B7B6D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23" t="9924" r="41791" b="42400"/>
        <a:stretch>
          <a:fillRect/>
        </a:stretch>
      </xdr:blipFill>
      <xdr:spPr bwMode="auto">
        <a:xfrm>
          <a:off x="7413624" y="63754000"/>
          <a:ext cx="978559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174627</xdr:colOff>
      <xdr:row>45</xdr:row>
      <xdr:rowOff>158750</xdr:rowOff>
    </xdr:from>
    <xdr:to>
      <xdr:col>3</xdr:col>
      <xdr:colOff>815993</xdr:colOff>
      <xdr:row>45</xdr:row>
      <xdr:rowOff>1873250</xdr:rowOff>
    </xdr:to>
    <xdr:pic>
      <xdr:nvPicPr>
        <xdr:cNvPr id="93" name="Picture 10">
          <a:extLst>
            <a:ext uri="{FF2B5EF4-FFF2-40B4-BE49-F238E27FC236}">
              <a16:creationId xmlns:a16="http://schemas.microsoft.com/office/drawing/2014/main" id="{2C5D50E8-D347-4EDE-BF34-1FBB82414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61" t="6863" r="41016" b="7233"/>
        <a:stretch>
          <a:fillRect/>
        </a:stretch>
      </xdr:blipFill>
      <xdr:spPr bwMode="auto">
        <a:xfrm>
          <a:off x="6953252" y="63706375"/>
          <a:ext cx="641366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884464</xdr:colOff>
      <xdr:row>27</xdr:row>
      <xdr:rowOff>163285</xdr:rowOff>
    </xdr:from>
    <xdr:to>
      <xdr:col>3</xdr:col>
      <xdr:colOff>1728106</xdr:colOff>
      <xdr:row>27</xdr:row>
      <xdr:rowOff>1376076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7CD7030D-B398-4A89-8B9B-CF41BD088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1" y="36861749"/>
          <a:ext cx="843642" cy="1212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J63"/>
  <sheetViews>
    <sheetView tabSelected="1" zoomScale="90" zoomScaleNormal="90" workbookViewId="0">
      <pane ySplit="3" topLeftCell="A4" activePane="bottomLeft" state="frozen"/>
      <selection pane="bottomLeft" activeCell="B4" sqref="B4"/>
    </sheetView>
  </sheetViews>
  <sheetFormatPr defaultRowHeight="116.25" customHeight="1"/>
  <cols>
    <col min="1" max="1" width="18.140625" style="1" customWidth="1"/>
    <col min="2" max="2" width="33.28515625" style="5" customWidth="1"/>
    <col min="3" max="3" width="37.42578125" style="2" customWidth="1"/>
    <col min="4" max="4" width="26.85546875" style="3" customWidth="1"/>
    <col min="5" max="5" width="15.7109375" style="24" customWidth="1"/>
    <col min="6" max="6" width="9.140625" style="24" customWidth="1"/>
    <col min="7" max="7" width="15.28515625" style="24" customWidth="1"/>
    <col min="8" max="8" width="15.28515625" style="38" customWidth="1"/>
    <col min="9" max="9" width="13.7109375" style="3" customWidth="1"/>
    <col min="11" max="16384" width="9.140625" style="1"/>
  </cols>
  <sheetData>
    <row r="1" spans="1:10" ht="15">
      <c r="A1" s="19">
        <v>44958</v>
      </c>
    </row>
    <row r="2" spans="1:10" ht="21" customHeight="1"/>
    <row r="3" spans="1:10" s="4" customFormat="1" ht="51">
      <c r="A3" s="31" t="s">
        <v>0</v>
      </c>
      <c r="B3" s="31" t="s">
        <v>1</v>
      </c>
      <c r="C3" s="32" t="s">
        <v>2</v>
      </c>
      <c r="D3" s="33"/>
      <c r="E3" s="34" t="s">
        <v>3</v>
      </c>
      <c r="F3" s="35" t="s">
        <v>132</v>
      </c>
      <c r="G3" s="36" t="s">
        <v>131</v>
      </c>
      <c r="H3" s="39" t="s">
        <v>141</v>
      </c>
      <c r="I3" s="34" t="s">
        <v>142</v>
      </c>
      <c r="J3" s="37" t="s">
        <v>4</v>
      </c>
    </row>
    <row r="4" spans="1:10" ht="116.25" customHeight="1">
      <c r="A4" s="10">
        <v>4058075227934</v>
      </c>
      <c r="B4" s="9" t="s">
        <v>5</v>
      </c>
      <c r="C4" s="8" t="s">
        <v>6</v>
      </c>
      <c r="D4" s="22"/>
      <c r="E4" s="25" t="s">
        <v>7</v>
      </c>
      <c r="F4" s="25">
        <v>6</v>
      </c>
      <c r="G4" s="25" t="s">
        <v>133</v>
      </c>
      <c r="H4" s="40">
        <v>159</v>
      </c>
      <c r="I4" s="23">
        <v>159</v>
      </c>
      <c r="J4" s="29">
        <f>H4/I4-1</f>
        <v>0</v>
      </c>
    </row>
    <row r="5" spans="1:10" ht="116.25" customHeight="1">
      <c r="A5" s="10">
        <v>4058075260658</v>
      </c>
      <c r="B5" s="9" t="s">
        <v>8</v>
      </c>
      <c r="C5" s="8" t="s">
        <v>9</v>
      </c>
      <c r="D5" s="22"/>
      <c r="E5" s="25" t="s">
        <v>10</v>
      </c>
      <c r="F5" s="25">
        <v>6</v>
      </c>
      <c r="G5" s="25" t="s">
        <v>134</v>
      </c>
      <c r="H5" s="40">
        <v>315</v>
      </c>
      <c r="I5" s="23">
        <v>315</v>
      </c>
      <c r="J5" s="29">
        <f t="shared" ref="J5:J63" si="0">H5/I5-1</f>
        <v>0</v>
      </c>
    </row>
    <row r="6" spans="1:10" ht="116.25" customHeight="1">
      <c r="A6" s="10">
        <v>4058075260672</v>
      </c>
      <c r="B6" s="9" t="s">
        <v>11</v>
      </c>
      <c r="C6" s="8" t="s">
        <v>12</v>
      </c>
      <c r="D6" s="22"/>
      <c r="E6" s="25" t="s">
        <v>10</v>
      </c>
      <c r="F6" s="25">
        <v>6</v>
      </c>
      <c r="G6" s="25" t="s">
        <v>133</v>
      </c>
      <c r="H6" s="40">
        <v>375</v>
      </c>
      <c r="I6" s="23">
        <v>375</v>
      </c>
      <c r="J6" s="29">
        <f t="shared" si="0"/>
        <v>0</v>
      </c>
    </row>
    <row r="7" spans="1:10" ht="116.25" customHeight="1">
      <c r="A7" s="6">
        <v>4058075266780</v>
      </c>
      <c r="B7" s="7" t="s">
        <v>89</v>
      </c>
      <c r="C7" s="8" t="s">
        <v>13</v>
      </c>
      <c r="D7" s="22"/>
      <c r="E7" s="25" t="s">
        <v>7</v>
      </c>
      <c r="F7" s="25">
        <v>6</v>
      </c>
      <c r="G7" s="25" t="s">
        <v>134</v>
      </c>
      <c r="H7" s="40">
        <v>324</v>
      </c>
      <c r="I7" s="23">
        <v>324</v>
      </c>
      <c r="J7" s="29">
        <f t="shared" si="0"/>
        <v>0</v>
      </c>
    </row>
    <row r="8" spans="1:10" ht="116.25" customHeight="1">
      <c r="A8" s="9">
        <v>4058075266803</v>
      </c>
      <c r="B8" s="9" t="s">
        <v>14</v>
      </c>
      <c r="C8" s="8" t="s">
        <v>15</v>
      </c>
      <c r="D8" s="22"/>
      <c r="E8" s="25" t="s">
        <v>7</v>
      </c>
      <c r="F8" s="25">
        <v>6</v>
      </c>
      <c r="G8" s="25" t="s">
        <v>133</v>
      </c>
      <c r="H8" s="40">
        <v>240</v>
      </c>
      <c r="I8" s="23">
        <v>240</v>
      </c>
      <c r="J8" s="29">
        <f t="shared" si="0"/>
        <v>0</v>
      </c>
    </row>
    <row r="9" spans="1:10" ht="116.25" customHeight="1">
      <c r="A9" s="10">
        <v>4058075260733</v>
      </c>
      <c r="B9" s="9" t="s">
        <v>16</v>
      </c>
      <c r="C9" s="8" t="s">
        <v>17</v>
      </c>
      <c r="D9" s="22"/>
      <c r="E9" s="25" t="s">
        <v>10</v>
      </c>
      <c r="F9" s="25">
        <v>6</v>
      </c>
      <c r="G9" s="25" t="s">
        <v>134</v>
      </c>
      <c r="H9" s="40">
        <v>315</v>
      </c>
      <c r="I9" s="23">
        <v>315</v>
      </c>
      <c r="J9" s="29">
        <f t="shared" si="0"/>
        <v>0</v>
      </c>
    </row>
    <row r="10" spans="1:10" ht="116.25" customHeight="1">
      <c r="A10" s="10">
        <v>4058075266766</v>
      </c>
      <c r="B10" s="9" t="s">
        <v>18</v>
      </c>
      <c r="C10" s="8" t="s">
        <v>19</v>
      </c>
      <c r="D10" s="22"/>
      <c r="E10" s="25" t="s">
        <v>7</v>
      </c>
      <c r="F10" s="25">
        <v>6</v>
      </c>
      <c r="G10" s="25" t="s">
        <v>134</v>
      </c>
      <c r="H10" s="40">
        <v>240</v>
      </c>
      <c r="I10" s="23">
        <v>240</v>
      </c>
      <c r="J10" s="29">
        <f t="shared" si="0"/>
        <v>0</v>
      </c>
    </row>
    <row r="11" spans="1:10" ht="116.25" customHeight="1">
      <c r="A11" s="10">
        <v>4058075266827</v>
      </c>
      <c r="B11" s="9" t="s">
        <v>90</v>
      </c>
      <c r="C11" s="8" t="s">
        <v>20</v>
      </c>
      <c r="D11" s="22"/>
      <c r="E11" s="25" t="s">
        <v>7</v>
      </c>
      <c r="F11" s="25">
        <v>6</v>
      </c>
      <c r="G11" s="25" t="s">
        <v>133</v>
      </c>
      <c r="H11" s="40">
        <v>186</v>
      </c>
      <c r="I11" s="23">
        <v>186</v>
      </c>
      <c r="J11" s="29">
        <f t="shared" si="0"/>
        <v>0</v>
      </c>
    </row>
    <row r="12" spans="1:10" ht="116.25" customHeight="1">
      <c r="A12" s="10">
        <v>4058075266841</v>
      </c>
      <c r="B12" s="9" t="s">
        <v>21</v>
      </c>
      <c r="C12" s="8" t="s">
        <v>22</v>
      </c>
      <c r="D12" s="22"/>
      <c r="E12" s="25" t="s">
        <v>7</v>
      </c>
      <c r="F12" s="25">
        <v>6</v>
      </c>
      <c r="G12" s="25" t="s">
        <v>133</v>
      </c>
      <c r="H12" s="40">
        <v>255</v>
      </c>
      <c r="I12" s="23">
        <v>255</v>
      </c>
      <c r="J12" s="29">
        <f t="shared" si="0"/>
        <v>0</v>
      </c>
    </row>
    <row r="13" spans="1:10" ht="116.25" customHeight="1">
      <c r="A13" s="6">
        <v>4058075266889</v>
      </c>
      <c r="B13" s="7" t="s">
        <v>23</v>
      </c>
      <c r="C13" s="8" t="s">
        <v>24</v>
      </c>
      <c r="D13" s="22"/>
      <c r="E13" s="25" t="s">
        <v>7</v>
      </c>
      <c r="F13" s="25">
        <v>6</v>
      </c>
      <c r="G13" s="25" t="s">
        <v>134</v>
      </c>
      <c r="H13" s="40">
        <v>240</v>
      </c>
      <c r="I13" s="23">
        <v>240</v>
      </c>
      <c r="J13" s="29">
        <f t="shared" si="0"/>
        <v>0</v>
      </c>
    </row>
    <row r="14" spans="1:10" ht="116.25" customHeight="1">
      <c r="A14" s="10">
        <v>4058075266902</v>
      </c>
      <c r="B14" s="9" t="s">
        <v>91</v>
      </c>
      <c r="C14" s="8" t="s">
        <v>25</v>
      </c>
      <c r="D14" s="22"/>
      <c r="E14" s="25" t="s">
        <v>7</v>
      </c>
      <c r="F14" s="25">
        <v>6</v>
      </c>
      <c r="G14" s="25" t="s">
        <v>133</v>
      </c>
      <c r="H14" s="40">
        <v>459</v>
      </c>
      <c r="I14" s="23">
        <v>459</v>
      </c>
      <c r="J14" s="29">
        <f t="shared" si="0"/>
        <v>0</v>
      </c>
    </row>
    <row r="15" spans="1:10" ht="116.25" customHeight="1">
      <c r="A15" s="9">
        <v>4058075267848</v>
      </c>
      <c r="B15" s="9" t="s">
        <v>92</v>
      </c>
      <c r="C15" s="8" t="s">
        <v>26</v>
      </c>
      <c r="D15" s="22"/>
      <c r="E15" s="25" t="s">
        <v>27</v>
      </c>
      <c r="F15" s="25">
        <v>6</v>
      </c>
      <c r="G15" s="25" t="s">
        <v>134</v>
      </c>
      <c r="H15" s="40">
        <v>375</v>
      </c>
      <c r="I15" s="23">
        <v>375</v>
      </c>
      <c r="J15" s="29">
        <f t="shared" si="0"/>
        <v>0</v>
      </c>
    </row>
    <row r="16" spans="1:10" ht="116.25" customHeight="1">
      <c r="A16" s="10">
        <v>4058075270886</v>
      </c>
      <c r="B16" s="9" t="s">
        <v>93</v>
      </c>
      <c r="C16" s="8" t="s">
        <v>28</v>
      </c>
      <c r="D16" s="22"/>
      <c r="E16" s="25" t="s">
        <v>27</v>
      </c>
      <c r="F16" s="25">
        <v>6</v>
      </c>
      <c r="G16" s="25" t="s">
        <v>134</v>
      </c>
      <c r="H16" s="40">
        <v>348</v>
      </c>
      <c r="I16" s="23">
        <v>348</v>
      </c>
      <c r="J16" s="29">
        <f t="shared" si="0"/>
        <v>0</v>
      </c>
    </row>
    <row r="17" spans="1:10" ht="116.25" customHeight="1">
      <c r="A17" s="10">
        <v>4058075399662</v>
      </c>
      <c r="B17" s="9" t="s">
        <v>94</v>
      </c>
      <c r="C17" s="8" t="s">
        <v>29</v>
      </c>
      <c r="D17" s="22"/>
      <c r="E17" s="25" t="s">
        <v>7</v>
      </c>
      <c r="F17" s="25">
        <v>6</v>
      </c>
      <c r="G17" s="25" t="s">
        <v>133</v>
      </c>
      <c r="H17" s="40">
        <v>156</v>
      </c>
      <c r="I17" s="23">
        <v>156</v>
      </c>
      <c r="J17" s="29">
        <f t="shared" si="0"/>
        <v>0</v>
      </c>
    </row>
    <row r="18" spans="1:10" ht="116.25" customHeight="1">
      <c r="A18" s="10">
        <v>4058075399723</v>
      </c>
      <c r="B18" s="9" t="s">
        <v>95</v>
      </c>
      <c r="C18" s="8" t="s">
        <v>30</v>
      </c>
      <c r="D18" s="22"/>
      <c r="E18" s="27" t="s">
        <v>31</v>
      </c>
      <c r="F18" s="26">
        <v>6</v>
      </c>
      <c r="G18" s="25" t="s">
        <v>134</v>
      </c>
      <c r="H18" s="41">
        <v>480</v>
      </c>
      <c r="I18" s="23">
        <v>480</v>
      </c>
      <c r="J18" s="29">
        <f t="shared" si="0"/>
        <v>0</v>
      </c>
    </row>
    <row r="19" spans="1:10" ht="116.25" customHeight="1">
      <c r="A19" s="17">
        <v>4058075227866</v>
      </c>
      <c r="B19" s="9" t="s">
        <v>96</v>
      </c>
      <c r="C19" s="8" t="s">
        <v>32</v>
      </c>
      <c r="D19" s="22"/>
      <c r="E19" s="25" t="s">
        <v>27</v>
      </c>
      <c r="F19" s="25">
        <v>6</v>
      </c>
      <c r="G19" s="25" t="s">
        <v>134</v>
      </c>
      <c r="H19" s="40">
        <v>378</v>
      </c>
      <c r="I19" s="23">
        <v>378</v>
      </c>
      <c r="J19" s="29">
        <f t="shared" si="0"/>
        <v>0</v>
      </c>
    </row>
    <row r="20" spans="1:10" ht="116.25" customHeight="1">
      <c r="A20" s="17">
        <v>4058075227897</v>
      </c>
      <c r="B20" s="9" t="s">
        <v>97</v>
      </c>
      <c r="C20" s="8" t="s">
        <v>33</v>
      </c>
      <c r="D20" s="22"/>
      <c r="E20" s="25" t="s">
        <v>27</v>
      </c>
      <c r="F20" s="25">
        <v>6</v>
      </c>
      <c r="G20" s="25" t="s">
        <v>134</v>
      </c>
      <c r="H20" s="40">
        <v>318</v>
      </c>
      <c r="I20" s="23">
        <v>318</v>
      </c>
      <c r="J20" s="29">
        <f t="shared" si="0"/>
        <v>0</v>
      </c>
    </row>
    <row r="21" spans="1:10" ht="116.25" customHeight="1">
      <c r="A21" s="17">
        <v>4058075227347</v>
      </c>
      <c r="B21" s="9" t="s">
        <v>98</v>
      </c>
      <c r="C21" s="8" t="s">
        <v>34</v>
      </c>
      <c r="D21" s="22"/>
      <c r="E21" s="8" t="s">
        <v>35</v>
      </c>
      <c r="F21" s="27">
        <v>4</v>
      </c>
      <c r="G21" s="25" t="s">
        <v>134</v>
      </c>
      <c r="H21" s="41">
        <v>799</v>
      </c>
      <c r="I21" s="23">
        <v>799</v>
      </c>
      <c r="J21" s="29">
        <f t="shared" si="0"/>
        <v>0</v>
      </c>
    </row>
    <row r="22" spans="1:10" ht="116.25" customHeight="1">
      <c r="A22" s="17">
        <v>4058075227361</v>
      </c>
      <c r="B22" s="9" t="s">
        <v>99</v>
      </c>
      <c r="C22" s="8" t="s">
        <v>36</v>
      </c>
      <c r="D22" s="22"/>
      <c r="E22" s="8" t="s">
        <v>35</v>
      </c>
      <c r="F22" s="27">
        <v>4</v>
      </c>
      <c r="G22" s="25" t="s">
        <v>134</v>
      </c>
      <c r="H22" s="41">
        <v>1199</v>
      </c>
      <c r="I22" s="23">
        <v>1199</v>
      </c>
      <c r="J22" s="29">
        <f t="shared" si="0"/>
        <v>0</v>
      </c>
    </row>
    <row r="23" spans="1:10" ht="116.25" customHeight="1">
      <c r="A23" s="17">
        <v>4058075399686</v>
      </c>
      <c r="B23" s="9" t="s">
        <v>100</v>
      </c>
      <c r="C23" s="8" t="s">
        <v>37</v>
      </c>
      <c r="D23" s="22"/>
      <c r="E23" s="26" t="s">
        <v>31</v>
      </c>
      <c r="F23" s="26">
        <v>6</v>
      </c>
      <c r="G23" s="27" t="s">
        <v>134</v>
      </c>
      <c r="H23" s="41">
        <v>399</v>
      </c>
      <c r="I23" s="23">
        <v>399</v>
      </c>
      <c r="J23" s="29">
        <f t="shared" si="0"/>
        <v>0</v>
      </c>
    </row>
    <row r="24" spans="1:10" ht="116.25" customHeight="1">
      <c r="A24" s="17">
        <v>4058075399709</v>
      </c>
      <c r="B24" s="9" t="s">
        <v>101</v>
      </c>
      <c r="C24" s="8" t="s">
        <v>38</v>
      </c>
      <c r="D24" s="22"/>
      <c r="E24" s="26" t="s">
        <v>31</v>
      </c>
      <c r="F24" s="26">
        <v>6</v>
      </c>
      <c r="G24" s="27" t="s">
        <v>134</v>
      </c>
      <c r="H24" s="43">
        <v>390</v>
      </c>
      <c r="I24" s="23">
        <v>319</v>
      </c>
      <c r="J24" s="29">
        <f t="shared" si="0"/>
        <v>0.22257053291536044</v>
      </c>
    </row>
    <row r="25" spans="1:10" ht="116.25" customHeight="1">
      <c r="A25" s="17">
        <v>4058075267909</v>
      </c>
      <c r="B25" s="9" t="s">
        <v>115</v>
      </c>
      <c r="C25" s="8" t="s">
        <v>116</v>
      </c>
      <c r="D25" s="22"/>
      <c r="E25" s="26" t="s">
        <v>118</v>
      </c>
      <c r="F25" s="26">
        <v>6</v>
      </c>
      <c r="G25" s="26" t="s">
        <v>133</v>
      </c>
      <c r="H25" s="43">
        <v>748.5</v>
      </c>
      <c r="I25" s="23">
        <v>740</v>
      </c>
      <c r="J25" s="29">
        <f t="shared" si="0"/>
        <v>1.1486486486486536E-2</v>
      </c>
    </row>
    <row r="26" spans="1:10" ht="116.25" customHeight="1">
      <c r="A26" s="17">
        <v>4058075267862</v>
      </c>
      <c r="B26" s="9" t="s">
        <v>114</v>
      </c>
      <c r="C26" s="8" t="s">
        <v>117</v>
      </c>
      <c r="D26" s="22"/>
      <c r="E26" s="26" t="s">
        <v>118</v>
      </c>
      <c r="F26" s="26">
        <v>6</v>
      </c>
      <c r="G26" s="26" t="s">
        <v>133</v>
      </c>
      <c r="H26" s="43">
        <v>748.5</v>
      </c>
      <c r="I26" s="23">
        <v>740</v>
      </c>
      <c r="J26" s="29">
        <f t="shared" si="0"/>
        <v>1.1486486486486536E-2</v>
      </c>
    </row>
    <row r="27" spans="1:10" ht="116.25" customHeight="1">
      <c r="A27" s="11">
        <v>4058075570184</v>
      </c>
      <c r="B27" s="12" t="s">
        <v>102</v>
      </c>
      <c r="C27" s="8" t="s">
        <v>39</v>
      </c>
      <c r="D27" s="22"/>
      <c r="E27" s="26" t="s">
        <v>31</v>
      </c>
      <c r="F27" s="26">
        <v>6</v>
      </c>
      <c r="G27" s="27" t="s">
        <v>134</v>
      </c>
      <c r="H27" s="40">
        <v>441</v>
      </c>
      <c r="I27" s="23">
        <v>441</v>
      </c>
      <c r="J27" s="29">
        <f t="shared" si="0"/>
        <v>0</v>
      </c>
    </row>
    <row r="28" spans="1:10" ht="116.25" customHeight="1">
      <c r="A28" s="11">
        <v>4058075570207</v>
      </c>
      <c r="B28" s="12" t="s">
        <v>103</v>
      </c>
      <c r="C28" s="8" t="s">
        <v>140</v>
      </c>
      <c r="D28" s="22"/>
      <c r="E28" s="26" t="s">
        <v>31</v>
      </c>
      <c r="F28" s="26">
        <v>6</v>
      </c>
      <c r="G28" s="27" t="s">
        <v>134</v>
      </c>
      <c r="H28" s="40">
        <v>675</v>
      </c>
      <c r="I28" s="23">
        <v>675</v>
      </c>
      <c r="J28" s="29">
        <f t="shared" si="0"/>
        <v>0</v>
      </c>
    </row>
    <row r="29" spans="1:10" ht="116.25" customHeight="1">
      <c r="A29" s="11">
        <v>4058075570221</v>
      </c>
      <c r="B29" s="12" t="s">
        <v>104</v>
      </c>
      <c r="C29" s="8" t="s">
        <v>40</v>
      </c>
      <c r="D29" s="22"/>
      <c r="E29" s="25" t="s">
        <v>7</v>
      </c>
      <c r="F29" s="25">
        <v>6</v>
      </c>
      <c r="G29" s="25" t="s">
        <v>133</v>
      </c>
      <c r="H29" s="40">
        <v>258</v>
      </c>
      <c r="I29" s="23">
        <v>258</v>
      </c>
      <c r="J29" s="29">
        <f t="shared" si="0"/>
        <v>0</v>
      </c>
    </row>
    <row r="30" spans="1:10" ht="116.25" customHeight="1">
      <c r="A30" s="6">
        <v>4058075575592</v>
      </c>
      <c r="B30" s="7" t="s">
        <v>41</v>
      </c>
      <c r="C30" s="8" t="s">
        <v>42</v>
      </c>
      <c r="D30" s="22"/>
      <c r="E30" s="26" t="s">
        <v>31</v>
      </c>
      <c r="F30" s="26">
        <v>6</v>
      </c>
      <c r="G30" s="26" t="s">
        <v>133</v>
      </c>
      <c r="H30" s="40">
        <v>498</v>
      </c>
      <c r="I30" s="23">
        <v>498</v>
      </c>
      <c r="J30" s="29">
        <f t="shared" si="0"/>
        <v>0</v>
      </c>
    </row>
    <row r="31" spans="1:10" ht="116.25" customHeight="1">
      <c r="A31" s="11">
        <v>4058075575615</v>
      </c>
      <c r="B31" s="12" t="s">
        <v>105</v>
      </c>
      <c r="C31" s="8" t="s">
        <v>43</v>
      </c>
      <c r="D31" s="22"/>
      <c r="E31" s="26" t="s">
        <v>31</v>
      </c>
      <c r="F31" s="26">
        <v>6</v>
      </c>
      <c r="G31" s="26" t="s">
        <v>133</v>
      </c>
      <c r="H31" s="43">
        <v>294</v>
      </c>
      <c r="I31" s="23">
        <v>267</v>
      </c>
      <c r="J31" s="29">
        <f t="shared" si="0"/>
        <v>0.101123595505618</v>
      </c>
    </row>
    <row r="32" spans="1:10" ht="116.25" customHeight="1">
      <c r="A32" s="11">
        <v>4058075575639</v>
      </c>
      <c r="B32" s="12" t="s">
        <v>106</v>
      </c>
      <c r="C32" s="8" t="s">
        <v>44</v>
      </c>
      <c r="D32" s="22"/>
      <c r="E32" s="26" t="s">
        <v>120</v>
      </c>
      <c r="F32" s="26">
        <v>6</v>
      </c>
      <c r="G32" s="26" t="s">
        <v>133</v>
      </c>
      <c r="H32" s="41">
        <v>597</v>
      </c>
      <c r="I32" s="23">
        <v>597</v>
      </c>
      <c r="J32" s="29">
        <f t="shared" si="0"/>
        <v>0</v>
      </c>
    </row>
    <row r="33" spans="1:10" ht="116.25" customHeight="1">
      <c r="A33" s="11">
        <v>4058075602113</v>
      </c>
      <c r="B33" s="12" t="s">
        <v>107</v>
      </c>
      <c r="C33" s="8" t="s">
        <v>45</v>
      </c>
      <c r="D33" s="22"/>
      <c r="E33" s="26" t="s">
        <v>31</v>
      </c>
      <c r="F33" s="26">
        <v>6</v>
      </c>
      <c r="G33" s="26" t="s">
        <v>133</v>
      </c>
      <c r="H33" s="43">
        <v>711</v>
      </c>
      <c r="I33" s="23">
        <v>684</v>
      </c>
      <c r="J33" s="29">
        <f t="shared" si="0"/>
        <v>3.9473684210526327E-2</v>
      </c>
    </row>
    <row r="34" spans="1:10" ht="116.25" customHeight="1">
      <c r="A34" s="11">
        <v>4058075602137</v>
      </c>
      <c r="B34" s="12" t="s">
        <v>46</v>
      </c>
      <c r="C34" s="8" t="s">
        <v>47</v>
      </c>
      <c r="D34" s="22"/>
      <c r="E34" s="26" t="s">
        <v>31</v>
      </c>
      <c r="F34" s="26">
        <v>6</v>
      </c>
      <c r="G34" s="26" t="s">
        <v>133</v>
      </c>
      <c r="H34" s="43">
        <v>711</v>
      </c>
      <c r="I34" s="23">
        <v>684</v>
      </c>
      <c r="J34" s="29">
        <f t="shared" si="0"/>
        <v>3.9473684210526327E-2</v>
      </c>
    </row>
    <row r="35" spans="1:10" ht="116.25" customHeight="1">
      <c r="A35" s="13">
        <v>4058075757721</v>
      </c>
      <c r="B35" s="8" t="s">
        <v>48</v>
      </c>
      <c r="C35" s="14" t="s">
        <v>49</v>
      </c>
      <c r="D35" s="30"/>
      <c r="E35" s="26" t="s">
        <v>31</v>
      </c>
      <c r="F35" s="26">
        <v>6</v>
      </c>
      <c r="G35" s="26" t="s">
        <v>133</v>
      </c>
      <c r="H35" s="43">
        <v>597</v>
      </c>
      <c r="I35" s="23">
        <v>570</v>
      </c>
      <c r="J35" s="29">
        <f t="shared" si="0"/>
        <v>4.7368421052631504E-2</v>
      </c>
    </row>
    <row r="36" spans="1:10" ht="116.25" customHeight="1">
      <c r="A36" s="15">
        <v>4058075747906</v>
      </c>
      <c r="B36" s="8" t="s">
        <v>50</v>
      </c>
      <c r="C36" s="14" t="s">
        <v>51</v>
      </c>
      <c r="D36" s="30"/>
      <c r="E36" s="26" t="s">
        <v>31</v>
      </c>
      <c r="F36" s="26">
        <v>6</v>
      </c>
      <c r="G36" s="26" t="s">
        <v>133</v>
      </c>
      <c r="H36" s="41">
        <v>726</v>
      </c>
      <c r="I36" s="23">
        <v>726</v>
      </c>
      <c r="J36" s="29">
        <f t="shared" si="0"/>
        <v>0</v>
      </c>
    </row>
    <row r="37" spans="1:10" ht="116.25" customHeight="1">
      <c r="A37" s="15">
        <v>4058075759282</v>
      </c>
      <c r="B37" s="8" t="s">
        <v>52</v>
      </c>
      <c r="C37" s="16" t="s">
        <v>53</v>
      </c>
      <c r="D37" s="30"/>
      <c r="E37" s="25" t="s">
        <v>7</v>
      </c>
      <c r="F37" s="25">
        <v>6</v>
      </c>
      <c r="G37" s="25" t="s">
        <v>133</v>
      </c>
      <c r="H37" s="40">
        <v>249</v>
      </c>
      <c r="I37" s="23">
        <v>249</v>
      </c>
      <c r="J37" s="29">
        <f t="shared" si="0"/>
        <v>0</v>
      </c>
    </row>
    <row r="38" spans="1:10" ht="116.25" customHeight="1">
      <c r="A38" s="42">
        <v>4058075759343</v>
      </c>
      <c r="B38" s="8" t="s">
        <v>54</v>
      </c>
      <c r="C38" s="16" t="s">
        <v>55</v>
      </c>
      <c r="D38" s="30"/>
      <c r="E38" s="25" t="s">
        <v>7</v>
      </c>
      <c r="F38" s="25">
        <v>6</v>
      </c>
      <c r="G38" s="25" t="s">
        <v>133</v>
      </c>
      <c r="H38" s="44">
        <v>238.5</v>
      </c>
      <c r="I38" s="23">
        <v>198</v>
      </c>
      <c r="J38" s="29">
        <f t="shared" si="0"/>
        <v>0.20454545454545459</v>
      </c>
    </row>
    <row r="39" spans="1:10" ht="116.25" customHeight="1">
      <c r="A39" s="15">
        <v>4058075759404</v>
      </c>
      <c r="B39" s="8" t="s">
        <v>56</v>
      </c>
      <c r="C39" s="16" t="s">
        <v>57</v>
      </c>
      <c r="D39" s="30"/>
      <c r="E39" s="27" t="s">
        <v>58</v>
      </c>
      <c r="F39" s="27">
        <v>6</v>
      </c>
      <c r="G39" s="27" t="s">
        <v>134</v>
      </c>
      <c r="H39" s="41">
        <v>450</v>
      </c>
      <c r="I39" s="28">
        <v>450</v>
      </c>
      <c r="J39" s="29">
        <f t="shared" si="0"/>
        <v>0</v>
      </c>
    </row>
    <row r="40" spans="1:10" ht="116.25" customHeight="1">
      <c r="A40" s="17">
        <v>4058075260436</v>
      </c>
      <c r="B40" s="9" t="s">
        <v>59</v>
      </c>
      <c r="C40" s="14" t="s">
        <v>60</v>
      </c>
      <c r="D40" s="30"/>
      <c r="E40" s="26" t="s">
        <v>31</v>
      </c>
      <c r="F40" s="26">
        <v>6</v>
      </c>
      <c r="G40" s="27" t="s">
        <v>134</v>
      </c>
      <c r="H40" s="40">
        <v>648</v>
      </c>
      <c r="I40" s="23">
        <v>648</v>
      </c>
      <c r="J40" s="29">
        <f t="shared" si="0"/>
        <v>0</v>
      </c>
    </row>
    <row r="41" spans="1:10" ht="116.25" customHeight="1">
      <c r="A41" s="17">
        <v>4058075260467</v>
      </c>
      <c r="B41" s="9" t="s">
        <v>61</v>
      </c>
      <c r="C41" s="14" t="s">
        <v>62</v>
      </c>
      <c r="D41" s="30"/>
      <c r="E41" s="26" t="s">
        <v>31</v>
      </c>
      <c r="F41" s="26">
        <v>6</v>
      </c>
      <c r="G41" s="27" t="s">
        <v>134</v>
      </c>
      <c r="H41" s="40">
        <v>768</v>
      </c>
      <c r="I41" s="23">
        <v>768</v>
      </c>
      <c r="J41" s="29">
        <f t="shared" si="0"/>
        <v>0</v>
      </c>
    </row>
    <row r="42" spans="1:10" ht="116.25" customHeight="1">
      <c r="A42" s="17">
        <v>4058075226883</v>
      </c>
      <c r="B42" s="9" t="s">
        <v>63</v>
      </c>
      <c r="C42" s="14" t="s">
        <v>64</v>
      </c>
      <c r="D42" s="30"/>
      <c r="E42" s="26" t="s">
        <v>113</v>
      </c>
      <c r="F42" s="26">
        <v>6</v>
      </c>
      <c r="G42" s="26" t="s">
        <v>133</v>
      </c>
      <c r="H42" s="40">
        <v>747</v>
      </c>
      <c r="I42" s="23">
        <v>747</v>
      </c>
      <c r="J42" s="29">
        <f t="shared" si="0"/>
        <v>0</v>
      </c>
    </row>
    <row r="43" spans="1:10" ht="116.25" customHeight="1">
      <c r="A43" s="17">
        <v>4058075610484</v>
      </c>
      <c r="B43" s="9" t="s">
        <v>138</v>
      </c>
      <c r="C43" s="14" t="s">
        <v>125</v>
      </c>
      <c r="D43" s="30"/>
      <c r="E43" s="26" t="s">
        <v>31</v>
      </c>
      <c r="F43" s="26">
        <v>8</v>
      </c>
      <c r="G43" s="26" t="s">
        <v>133</v>
      </c>
      <c r="H43" s="40">
        <v>720</v>
      </c>
      <c r="I43" s="23">
        <v>720</v>
      </c>
      <c r="J43" s="29">
        <f t="shared" si="0"/>
        <v>0</v>
      </c>
    </row>
    <row r="44" spans="1:10" ht="116.25" customHeight="1">
      <c r="A44" s="17">
        <v>4058075610507</v>
      </c>
      <c r="B44" s="9" t="s">
        <v>139</v>
      </c>
      <c r="C44" s="14" t="s">
        <v>126</v>
      </c>
      <c r="D44" s="30"/>
      <c r="E44" s="26" t="s">
        <v>31</v>
      </c>
      <c r="F44" s="26">
        <v>8</v>
      </c>
      <c r="G44" s="26" t="s">
        <v>133</v>
      </c>
      <c r="H44" s="40">
        <v>990</v>
      </c>
      <c r="I44" s="23">
        <v>990</v>
      </c>
      <c r="J44" s="29">
        <f t="shared" si="0"/>
        <v>0</v>
      </c>
    </row>
    <row r="45" spans="1:10" ht="157.5" customHeight="1">
      <c r="A45" s="17">
        <v>4058075399747</v>
      </c>
      <c r="B45" s="9" t="s">
        <v>123</v>
      </c>
      <c r="C45" s="9" t="s">
        <v>127</v>
      </c>
      <c r="D45" s="30"/>
      <c r="E45" s="26" t="s">
        <v>31</v>
      </c>
      <c r="F45" s="26">
        <v>6</v>
      </c>
      <c r="G45" s="26" t="s">
        <v>133</v>
      </c>
      <c r="H45" s="40">
        <v>570</v>
      </c>
      <c r="I45" s="23">
        <v>570</v>
      </c>
      <c r="J45" s="29">
        <f t="shared" si="0"/>
        <v>0</v>
      </c>
    </row>
    <row r="46" spans="1:10" ht="168.75" customHeight="1">
      <c r="A46" s="17">
        <v>4058075504363</v>
      </c>
      <c r="B46" s="9" t="s">
        <v>124</v>
      </c>
      <c r="C46" s="9" t="s">
        <v>128</v>
      </c>
      <c r="D46" s="30"/>
      <c r="E46" s="26" t="s">
        <v>31</v>
      </c>
      <c r="F46" s="26">
        <v>6</v>
      </c>
      <c r="G46" s="26" t="s">
        <v>133</v>
      </c>
      <c r="H46" s="40">
        <v>936</v>
      </c>
      <c r="I46" s="23">
        <v>936</v>
      </c>
      <c r="J46" s="29">
        <f t="shared" si="0"/>
        <v>0</v>
      </c>
    </row>
    <row r="47" spans="1:10" ht="116.25" customHeight="1">
      <c r="A47" s="18">
        <v>4058075666870</v>
      </c>
      <c r="B47" s="21" t="s">
        <v>135</v>
      </c>
      <c r="C47" s="14" t="s">
        <v>65</v>
      </c>
      <c r="D47" s="30"/>
      <c r="E47" s="27" t="s">
        <v>130</v>
      </c>
      <c r="F47" s="27">
        <v>20</v>
      </c>
      <c r="G47" s="27" t="s">
        <v>134</v>
      </c>
      <c r="H47" s="43">
        <v>711</v>
      </c>
      <c r="I47" s="23">
        <v>690</v>
      </c>
      <c r="J47" s="29">
        <f t="shared" si="0"/>
        <v>3.0434782608695699E-2</v>
      </c>
    </row>
    <row r="48" spans="1:10" ht="116.25" customHeight="1">
      <c r="A48" s="18">
        <v>4058075668515</v>
      </c>
      <c r="B48" s="21" t="s">
        <v>66</v>
      </c>
      <c r="C48" s="14" t="s">
        <v>67</v>
      </c>
      <c r="D48" s="30"/>
      <c r="E48" s="27" t="s">
        <v>130</v>
      </c>
      <c r="F48" s="27">
        <v>6</v>
      </c>
      <c r="G48" s="27" t="s">
        <v>133</v>
      </c>
      <c r="H48" s="43">
        <v>1458</v>
      </c>
      <c r="I48" s="23">
        <v>1299</v>
      </c>
      <c r="J48" s="29">
        <f t="shared" si="0"/>
        <v>0.12240184757505768</v>
      </c>
    </row>
    <row r="49" spans="1:10" ht="116.25" customHeight="1">
      <c r="A49" s="17">
        <v>4058075575653</v>
      </c>
      <c r="B49" s="9" t="s">
        <v>136</v>
      </c>
      <c r="C49" s="14" t="s">
        <v>68</v>
      </c>
      <c r="D49" s="30"/>
      <c r="E49" s="27" t="s">
        <v>129</v>
      </c>
      <c r="F49" s="27">
        <v>8</v>
      </c>
      <c r="G49" s="27" t="s">
        <v>133</v>
      </c>
      <c r="H49" s="41">
        <v>999</v>
      </c>
      <c r="I49" s="23">
        <v>999</v>
      </c>
      <c r="J49" s="29">
        <f t="shared" si="0"/>
        <v>0</v>
      </c>
    </row>
    <row r="50" spans="1:10" ht="116.25" customHeight="1">
      <c r="A50" s="17">
        <v>4058075575677</v>
      </c>
      <c r="B50" s="9" t="s">
        <v>137</v>
      </c>
      <c r="C50" s="14" t="s">
        <v>69</v>
      </c>
      <c r="D50" s="30"/>
      <c r="E50" s="27" t="s">
        <v>129</v>
      </c>
      <c r="F50" s="27">
        <v>8</v>
      </c>
      <c r="G50" s="27" t="s">
        <v>133</v>
      </c>
      <c r="H50" s="41">
        <v>1197</v>
      </c>
      <c r="I50" s="23">
        <v>1197</v>
      </c>
      <c r="J50" s="29">
        <f t="shared" si="0"/>
        <v>0</v>
      </c>
    </row>
    <row r="51" spans="1:10" ht="116.25" customHeight="1">
      <c r="A51" s="20">
        <v>4058075321243</v>
      </c>
      <c r="B51" s="9" t="s">
        <v>70</v>
      </c>
      <c r="C51" s="14" t="s">
        <v>71</v>
      </c>
      <c r="D51" s="30"/>
      <c r="E51" s="27" t="s">
        <v>31</v>
      </c>
      <c r="F51" s="27">
        <v>4</v>
      </c>
      <c r="G51" s="27" t="s">
        <v>143</v>
      </c>
      <c r="H51" s="41">
        <v>588</v>
      </c>
      <c r="I51" s="23">
        <v>588</v>
      </c>
      <c r="J51" s="29">
        <f t="shared" si="0"/>
        <v>0</v>
      </c>
    </row>
    <row r="52" spans="1:10" ht="116.25" customHeight="1">
      <c r="A52" s="17">
        <v>4058075747883</v>
      </c>
      <c r="B52" s="9" t="s">
        <v>72</v>
      </c>
      <c r="C52" s="14" t="s">
        <v>73</v>
      </c>
      <c r="D52" s="30"/>
      <c r="E52" s="27" t="s">
        <v>31</v>
      </c>
      <c r="F52" s="27">
        <v>4</v>
      </c>
      <c r="G52" s="27" t="s">
        <v>143</v>
      </c>
      <c r="H52" s="41">
        <v>588</v>
      </c>
      <c r="I52" s="28">
        <v>588</v>
      </c>
      <c r="J52" s="29">
        <f t="shared" si="0"/>
        <v>0</v>
      </c>
    </row>
    <row r="53" spans="1:10" ht="116.25" customHeight="1">
      <c r="A53" s="17">
        <v>4058075321281</v>
      </c>
      <c r="B53" s="9" t="s">
        <v>74</v>
      </c>
      <c r="C53" s="14" t="s">
        <v>75</v>
      </c>
      <c r="D53" s="30"/>
      <c r="E53" s="25" t="s">
        <v>7</v>
      </c>
      <c r="F53" s="25">
        <v>4</v>
      </c>
      <c r="G53" s="27" t="s">
        <v>143</v>
      </c>
      <c r="H53" s="41">
        <v>1590</v>
      </c>
      <c r="I53" s="28">
        <v>1590</v>
      </c>
      <c r="J53" s="29">
        <f t="shared" si="0"/>
        <v>0</v>
      </c>
    </row>
    <row r="54" spans="1:10" ht="116.25" customHeight="1">
      <c r="A54" s="17">
        <v>4058075747869</v>
      </c>
      <c r="B54" s="9" t="s">
        <v>76</v>
      </c>
      <c r="C54" s="14" t="s">
        <v>77</v>
      </c>
      <c r="D54" s="30"/>
      <c r="E54" s="27" t="s">
        <v>31</v>
      </c>
      <c r="F54" s="27">
        <v>20</v>
      </c>
      <c r="G54" s="27" t="s">
        <v>143</v>
      </c>
      <c r="H54" s="41">
        <v>648</v>
      </c>
      <c r="I54" s="28">
        <v>648</v>
      </c>
      <c r="J54" s="29">
        <f t="shared" si="0"/>
        <v>0</v>
      </c>
    </row>
    <row r="55" spans="1:10" ht="116.25" customHeight="1">
      <c r="A55" s="20">
        <v>4058075321267</v>
      </c>
      <c r="B55" s="9" t="s">
        <v>78</v>
      </c>
      <c r="C55" s="14" t="s">
        <v>79</v>
      </c>
      <c r="D55" s="30"/>
      <c r="E55" s="26" t="s">
        <v>31</v>
      </c>
      <c r="F55" s="26">
        <v>4</v>
      </c>
      <c r="G55" s="27" t="s">
        <v>143</v>
      </c>
      <c r="H55" s="41">
        <v>849</v>
      </c>
      <c r="I55" s="28">
        <v>849</v>
      </c>
      <c r="J55" s="29">
        <f t="shared" si="0"/>
        <v>0</v>
      </c>
    </row>
    <row r="56" spans="1:10" ht="116.25" customHeight="1">
      <c r="A56" s="20">
        <v>4058075301733</v>
      </c>
      <c r="B56" s="9" t="s">
        <v>80</v>
      </c>
      <c r="C56" s="14" t="s">
        <v>81</v>
      </c>
      <c r="D56" s="30"/>
      <c r="E56" s="26" t="s">
        <v>31</v>
      </c>
      <c r="F56" s="26">
        <v>4</v>
      </c>
      <c r="G56" s="27" t="s">
        <v>143</v>
      </c>
      <c r="H56" s="41">
        <v>1098</v>
      </c>
      <c r="I56" s="28">
        <v>1098</v>
      </c>
      <c r="J56" s="29">
        <f t="shared" si="0"/>
        <v>0</v>
      </c>
    </row>
    <row r="57" spans="1:10" ht="116.25" customHeight="1">
      <c r="A57" s="20">
        <v>4058075472754</v>
      </c>
      <c r="B57" s="9" t="s">
        <v>82</v>
      </c>
      <c r="C57" s="14" t="s">
        <v>83</v>
      </c>
      <c r="D57" s="30"/>
      <c r="E57" s="27" t="s">
        <v>31</v>
      </c>
      <c r="F57" s="27">
        <v>4</v>
      </c>
      <c r="G57" s="27" t="s">
        <v>143</v>
      </c>
      <c r="H57" s="41">
        <v>894</v>
      </c>
      <c r="I57" s="28">
        <v>894</v>
      </c>
      <c r="J57" s="29">
        <f t="shared" si="0"/>
        <v>0</v>
      </c>
    </row>
    <row r="58" spans="1:10" ht="116.25" customHeight="1">
      <c r="A58" s="20">
        <v>4058075576476</v>
      </c>
      <c r="B58" s="9" t="s">
        <v>108</v>
      </c>
      <c r="C58" s="14" t="s">
        <v>84</v>
      </c>
      <c r="D58" s="30"/>
      <c r="E58" s="27" t="s">
        <v>31</v>
      </c>
      <c r="F58" s="27">
        <v>4</v>
      </c>
      <c r="G58" s="27" t="s">
        <v>134</v>
      </c>
      <c r="H58" s="41">
        <v>1698</v>
      </c>
      <c r="I58" s="28">
        <v>1698</v>
      </c>
      <c r="J58" s="29">
        <f t="shared" si="0"/>
        <v>0</v>
      </c>
    </row>
    <row r="59" spans="1:10" ht="116.25" customHeight="1">
      <c r="A59" s="20">
        <v>4058075576490</v>
      </c>
      <c r="B59" s="9" t="s">
        <v>109</v>
      </c>
      <c r="C59" s="14" t="s">
        <v>85</v>
      </c>
      <c r="D59" s="30"/>
      <c r="E59" s="27" t="s">
        <v>31</v>
      </c>
      <c r="F59" s="27">
        <v>4</v>
      </c>
      <c r="G59" s="27" t="s">
        <v>134</v>
      </c>
      <c r="H59" s="41">
        <v>2499</v>
      </c>
      <c r="I59" s="28">
        <v>2499</v>
      </c>
      <c r="J59" s="29">
        <f t="shared" si="0"/>
        <v>0</v>
      </c>
    </row>
    <row r="60" spans="1:10" ht="116.25" customHeight="1">
      <c r="A60" s="20">
        <v>4058075576513</v>
      </c>
      <c r="B60" s="9" t="s">
        <v>110</v>
      </c>
      <c r="C60" s="14" t="s">
        <v>86</v>
      </c>
      <c r="D60" s="30"/>
      <c r="E60" s="27" t="s">
        <v>31</v>
      </c>
      <c r="F60" s="27">
        <v>4</v>
      </c>
      <c r="G60" s="27" t="s">
        <v>134</v>
      </c>
      <c r="H60" s="41">
        <v>3498</v>
      </c>
      <c r="I60" s="28">
        <v>3498</v>
      </c>
      <c r="J60" s="29">
        <f t="shared" si="0"/>
        <v>0</v>
      </c>
    </row>
    <row r="61" spans="1:10" ht="117" customHeight="1">
      <c r="A61" s="20">
        <v>4058075576575</v>
      </c>
      <c r="B61" s="9" t="s">
        <v>119</v>
      </c>
      <c r="C61" s="14" t="s">
        <v>122</v>
      </c>
      <c r="D61" s="30"/>
      <c r="E61" s="27" t="s">
        <v>121</v>
      </c>
      <c r="F61" s="27">
        <v>2</v>
      </c>
      <c r="G61" s="27" t="s">
        <v>133</v>
      </c>
      <c r="H61" s="41">
        <v>5500</v>
      </c>
      <c r="I61" s="28">
        <v>5500</v>
      </c>
      <c r="J61" s="29">
        <f t="shared" si="0"/>
        <v>0</v>
      </c>
    </row>
    <row r="62" spans="1:10" ht="116.25" customHeight="1">
      <c r="A62" s="20">
        <v>4058075576551</v>
      </c>
      <c r="B62" s="9" t="s">
        <v>111</v>
      </c>
      <c r="C62" s="14" t="s">
        <v>87</v>
      </c>
      <c r="D62" s="30"/>
      <c r="E62" s="27" t="s">
        <v>31</v>
      </c>
      <c r="F62" s="27">
        <v>4</v>
      </c>
      <c r="G62" s="27" t="s">
        <v>134</v>
      </c>
      <c r="H62" s="41">
        <v>1500</v>
      </c>
      <c r="I62" s="28">
        <v>1500</v>
      </c>
      <c r="J62" s="29">
        <f t="shared" si="0"/>
        <v>0</v>
      </c>
    </row>
    <row r="63" spans="1:10" ht="116.25" customHeight="1">
      <c r="A63" s="17">
        <v>4058075576599</v>
      </c>
      <c r="B63" s="9" t="s">
        <v>112</v>
      </c>
      <c r="C63" s="14" t="s">
        <v>88</v>
      </c>
      <c r="D63" s="30"/>
      <c r="E63" s="25" t="s">
        <v>7</v>
      </c>
      <c r="F63" s="25">
        <v>1</v>
      </c>
      <c r="G63" s="27" t="s">
        <v>133</v>
      </c>
      <c r="H63" s="40">
        <v>1700</v>
      </c>
      <c r="I63" s="28">
        <v>1700</v>
      </c>
      <c r="J63" s="29">
        <f t="shared" si="0"/>
        <v>0</v>
      </c>
    </row>
  </sheetData>
  <sortState xmlns:xlrd2="http://schemas.microsoft.com/office/spreadsheetml/2017/richdata2" ref="A4:I34">
    <sortCondition ref="A4:A34"/>
  </sortState>
  <phoneticPr fontId="5" type="noConversion"/>
  <conditionalFormatting sqref="A15:B16">
    <cfRule type="duplicateValues" dxfId="6" priority="29"/>
  </conditionalFormatting>
  <conditionalFormatting sqref="A15:B16">
    <cfRule type="duplicateValues" dxfId="5" priority="30"/>
    <cfRule type="duplicateValues" dxfId="4" priority="31"/>
  </conditionalFormatting>
  <conditionalFormatting sqref="A36">
    <cfRule type="expression" dxfId="3" priority="7" stopIfTrue="1">
      <formula>LEN(#REF!)&gt;0</formula>
    </cfRule>
  </conditionalFormatting>
  <conditionalFormatting sqref="A37">
    <cfRule type="expression" dxfId="2" priority="5" stopIfTrue="1">
      <formula>LEN(#REF!)&gt;0</formula>
    </cfRule>
  </conditionalFormatting>
  <conditionalFormatting sqref="A38:A39">
    <cfRule type="duplicateValues" dxfId="1" priority="6"/>
  </conditionalFormatting>
  <conditionalFormatting sqref="C38:C39">
    <cfRule type="duplicateValues" dxfId="0" priority="4"/>
  </conditionalFormatting>
  <pageMargins left="0.19685039370078741" right="0.19685039370078741" top="0.39370078740157483" bottom="0.39370078740157483" header="0.51181102362204722" footer="0.51181102362204722"/>
  <pageSetup scale="51" fitToHeight="5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Лист1!Заголовки_для_печати</vt:lpstr>
    </vt:vector>
  </TitlesOfParts>
  <Manager/>
  <Company>Osram GmbH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SP</dc:creator>
  <cp:keywords/>
  <dc:description/>
  <cp:lastModifiedBy>Pylypenko, Sergiy</cp:lastModifiedBy>
  <cp:revision/>
  <cp:lastPrinted>2022-12-07T14:17:34Z</cp:lastPrinted>
  <dcterms:created xsi:type="dcterms:W3CDTF">2012-08-15T14:17:48Z</dcterms:created>
  <dcterms:modified xsi:type="dcterms:W3CDTF">2023-02-01T14:58:44Z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cc2e255-cf6e-4f0d-8ef4-5a6c3f007996_Enabled">
    <vt:lpwstr>True</vt:lpwstr>
  </property>
  <property fmtid="{D5CDD505-2E9C-101B-9397-08002B2CF9AE}" pid="3" name="MSIP_Label_5cc2e255-cf6e-4f0d-8ef4-5a6c3f007996_SiteId">
    <vt:lpwstr>e13959ad-6279-420c-aba3-a9e83c85ad2e</vt:lpwstr>
  </property>
  <property fmtid="{D5CDD505-2E9C-101B-9397-08002B2CF9AE}" pid="4" name="MSIP_Label_5cc2e255-cf6e-4f0d-8ef4-5a6c3f007996_Owner">
    <vt:lpwstr>s.pylypenko@ledvance.com</vt:lpwstr>
  </property>
  <property fmtid="{D5CDD505-2E9C-101B-9397-08002B2CF9AE}" pid="5" name="MSIP_Label_5cc2e255-cf6e-4f0d-8ef4-5a6c3f007996_SetDate">
    <vt:lpwstr>2019-08-28T17:18:19.8305806Z</vt:lpwstr>
  </property>
  <property fmtid="{D5CDD505-2E9C-101B-9397-08002B2CF9AE}" pid="6" name="MSIP_Label_5cc2e255-cf6e-4f0d-8ef4-5a6c3f007996_Name">
    <vt:lpwstr>Public</vt:lpwstr>
  </property>
  <property fmtid="{D5CDD505-2E9C-101B-9397-08002B2CF9AE}" pid="7" name="MSIP_Label_5cc2e255-cf6e-4f0d-8ef4-5a6c3f007996_Application">
    <vt:lpwstr>Microsoft Azure Information Protection</vt:lpwstr>
  </property>
  <property fmtid="{D5CDD505-2E9C-101B-9397-08002B2CF9AE}" pid="8" name="MSIP_Label_5cc2e255-cf6e-4f0d-8ef4-5a6c3f007996_ActionId">
    <vt:lpwstr>14b690ea-7f84-4857-8ac5-dae33930b7fb</vt:lpwstr>
  </property>
  <property fmtid="{D5CDD505-2E9C-101B-9397-08002B2CF9AE}" pid="9" name="MSIP_Label_5cc2e255-cf6e-4f0d-8ef4-5a6c3f007996_Extended_MSFT_Method">
    <vt:lpwstr>Manual</vt:lpwstr>
  </property>
  <property fmtid="{D5CDD505-2E9C-101B-9397-08002B2CF9AE}" pid="10" name="Sensitivity">
    <vt:lpwstr>Public</vt:lpwstr>
  </property>
</Properties>
</file>