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I17" i="1"/>
  <c r="H17" i="1"/>
  <c r="G17" i="1"/>
  <c r="I16" i="1"/>
  <c r="H16" i="1"/>
  <c r="G16" i="1"/>
  <c r="I43" i="1" l="1"/>
  <c r="H43" i="1"/>
  <c r="G43" i="1"/>
  <c r="I42" i="1"/>
  <c r="H42" i="1"/>
  <c r="G42" i="1"/>
  <c r="I41" i="1"/>
  <c r="H41" i="1"/>
  <c r="G41" i="1"/>
  <c r="I40" i="1"/>
  <c r="H40" i="1"/>
  <c r="G40" i="1"/>
  <c r="I38" i="1"/>
  <c r="H38" i="1"/>
  <c r="G38" i="1"/>
  <c r="I37" i="1"/>
  <c r="H37" i="1"/>
  <c r="G37" i="1"/>
  <c r="I36" i="1"/>
  <c r="H36" i="1"/>
  <c r="G36" i="1"/>
  <c r="I35" i="1"/>
  <c r="H35" i="1"/>
  <c r="G35" i="1"/>
  <c r="I24" i="1"/>
  <c r="H24" i="1"/>
  <c r="I23" i="1"/>
  <c r="H23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I27" i="1"/>
  <c r="H27" i="1"/>
  <c r="I26" i="1"/>
  <c r="H26" i="1"/>
  <c r="I25" i="1"/>
  <c r="H25" i="1"/>
  <c r="I22" i="1"/>
  <c r="H22" i="1"/>
  <c r="I21" i="1"/>
  <c r="H21" i="1"/>
  <c r="G21" i="1"/>
  <c r="G13" i="1"/>
  <c r="H13" i="1"/>
  <c r="I13" i="1"/>
  <c r="G14" i="1"/>
  <c r="H14" i="1"/>
  <c r="I14" i="1"/>
  <c r="G15" i="1"/>
  <c r="H15" i="1"/>
  <c r="I15" i="1"/>
  <c r="G18" i="1"/>
  <c r="H18" i="1"/>
  <c r="I18" i="1"/>
  <c r="G19" i="1"/>
  <c r="H19" i="1"/>
  <c r="I19" i="1"/>
  <c r="I12" i="1"/>
  <c r="H12" i="1"/>
  <c r="G12" i="1" l="1"/>
</calcChain>
</file>

<file path=xl/sharedStrings.xml><?xml version="1.0" encoding="utf-8"?>
<sst xmlns="http://schemas.openxmlformats.org/spreadsheetml/2006/main" count="67" uniqueCount="39">
  <si>
    <t>Товари компанії Де Ройтер</t>
  </si>
  <si>
    <t>Культура</t>
  </si>
  <si>
    <t>Сорт</t>
  </si>
  <si>
    <t>Фасовка</t>
  </si>
  <si>
    <t>Насінин/грам</t>
  </si>
  <si>
    <t>Ціна розн. З ПДВ</t>
  </si>
  <si>
    <t>Томат індетермінантний рожевий</t>
  </si>
  <si>
    <t>Канна 218 F1</t>
  </si>
  <si>
    <t>нас</t>
  </si>
  <si>
    <t>Мей Шуай F1</t>
  </si>
  <si>
    <t>Пінк Унікум F1</t>
  </si>
  <si>
    <t>Томат індетермінантний червоний</t>
  </si>
  <si>
    <t>Біг Біф F1</t>
  </si>
  <si>
    <t>Ігідо F1</t>
  </si>
  <si>
    <t>Матіас F1</t>
  </si>
  <si>
    <t xml:space="preserve">Матіссімо F1 </t>
  </si>
  <si>
    <t>Мелодія F1</t>
  </si>
  <si>
    <t>Этерей F1</t>
  </si>
  <si>
    <t>Президент II F1</t>
  </si>
  <si>
    <t>Партова F1</t>
  </si>
  <si>
    <t>Томат напівдетермінантний червоний</t>
  </si>
  <si>
    <t>Корвінус F1</t>
  </si>
  <si>
    <t xml:space="preserve">нас </t>
  </si>
  <si>
    <t>Магнус</t>
  </si>
  <si>
    <t>тел. (067) 500 - 33 - 89</t>
  </si>
  <si>
    <t>тел. (073) 500 - 33 - 89</t>
  </si>
  <si>
    <t>тел. (050) 377 - 33 - 89</t>
  </si>
  <si>
    <t>ОПТ</t>
  </si>
  <si>
    <t>Реслер F1</t>
  </si>
  <si>
    <t>Пінк Ід F1</t>
  </si>
  <si>
    <t>Компанія   "В І К О Л"</t>
  </si>
  <si>
    <t>Приватне Підприємство "ВІКОЛ", М.КиЇв, вул. Борщагівська, 154-а, офіс 232.   Метро "Шулявська",</t>
  </si>
  <si>
    <t xml:space="preserve"> міст "ІндустриальнИй", ТЦ"АркадІя"</t>
  </si>
  <si>
    <t>Доставка  =НОВА ПОШТА= УКРПОШТА= 1-3 днІ.</t>
  </si>
  <si>
    <t>Пошта   -    vicol@meta.ua</t>
  </si>
  <si>
    <t>Ціни на сайті   -   www.vicol.in.ua</t>
  </si>
  <si>
    <t>тел. (067) 500 - 33 - 89   viber</t>
  </si>
  <si>
    <t>Ціни діють на 01,09,2022</t>
  </si>
  <si>
    <r>
      <t xml:space="preserve">НАСІННЯ ОВОЧІВ  </t>
    </r>
    <r>
      <rPr>
        <b/>
        <sz val="16"/>
        <rFont val="Arial Cyr"/>
        <charset val="204"/>
      </rPr>
      <t>ДЕ РОЙТЕР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</si>
</sst>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b/>
      <u/>
      <sz val="12"/>
      <name val="Arial Cyr"/>
      <charset val="204"/>
    </font>
    <font>
      <b/>
      <u/>
      <sz val="10"/>
      <color theme="10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 applyBorder="1"/>
    <xf numFmtId="0" fontId="8" fillId="0" borderId="0" xfId="0" applyFont="1" applyBorder="1"/>
    <xf numFmtId="0" fontId="1" fillId="0" borderId="0" xfId="0" applyFont="1" applyBorder="1" applyAlignment="1">
      <alignment horizontal="center" vertical="center"/>
    </xf>
    <xf numFmtId="0" fontId="10" fillId="0" borderId="0" xfId="1" applyFont="1" applyBorder="1" applyAlignment="1" applyProtection="1"/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3" fillId="0" borderId="0" xfId="0" applyNumberFormat="1" applyFont="1" applyBorder="1"/>
    <xf numFmtId="0" fontId="14" fillId="0" borderId="0" xfId="0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5</xdr:row>
      <xdr:rowOff>66674</xdr:rowOff>
    </xdr:from>
    <xdr:to>
      <xdr:col>1</xdr:col>
      <xdr:colOff>1790700</xdr:colOff>
      <xdr:row>7</xdr:row>
      <xdr:rowOff>133349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323974"/>
          <a:ext cx="128587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icol.in.ua/" TargetMode="External"/><Relationship Id="rId1" Type="http://schemas.openxmlformats.org/officeDocument/2006/relationships/hyperlink" Target="mailto:vicol@meta.u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"/>
  <sheetViews>
    <sheetView tabSelected="1" workbookViewId="0">
      <selection activeCell="I6" sqref="I6"/>
    </sheetView>
  </sheetViews>
  <sheetFormatPr defaultRowHeight="15" x14ac:dyDescent="0.25"/>
  <cols>
    <col min="2" max="2" width="36.7109375" customWidth="1"/>
    <col min="3" max="3" width="18.140625" customWidth="1"/>
    <col min="4" max="4" width="10.85546875" customWidth="1"/>
    <col min="5" max="5" width="11.140625" customWidth="1"/>
    <col min="6" max="6" width="12.28515625" customWidth="1"/>
  </cols>
  <sheetData>
    <row r="1" spans="2:10" ht="33" customHeight="1" x14ac:dyDescent="0.35">
      <c r="B1" s="18"/>
      <c r="C1" s="19" t="s">
        <v>30</v>
      </c>
    </row>
    <row r="2" spans="2:10" ht="20.25" x14ac:dyDescent="0.3">
      <c r="C2" s="12" t="s">
        <v>38</v>
      </c>
      <c r="I2" s="13"/>
      <c r="J2" s="10"/>
    </row>
    <row r="3" spans="2:10" x14ac:dyDescent="0.25">
      <c r="B3" s="11" t="s">
        <v>31</v>
      </c>
      <c r="I3" s="13"/>
      <c r="J3" s="10"/>
    </row>
    <row r="4" spans="2:10" x14ac:dyDescent="0.25">
      <c r="B4" s="11" t="s">
        <v>32</v>
      </c>
      <c r="I4" s="13"/>
      <c r="J4" s="10"/>
    </row>
    <row r="5" spans="2:10" ht="15.75" x14ac:dyDescent="0.25">
      <c r="B5" s="18"/>
      <c r="C5" s="15" t="s">
        <v>33</v>
      </c>
    </row>
    <row r="6" spans="2:10" ht="15.75" x14ac:dyDescent="0.25">
      <c r="B6" s="18"/>
      <c r="C6" s="16" t="s">
        <v>34</v>
      </c>
      <c r="E6" s="12" t="s">
        <v>24</v>
      </c>
    </row>
    <row r="7" spans="2:10" ht="15.75" x14ac:dyDescent="0.25">
      <c r="B7" s="18"/>
      <c r="C7" s="17" t="s">
        <v>35</v>
      </c>
      <c r="E7" s="12" t="s">
        <v>25</v>
      </c>
    </row>
    <row r="8" spans="2:10" ht="15.75" x14ac:dyDescent="0.25">
      <c r="B8" s="18"/>
      <c r="C8" s="20" t="s">
        <v>37</v>
      </c>
      <c r="E8" s="12" t="s">
        <v>26</v>
      </c>
    </row>
    <row r="9" spans="2:10" ht="18" x14ac:dyDescent="0.25">
      <c r="B9" s="18"/>
      <c r="C9" s="21"/>
      <c r="D9" s="22"/>
      <c r="E9" s="12" t="s">
        <v>36</v>
      </c>
    </row>
    <row r="10" spans="2:10" ht="21" x14ac:dyDescent="0.25">
      <c r="B10" s="25" t="s">
        <v>0</v>
      </c>
      <c r="C10" s="26"/>
      <c r="D10" s="26"/>
      <c r="E10" s="26"/>
      <c r="F10" s="26"/>
      <c r="G10" s="14"/>
    </row>
    <row r="11" spans="2:10" ht="30" x14ac:dyDescent="0.25">
      <c r="B11" s="3" t="s">
        <v>1</v>
      </c>
      <c r="C11" s="4" t="s">
        <v>2</v>
      </c>
      <c r="D11" s="4" t="s">
        <v>3</v>
      </c>
      <c r="E11" s="5" t="s">
        <v>4</v>
      </c>
      <c r="F11" s="3" t="s">
        <v>5</v>
      </c>
      <c r="G11" s="3">
        <v>2500</v>
      </c>
      <c r="H11" s="3">
        <v>5000</v>
      </c>
      <c r="I11" s="3" t="s">
        <v>27</v>
      </c>
    </row>
    <row r="12" spans="2:10" x14ac:dyDescent="0.25">
      <c r="B12" s="27" t="s">
        <v>6</v>
      </c>
      <c r="C12" s="28" t="s">
        <v>7</v>
      </c>
      <c r="D12" s="6">
        <v>1000</v>
      </c>
      <c r="E12" s="7" t="s">
        <v>8</v>
      </c>
      <c r="F12" s="8">
        <v>3612</v>
      </c>
      <c r="G12" s="7">
        <f>F12*0.95</f>
        <v>3431.3999999999996</v>
      </c>
      <c r="H12" s="7">
        <f>F12*0.93</f>
        <v>3359.1600000000003</v>
      </c>
      <c r="I12" s="7">
        <f>F12*0.9</f>
        <v>3250.8</v>
      </c>
    </row>
    <row r="13" spans="2:10" x14ac:dyDescent="0.25">
      <c r="B13" s="27"/>
      <c r="C13" s="28"/>
      <c r="D13" s="7">
        <v>500</v>
      </c>
      <c r="E13" s="7" t="s">
        <v>8</v>
      </c>
      <c r="F13" s="8">
        <v>1806</v>
      </c>
      <c r="G13" s="7">
        <f>F13*0.95</f>
        <v>1715.6999999999998</v>
      </c>
      <c r="H13" s="7">
        <f>F13*0.93</f>
        <v>1679.5800000000002</v>
      </c>
      <c r="I13" s="7">
        <f>F13*0.9</f>
        <v>1625.4</v>
      </c>
    </row>
    <row r="14" spans="2:10" x14ac:dyDescent="0.25">
      <c r="B14" s="27"/>
      <c r="C14" s="28" t="s">
        <v>9</v>
      </c>
      <c r="D14" s="6">
        <v>1000</v>
      </c>
      <c r="E14" s="7" t="s">
        <v>8</v>
      </c>
      <c r="F14" s="8">
        <v>3684</v>
      </c>
      <c r="G14" s="7">
        <f>F14*0.95</f>
        <v>3499.7999999999997</v>
      </c>
      <c r="H14" s="7">
        <f>F14*0.93</f>
        <v>3426.1200000000003</v>
      </c>
      <c r="I14" s="7">
        <f>F14*0.9</f>
        <v>3315.6</v>
      </c>
    </row>
    <row r="15" spans="2:10" x14ac:dyDescent="0.25">
      <c r="B15" s="27"/>
      <c r="C15" s="28"/>
      <c r="D15" s="7">
        <v>500</v>
      </c>
      <c r="E15" s="7" t="s">
        <v>8</v>
      </c>
      <c r="F15" s="8">
        <v>1842</v>
      </c>
      <c r="G15" s="7">
        <f>F15*0.95</f>
        <v>1749.8999999999999</v>
      </c>
      <c r="H15" s="7">
        <f>F15*0.93</f>
        <v>1713.0600000000002</v>
      </c>
      <c r="I15" s="7">
        <f>F15*0.9</f>
        <v>1657.8</v>
      </c>
    </row>
    <row r="16" spans="2:10" x14ac:dyDescent="0.25">
      <c r="B16" s="27"/>
      <c r="C16" s="28" t="s">
        <v>29</v>
      </c>
      <c r="D16" s="6">
        <v>1000</v>
      </c>
      <c r="E16" s="7" t="s">
        <v>8</v>
      </c>
      <c r="F16" s="8">
        <v>3660</v>
      </c>
      <c r="G16" s="7">
        <f>F16*0.95</f>
        <v>3477</v>
      </c>
      <c r="H16" s="7">
        <f>F16*0.93</f>
        <v>3403.8</v>
      </c>
      <c r="I16" s="7">
        <f>F16*0.9</f>
        <v>3294</v>
      </c>
    </row>
    <row r="17" spans="2:9" x14ac:dyDescent="0.25">
      <c r="B17" s="27"/>
      <c r="C17" s="28"/>
      <c r="D17" s="7">
        <v>500</v>
      </c>
      <c r="E17" s="7" t="s">
        <v>8</v>
      </c>
      <c r="F17" s="8">
        <v>1830</v>
      </c>
      <c r="G17" s="7">
        <f>F17*0.95</f>
        <v>1738.5</v>
      </c>
      <c r="H17" s="7">
        <f>F17*0.93</f>
        <v>1701.9</v>
      </c>
      <c r="I17" s="7">
        <f>F17*0.9</f>
        <v>1647</v>
      </c>
    </row>
    <row r="18" spans="2:9" x14ac:dyDescent="0.25">
      <c r="B18" s="27"/>
      <c r="C18" s="28" t="s">
        <v>10</v>
      </c>
      <c r="D18" s="6">
        <v>1000</v>
      </c>
      <c r="E18" s="7" t="s">
        <v>8</v>
      </c>
      <c r="F18" s="8">
        <v>3762</v>
      </c>
      <c r="G18" s="7">
        <f>F18*0.95</f>
        <v>3573.8999999999996</v>
      </c>
      <c r="H18" s="7">
        <f>F18*0.93</f>
        <v>3498.6600000000003</v>
      </c>
      <c r="I18" s="7">
        <f>F18*0.9</f>
        <v>3385.8</v>
      </c>
    </row>
    <row r="19" spans="2:9" x14ac:dyDescent="0.25">
      <c r="B19" s="27"/>
      <c r="C19" s="28"/>
      <c r="D19" s="7">
        <v>250</v>
      </c>
      <c r="E19" s="7" t="s">
        <v>8</v>
      </c>
      <c r="F19" s="8">
        <v>948</v>
      </c>
      <c r="G19" s="7">
        <f>F19*0.95</f>
        <v>900.59999999999991</v>
      </c>
      <c r="H19" s="7">
        <f>F19*0.93</f>
        <v>881.6400000000001</v>
      </c>
      <c r="I19" s="7">
        <f>F19*0.9</f>
        <v>853.2</v>
      </c>
    </row>
    <row r="20" spans="2:9" x14ac:dyDescent="0.25">
      <c r="B20" s="29"/>
      <c r="C20" s="30"/>
      <c r="D20" s="30"/>
      <c r="E20" s="30"/>
      <c r="F20" s="31"/>
      <c r="G20" s="7"/>
      <c r="H20" s="7"/>
      <c r="I20" s="7"/>
    </row>
    <row r="21" spans="2:9" x14ac:dyDescent="0.25">
      <c r="B21" s="27" t="s">
        <v>11</v>
      </c>
      <c r="C21" s="28" t="s">
        <v>12</v>
      </c>
      <c r="D21" s="6">
        <v>1000</v>
      </c>
      <c r="E21" s="7" t="s">
        <v>8</v>
      </c>
      <c r="F21" s="8">
        <v>1944</v>
      </c>
      <c r="G21" s="7">
        <f t="shared" ref="G21:G38" si="0">F21*0.95</f>
        <v>1846.8</v>
      </c>
      <c r="H21" s="7">
        <f t="shared" ref="H21:H38" si="1">F21*0.93</f>
        <v>1807.92</v>
      </c>
      <c r="I21" s="7">
        <f t="shared" ref="I21:I38" si="2">F21*0.9</f>
        <v>1749.6000000000001</v>
      </c>
    </row>
    <row r="22" spans="2:9" x14ac:dyDescent="0.25">
      <c r="B22" s="27"/>
      <c r="C22" s="28"/>
      <c r="D22" s="7">
        <v>250</v>
      </c>
      <c r="E22" s="7" t="s">
        <v>8</v>
      </c>
      <c r="F22" s="8">
        <v>486</v>
      </c>
      <c r="G22" s="7">
        <f t="shared" si="0"/>
        <v>461.7</v>
      </c>
      <c r="H22" s="7">
        <f t="shared" si="1"/>
        <v>451.98</v>
      </c>
      <c r="I22" s="7">
        <f t="shared" si="2"/>
        <v>437.40000000000003</v>
      </c>
    </row>
    <row r="23" spans="2:9" x14ac:dyDescent="0.25">
      <c r="B23" s="27"/>
      <c r="C23" s="28" t="s">
        <v>28</v>
      </c>
      <c r="D23" s="6">
        <v>1000</v>
      </c>
      <c r="E23" s="7" t="s">
        <v>8</v>
      </c>
      <c r="F23" s="8">
        <v>3312</v>
      </c>
      <c r="G23" s="7">
        <f t="shared" si="0"/>
        <v>3146.3999999999996</v>
      </c>
      <c r="H23" s="7">
        <f>F23*0.93</f>
        <v>3080.1600000000003</v>
      </c>
      <c r="I23" s="7">
        <f>F23*0.9</f>
        <v>2980.8</v>
      </c>
    </row>
    <row r="24" spans="2:9" x14ac:dyDescent="0.25">
      <c r="B24" s="27"/>
      <c r="C24" s="28"/>
      <c r="D24" s="7">
        <v>250</v>
      </c>
      <c r="E24" s="7" t="s">
        <v>8</v>
      </c>
      <c r="F24" s="8">
        <v>828</v>
      </c>
      <c r="G24" s="7">
        <f t="shared" si="0"/>
        <v>786.59999999999991</v>
      </c>
      <c r="H24" s="7">
        <f>F24*0.93</f>
        <v>770.04000000000008</v>
      </c>
      <c r="I24" s="7">
        <f>F24*0.9</f>
        <v>745.2</v>
      </c>
    </row>
    <row r="25" spans="2:9" x14ac:dyDescent="0.25">
      <c r="B25" s="27"/>
      <c r="C25" s="28" t="s">
        <v>13</v>
      </c>
      <c r="D25" s="6">
        <v>1000</v>
      </c>
      <c r="E25" s="7" t="s">
        <v>8</v>
      </c>
      <c r="F25" s="8">
        <v>2460</v>
      </c>
      <c r="G25" s="7">
        <f t="shared" si="0"/>
        <v>2337</v>
      </c>
      <c r="H25" s="7">
        <f t="shared" si="1"/>
        <v>2287.8000000000002</v>
      </c>
      <c r="I25" s="7">
        <f t="shared" si="2"/>
        <v>2214</v>
      </c>
    </row>
    <row r="26" spans="2:9" x14ac:dyDescent="0.25">
      <c r="B26" s="27"/>
      <c r="C26" s="28"/>
      <c r="D26" s="7">
        <v>500</v>
      </c>
      <c r="E26" s="7" t="s">
        <v>8</v>
      </c>
      <c r="F26" s="8">
        <v>1230</v>
      </c>
      <c r="G26" s="7">
        <f t="shared" si="0"/>
        <v>1168.5</v>
      </c>
      <c r="H26" s="7">
        <f t="shared" si="1"/>
        <v>1143.9000000000001</v>
      </c>
      <c r="I26" s="7">
        <f t="shared" si="2"/>
        <v>1107</v>
      </c>
    </row>
    <row r="27" spans="2:9" x14ac:dyDescent="0.25">
      <c r="B27" s="27"/>
      <c r="C27" s="28" t="s">
        <v>14</v>
      </c>
      <c r="D27" s="6">
        <v>1000</v>
      </c>
      <c r="E27" s="7" t="s">
        <v>8</v>
      </c>
      <c r="F27" s="8">
        <v>3156</v>
      </c>
      <c r="G27" s="7">
        <f t="shared" si="0"/>
        <v>2998.2</v>
      </c>
      <c r="H27" s="7">
        <f t="shared" si="1"/>
        <v>2935.08</v>
      </c>
      <c r="I27" s="7">
        <f t="shared" si="2"/>
        <v>2840.4</v>
      </c>
    </row>
    <row r="28" spans="2:9" x14ac:dyDescent="0.25">
      <c r="B28" s="27"/>
      <c r="C28" s="28"/>
      <c r="D28" s="7">
        <v>500</v>
      </c>
      <c r="E28" s="7" t="s">
        <v>8</v>
      </c>
      <c r="F28" s="8">
        <v>1578</v>
      </c>
      <c r="G28" s="7">
        <f t="shared" si="0"/>
        <v>1499.1</v>
      </c>
      <c r="H28" s="7">
        <f t="shared" si="1"/>
        <v>1467.54</v>
      </c>
      <c r="I28" s="7">
        <f t="shared" si="2"/>
        <v>1420.2</v>
      </c>
    </row>
    <row r="29" spans="2:9" x14ac:dyDescent="0.25">
      <c r="B29" s="27"/>
      <c r="C29" s="32" t="s">
        <v>15</v>
      </c>
      <c r="D29" s="6">
        <v>1000</v>
      </c>
      <c r="E29" s="7" t="s">
        <v>8</v>
      </c>
      <c r="F29" s="8">
        <v>3660</v>
      </c>
      <c r="G29" s="7">
        <f t="shared" si="0"/>
        <v>3477</v>
      </c>
      <c r="H29" s="7">
        <f t="shared" si="1"/>
        <v>3403.8</v>
      </c>
      <c r="I29" s="7">
        <f t="shared" si="2"/>
        <v>3294</v>
      </c>
    </row>
    <row r="30" spans="2:9" x14ac:dyDescent="0.25">
      <c r="B30" s="27"/>
      <c r="C30" s="33"/>
      <c r="D30" s="7">
        <v>500</v>
      </c>
      <c r="E30" s="7" t="s">
        <v>8</v>
      </c>
      <c r="F30" s="8">
        <v>1830</v>
      </c>
      <c r="G30" s="7">
        <f t="shared" si="0"/>
        <v>1738.5</v>
      </c>
      <c r="H30" s="7">
        <f t="shared" si="1"/>
        <v>1701.9</v>
      </c>
      <c r="I30" s="7">
        <f t="shared" si="2"/>
        <v>1647</v>
      </c>
    </row>
    <row r="31" spans="2:9" x14ac:dyDescent="0.25">
      <c r="B31" s="27"/>
      <c r="C31" s="28" t="s">
        <v>16</v>
      </c>
      <c r="D31" s="6">
        <v>1000</v>
      </c>
      <c r="E31" s="7" t="s">
        <v>8</v>
      </c>
      <c r="F31" s="8">
        <v>3216</v>
      </c>
      <c r="G31" s="7">
        <f t="shared" si="0"/>
        <v>3055.2</v>
      </c>
      <c r="H31" s="7">
        <f t="shared" si="1"/>
        <v>2990.88</v>
      </c>
      <c r="I31" s="7">
        <f t="shared" si="2"/>
        <v>2894.4</v>
      </c>
    </row>
    <row r="32" spans="2:9" x14ac:dyDescent="0.25">
      <c r="B32" s="27"/>
      <c r="C32" s="28"/>
      <c r="D32" s="7">
        <v>250</v>
      </c>
      <c r="E32" s="7" t="s">
        <v>8</v>
      </c>
      <c r="F32" s="8">
        <v>804</v>
      </c>
      <c r="G32" s="7">
        <f t="shared" si="0"/>
        <v>763.8</v>
      </c>
      <c r="H32" s="7">
        <f t="shared" si="1"/>
        <v>747.72</v>
      </c>
      <c r="I32" s="7">
        <f t="shared" si="2"/>
        <v>723.6</v>
      </c>
    </row>
    <row r="33" spans="2:9" x14ac:dyDescent="0.25">
      <c r="B33" s="27"/>
      <c r="C33" s="34" t="s">
        <v>17</v>
      </c>
      <c r="D33" s="6">
        <v>1000</v>
      </c>
      <c r="E33" s="7" t="s">
        <v>8</v>
      </c>
      <c r="F33" s="8">
        <v>2904</v>
      </c>
      <c r="G33" s="7">
        <f t="shared" si="0"/>
        <v>2758.7999999999997</v>
      </c>
      <c r="H33" s="7">
        <f t="shared" si="1"/>
        <v>2700.7200000000003</v>
      </c>
      <c r="I33" s="7">
        <f t="shared" si="2"/>
        <v>2613.6</v>
      </c>
    </row>
    <row r="34" spans="2:9" x14ac:dyDescent="0.25">
      <c r="B34" s="27"/>
      <c r="C34" s="35"/>
      <c r="D34" s="7">
        <v>250</v>
      </c>
      <c r="E34" s="7" t="s">
        <v>8</v>
      </c>
      <c r="F34" s="8">
        <v>726</v>
      </c>
      <c r="G34" s="7">
        <f t="shared" si="0"/>
        <v>689.69999999999993</v>
      </c>
      <c r="H34" s="7">
        <f t="shared" si="1"/>
        <v>675.18000000000006</v>
      </c>
      <c r="I34" s="7">
        <f t="shared" si="2"/>
        <v>653.4</v>
      </c>
    </row>
    <row r="35" spans="2:9" x14ac:dyDescent="0.25">
      <c r="B35" s="27"/>
      <c r="C35" s="28" t="s">
        <v>18</v>
      </c>
      <c r="D35" s="6">
        <v>1000</v>
      </c>
      <c r="E35" s="7" t="s">
        <v>8</v>
      </c>
      <c r="F35" s="8">
        <v>1920</v>
      </c>
      <c r="G35" s="7">
        <f t="shared" si="0"/>
        <v>1824</v>
      </c>
      <c r="H35" s="7">
        <f t="shared" si="1"/>
        <v>1785.6000000000001</v>
      </c>
      <c r="I35" s="7">
        <f t="shared" si="2"/>
        <v>1728</v>
      </c>
    </row>
    <row r="36" spans="2:9" x14ac:dyDescent="0.25">
      <c r="B36" s="27"/>
      <c r="C36" s="28"/>
      <c r="D36" s="7">
        <v>500</v>
      </c>
      <c r="E36" s="7" t="s">
        <v>8</v>
      </c>
      <c r="F36" s="8">
        <v>960</v>
      </c>
      <c r="G36" s="7">
        <f t="shared" si="0"/>
        <v>912</v>
      </c>
      <c r="H36" s="7">
        <f t="shared" si="1"/>
        <v>892.80000000000007</v>
      </c>
      <c r="I36" s="7">
        <f t="shared" si="2"/>
        <v>864</v>
      </c>
    </row>
    <row r="37" spans="2:9" x14ac:dyDescent="0.25">
      <c r="B37" s="27"/>
      <c r="C37" s="28" t="s">
        <v>19</v>
      </c>
      <c r="D37" s="6">
        <v>1000</v>
      </c>
      <c r="E37" s="7" t="s">
        <v>8</v>
      </c>
      <c r="F37" s="8">
        <v>1368</v>
      </c>
      <c r="G37" s="7">
        <f t="shared" si="0"/>
        <v>1299.5999999999999</v>
      </c>
      <c r="H37" s="7">
        <f t="shared" si="1"/>
        <v>1272.24</v>
      </c>
      <c r="I37" s="7">
        <f t="shared" si="2"/>
        <v>1231.2</v>
      </c>
    </row>
    <row r="38" spans="2:9" x14ac:dyDescent="0.25">
      <c r="B38" s="27"/>
      <c r="C38" s="28"/>
      <c r="D38" s="7">
        <v>250</v>
      </c>
      <c r="E38" s="7" t="s">
        <v>8</v>
      </c>
      <c r="F38" s="8">
        <v>792</v>
      </c>
      <c r="G38" s="7">
        <f t="shared" si="0"/>
        <v>752.4</v>
      </c>
      <c r="H38" s="7">
        <f t="shared" si="1"/>
        <v>736.56000000000006</v>
      </c>
      <c r="I38" s="7">
        <f t="shared" si="2"/>
        <v>712.80000000000007</v>
      </c>
    </row>
    <row r="39" spans="2:9" x14ac:dyDescent="0.25">
      <c r="B39" s="29"/>
      <c r="C39" s="30"/>
      <c r="D39" s="30"/>
      <c r="E39" s="30"/>
      <c r="F39" s="31"/>
      <c r="G39" s="7"/>
      <c r="H39" s="7"/>
      <c r="I39" s="7"/>
    </row>
    <row r="40" spans="2:9" x14ac:dyDescent="0.25">
      <c r="B40" s="36" t="s">
        <v>20</v>
      </c>
      <c r="C40" s="23" t="s">
        <v>21</v>
      </c>
      <c r="D40" s="6">
        <v>1000</v>
      </c>
      <c r="E40" s="7" t="s">
        <v>8</v>
      </c>
      <c r="F40" s="8">
        <v>3156</v>
      </c>
      <c r="G40" s="7">
        <f t="shared" ref="G40" si="3">F40*0.95</f>
        <v>2998.2</v>
      </c>
      <c r="H40" s="7">
        <f t="shared" ref="H40:H43" si="4">F40*0.93</f>
        <v>2935.08</v>
      </c>
      <c r="I40" s="7">
        <f t="shared" ref="I40:I43" si="5">F40*0.9</f>
        <v>2840.4</v>
      </c>
    </row>
    <row r="41" spans="2:9" x14ac:dyDescent="0.25">
      <c r="B41" s="37"/>
      <c r="C41" s="24"/>
      <c r="D41" s="6">
        <v>500</v>
      </c>
      <c r="E41" s="7" t="s">
        <v>22</v>
      </c>
      <c r="F41" s="8">
        <v>1578</v>
      </c>
      <c r="G41" s="7">
        <f t="shared" ref="G41" si="6">F41*0.95</f>
        <v>1499.1</v>
      </c>
      <c r="H41" s="7">
        <f t="shared" si="4"/>
        <v>1467.54</v>
      </c>
      <c r="I41" s="7">
        <f t="shared" si="5"/>
        <v>1420.2</v>
      </c>
    </row>
    <row r="42" spans="2:9" x14ac:dyDescent="0.25">
      <c r="B42" s="37"/>
      <c r="C42" s="23" t="s">
        <v>23</v>
      </c>
      <c r="D42" s="6">
        <v>1000</v>
      </c>
      <c r="E42" s="7" t="s">
        <v>8</v>
      </c>
      <c r="F42" s="8">
        <v>3360</v>
      </c>
      <c r="G42" s="7">
        <f t="shared" ref="G42" si="7">F42*0.95</f>
        <v>3192</v>
      </c>
      <c r="H42" s="7">
        <f t="shared" si="4"/>
        <v>3124.8</v>
      </c>
      <c r="I42" s="7">
        <f t="shared" si="5"/>
        <v>3024</v>
      </c>
    </row>
    <row r="43" spans="2:9" x14ac:dyDescent="0.25">
      <c r="B43" s="38"/>
      <c r="C43" s="24"/>
      <c r="D43" s="7">
        <v>500</v>
      </c>
      <c r="E43" s="7" t="s">
        <v>8</v>
      </c>
      <c r="F43" s="8">
        <v>1680</v>
      </c>
      <c r="G43" s="7">
        <f t="shared" ref="G43" si="8">F43*0.95</f>
        <v>1596</v>
      </c>
      <c r="H43" s="7">
        <f t="shared" si="4"/>
        <v>1562.4</v>
      </c>
      <c r="I43" s="7">
        <f t="shared" si="5"/>
        <v>1512</v>
      </c>
    </row>
    <row r="44" spans="2:9" x14ac:dyDescent="0.25">
      <c r="B44" s="1"/>
      <c r="C44" s="9"/>
      <c r="D44" s="1"/>
      <c r="E44" s="1"/>
      <c r="F44" s="2"/>
      <c r="G44" s="1"/>
    </row>
  </sheetData>
  <mergeCells count="21">
    <mergeCell ref="C42:C43"/>
    <mergeCell ref="B20:F20"/>
    <mergeCell ref="B21:B38"/>
    <mergeCell ref="C21:C22"/>
    <mergeCell ref="C25:C26"/>
    <mergeCell ref="C27:C28"/>
    <mergeCell ref="C29:C30"/>
    <mergeCell ref="C31:C32"/>
    <mergeCell ref="C33:C34"/>
    <mergeCell ref="C23:C24"/>
    <mergeCell ref="C35:C36"/>
    <mergeCell ref="C37:C38"/>
    <mergeCell ref="B39:F39"/>
    <mergeCell ref="B40:B43"/>
    <mergeCell ref="C40:C41"/>
    <mergeCell ref="B10:F10"/>
    <mergeCell ref="B12:B19"/>
    <mergeCell ref="C12:C13"/>
    <mergeCell ref="C14:C15"/>
    <mergeCell ref="C18:C19"/>
    <mergeCell ref="C16:C17"/>
  </mergeCells>
  <hyperlinks>
    <hyperlink ref="C6" r:id="rId1" display="vicol@meta.ua"/>
    <hyperlink ref="C7" r:id="rId2" display="www.vicol.in.ua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2020-11-16T13:21:24Z</dcterms:created>
  <dcterms:modified xsi:type="dcterms:W3CDTF">2022-09-04T18:41:45Z</dcterms:modified>
</cp:coreProperties>
</file>