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3016" windowHeight="5340"/>
  </bookViews>
  <sheets>
    <sheet name="06.07.2021" sheetId="2" r:id="rId1"/>
    <sheet name="Лист1" sheetId="3" r:id="rId2"/>
  </sheets>
  <definedNames>
    <definedName name="_xlnm._FilterDatabase" localSheetId="0" hidden="1">'06.07.2021'!$A$7:$F$119</definedName>
  </definedNames>
  <calcPr calcId="162913" refMode="R1C1"/>
</workbook>
</file>

<file path=xl/calcChain.xml><?xml version="1.0" encoding="utf-8"?>
<calcChain xmlns="http://schemas.openxmlformats.org/spreadsheetml/2006/main">
  <c r="A12" i="2" l="1"/>
  <c r="A11" i="2"/>
  <c r="A9" i="2"/>
  <c r="A10" i="2"/>
  <c r="A15" i="2" l="1"/>
  <c r="A19" i="2"/>
  <c r="A18" i="2"/>
  <c r="A16" i="2"/>
  <c r="A14" i="2"/>
  <c r="A17" i="2"/>
  <c r="A21" i="2" l="1"/>
  <c r="A22" i="2"/>
  <c r="A24" i="2" l="1"/>
  <c r="A25" i="2"/>
  <c r="A26" i="2"/>
  <c r="A49" i="2" l="1"/>
  <c r="A52" i="2"/>
  <c r="A56" i="2" s="1"/>
  <c r="A51" i="2"/>
  <c r="A30" i="2"/>
  <c r="A46" i="2"/>
  <c r="A48" i="2"/>
  <c r="A31" i="2"/>
  <c r="A47" i="2"/>
  <c r="A37" i="2"/>
  <c r="A35" i="2"/>
  <c r="A36" i="2"/>
  <c r="A38" i="2"/>
  <c r="A32" i="2"/>
  <c r="A39" i="2"/>
  <c r="A44" i="2"/>
  <c r="A42" i="2"/>
  <c r="A40" i="2"/>
  <c r="A50" i="2"/>
  <c r="A43" i="2"/>
  <c r="A29" i="2"/>
  <c r="A34" i="2"/>
  <c r="A28" i="2"/>
  <c r="A33" i="2"/>
  <c r="A45" i="2"/>
  <c r="A41" i="2"/>
  <c r="A55" i="2" l="1"/>
  <c r="A58" i="2"/>
  <c r="A54" i="2"/>
  <c r="A59" i="2"/>
  <c r="A64" i="2"/>
  <c r="A65" i="2"/>
  <c r="A60" i="2"/>
  <c r="A63" i="2"/>
  <c r="A61" i="2"/>
  <c r="A57" i="2"/>
  <c r="A62" i="2"/>
  <c r="A72" i="2" l="1"/>
  <c r="A71" i="2"/>
  <c r="A74" i="2"/>
  <c r="A86" i="2" s="1"/>
  <c r="A67" i="2"/>
  <c r="A73" i="2"/>
  <c r="A69" i="2"/>
  <c r="A68" i="2"/>
  <c r="A70" i="2"/>
  <c r="A91" i="2" l="1"/>
  <c r="A84" i="2"/>
  <c r="A79" i="2"/>
  <c r="A76" i="2"/>
  <c r="A93" i="2"/>
  <c r="A105" i="2" s="1"/>
  <c r="A90" i="2"/>
  <c r="A92" i="2"/>
  <c r="A77" i="2"/>
  <c r="A80" i="2"/>
  <c r="A89" i="2"/>
  <c r="A85" i="2"/>
  <c r="A88" i="2"/>
  <c r="A87" i="2"/>
  <c r="A78" i="2"/>
  <c r="A82" i="2"/>
  <c r="A83" i="2"/>
  <c r="A81" i="2"/>
  <c r="A96" i="2"/>
  <c r="A112" i="2"/>
  <c r="A100" i="2"/>
  <c r="A102" i="2"/>
  <c r="A110" i="2"/>
  <c r="A109" i="2"/>
  <c r="A98" i="2"/>
  <c r="A99" i="2"/>
  <c r="A101" i="2"/>
  <c r="A111" i="2"/>
  <c r="A121" i="2" l="1"/>
  <c r="A125" i="2"/>
  <c r="A129" i="2"/>
  <c r="A133" i="2"/>
  <c r="A137" i="2"/>
  <c r="A141" i="2"/>
  <c r="A145" i="2"/>
  <c r="A149" i="2"/>
  <c r="A153" i="2"/>
  <c r="A157" i="2"/>
  <c r="A161" i="2"/>
  <c r="A155" i="2"/>
  <c r="A132" i="2"/>
  <c r="A144" i="2"/>
  <c r="A160" i="2"/>
  <c r="A122" i="2"/>
  <c r="A126" i="2"/>
  <c r="A130" i="2"/>
  <c r="A134" i="2"/>
  <c r="A138" i="2"/>
  <c r="A142" i="2"/>
  <c r="A146" i="2"/>
  <c r="A150" i="2"/>
  <c r="A154" i="2"/>
  <c r="A158" i="2"/>
  <c r="A162" i="2"/>
  <c r="A147" i="2"/>
  <c r="A159" i="2"/>
  <c r="A128" i="2"/>
  <c r="A140" i="2"/>
  <c r="A152" i="2"/>
  <c r="A123" i="2"/>
  <c r="A127" i="2"/>
  <c r="A131" i="2"/>
  <c r="A135" i="2"/>
  <c r="A139" i="2"/>
  <c r="A143" i="2"/>
  <c r="A151" i="2"/>
  <c r="A124" i="2"/>
  <c r="A136" i="2"/>
  <c r="A148" i="2"/>
  <c r="A156" i="2"/>
  <c r="A107" i="2"/>
  <c r="A106" i="2"/>
  <c r="A103" i="2"/>
  <c r="A108" i="2"/>
  <c r="A104" i="2"/>
  <c r="A95" i="2"/>
  <c r="A97" i="2"/>
  <c r="A114" i="2"/>
  <c r="A116" i="2"/>
  <c r="A117" i="2"/>
  <c r="A118" i="2"/>
  <c r="A119" i="2"/>
  <c r="A115" i="2"/>
</calcChain>
</file>

<file path=xl/sharedStrings.xml><?xml version="1.0" encoding="utf-8"?>
<sst xmlns="http://schemas.openxmlformats.org/spreadsheetml/2006/main" count="371" uniqueCount="190">
  <si>
    <t>ООО "ВИНЗОР"</t>
  </si>
  <si>
    <t>08132, Украина, г.Вишневое, ул.Киевская, 6-В. Офис №4</t>
  </si>
  <si>
    <t>ЕГРПОУ: 38379947 ИНН: 383799410131</t>
  </si>
  <si>
    <t>р/с 26003469691 в АТ "Райффайзен Банк Аваль" г.Киев МФО: 380805</t>
  </si>
  <si>
    <t>тел: +38 067 320-67-71  эл. почта: info@vodostek.com</t>
  </si>
  <si>
    <t xml:space="preserve">Прайс-лист </t>
  </si>
  <si>
    <t>№</t>
  </si>
  <si>
    <t>Номенклатура</t>
  </si>
  <si>
    <t xml:space="preserve"> Вес, кг</t>
  </si>
  <si>
    <t>Моющие средства для автоматических ПММ</t>
  </si>
  <si>
    <t>1л</t>
  </si>
  <si>
    <t>готовый продукт</t>
  </si>
  <si>
    <t>Моющее средство для ПММ "ПММ"</t>
  </si>
  <si>
    <t xml:space="preserve"> 1:500</t>
  </si>
  <si>
    <t>Ополаскиватель для ПММ "ПММ"</t>
  </si>
  <si>
    <t>Средство для уборки полов "СКРЕБОК"</t>
  </si>
  <si>
    <t>1:10-150</t>
  </si>
  <si>
    <t>Средства для очистки и мойки рук</t>
  </si>
  <si>
    <t>5 кг</t>
  </si>
  <si>
    <t>Идустиальные моющие средства</t>
  </si>
  <si>
    <t>1:33-200</t>
  </si>
  <si>
    <t>1:20-100</t>
  </si>
  <si>
    <t>1:20-200</t>
  </si>
  <si>
    <t>Средства по уходу за салоном автомобиля</t>
  </si>
  <si>
    <t>0,95л</t>
  </si>
  <si>
    <t>1:5-20</t>
  </si>
  <si>
    <t>1:0-1</t>
  </si>
  <si>
    <t>Кондиционер кожи "SKINHEAD"</t>
  </si>
  <si>
    <t>5л</t>
  </si>
  <si>
    <t>Средства по уходу за экстерьером автомобиля</t>
  </si>
  <si>
    <t>Контактный шампунь "ДОТИК"</t>
  </si>
  <si>
    <t>1:5-10</t>
  </si>
  <si>
    <t>1:200-400</t>
  </si>
  <si>
    <t>Очиститель сольвентный "СМОЛОЗМИВ"</t>
  </si>
  <si>
    <t>5 л</t>
  </si>
  <si>
    <t>Полироль резины "ГУММІКС"</t>
  </si>
  <si>
    <t>1 л</t>
  </si>
  <si>
    <t>Полироль резины "WINGUM"</t>
  </si>
  <si>
    <t>1:3-5</t>
  </si>
  <si>
    <t>Очиститель стекол "ПРИЗМА"</t>
  </si>
  <si>
    <t>1:4-6</t>
  </si>
  <si>
    <t>Очиститель дисков "METALIST"</t>
  </si>
  <si>
    <t>1:2-5</t>
  </si>
  <si>
    <t>Антимошка "HUMMER"</t>
  </si>
  <si>
    <t>Рідкий віск "BUTTERFLY"</t>
  </si>
  <si>
    <t>1:50-100</t>
  </si>
  <si>
    <t>Активная пена</t>
  </si>
  <si>
    <t>Присадка "АГЕНТ"</t>
  </si>
  <si>
    <t>1:2-4</t>
  </si>
  <si>
    <t>1:20-40</t>
  </si>
  <si>
    <t>1:4-5</t>
  </si>
  <si>
    <t>1:40-50</t>
  </si>
  <si>
    <t>Активная пена "СТАНДАРТ"</t>
  </si>
  <si>
    <t>1:5-6</t>
  </si>
  <si>
    <t>1:40-60</t>
  </si>
  <si>
    <t>Активная пена "СИЛА"</t>
  </si>
  <si>
    <t>1:8-10</t>
  </si>
  <si>
    <t>1:80-100</t>
  </si>
  <si>
    <t>Активная пена "2в1"</t>
  </si>
  <si>
    <t>1:10-12</t>
  </si>
  <si>
    <t>1:100-120</t>
  </si>
  <si>
    <t>Активная пена "ЛЮКС"</t>
  </si>
  <si>
    <t>1:12-15</t>
  </si>
  <si>
    <t>1:120-150</t>
  </si>
  <si>
    <t>Средство для уборки полов "ПОПЕЛЮШКА"</t>
  </si>
  <si>
    <t>Высокощелочное моющее средство "УНІВЕРСАЛ високопінний"</t>
  </si>
  <si>
    <t>Высокощелочное моющее средство "УНІВЕРСАЛ низькопінний"</t>
  </si>
  <si>
    <t>Высокощелочное моющее средство "УНІВЕРСАЛ безпінний"</t>
  </si>
  <si>
    <t>Химчистка "ПОРОХОТЯГ"</t>
  </si>
  <si>
    <t>Очиститель алюминиевых поверхностей "АЛЮМІНІЙ"</t>
  </si>
  <si>
    <t>Очиститель двигателя "САЖОТРУС"</t>
  </si>
  <si>
    <t>Активная пена "ЕКОНОМ"</t>
  </si>
  <si>
    <t>Активная пена "КОМПРЕСІЯ"</t>
  </si>
  <si>
    <t>Активная пена "ПАТРІОТ"</t>
  </si>
  <si>
    <t>Щелочное моющее средство для пищевого алюминия "ФОЛЬГА високопінна"</t>
  </si>
  <si>
    <t>Щелочное моющее средство для  пищевого алюминия "ФОЛЬГА низкопінна"</t>
  </si>
  <si>
    <t>Щелочное моющее средство для  пищевого алюминия "ФОЛЬГА низькопінна"</t>
  </si>
  <si>
    <t>Щелочное моющее средство для  термокамер "TERMO високопінний"</t>
  </si>
  <si>
    <t>Высокощелочное моющее средство с акт дез. эф. "ХЛОР безпінний"</t>
  </si>
  <si>
    <t>Активная пена "FOAMASTER"</t>
  </si>
  <si>
    <t>1:6-7</t>
  </si>
  <si>
    <t>Концентрация для пенопистолета</t>
  </si>
  <si>
    <t>Концентрация для распылителя</t>
  </si>
  <si>
    <t>Щелочное моющее средство для  термокамер "TERMO низькопінний"</t>
  </si>
  <si>
    <t>Активная пена "TERMINAL"</t>
  </si>
  <si>
    <t>Активная пена "TERMINAL EXTRA"</t>
  </si>
  <si>
    <t>Моющие средства для моек самообслуживания и автоматических дозирующих систем</t>
  </si>
  <si>
    <t>1:90-110</t>
  </si>
  <si>
    <t>Средства дезинфицирующие</t>
  </si>
  <si>
    <t>Дезинфицирующее средство "ХЕМОДЕЗ НУК"</t>
  </si>
  <si>
    <t>10л</t>
  </si>
  <si>
    <t>1:70-85</t>
  </si>
  <si>
    <t>Нейтральное моющее средство "КИСЕНЬ високопінний"</t>
  </si>
  <si>
    <t>Кислотное моющее средство "ОКСИД високопінний"</t>
  </si>
  <si>
    <t xml:space="preserve">Нейтральное моющее средство с дез эф. "КОНТАКТ високопінний" </t>
  </si>
  <si>
    <t>Высокощелочное моющее средство "РІКА"</t>
  </si>
  <si>
    <t xml:space="preserve"> 1:50</t>
  </si>
  <si>
    <t>Средство для уборки полов с антибактериальным действием "TORNADO"</t>
  </si>
  <si>
    <t>Увлажняющее жидкое мыло с антибак. действием "ДОКТОР ЧИСТ"</t>
  </si>
  <si>
    <t>Паста для рук с антибак. действием "КУЛІБІН"</t>
  </si>
  <si>
    <t>1:0-3</t>
  </si>
  <si>
    <t>1:100-500</t>
  </si>
  <si>
    <t>1:1-9</t>
  </si>
  <si>
    <t>1:1-5</t>
  </si>
  <si>
    <t>Кислотное антисептическое моющее средство "CERAMIC BRILLIANCE високопінний"</t>
  </si>
  <si>
    <t>Дезинфицирующее средство "ДР Манустерил 70" в виде спрея, канистра пластиковая</t>
  </si>
  <si>
    <t>Дезинфицирующее средство "ДР Манустерил 70" в виде спрея, флакон пластиковый с курковым распылителем</t>
  </si>
  <si>
    <t>Дезинфицирующее средство "ДР Манустерил 70", канистра пластиковая</t>
  </si>
  <si>
    <t>Дезинфицирующее средство "ДР Манустерил 70", флакон пластиковый с помповым дозатором</t>
  </si>
  <si>
    <t>Дезинфицирующее средство "ДР Манустерил", канистра пластиковая</t>
  </si>
  <si>
    <t>Дезинфицирующее средство "ДР Манустерил АФ", канистра пластиковая</t>
  </si>
  <si>
    <t>Дезинфицирующее средство "ДР Манустерил АФ", флакон пластиковый с курковым распылителем</t>
  </si>
  <si>
    <t>Дезинфицирующее средство "ДР Манустерил АФ", флакон пластиковый с помповым дозатором</t>
  </si>
  <si>
    <t>Мыло жидкое "ДР Манудерм", канистра пластиковая</t>
  </si>
  <si>
    <t>Мыло жидкое "ДР Манудерм", флакон пластиковый с с помповым дозатором</t>
  </si>
  <si>
    <t>1:10-10000</t>
  </si>
  <si>
    <t>Уборка полов</t>
  </si>
  <si>
    <t>Уборка санитарных зон</t>
  </si>
  <si>
    <r>
      <t>Кислотное моющее средство "CERAMIC TSUNAMI низькопінний</t>
    </r>
    <r>
      <rPr>
        <sz val="10.5"/>
        <color rgb="FFFFFF00"/>
        <rFont val="Bookman Old Style"/>
        <family val="1"/>
        <charset val="204"/>
      </rPr>
      <t>"</t>
    </r>
  </si>
  <si>
    <t>1:60-75</t>
  </si>
  <si>
    <t>Кислотное моющее средство с антибак. действием "CRYSTAL низькопінний"</t>
  </si>
  <si>
    <t>1:10-100</t>
  </si>
  <si>
    <t>Очиститель стекол "АНТИЗАПАТИН"</t>
  </si>
  <si>
    <t>Присадка "PURPLE"</t>
  </si>
  <si>
    <t xml:space="preserve"> 1:10</t>
  </si>
  <si>
    <t xml:space="preserve"> 1:100</t>
  </si>
  <si>
    <t>200л</t>
  </si>
  <si>
    <t>Сопутствующие товары</t>
  </si>
  <si>
    <t>Протирочная бумага Tork 500 отрывов (2 слоя)</t>
  </si>
  <si>
    <t>1шт</t>
  </si>
  <si>
    <t>Протирочная бумага Tork Advanced  430 Performanced 1000 отрывов (2 слоя)</t>
  </si>
  <si>
    <t>Протирочная бумага Katrin Classic L 3 Blue laminated 500 отрывов</t>
  </si>
  <si>
    <t>Протирочная бумага Katrin Classic XXL 3 Blue 1000 отрывов (3 слоя)</t>
  </si>
  <si>
    <t>Искусственный замш желтый</t>
  </si>
  <si>
    <t>Салфетка перфорированная</t>
  </si>
  <si>
    <t>Микрофибра прорезиненная</t>
  </si>
  <si>
    <t>Микрофибра универсальная</t>
  </si>
  <si>
    <t xml:space="preserve">Микрофибра(зеленая) для стекла "SONAX" </t>
  </si>
  <si>
    <t>Микрофибра(красная) для твердого воска "SONAX"</t>
  </si>
  <si>
    <t xml:space="preserve">Микрофибра(голубая без оверлока) для твердого воска </t>
  </si>
  <si>
    <t>Сгон(скребок) для воды силиконовый, двухсторонний SONAX.</t>
  </si>
  <si>
    <t>1 шт.</t>
  </si>
  <si>
    <t>Воск полимерный № 69QT</t>
  </si>
  <si>
    <t>0,946 л</t>
  </si>
  <si>
    <t>Воск твердый № 15</t>
  </si>
  <si>
    <t>Кондиционер для кожи № 58QT</t>
  </si>
  <si>
    <t>Освежитель(устранитель запаха) воздуха "SONAX"</t>
  </si>
  <si>
    <t>0,5 л</t>
  </si>
  <si>
    <t>Шлифующая масса(пластилин) синий "SONAX"</t>
  </si>
  <si>
    <t>0,2 кг</t>
  </si>
  <si>
    <t>Антидождь Rain-off 0,5 л "SHERON", шт</t>
  </si>
  <si>
    <t>0,5л</t>
  </si>
  <si>
    <t>Очиститель пластика(матовый) "SONAX"</t>
  </si>
  <si>
    <t>Апликатор губчатый(желтый) для тв.воска 3F</t>
  </si>
  <si>
    <t>Апликатор полосатый 12*8,5 мм.</t>
  </si>
  <si>
    <t>Губка серая для чернения резины</t>
  </si>
  <si>
    <t>Губка микропористая для чистки загрязненных поверхностей "SONAX" 416000</t>
  </si>
  <si>
    <t>Губка для мойки авто двухсторонняя "SONAX" 428000</t>
  </si>
  <si>
    <t>Перчатки нитриловые(химостойкие), размер L</t>
  </si>
  <si>
    <t>Губка для мойки автомобиля "KOCH", шт</t>
  </si>
  <si>
    <t>Насадка щелевая D36</t>
  </si>
  <si>
    <t>Насадка щелевая D38</t>
  </si>
  <si>
    <t>Таблетка для пенной насадки</t>
  </si>
  <si>
    <t>Бутылка для пенной насадки 1л. "SIPOM"</t>
  </si>
  <si>
    <t>Бутылка для пенной насадки 1л. "AUTO MAGIC", код 200-L-20</t>
  </si>
  <si>
    <t>1 шт</t>
  </si>
  <si>
    <t>Трубка (дудка) пластиковая для Торнадора</t>
  </si>
  <si>
    <t>Трубка силиконовая с полосками для Торнадора</t>
  </si>
  <si>
    <t>Микрофибра серая PVA micro Max</t>
  </si>
  <si>
    <t>Насадка пенная(пенник)</t>
  </si>
  <si>
    <t>Очиститель-поліроль SONAX Brilliant Shine Detailer, 750 мл.</t>
  </si>
  <si>
    <t>Быстросъем "ПАПА", нерж</t>
  </si>
  <si>
    <t>Распылитель(триггер) белый "SIPOM"</t>
  </si>
  <si>
    <t>Распылитель(триггер) серый "AUTO MAGIC", код 320CR</t>
  </si>
  <si>
    <t>Распылитель (пеногенератор) 24 л.</t>
  </si>
  <si>
    <t>Торнадор аппарат для химчистки V TUL 010</t>
  </si>
  <si>
    <t>Пылесос моющий "SOTECO LAVA"</t>
  </si>
  <si>
    <t>Средство для стирки "MEGA WASH"</t>
  </si>
  <si>
    <t>1:200-500</t>
  </si>
  <si>
    <t>Средство для стирки "UNSULLIED"</t>
  </si>
  <si>
    <t>Моющее средство для ПММ "GREEN"</t>
  </si>
  <si>
    <t>Ополаскиватель для ПММ "GREEN"</t>
  </si>
  <si>
    <t>0,65л</t>
  </si>
  <si>
    <t>Кол-во в ящике</t>
  </si>
  <si>
    <t>кг</t>
  </si>
  <si>
    <t>Дезинфицирующее средство "ДР Манустерил 70 гель", флакон пластиковый с помповым дозатором</t>
  </si>
  <si>
    <t>Кондиционер пластика "WINPLAST MATIC"</t>
  </si>
  <si>
    <t>Кондиционер пластика "WINPLAST SHINE"</t>
  </si>
  <si>
    <t>11.02.2022г</t>
  </si>
  <si>
    <t>Цена, грн/шт с НДС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</si>
</sst>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charset val="204"/>
      <scheme val="minor"/>
    </font>
    <font>
      <b/>
      <sz val="10.5"/>
      <name val="Bookman Old Style"/>
      <family val="1"/>
      <charset val="204"/>
    </font>
    <font>
      <sz val="11"/>
      <name val="Bookman Old Style"/>
      <family val="1"/>
      <charset val="204"/>
    </font>
    <font>
      <sz val="10.5"/>
      <name val="Bookman Old Style"/>
      <family val="1"/>
      <charset val="204"/>
    </font>
    <font>
      <sz val="12"/>
      <name val="Bookman Old Style"/>
      <family val="1"/>
      <charset val="204"/>
    </font>
    <font>
      <b/>
      <sz val="11"/>
      <color theme="1"/>
      <name val="Bookman Old Style"/>
      <family val="1"/>
      <charset val="204"/>
    </font>
    <font>
      <sz val="11"/>
      <color theme="1"/>
      <name val="Bookman Old Style"/>
      <family val="1"/>
      <charset val="204"/>
    </font>
    <font>
      <b/>
      <sz val="16"/>
      <color theme="1"/>
      <name val="Bookman Old Style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.5"/>
      <color rgb="FFFFFF00"/>
      <name val="Bookman Old Style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4"/>
      <color theme="1"/>
      <name val="Bookman Old Style"/>
      <family val="1"/>
      <charset val="204"/>
    </font>
    <font>
      <sz val="14"/>
      <color theme="1"/>
      <name val="Bookman Old Style"/>
      <family val="1"/>
      <charset val="204"/>
    </font>
    <font>
      <b/>
      <sz val="14"/>
      <name val="Bookman Old Style"/>
      <family val="1"/>
      <charset val="204"/>
    </font>
    <font>
      <sz val="14"/>
      <name val="Bookman Old Style"/>
      <family val="1"/>
      <charset val="204"/>
    </font>
    <font>
      <b/>
      <sz val="12"/>
      <color theme="1"/>
      <name val="Bookman Old Style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1" fontId="2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/>
    <xf numFmtId="0" fontId="8" fillId="0" borderId="0" xfId="0" applyFont="1" applyFill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2" fontId="12" fillId="2" borderId="0" xfId="0" applyNumberFormat="1" applyFont="1" applyFill="1" applyAlignment="1">
      <alignment horizontal="center" vertical="center"/>
    </xf>
    <xf numFmtId="2" fontId="13" fillId="2" borderId="0" xfId="0" applyNumberFormat="1" applyFont="1" applyFill="1" applyAlignment="1">
      <alignment horizontal="center" vertical="center"/>
    </xf>
    <xf numFmtId="2" fontId="14" fillId="2" borderId="1" xfId="0" applyNumberFormat="1" applyFont="1" applyFill="1" applyBorder="1" applyAlignment="1">
      <alignment horizontal="center" vertical="center" wrapText="1"/>
    </xf>
    <xf numFmtId="2" fontId="14" fillId="2" borderId="0" xfId="0" applyNumberFormat="1" applyFont="1" applyFill="1" applyBorder="1" applyAlignment="1">
      <alignment horizontal="center" wrapText="1"/>
    </xf>
    <xf numFmtId="2" fontId="15" fillId="2" borderId="1" xfId="0" applyNumberFormat="1" applyFont="1" applyFill="1" applyBorder="1" applyAlignment="1">
      <alignment horizontal="center" vertical="center"/>
    </xf>
    <xf numFmtId="2" fontId="11" fillId="2" borderId="0" xfId="0" applyNumberFormat="1" applyFont="1" applyFill="1" applyAlignment="1">
      <alignment horizontal="center"/>
    </xf>
    <xf numFmtId="2" fontId="2" fillId="0" borderId="3" xfId="0" applyNumberFormat="1" applyFont="1" applyFill="1" applyBorder="1" applyAlignment="1">
      <alignment horizontal="center" vertical="center"/>
    </xf>
    <xf numFmtId="2" fontId="2" fillId="0" borderId="3" xfId="0" applyNumberFormat="1" applyFont="1" applyFill="1" applyBorder="1" applyAlignment="1">
      <alignment horizontal="center" vertical="center"/>
    </xf>
    <xf numFmtId="2" fontId="15" fillId="0" borderId="1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/>
    </xf>
    <xf numFmtId="2" fontId="2" fillId="0" borderId="3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wrapText="1"/>
    </xf>
    <xf numFmtId="2" fontId="14" fillId="0" borderId="0" xfId="0" applyNumberFormat="1" applyFont="1" applyFill="1" applyBorder="1" applyAlignment="1">
      <alignment horizontal="center" wrapText="1"/>
    </xf>
    <xf numFmtId="2" fontId="2" fillId="0" borderId="2" xfId="0" applyNumberFormat="1" applyFont="1" applyFill="1" applyBorder="1" applyAlignment="1">
      <alignment horizontal="center" vertical="center"/>
    </xf>
    <xf numFmtId="2" fontId="2" fillId="0" borderId="3" xfId="0" applyNumberFormat="1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1" fillId="0" borderId="3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wrapText="1"/>
    </xf>
    <xf numFmtId="2" fontId="16" fillId="2" borderId="0" xfId="0" applyNumberFormat="1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</xdr:colOff>
      <xdr:row>0</xdr:row>
      <xdr:rowOff>0</xdr:rowOff>
    </xdr:from>
    <xdr:to>
      <xdr:col>1</xdr:col>
      <xdr:colOff>3647209</xdr:colOff>
      <xdr:row>5</xdr:row>
      <xdr:rowOff>264968</xdr:rowOff>
    </xdr:to>
    <xdr:pic>
      <xdr:nvPicPr>
        <xdr:cNvPr id="1028" name="Рисунок 2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" y="0"/>
          <a:ext cx="4023360" cy="1386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2"/>
  <sheetViews>
    <sheetView tabSelected="1" zoomScale="55" zoomScaleNormal="5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I14" sqref="I14"/>
    </sheetView>
  </sheetViews>
  <sheetFormatPr defaultRowHeight="18" x14ac:dyDescent="0.35"/>
  <cols>
    <col min="1" max="1" width="9" customWidth="1"/>
    <col min="2" max="2" width="121.5546875" customWidth="1"/>
    <col min="3" max="4" width="10.88671875" customWidth="1"/>
    <col min="5" max="5" width="14.109375" customWidth="1"/>
    <col min="6" max="6" width="14.88671875" customWidth="1"/>
    <col min="7" max="7" width="20.44140625" style="28" customWidth="1"/>
  </cols>
  <sheetData>
    <row r="1" spans="1:7" x14ac:dyDescent="0.3">
      <c r="E1" s="1" t="s">
        <v>0</v>
      </c>
      <c r="G1" s="23"/>
    </row>
    <row r="2" spans="1:7" ht="17.399999999999999" x14ac:dyDescent="0.3">
      <c r="E2" s="2" t="s">
        <v>1</v>
      </c>
      <c r="G2" s="24"/>
    </row>
    <row r="3" spans="1:7" ht="17.399999999999999" x14ac:dyDescent="0.3">
      <c r="E3" s="2" t="s">
        <v>2</v>
      </c>
      <c r="G3" s="24"/>
    </row>
    <row r="4" spans="1:7" ht="17.399999999999999" x14ac:dyDescent="0.3">
      <c r="E4" s="2" t="s">
        <v>3</v>
      </c>
      <c r="G4" s="24"/>
    </row>
    <row r="5" spans="1:7" ht="17.399999999999999" x14ac:dyDescent="0.3">
      <c r="E5" s="2" t="s">
        <v>4</v>
      </c>
      <c r="G5" s="24"/>
    </row>
    <row r="6" spans="1:7" ht="28.5" customHeight="1" x14ac:dyDescent="0.4">
      <c r="B6" s="40" t="s">
        <v>5</v>
      </c>
      <c r="C6" s="40"/>
      <c r="D6" s="40"/>
      <c r="E6" s="40"/>
      <c r="F6" s="40"/>
      <c r="G6" s="43" t="s">
        <v>188</v>
      </c>
    </row>
    <row r="7" spans="1:7" ht="57" customHeight="1" x14ac:dyDescent="0.3">
      <c r="A7" s="4" t="s">
        <v>6</v>
      </c>
      <c r="B7" s="5" t="s">
        <v>7</v>
      </c>
      <c r="C7" s="5" t="s">
        <v>8</v>
      </c>
      <c r="D7" s="5" t="s">
        <v>183</v>
      </c>
      <c r="E7" s="5" t="s">
        <v>81</v>
      </c>
      <c r="F7" s="5" t="s">
        <v>82</v>
      </c>
      <c r="G7" s="25" t="s">
        <v>189</v>
      </c>
    </row>
    <row r="8" spans="1:7" x14ac:dyDescent="0.35">
      <c r="A8" s="4"/>
      <c r="B8" s="41" t="s">
        <v>9</v>
      </c>
      <c r="C8" s="42"/>
      <c r="D8" s="42"/>
      <c r="E8" s="42"/>
      <c r="F8" s="42"/>
      <c r="G8" s="26"/>
    </row>
    <row r="9" spans="1:7" ht="17.399999999999999" x14ac:dyDescent="0.3">
      <c r="A9" s="6">
        <f>COUNTA($B9:B$9)</f>
        <v>1</v>
      </c>
      <c r="B9" s="7" t="s">
        <v>180</v>
      </c>
      <c r="C9" s="3" t="s">
        <v>10</v>
      </c>
      <c r="D9" s="32">
        <v>6</v>
      </c>
      <c r="E9" s="38" t="s">
        <v>11</v>
      </c>
      <c r="F9" s="39"/>
      <c r="G9" s="31">
        <v>172</v>
      </c>
    </row>
    <row r="10" spans="1:7" ht="17.399999999999999" x14ac:dyDescent="0.3">
      <c r="A10" s="6">
        <f>COUNTA($B10:B$11)</f>
        <v>2</v>
      </c>
      <c r="B10" s="7" t="s">
        <v>181</v>
      </c>
      <c r="C10" s="3" t="s">
        <v>182</v>
      </c>
      <c r="D10" s="32">
        <v>10</v>
      </c>
      <c r="E10" s="38" t="s">
        <v>11</v>
      </c>
      <c r="F10" s="39"/>
      <c r="G10" s="31">
        <v>86</v>
      </c>
    </row>
    <row r="11" spans="1:7" ht="17.399999999999999" x14ac:dyDescent="0.3">
      <c r="A11" s="6">
        <f>COUNTA($B9:B$11)</f>
        <v>3</v>
      </c>
      <c r="B11" s="7" t="s">
        <v>12</v>
      </c>
      <c r="C11" s="3">
        <v>5.5</v>
      </c>
      <c r="D11" s="6"/>
      <c r="E11" s="5"/>
      <c r="F11" s="3" t="s">
        <v>13</v>
      </c>
      <c r="G11" s="27">
        <v>469.8</v>
      </c>
    </row>
    <row r="12" spans="1:7" ht="17.399999999999999" x14ac:dyDescent="0.3">
      <c r="A12" s="6">
        <f>COUNTA($B$9:B12)</f>
        <v>4</v>
      </c>
      <c r="B12" s="7" t="s">
        <v>14</v>
      </c>
      <c r="C12" s="3">
        <v>5</v>
      </c>
      <c r="D12" s="6"/>
      <c r="E12" s="5"/>
      <c r="F12" s="3" t="s">
        <v>13</v>
      </c>
      <c r="G12" s="27">
        <v>452.4</v>
      </c>
    </row>
    <row r="13" spans="1:7" ht="15" customHeight="1" x14ac:dyDescent="0.35">
      <c r="A13" s="6"/>
      <c r="B13" s="41" t="s">
        <v>116</v>
      </c>
      <c r="C13" s="42"/>
      <c r="D13" s="42"/>
      <c r="E13" s="42"/>
      <c r="F13" s="42"/>
      <c r="G13" s="26"/>
    </row>
    <row r="14" spans="1:7" ht="15" customHeight="1" x14ac:dyDescent="0.3">
      <c r="A14" s="6">
        <f>$A$12+COUNTA($B14:B$14)</f>
        <v>5</v>
      </c>
      <c r="B14" s="7" t="s">
        <v>15</v>
      </c>
      <c r="C14" s="3">
        <v>11</v>
      </c>
      <c r="D14" s="3"/>
      <c r="E14" s="8"/>
      <c r="F14" s="3" t="s">
        <v>16</v>
      </c>
      <c r="G14" s="27">
        <v>465.9</v>
      </c>
    </row>
    <row r="15" spans="1:7" ht="15" customHeight="1" x14ac:dyDescent="0.3">
      <c r="A15" s="6">
        <f>$A$12+COUNTA($B$14:B15)</f>
        <v>6</v>
      </c>
      <c r="B15" s="7" t="s">
        <v>15</v>
      </c>
      <c r="C15" s="3">
        <v>220</v>
      </c>
      <c r="D15" s="3"/>
      <c r="E15" s="8"/>
      <c r="F15" s="3" t="s">
        <v>16</v>
      </c>
      <c r="G15" s="27">
        <v>8583.6</v>
      </c>
    </row>
    <row r="16" spans="1:7" ht="15" customHeight="1" x14ac:dyDescent="0.3">
      <c r="A16" s="6">
        <f>$A$12+COUNTA($B$14:B16)</f>
        <v>7</v>
      </c>
      <c r="B16" s="7" t="s">
        <v>64</v>
      </c>
      <c r="C16" s="3">
        <v>10</v>
      </c>
      <c r="D16" s="3"/>
      <c r="E16" s="8"/>
      <c r="F16" s="3" t="s">
        <v>16</v>
      </c>
      <c r="G16" s="27">
        <v>416.7</v>
      </c>
    </row>
    <row r="17" spans="1:7" ht="15" customHeight="1" x14ac:dyDescent="0.3">
      <c r="A17" s="6">
        <f>$A$12+COUNTA($B$14:B17)</f>
        <v>8</v>
      </c>
      <c r="B17" s="7" t="s">
        <v>64</v>
      </c>
      <c r="C17" s="3">
        <v>200</v>
      </c>
      <c r="D17" s="3"/>
      <c r="E17" s="8"/>
      <c r="F17" s="3" t="s">
        <v>16</v>
      </c>
      <c r="G17" s="27">
        <v>7558.1999999999989</v>
      </c>
    </row>
    <row r="18" spans="1:7" ht="15" customHeight="1" x14ac:dyDescent="0.3">
      <c r="A18" s="6">
        <f>$A$12+COUNTA($B$14:B18)</f>
        <v>9</v>
      </c>
      <c r="B18" s="7" t="s">
        <v>97</v>
      </c>
      <c r="C18" s="3">
        <v>10</v>
      </c>
      <c r="D18" s="3"/>
      <c r="E18" s="8"/>
      <c r="F18" s="3" t="s">
        <v>16</v>
      </c>
      <c r="G18" s="27">
        <v>647.4</v>
      </c>
    </row>
    <row r="19" spans="1:7" ht="15" customHeight="1" x14ac:dyDescent="0.3">
      <c r="A19" s="6">
        <f>$A$12+COUNTA($B$14:B19)</f>
        <v>10</v>
      </c>
      <c r="B19" s="7" t="s">
        <v>97</v>
      </c>
      <c r="C19" s="3">
        <v>200</v>
      </c>
      <c r="D19" s="3"/>
      <c r="E19" s="8"/>
      <c r="F19" s="3" t="s">
        <v>16</v>
      </c>
      <c r="G19" s="27">
        <v>12224.4</v>
      </c>
    </row>
    <row r="20" spans="1:7" ht="15" customHeight="1" x14ac:dyDescent="0.35">
      <c r="A20" s="6"/>
      <c r="B20" s="41" t="s">
        <v>117</v>
      </c>
      <c r="C20" s="42"/>
      <c r="D20" s="42"/>
      <c r="E20" s="42"/>
      <c r="F20" s="42"/>
      <c r="G20" s="26"/>
    </row>
    <row r="21" spans="1:7" ht="17.399999999999999" x14ac:dyDescent="0.3">
      <c r="A21" s="6">
        <f>$A$19+COUNTA($B$21:B21)</f>
        <v>11</v>
      </c>
      <c r="B21" s="15" t="s">
        <v>104</v>
      </c>
      <c r="C21" s="3">
        <v>10</v>
      </c>
      <c r="D21" s="3"/>
      <c r="E21" s="11"/>
      <c r="F21" s="3" t="s">
        <v>102</v>
      </c>
      <c r="G21" s="27">
        <v>462</v>
      </c>
    </row>
    <row r="22" spans="1:7" ht="15" customHeight="1" x14ac:dyDescent="0.3">
      <c r="A22" s="6">
        <f>$A$19+COUNTA($B$21:B22)</f>
        <v>12</v>
      </c>
      <c r="B22" s="15" t="s">
        <v>118</v>
      </c>
      <c r="C22" s="3">
        <v>11</v>
      </c>
      <c r="D22" s="3"/>
      <c r="E22" s="11"/>
      <c r="F22" s="3" t="s">
        <v>103</v>
      </c>
      <c r="G22" s="27">
        <v>524.4</v>
      </c>
    </row>
    <row r="23" spans="1:7" ht="15" customHeight="1" x14ac:dyDescent="0.35">
      <c r="A23" s="6"/>
      <c r="B23" s="41" t="s">
        <v>17</v>
      </c>
      <c r="C23" s="42"/>
      <c r="D23" s="42"/>
      <c r="E23" s="42"/>
      <c r="F23" s="42"/>
      <c r="G23" s="26"/>
    </row>
    <row r="24" spans="1:7" ht="15" customHeight="1" x14ac:dyDescent="0.3">
      <c r="A24" s="6">
        <f>$A$22+COUNTA($B$24:B24)</f>
        <v>13</v>
      </c>
      <c r="B24" s="7" t="s">
        <v>98</v>
      </c>
      <c r="C24" s="3" t="s">
        <v>18</v>
      </c>
      <c r="D24" s="29"/>
      <c r="E24" s="38" t="s">
        <v>11</v>
      </c>
      <c r="F24" s="39"/>
      <c r="G24" s="27">
        <v>162.30000000000001</v>
      </c>
    </row>
    <row r="25" spans="1:7" ht="15" customHeight="1" x14ac:dyDescent="0.3">
      <c r="A25" s="6">
        <f>$A$22+COUNTA($B$24:B25)</f>
        <v>14</v>
      </c>
      <c r="B25" s="7" t="s">
        <v>99</v>
      </c>
      <c r="C25" s="3" t="s">
        <v>10</v>
      </c>
      <c r="D25" s="29"/>
      <c r="E25" s="38" t="s">
        <v>11</v>
      </c>
      <c r="F25" s="39"/>
      <c r="G25" s="27">
        <v>79.8</v>
      </c>
    </row>
    <row r="26" spans="1:7" ht="15" customHeight="1" x14ac:dyDescent="0.3">
      <c r="A26" s="6">
        <f>$A$22+COUNTA($B$24:B26)</f>
        <v>15</v>
      </c>
      <c r="B26" s="7" t="s">
        <v>99</v>
      </c>
      <c r="C26" s="3" t="s">
        <v>90</v>
      </c>
      <c r="D26" s="29"/>
      <c r="E26" s="38" t="s">
        <v>11</v>
      </c>
      <c r="F26" s="39"/>
      <c r="G26" s="27">
        <v>635.1</v>
      </c>
    </row>
    <row r="27" spans="1:7" ht="15" customHeight="1" x14ac:dyDescent="0.35">
      <c r="A27" s="6"/>
      <c r="B27" s="41" t="s">
        <v>19</v>
      </c>
      <c r="C27" s="42"/>
      <c r="D27" s="42"/>
      <c r="E27" s="42"/>
      <c r="F27" s="42"/>
      <c r="G27" s="26"/>
    </row>
    <row r="28" spans="1:7" ht="15" customHeight="1" x14ac:dyDescent="0.3">
      <c r="A28" s="6">
        <f>$A$26+COUNTA($B$28:B28)</f>
        <v>16</v>
      </c>
      <c r="B28" s="7" t="s">
        <v>95</v>
      </c>
      <c r="C28" s="3">
        <v>14</v>
      </c>
      <c r="D28" s="3"/>
      <c r="E28" s="8"/>
      <c r="F28" s="3" t="s">
        <v>96</v>
      </c>
      <c r="G28" s="27">
        <v>468</v>
      </c>
    </row>
    <row r="29" spans="1:7" ht="15" customHeight="1" x14ac:dyDescent="0.3">
      <c r="A29" s="6">
        <f>$A$26+COUNTA($B$28:B29)</f>
        <v>17</v>
      </c>
      <c r="B29" s="7" t="s">
        <v>65</v>
      </c>
      <c r="C29" s="3">
        <v>15</v>
      </c>
      <c r="D29" s="3"/>
      <c r="E29" s="8"/>
      <c r="F29" s="3" t="s">
        <v>20</v>
      </c>
      <c r="G29" s="27">
        <v>820.8</v>
      </c>
    </row>
    <row r="30" spans="1:7" ht="15" customHeight="1" x14ac:dyDescent="0.3">
      <c r="A30" s="6">
        <f>$A$26+COUNTA($B$28:B30)</f>
        <v>18</v>
      </c>
      <c r="B30" s="7" t="s">
        <v>65</v>
      </c>
      <c r="C30" s="3">
        <v>240</v>
      </c>
      <c r="D30" s="3"/>
      <c r="E30" s="8"/>
      <c r="F30" s="3" t="s">
        <v>20</v>
      </c>
      <c r="G30" s="27">
        <v>12650.1</v>
      </c>
    </row>
    <row r="31" spans="1:7" ht="15" customHeight="1" x14ac:dyDescent="0.3">
      <c r="A31" s="6">
        <f>$A$26+COUNTA($B$28:B31)</f>
        <v>19</v>
      </c>
      <c r="B31" s="7" t="s">
        <v>66</v>
      </c>
      <c r="C31" s="3">
        <v>15</v>
      </c>
      <c r="D31" s="3"/>
      <c r="E31" s="8"/>
      <c r="F31" s="3" t="s">
        <v>20</v>
      </c>
      <c r="G31" s="27">
        <v>735</v>
      </c>
    </row>
    <row r="32" spans="1:7" ht="15" customHeight="1" x14ac:dyDescent="0.3">
      <c r="A32" s="6">
        <f>$A$26+COUNTA($B$28:B32)</f>
        <v>20</v>
      </c>
      <c r="B32" s="7" t="s">
        <v>66</v>
      </c>
      <c r="C32" s="3">
        <v>240</v>
      </c>
      <c r="D32" s="3"/>
      <c r="E32" s="3"/>
      <c r="F32" s="3" t="s">
        <v>20</v>
      </c>
      <c r="G32" s="27">
        <v>11280.6</v>
      </c>
    </row>
    <row r="33" spans="1:7" ht="15" customHeight="1" x14ac:dyDescent="0.3">
      <c r="A33" s="6">
        <f>$A$26+COUNTA($B$28:B33)</f>
        <v>21</v>
      </c>
      <c r="B33" s="7" t="s">
        <v>67</v>
      </c>
      <c r="C33" s="3">
        <v>15</v>
      </c>
      <c r="D33" s="3"/>
      <c r="E33" s="3"/>
      <c r="F33" s="3" t="s">
        <v>20</v>
      </c>
      <c r="G33" s="27">
        <v>666.3</v>
      </c>
    </row>
    <row r="34" spans="1:7" ht="15" customHeight="1" x14ac:dyDescent="0.3">
      <c r="A34" s="6">
        <f>$A$26+COUNTA($B$28:B34)</f>
        <v>22</v>
      </c>
      <c r="B34" s="7" t="s">
        <v>67</v>
      </c>
      <c r="C34" s="3">
        <v>240</v>
      </c>
      <c r="D34" s="3"/>
      <c r="E34" s="9"/>
      <c r="F34" s="3" t="s">
        <v>20</v>
      </c>
      <c r="G34" s="27">
        <v>10166.700000000001</v>
      </c>
    </row>
    <row r="35" spans="1:7" ht="15" customHeight="1" x14ac:dyDescent="0.3">
      <c r="A35" s="6">
        <f>$A$26+COUNTA($B$28:B35)</f>
        <v>23</v>
      </c>
      <c r="B35" s="10" t="s">
        <v>74</v>
      </c>
      <c r="C35" s="3">
        <v>11</v>
      </c>
      <c r="D35" s="3"/>
      <c r="E35" s="9"/>
      <c r="F35" s="3" t="s">
        <v>21</v>
      </c>
      <c r="G35" s="27">
        <v>684.9</v>
      </c>
    </row>
    <row r="36" spans="1:7" ht="15" customHeight="1" x14ac:dyDescent="0.3">
      <c r="A36" s="6">
        <f>$A$26+COUNTA($B$28:B36)</f>
        <v>24</v>
      </c>
      <c r="B36" s="10" t="s">
        <v>74</v>
      </c>
      <c r="C36" s="3">
        <v>220</v>
      </c>
      <c r="D36" s="3"/>
      <c r="E36" s="11"/>
      <c r="F36" s="3" t="s">
        <v>21</v>
      </c>
      <c r="G36" s="27">
        <v>12962.1</v>
      </c>
    </row>
    <row r="37" spans="1:7" ht="15" customHeight="1" x14ac:dyDescent="0.3">
      <c r="A37" s="6">
        <f>$A$26+COUNTA($B$28:B37)</f>
        <v>25</v>
      </c>
      <c r="B37" s="10" t="s">
        <v>75</v>
      </c>
      <c r="C37" s="3">
        <v>11</v>
      </c>
      <c r="D37" s="3"/>
      <c r="E37" s="11"/>
      <c r="F37" s="3" t="s">
        <v>21</v>
      </c>
      <c r="G37" s="27">
        <v>688.2</v>
      </c>
    </row>
    <row r="38" spans="1:7" ht="15" customHeight="1" x14ac:dyDescent="0.3">
      <c r="A38" s="6">
        <f>$A$26+COUNTA($B$28:B38)</f>
        <v>26</v>
      </c>
      <c r="B38" s="10" t="s">
        <v>76</v>
      </c>
      <c r="C38" s="3">
        <v>220</v>
      </c>
      <c r="D38" s="3"/>
      <c r="E38" s="11"/>
      <c r="F38" s="3" t="s">
        <v>21</v>
      </c>
      <c r="G38" s="27">
        <v>13012.2</v>
      </c>
    </row>
    <row r="39" spans="1:7" ht="15" customHeight="1" x14ac:dyDescent="0.3">
      <c r="A39" s="6">
        <f>$A$26+COUNTA($B$28:B39)</f>
        <v>27</v>
      </c>
      <c r="B39" s="10" t="s">
        <v>77</v>
      </c>
      <c r="C39" s="3">
        <v>12</v>
      </c>
      <c r="D39" s="3"/>
      <c r="E39" s="11"/>
      <c r="F39" s="3" t="s">
        <v>21</v>
      </c>
      <c r="G39" s="27">
        <v>577.20000000000005</v>
      </c>
    </row>
    <row r="40" spans="1:7" ht="15" customHeight="1" x14ac:dyDescent="0.3">
      <c r="A40" s="6">
        <f>$A$26+COUNTA($B$28:B40)</f>
        <v>28</v>
      </c>
      <c r="B40" s="10" t="s">
        <v>77</v>
      </c>
      <c r="C40" s="3">
        <v>240</v>
      </c>
      <c r="D40" s="3"/>
      <c r="E40" s="11"/>
      <c r="F40" s="3" t="s">
        <v>21</v>
      </c>
      <c r="G40" s="27">
        <v>10792.2</v>
      </c>
    </row>
    <row r="41" spans="1:7" ht="15" customHeight="1" x14ac:dyDescent="0.3">
      <c r="A41" s="6">
        <f>$A$26+COUNTA($B$28:B41)</f>
        <v>29</v>
      </c>
      <c r="B41" s="10" t="s">
        <v>83</v>
      </c>
      <c r="C41" s="3">
        <v>12</v>
      </c>
      <c r="D41" s="3"/>
      <c r="E41" s="11"/>
      <c r="F41" s="3" t="s">
        <v>21</v>
      </c>
      <c r="G41" s="27">
        <v>524.4</v>
      </c>
    </row>
    <row r="42" spans="1:7" ht="15" customHeight="1" x14ac:dyDescent="0.3">
      <c r="A42" s="6">
        <f>$A$26+COUNTA($B$28:B42)</f>
        <v>30</v>
      </c>
      <c r="B42" s="10" t="s">
        <v>83</v>
      </c>
      <c r="C42" s="3">
        <v>240</v>
      </c>
      <c r="D42" s="3"/>
      <c r="E42" s="11"/>
      <c r="F42" s="3" t="s">
        <v>21</v>
      </c>
      <c r="G42" s="27">
        <v>9720.6</v>
      </c>
    </row>
    <row r="43" spans="1:7" ht="15" customHeight="1" x14ac:dyDescent="0.3">
      <c r="A43" s="6">
        <f>$A$26+COUNTA($B$28:B43)</f>
        <v>31</v>
      </c>
      <c r="B43" s="10" t="s">
        <v>94</v>
      </c>
      <c r="C43" s="3">
        <v>10</v>
      </c>
      <c r="D43" s="3"/>
      <c r="E43" s="11"/>
      <c r="F43" s="3" t="s">
        <v>20</v>
      </c>
      <c r="G43" s="27">
        <v>384</v>
      </c>
    </row>
    <row r="44" spans="1:7" ht="15" customHeight="1" x14ac:dyDescent="0.3">
      <c r="A44" s="6">
        <f>$A$26+COUNTA($B$28:B44)</f>
        <v>32</v>
      </c>
      <c r="B44" s="10" t="s">
        <v>94</v>
      </c>
      <c r="C44" s="3">
        <v>200</v>
      </c>
      <c r="D44" s="3"/>
      <c r="E44" s="11"/>
      <c r="F44" s="3" t="s">
        <v>20</v>
      </c>
      <c r="G44" s="27">
        <v>6926.4</v>
      </c>
    </row>
    <row r="45" spans="1:7" ht="15" customHeight="1" x14ac:dyDescent="0.3">
      <c r="A45" s="6">
        <f>$A$26+COUNTA($B$28:B45)</f>
        <v>33</v>
      </c>
      <c r="B45" s="10" t="s">
        <v>78</v>
      </c>
      <c r="C45" s="3">
        <v>12</v>
      </c>
      <c r="D45" s="3"/>
      <c r="E45" s="11"/>
      <c r="F45" s="3" t="s">
        <v>22</v>
      </c>
      <c r="G45" s="27">
        <v>432.3</v>
      </c>
    </row>
    <row r="46" spans="1:7" ht="15" customHeight="1" x14ac:dyDescent="0.3">
      <c r="A46" s="6">
        <f>$A$26+COUNTA($B$28:B46)</f>
        <v>34</v>
      </c>
      <c r="B46" s="10" t="s">
        <v>78</v>
      </c>
      <c r="C46" s="3">
        <v>250</v>
      </c>
      <c r="D46" s="3"/>
      <c r="E46" s="11"/>
      <c r="F46" s="3" t="s">
        <v>22</v>
      </c>
      <c r="G46" s="27">
        <v>7876.5</v>
      </c>
    </row>
    <row r="47" spans="1:7" ht="15" customHeight="1" x14ac:dyDescent="0.3">
      <c r="A47" s="6">
        <f>$A$26+COUNTA($B$28:B47)</f>
        <v>35</v>
      </c>
      <c r="B47" s="15" t="s">
        <v>93</v>
      </c>
      <c r="C47" s="3">
        <v>12.5</v>
      </c>
      <c r="D47" s="3"/>
      <c r="E47" s="11"/>
      <c r="F47" s="3" t="s">
        <v>21</v>
      </c>
      <c r="G47" s="27">
        <v>1132.8</v>
      </c>
    </row>
    <row r="48" spans="1:7" ht="15" customHeight="1" x14ac:dyDescent="0.3">
      <c r="A48" s="6">
        <f>$A$26+COUNTA($B$28:B48)</f>
        <v>36</v>
      </c>
      <c r="B48" s="15" t="s">
        <v>93</v>
      </c>
      <c r="C48" s="3">
        <v>250</v>
      </c>
      <c r="D48" s="3"/>
      <c r="E48" s="11"/>
      <c r="F48" s="3" t="s">
        <v>21</v>
      </c>
      <c r="G48" s="27">
        <v>21891.599999999999</v>
      </c>
    </row>
    <row r="49" spans="1:7" ht="15" customHeight="1" x14ac:dyDescent="0.3">
      <c r="A49" s="6">
        <f>$A$26+COUNTA($B$28:B49)</f>
        <v>37</v>
      </c>
      <c r="B49" s="15" t="s">
        <v>120</v>
      </c>
      <c r="C49" s="3">
        <v>10</v>
      </c>
      <c r="D49" s="3"/>
      <c r="E49" s="11"/>
      <c r="F49" s="3" t="s">
        <v>121</v>
      </c>
      <c r="G49" s="27">
        <v>306</v>
      </c>
    </row>
    <row r="50" spans="1:7" ht="15" customHeight="1" x14ac:dyDescent="0.3">
      <c r="A50" s="6">
        <f>$A$26+COUNTA($B$28:B50)</f>
        <v>38</v>
      </c>
      <c r="B50" s="15" t="s">
        <v>92</v>
      </c>
      <c r="C50" s="3">
        <v>10</v>
      </c>
      <c r="D50" s="3"/>
      <c r="E50" s="11"/>
      <c r="F50" s="3" t="s">
        <v>101</v>
      </c>
      <c r="G50" s="27">
        <v>564.9</v>
      </c>
    </row>
    <row r="51" spans="1:7" ht="15" customHeight="1" x14ac:dyDescent="0.3">
      <c r="A51" s="6">
        <f>$A$26+COUNTA($B$28:B51)</f>
        <v>39</v>
      </c>
      <c r="B51" s="15" t="s">
        <v>177</v>
      </c>
      <c r="C51" s="3">
        <v>5.5</v>
      </c>
      <c r="D51" s="3"/>
      <c r="E51" s="11"/>
      <c r="F51" s="3" t="s">
        <v>178</v>
      </c>
      <c r="G51" s="27">
        <v>255.9</v>
      </c>
    </row>
    <row r="52" spans="1:7" ht="15" customHeight="1" x14ac:dyDescent="0.3">
      <c r="A52" s="6">
        <f>$A$26+COUNTA($B$28:B52)</f>
        <v>40</v>
      </c>
      <c r="B52" s="10" t="s">
        <v>179</v>
      </c>
      <c r="C52" s="3">
        <v>5</v>
      </c>
      <c r="D52" s="3"/>
      <c r="E52" s="11"/>
      <c r="F52" s="3" t="s">
        <v>178</v>
      </c>
      <c r="G52" s="27">
        <v>260.7</v>
      </c>
    </row>
    <row r="53" spans="1:7" ht="15" customHeight="1" x14ac:dyDescent="0.35">
      <c r="A53" s="6"/>
      <c r="B53" s="41" t="s">
        <v>88</v>
      </c>
      <c r="C53" s="42"/>
      <c r="D53" s="42"/>
      <c r="E53" s="42"/>
      <c r="F53" s="42"/>
      <c r="G53" s="26"/>
    </row>
    <row r="54" spans="1:7" ht="15" customHeight="1" x14ac:dyDescent="0.3">
      <c r="A54" s="6">
        <f>$A$52+COUNTA($B$54:B54)</f>
        <v>41</v>
      </c>
      <c r="B54" s="10" t="s">
        <v>105</v>
      </c>
      <c r="C54" s="3" t="s">
        <v>28</v>
      </c>
      <c r="D54" s="30"/>
      <c r="E54" s="38" t="s">
        <v>11</v>
      </c>
      <c r="F54" s="39"/>
      <c r="G54" s="31">
        <v>805.02</v>
      </c>
    </row>
    <row r="55" spans="1:7" ht="15" customHeight="1" x14ac:dyDescent="0.3">
      <c r="A55" s="6">
        <f>$A$52+COUNTA($B$54:B55)</f>
        <v>42</v>
      </c>
      <c r="B55" s="10" t="s">
        <v>106</v>
      </c>
      <c r="C55" s="3" t="s">
        <v>10</v>
      </c>
      <c r="D55" s="32">
        <v>6</v>
      </c>
      <c r="E55" s="38" t="s">
        <v>11</v>
      </c>
      <c r="F55" s="39"/>
      <c r="G55" s="31">
        <v>189.78</v>
      </c>
    </row>
    <row r="56" spans="1:7" ht="15" customHeight="1" x14ac:dyDescent="0.3">
      <c r="A56" s="6">
        <f>$A$52+COUNTA($B$54:B56)</f>
        <v>43</v>
      </c>
      <c r="B56" s="10" t="s">
        <v>185</v>
      </c>
      <c r="C56" s="3" t="s">
        <v>10</v>
      </c>
      <c r="D56" s="32">
        <v>6</v>
      </c>
      <c r="E56" s="38" t="s">
        <v>11</v>
      </c>
      <c r="F56" s="39"/>
      <c r="G56" s="31">
        <v>207</v>
      </c>
    </row>
    <row r="57" spans="1:7" ht="15" customHeight="1" x14ac:dyDescent="0.3">
      <c r="A57" s="6">
        <f>$A$52+COUNTA($B$54:B57)</f>
        <v>44</v>
      </c>
      <c r="B57" s="10" t="s">
        <v>107</v>
      </c>
      <c r="C57" s="3" t="s">
        <v>28</v>
      </c>
      <c r="D57" s="34"/>
      <c r="E57" s="38" t="s">
        <v>11</v>
      </c>
      <c r="F57" s="39"/>
      <c r="G57" s="31">
        <v>632.52</v>
      </c>
    </row>
    <row r="58" spans="1:7" ht="15" customHeight="1" x14ac:dyDescent="0.3">
      <c r="A58" s="6">
        <f>$A$52+COUNTA($B$54:B58)</f>
        <v>45</v>
      </c>
      <c r="B58" s="10" t="s">
        <v>108</v>
      </c>
      <c r="C58" s="3" t="s">
        <v>10</v>
      </c>
      <c r="D58" s="32">
        <v>6</v>
      </c>
      <c r="E58" s="38" t="s">
        <v>11</v>
      </c>
      <c r="F58" s="39"/>
      <c r="G58" s="31">
        <v>172.5</v>
      </c>
    </row>
    <row r="59" spans="1:7" ht="15" customHeight="1" x14ac:dyDescent="0.3">
      <c r="A59" s="6">
        <f>$A$52+COUNTA($B$54:B59)</f>
        <v>46</v>
      </c>
      <c r="B59" s="10" t="s">
        <v>109</v>
      </c>
      <c r="C59" s="3" t="s">
        <v>28</v>
      </c>
      <c r="D59" s="34"/>
      <c r="E59" s="38" t="s">
        <v>11</v>
      </c>
      <c r="F59" s="39"/>
      <c r="G59" s="31">
        <v>460.02</v>
      </c>
    </row>
    <row r="60" spans="1:7" ht="15" customHeight="1" x14ac:dyDescent="0.3">
      <c r="A60" s="6">
        <f>$A$52+COUNTA($B$54:B60)</f>
        <v>47</v>
      </c>
      <c r="B60" s="10" t="s">
        <v>110</v>
      </c>
      <c r="C60" s="3" t="s">
        <v>28</v>
      </c>
      <c r="D60" s="34"/>
      <c r="E60" s="38" t="s">
        <v>11</v>
      </c>
      <c r="F60" s="39"/>
      <c r="G60" s="31">
        <v>369.9</v>
      </c>
    </row>
    <row r="61" spans="1:7" ht="15" customHeight="1" x14ac:dyDescent="0.3">
      <c r="A61" s="6">
        <f>$A$52+COUNTA($B$54:B61)</f>
        <v>48</v>
      </c>
      <c r="B61" s="10" t="s">
        <v>111</v>
      </c>
      <c r="C61" s="3" t="s">
        <v>10</v>
      </c>
      <c r="D61" s="32">
        <v>6</v>
      </c>
      <c r="E61" s="38" t="s">
        <v>11</v>
      </c>
      <c r="F61" s="39"/>
      <c r="G61" s="31">
        <v>96.6</v>
      </c>
    </row>
    <row r="62" spans="1:7" ht="15" customHeight="1" x14ac:dyDescent="0.3">
      <c r="A62" s="6">
        <f>$A$52+COUNTA($B$54:B62)</f>
        <v>49</v>
      </c>
      <c r="B62" s="10" t="s">
        <v>112</v>
      </c>
      <c r="C62" s="3" t="s">
        <v>10</v>
      </c>
      <c r="D62" s="32">
        <v>6</v>
      </c>
      <c r="E62" s="38" t="s">
        <v>11</v>
      </c>
      <c r="F62" s="39"/>
      <c r="G62" s="31">
        <v>80.760000000000005</v>
      </c>
    </row>
    <row r="63" spans="1:7" ht="15" customHeight="1" x14ac:dyDescent="0.3">
      <c r="A63" s="6">
        <f>$A$52+COUNTA($B$54:B63)</f>
        <v>50</v>
      </c>
      <c r="B63" s="10" t="s">
        <v>113</v>
      </c>
      <c r="C63" s="3" t="s">
        <v>28</v>
      </c>
      <c r="D63" s="34"/>
      <c r="E63" s="38" t="s">
        <v>11</v>
      </c>
      <c r="F63" s="39"/>
      <c r="G63" s="31">
        <v>216</v>
      </c>
    </row>
    <row r="64" spans="1:7" ht="15" customHeight="1" x14ac:dyDescent="0.3">
      <c r="A64" s="6">
        <f>$A$52+COUNTA($B$54:B64)</f>
        <v>51</v>
      </c>
      <c r="B64" s="10" t="s">
        <v>114</v>
      </c>
      <c r="C64" s="3" t="s">
        <v>10</v>
      </c>
      <c r="D64" s="32">
        <v>6</v>
      </c>
      <c r="E64" s="38" t="s">
        <v>11</v>
      </c>
      <c r="F64" s="39"/>
      <c r="G64" s="31">
        <v>61.56</v>
      </c>
    </row>
    <row r="65" spans="1:7" ht="15" customHeight="1" x14ac:dyDescent="0.3">
      <c r="A65" s="6">
        <f>$A$52+COUNTA($B$54:B65)</f>
        <v>52</v>
      </c>
      <c r="B65" s="10" t="s">
        <v>89</v>
      </c>
      <c r="C65" s="3" t="s">
        <v>184</v>
      </c>
      <c r="D65" s="3"/>
      <c r="E65" s="11"/>
      <c r="F65" s="3" t="s">
        <v>115</v>
      </c>
      <c r="G65" s="31">
        <v>66.66</v>
      </c>
    </row>
    <row r="66" spans="1:7" ht="15" customHeight="1" x14ac:dyDescent="0.35">
      <c r="A66" s="6"/>
      <c r="B66" s="41" t="s">
        <v>23</v>
      </c>
      <c r="C66" s="42"/>
      <c r="D66" s="42"/>
      <c r="E66" s="42"/>
      <c r="F66" s="42"/>
      <c r="G66" s="36"/>
    </row>
    <row r="67" spans="1:7" ht="15" customHeight="1" x14ac:dyDescent="0.3">
      <c r="A67" s="6">
        <f>A65+COUNTA($B$67:B67)</f>
        <v>53</v>
      </c>
      <c r="B67" s="3" t="s">
        <v>68</v>
      </c>
      <c r="C67" s="3" t="s">
        <v>24</v>
      </c>
      <c r="D67" s="6">
        <v>6</v>
      </c>
      <c r="E67" s="35"/>
      <c r="F67" s="3" t="s">
        <v>25</v>
      </c>
      <c r="G67" s="31">
        <v>151.5</v>
      </c>
    </row>
    <row r="68" spans="1:7" ht="15" customHeight="1" x14ac:dyDescent="0.3">
      <c r="A68" s="6">
        <f>$A$65+COUNTA($B$67:B68)</f>
        <v>54</v>
      </c>
      <c r="B68" s="3" t="s">
        <v>68</v>
      </c>
      <c r="C68" s="3">
        <v>5</v>
      </c>
      <c r="D68" s="3"/>
      <c r="E68" s="9"/>
      <c r="F68" s="3" t="s">
        <v>25</v>
      </c>
      <c r="G68" s="31">
        <v>550.79999999999995</v>
      </c>
    </row>
    <row r="69" spans="1:7" ht="15" customHeight="1" x14ac:dyDescent="0.3">
      <c r="A69" s="6">
        <f>$A$65+COUNTA($B$67:B69)</f>
        <v>55</v>
      </c>
      <c r="B69" s="34" t="s">
        <v>187</v>
      </c>
      <c r="C69" s="3">
        <v>0.95</v>
      </c>
      <c r="D69" s="32">
        <v>6</v>
      </c>
      <c r="E69" s="9"/>
      <c r="F69" s="3" t="s">
        <v>26</v>
      </c>
      <c r="G69" s="31">
        <v>213.9</v>
      </c>
    </row>
    <row r="70" spans="1:7" ht="15" customHeight="1" x14ac:dyDescent="0.3">
      <c r="A70" s="6">
        <f>$A$65+COUNTA($B$67:B70)</f>
        <v>56</v>
      </c>
      <c r="B70" s="34" t="s">
        <v>187</v>
      </c>
      <c r="C70" s="3">
        <v>5</v>
      </c>
      <c r="D70" s="3"/>
      <c r="E70" s="9"/>
      <c r="F70" s="3" t="s">
        <v>26</v>
      </c>
      <c r="G70" s="31">
        <v>953.4</v>
      </c>
    </row>
    <row r="71" spans="1:7" ht="15" customHeight="1" x14ac:dyDescent="0.3">
      <c r="A71" s="6">
        <f>$A$65+COUNTA($B$67:B71)</f>
        <v>57</v>
      </c>
      <c r="B71" s="34" t="s">
        <v>186</v>
      </c>
      <c r="C71" s="3">
        <v>0.95</v>
      </c>
      <c r="D71" s="32">
        <v>6</v>
      </c>
      <c r="E71" s="38" t="s">
        <v>11</v>
      </c>
      <c r="F71" s="39"/>
      <c r="G71" s="31">
        <v>137</v>
      </c>
    </row>
    <row r="72" spans="1:7" ht="15" customHeight="1" x14ac:dyDescent="0.3">
      <c r="A72" s="6">
        <f>$A$65+COUNTA($B$67:B72)</f>
        <v>58</v>
      </c>
      <c r="B72" s="34" t="s">
        <v>186</v>
      </c>
      <c r="C72" s="3">
        <v>5</v>
      </c>
      <c r="D72" s="37"/>
      <c r="E72" s="38" t="s">
        <v>11</v>
      </c>
      <c r="F72" s="39"/>
      <c r="G72" s="31">
        <v>550</v>
      </c>
    </row>
    <row r="73" spans="1:7" ht="15" customHeight="1" x14ac:dyDescent="0.3">
      <c r="A73" s="6">
        <f>$A$65+COUNTA($B$67:B73)</f>
        <v>59</v>
      </c>
      <c r="B73" s="3" t="s">
        <v>27</v>
      </c>
      <c r="C73" s="3" t="s">
        <v>24</v>
      </c>
      <c r="D73" s="32">
        <v>6</v>
      </c>
      <c r="E73" s="38" t="s">
        <v>11</v>
      </c>
      <c r="F73" s="39"/>
      <c r="G73" s="27">
        <v>379.2</v>
      </c>
    </row>
    <row r="74" spans="1:7" ht="15" customHeight="1" x14ac:dyDescent="0.3">
      <c r="A74" s="6">
        <f>$A$65+COUNTA($B$67:B74)</f>
        <v>60</v>
      </c>
      <c r="B74" s="3" t="s">
        <v>27</v>
      </c>
      <c r="C74" s="3" t="s">
        <v>28</v>
      </c>
      <c r="D74" s="30"/>
      <c r="E74" s="38" t="s">
        <v>11</v>
      </c>
      <c r="F74" s="39"/>
      <c r="G74" s="27">
        <v>1697.4</v>
      </c>
    </row>
    <row r="75" spans="1:7" ht="15" customHeight="1" x14ac:dyDescent="0.35">
      <c r="A75" s="6"/>
      <c r="B75" s="41" t="s">
        <v>29</v>
      </c>
      <c r="C75" s="42"/>
      <c r="D75" s="42"/>
      <c r="E75" s="42"/>
      <c r="F75" s="42"/>
      <c r="G75" s="26"/>
    </row>
    <row r="76" spans="1:7" ht="15" customHeight="1" x14ac:dyDescent="0.3">
      <c r="A76" s="6">
        <f>$A$74+COUNTA($B$76:B76)</f>
        <v>61</v>
      </c>
      <c r="B76" s="7" t="s">
        <v>30</v>
      </c>
      <c r="C76" s="3">
        <v>5</v>
      </c>
      <c r="D76" s="3"/>
      <c r="E76" s="3" t="s">
        <v>31</v>
      </c>
      <c r="F76" s="3" t="s">
        <v>32</v>
      </c>
      <c r="G76" s="27">
        <v>284.10000000000002</v>
      </c>
    </row>
    <row r="77" spans="1:7" ht="15" customHeight="1" x14ac:dyDescent="0.3">
      <c r="A77" s="6">
        <f>$A$74+COUNTA($B$76:B77)</f>
        <v>62</v>
      </c>
      <c r="B77" s="7" t="s">
        <v>30</v>
      </c>
      <c r="C77" s="3">
        <v>20</v>
      </c>
      <c r="D77" s="3"/>
      <c r="E77" s="3" t="s">
        <v>31</v>
      </c>
      <c r="F77" s="3" t="s">
        <v>32</v>
      </c>
      <c r="G77" s="27">
        <v>1096.8</v>
      </c>
    </row>
    <row r="78" spans="1:7" ht="15" customHeight="1" x14ac:dyDescent="0.3">
      <c r="A78" s="6">
        <f>$A$74+COUNTA($B$76:B78)</f>
        <v>63</v>
      </c>
      <c r="B78" s="3" t="s">
        <v>33</v>
      </c>
      <c r="C78" s="3" t="s">
        <v>10</v>
      </c>
      <c r="D78" s="32">
        <v>12</v>
      </c>
      <c r="E78" s="38" t="s">
        <v>11</v>
      </c>
      <c r="F78" s="39"/>
      <c r="G78" s="27">
        <v>184.2</v>
      </c>
    </row>
    <row r="79" spans="1:7" ht="15" customHeight="1" x14ac:dyDescent="0.3">
      <c r="A79" s="6">
        <f>$A$74+COUNTA($B$76:B79)</f>
        <v>64</v>
      </c>
      <c r="B79" s="3" t="s">
        <v>33</v>
      </c>
      <c r="C79" s="3" t="s">
        <v>34</v>
      </c>
      <c r="D79" s="30"/>
      <c r="E79" s="38" t="s">
        <v>11</v>
      </c>
      <c r="F79" s="39"/>
      <c r="G79" s="27">
        <v>777</v>
      </c>
    </row>
    <row r="80" spans="1:7" ht="15" customHeight="1" x14ac:dyDescent="0.3">
      <c r="A80" s="6">
        <f>$A$74+COUNTA($B$76:B80)</f>
        <v>65</v>
      </c>
      <c r="B80" s="3" t="s">
        <v>35</v>
      </c>
      <c r="C80" s="3" t="s">
        <v>36</v>
      </c>
      <c r="D80" s="32">
        <v>12</v>
      </c>
      <c r="E80" s="38" t="s">
        <v>11</v>
      </c>
      <c r="F80" s="39"/>
      <c r="G80" s="27">
        <v>326.10000000000002</v>
      </c>
    </row>
    <row r="81" spans="1:7" ht="15" customHeight="1" x14ac:dyDescent="0.3">
      <c r="A81" s="6">
        <f>$A$74+COUNTA($B$76:B81)</f>
        <v>66</v>
      </c>
      <c r="B81" s="3" t="s">
        <v>35</v>
      </c>
      <c r="C81" s="3" t="s">
        <v>34</v>
      </c>
      <c r="D81" s="30"/>
      <c r="E81" s="38" t="s">
        <v>11</v>
      </c>
      <c r="F81" s="39"/>
      <c r="G81" s="27">
        <v>1486.8</v>
      </c>
    </row>
    <row r="82" spans="1:7" ht="15" customHeight="1" x14ac:dyDescent="0.3">
      <c r="A82" s="6">
        <f>$A$74+COUNTA($B$76:B82)</f>
        <v>67</v>
      </c>
      <c r="B82" s="3" t="s">
        <v>37</v>
      </c>
      <c r="C82" s="3" t="s">
        <v>24</v>
      </c>
      <c r="D82" s="6">
        <v>6</v>
      </c>
      <c r="E82" s="17"/>
      <c r="F82" s="3" t="s">
        <v>100</v>
      </c>
      <c r="G82" s="27">
        <v>193.5</v>
      </c>
    </row>
    <row r="83" spans="1:7" ht="15" customHeight="1" x14ac:dyDescent="0.3">
      <c r="A83" s="6">
        <f>$A$74+COUNTA($B$76:B83)</f>
        <v>68</v>
      </c>
      <c r="B83" s="3" t="s">
        <v>37</v>
      </c>
      <c r="C83" s="3">
        <v>5</v>
      </c>
      <c r="D83" s="3"/>
      <c r="E83" s="16"/>
      <c r="F83" s="3" t="s">
        <v>100</v>
      </c>
      <c r="G83" s="27">
        <v>719.4</v>
      </c>
    </row>
    <row r="84" spans="1:7" ht="15" customHeight="1" x14ac:dyDescent="0.3">
      <c r="A84" s="6">
        <f>$A$74+COUNTA($B$76:B84)</f>
        <v>69</v>
      </c>
      <c r="B84" s="3" t="s">
        <v>69</v>
      </c>
      <c r="C84" s="3">
        <v>5</v>
      </c>
      <c r="D84" s="3"/>
      <c r="E84" s="9"/>
      <c r="F84" s="3" t="s">
        <v>38</v>
      </c>
      <c r="G84" s="27">
        <v>396.3</v>
      </c>
    </row>
    <row r="85" spans="1:7" ht="15" customHeight="1" x14ac:dyDescent="0.3">
      <c r="A85" s="6">
        <f>$A$74+COUNTA($B$76:B85)</f>
        <v>70</v>
      </c>
      <c r="B85" s="3" t="s">
        <v>39</v>
      </c>
      <c r="C85" s="3">
        <v>5</v>
      </c>
      <c r="D85" s="30"/>
      <c r="E85" s="38" t="s">
        <v>11</v>
      </c>
      <c r="F85" s="39"/>
      <c r="G85" s="27">
        <v>157.80000000000001</v>
      </c>
    </row>
    <row r="86" spans="1:7" ht="15" customHeight="1" x14ac:dyDescent="0.3">
      <c r="A86" s="6">
        <f>$A$74+COUNTA($B$76:B86)</f>
        <v>71</v>
      </c>
      <c r="B86" s="3" t="s">
        <v>122</v>
      </c>
      <c r="C86" s="3" t="s">
        <v>24</v>
      </c>
      <c r="D86" s="32">
        <v>6</v>
      </c>
      <c r="E86" s="38" t="s">
        <v>11</v>
      </c>
      <c r="F86" s="39"/>
      <c r="G86" s="27">
        <v>93.6</v>
      </c>
    </row>
    <row r="87" spans="1:7" ht="15" customHeight="1" x14ac:dyDescent="0.3">
      <c r="A87" s="6">
        <f>$A$74+COUNTA($B$76:B87)</f>
        <v>72</v>
      </c>
      <c r="B87" s="3" t="s">
        <v>122</v>
      </c>
      <c r="C87" s="3">
        <v>5</v>
      </c>
      <c r="D87" s="30"/>
      <c r="E87" s="38" t="s">
        <v>11</v>
      </c>
      <c r="F87" s="39"/>
      <c r="G87" s="27">
        <v>291.89999999999998</v>
      </c>
    </row>
    <row r="88" spans="1:7" ht="15" customHeight="1" x14ac:dyDescent="0.3">
      <c r="A88" s="6">
        <f>$A$74+COUNTA($B$76:B88)</f>
        <v>73</v>
      </c>
      <c r="B88" s="3" t="s">
        <v>70</v>
      </c>
      <c r="C88" s="3" t="s">
        <v>24</v>
      </c>
      <c r="D88" s="32">
        <v>6</v>
      </c>
      <c r="E88" s="9"/>
      <c r="F88" s="3" t="s">
        <v>40</v>
      </c>
      <c r="G88" s="27">
        <v>124.8</v>
      </c>
    </row>
    <row r="89" spans="1:7" ht="15" customHeight="1" x14ac:dyDescent="0.3">
      <c r="A89" s="6">
        <f>$A$74+COUNTA($B$76:B89)</f>
        <v>74</v>
      </c>
      <c r="B89" s="3" t="s">
        <v>70</v>
      </c>
      <c r="C89" s="3">
        <v>5</v>
      </c>
      <c r="D89" s="3"/>
      <c r="E89" s="9"/>
      <c r="F89" s="3" t="s">
        <v>40</v>
      </c>
      <c r="G89" s="27">
        <v>427.5</v>
      </c>
    </row>
    <row r="90" spans="1:7" ht="15" customHeight="1" x14ac:dyDescent="0.3">
      <c r="A90" s="6">
        <f>$A$74+COUNTA($B$76:B90)</f>
        <v>75</v>
      </c>
      <c r="B90" s="3" t="s">
        <v>41</v>
      </c>
      <c r="C90" s="3">
        <v>5</v>
      </c>
      <c r="D90" s="3"/>
      <c r="E90" s="9"/>
      <c r="F90" s="3" t="s">
        <v>42</v>
      </c>
      <c r="G90" s="27">
        <v>438.6</v>
      </c>
    </row>
    <row r="91" spans="1:7" ht="15" customHeight="1" x14ac:dyDescent="0.3">
      <c r="A91" s="6">
        <f>$A$74+COUNTA($B$76:B91)</f>
        <v>76</v>
      </c>
      <c r="B91" s="3" t="s">
        <v>43</v>
      </c>
      <c r="C91" s="3">
        <v>5</v>
      </c>
      <c r="D91" s="3"/>
      <c r="E91" s="9"/>
      <c r="F91" s="3" t="s">
        <v>25</v>
      </c>
      <c r="G91" s="27">
        <v>369.9</v>
      </c>
    </row>
    <row r="92" spans="1:7" ht="15" customHeight="1" x14ac:dyDescent="0.3">
      <c r="A92" s="6">
        <f>$A$74+COUNTA($B$76:B92)</f>
        <v>77</v>
      </c>
      <c r="B92" s="3" t="s">
        <v>44</v>
      </c>
      <c r="C92" s="3" t="s">
        <v>24</v>
      </c>
      <c r="D92" s="32">
        <v>6</v>
      </c>
      <c r="E92" s="11"/>
      <c r="F92" s="3" t="s">
        <v>45</v>
      </c>
      <c r="G92" s="27">
        <v>234</v>
      </c>
    </row>
    <row r="93" spans="1:7" ht="15" customHeight="1" x14ac:dyDescent="0.3">
      <c r="A93" s="6">
        <f>$A$74+COUNTA($B$76:B93)</f>
        <v>78</v>
      </c>
      <c r="B93" s="3" t="s">
        <v>44</v>
      </c>
      <c r="C93" s="3">
        <v>5</v>
      </c>
      <c r="D93" s="3"/>
      <c r="E93" s="11"/>
      <c r="F93" s="3" t="s">
        <v>45</v>
      </c>
      <c r="G93" s="27">
        <v>1039.2</v>
      </c>
    </row>
    <row r="94" spans="1:7" ht="15" customHeight="1" x14ac:dyDescent="0.35">
      <c r="A94" s="6"/>
      <c r="B94" s="41" t="s">
        <v>46</v>
      </c>
      <c r="C94" s="42"/>
      <c r="D94" s="42"/>
      <c r="E94" s="42"/>
      <c r="F94" s="42"/>
      <c r="G94" s="26"/>
    </row>
    <row r="95" spans="1:7" ht="15" customHeight="1" x14ac:dyDescent="0.3">
      <c r="A95" s="6">
        <f>$A$93+COUNTA($B$95:B95)</f>
        <v>79</v>
      </c>
      <c r="B95" s="3" t="s">
        <v>47</v>
      </c>
      <c r="C95" s="3" t="s">
        <v>24</v>
      </c>
      <c r="D95" s="32">
        <v>6</v>
      </c>
      <c r="E95" s="3" t="s">
        <v>13</v>
      </c>
      <c r="F95" s="3" t="s">
        <v>13</v>
      </c>
      <c r="G95" s="27">
        <v>207.6</v>
      </c>
    </row>
    <row r="96" spans="1:7" ht="15" customHeight="1" x14ac:dyDescent="0.3">
      <c r="A96" s="6">
        <f>$A$93+COUNTA($B$95:B96)</f>
        <v>80</v>
      </c>
      <c r="B96" s="3" t="s">
        <v>123</v>
      </c>
      <c r="C96" s="3" t="s">
        <v>24</v>
      </c>
      <c r="D96" s="32">
        <v>6</v>
      </c>
      <c r="E96" s="3" t="s">
        <v>124</v>
      </c>
      <c r="F96" s="3" t="s">
        <v>125</v>
      </c>
      <c r="G96" s="27">
        <v>176.4</v>
      </c>
    </row>
    <row r="97" spans="1:7" ht="15" customHeight="1" x14ac:dyDescent="0.3">
      <c r="A97" s="6">
        <f>$A$93+COUNTA($B$95:B97)</f>
        <v>81</v>
      </c>
      <c r="B97" s="3" t="s">
        <v>123</v>
      </c>
      <c r="C97" s="3" t="s">
        <v>28</v>
      </c>
      <c r="D97" s="3"/>
      <c r="E97" s="3" t="s">
        <v>124</v>
      </c>
      <c r="F97" s="3" t="s">
        <v>125</v>
      </c>
      <c r="G97" s="27">
        <v>731.7</v>
      </c>
    </row>
    <row r="98" spans="1:7" ht="15" customHeight="1" x14ac:dyDescent="0.3">
      <c r="A98" s="6">
        <f>$A$93+COUNTA($B$95:B98)</f>
        <v>82</v>
      </c>
      <c r="B98" s="3" t="s">
        <v>71</v>
      </c>
      <c r="C98" s="3">
        <v>20</v>
      </c>
      <c r="D98" s="3"/>
      <c r="E98" s="3" t="s">
        <v>48</v>
      </c>
      <c r="F98" s="3" t="s">
        <v>49</v>
      </c>
      <c r="G98" s="27">
        <v>806.7</v>
      </c>
    </row>
    <row r="99" spans="1:7" ht="15" customHeight="1" x14ac:dyDescent="0.3">
      <c r="A99" s="6">
        <f>$A$93+COUNTA($B$95:B99)</f>
        <v>83</v>
      </c>
      <c r="B99" s="3" t="s">
        <v>71</v>
      </c>
      <c r="C99" s="3">
        <v>200</v>
      </c>
      <c r="D99" s="3"/>
      <c r="E99" s="3" t="s">
        <v>48</v>
      </c>
      <c r="F99" s="3" t="s">
        <v>49</v>
      </c>
      <c r="G99" s="27">
        <v>7216.8</v>
      </c>
    </row>
    <row r="100" spans="1:7" ht="15" customHeight="1" x14ac:dyDescent="0.3">
      <c r="A100" s="6">
        <f>$A$93+COUNTA($B$95:B100)</f>
        <v>84</v>
      </c>
      <c r="B100" s="3" t="s">
        <v>52</v>
      </c>
      <c r="C100" s="3">
        <v>20</v>
      </c>
      <c r="D100" s="3"/>
      <c r="E100" s="3" t="s">
        <v>50</v>
      </c>
      <c r="F100" s="3" t="s">
        <v>51</v>
      </c>
      <c r="G100" s="27">
        <v>1026.5999999999999</v>
      </c>
    </row>
    <row r="101" spans="1:7" ht="15" customHeight="1" x14ac:dyDescent="0.3">
      <c r="A101" s="6">
        <f>$A$93+COUNTA($B$95:B101)</f>
        <v>85</v>
      </c>
      <c r="B101" s="3" t="s">
        <v>52</v>
      </c>
      <c r="C101" s="3">
        <v>200</v>
      </c>
      <c r="D101" s="3"/>
      <c r="E101" s="3" t="s">
        <v>50</v>
      </c>
      <c r="F101" s="3" t="s">
        <v>51</v>
      </c>
      <c r="G101" s="27">
        <v>9422.4</v>
      </c>
    </row>
    <row r="102" spans="1:7" ht="15" customHeight="1" x14ac:dyDescent="0.3">
      <c r="A102" s="6">
        <f>$A$93+COUNTA($B$95:B102)</f>
        <v>86</v>
      </c>
      <c r="B102" s="3" t="s">
        <v>55</v>
      </c>
      <c r="C102" s="3">
        <v>10</v>
      </c>
      <c r="D102" s="3"/>
      <c r="E102" s="3" t="s">
        <v>53</v>
      </c>
      <c r="F102" s="3" t="s">
        <v>54</v>
      </c>
      <c r="G102" s="27">
        <v>569.4</v>
      </c>
    </row>
    <row r="103" spans="1:7" ht="15" customHeight="1" x14ac:dyDescent="0.3">
      <c r="A103" s="6">
        <f>$A$93+COUNTA($B$95:B103)</f>
        <v>87</v>
      </c>
      <c r="B103" s="3" t="s">
        <v>55</v>
      </c>
      <c r="C103" s="3">
        <v>20</v>
      </c>
      <c r="D103" s="3"/>
      <c r="E103" s="3" t="s">
        <v>53</v>
      </c>
      <c r="F103" s="3" t="s">
        <v>54</v>
      </c>
      <c r="G103" s="27">
        <v>1149.9000000000001</v>
      </c>
    </row>
    <row r="104" spans="1:7" ht="15" customHeight="1" x14ac:dyDescent="0.3">
      <c r="A104" s="6">
        <f>$A$93+COUNTA($B$95:B104)</f>
        <v>88</v>
      </c>
      <c r="B104" s="3" t="s">
        <v>55</v>
      </c>
      <c r="C104" s="3">
        <v>200</v>
      </c>
      <c r="D104" s="3"/>
      <c r="E104" s="3" t="s">
        <v>53</v>
      </c>
      <c r="F104" s="3" t="s">
        <v>54</v>
      </c>
      <c r="G104" s="27">
        <v>10637.7</v>
      </c>
    </row>
    <row r="105" spans="1:7" ht="15" customHeight="1" x14ac:dyDescent="0.3">
      <c r="A105" s="6">
        <f>$A$93+COUNTA($B$95:B105)</f>
        <v>89</v>
      </c>
      <c r="B105" s="3" t="s">
        <v>55</v>
      </c>
      <c r="C105" s="3" t="s">
        <v>126</v>
      </c>
      <c r="D105" s="3"/>
      <c r="E105" s="3" t="s">
        <v>53</v>
      </c>
      <c r="F105" s="3" t="s">
        <v>54</v>
      </c>
      <c r="G105" s="27">
        <v>11965.199999999999</v>
      </c>
    </row>
    <row r="106" spans="1:7" ht="15" customHeight="1" x14ac:dyDescent="0.3">
      <c r="A106" s="6">
        <f>$A$93+COUNTA($B$95:B106)</f>
        <v>90</v>
      </c>
      <c r="B106" s="3" t="s">
        <v>72</v>
      </c>
      <c r="C106" s="3">
        <v>22</v>
      </c>
      <c r="D106" s="3"/>
      <c r="E106" s="3" t="s">
        <v>56</v>
      </c>
      <c r="F106" s="3" t="s">
        <v>57</v>
      </c>
      <c r="G106" s="27">
        <v>1756.8</v>
      </c>
    </row>
    <row r="107" spans="1:7" ht="15" customHeight="1" x14ac:dyDescent="0.3">
      <c r="A107" s="6">
        <f>$A$93+COUNTA($B$95:B107)</f>
        <v>91</v>
      </c>
      <c r="B107" s="3" t="s">
        <v>72</v>
      </c>
      <c r="C107" s="3">
        <v>220</v>
      </c>
      <c r="D107" s="3"/>
      <c r="E107" s="3" t="s">
        <v>56</v>
      </c>
      <c r="F107" s="3" t="s">
        <v>57</v>
      </c>
      <c r="G107" s="27">
        <v>16721.7</v>
      </c>
    </row>
    <row r="108" spans="1:7" ht="15" customHeight="1" x14ac:dyDescent="0.3">
      <c r="A108" s="6">
        <f>$A$93+COUNTA($B$95:B108)</f>
        <v>92</v>
      </c>
      <c r="B108" s="3" t="s">
        <v>58</v>
      </c>
      <c r="C108" s="3">
        <v>11</v>
      </c>
      <c r="D108" s="3"/>
      <c r="E108" s="3" t="s">
        <v>59</v>
      </c>
      <c r="F108" s="3" t="s">
        <v>60</v>
      </c>
      <c r="G108" s="27">
        <v>867.6</v>
      </c>
    </row>
    <row r="109" spans="1:7" ht="15" customHeight="1" x14ac:dyDescent="0.3">
      <c r="A109" s="6">
        <f>$A$93+COUNTA($B$95:B109)</f>
        <v>93</v>
      </c>
      <c r="B109" s="3" t="s">
        <v>61</v>
      </c>
      <c r="C109" s="3">
        <v>11</v>
      </c>
      <c r="D109" s="3"/>
      <c r="E109" s="3" t="s">
        <v>59</v>
      </c>
      <c r="F109" s="3" t="s">
        <v>60</v>
      </c>
      <c r="G109" s="27">
        <v>948.6</v>
      </c>
    </row>
    <row r="110" spans="1:7" ht="15" customHeight="1" x14ac:dyDescent="0.3">
      <c r="A110" s="6">
        <f>$A$93+COUNTA($B$95:B110)</f>
        <v>94</v>
      </c>
      <c r="B110" s="3" t="s">
        <v>61</v>
      </c>
      <c r="C110" s="3">
        <v>220</v>
      </c>
      <c r="D110" s="3"/>
      <c r="E110" s="3" t="s">
        <v>59</v>
      </c>
      <c r="F110" s="3" t="s">
        <v>60</v>
      </c>
      <c r="G110" s="27">
        <v>18215.400000000001</v>
      </c>
    </row>
    <row r="111" spans="1:7" ht="15" customHeight="1" x14ac:dyDescent="0.3">
      <c r="A111" s="6">
        <f>$A$93+COUNTA($B$95:B111)</f>
        <v>95</v>
      </c>
      <c r="B111" s="3" t="s">
        <v>73</v>
      </c>
      <c r="C111" s="3">
        <v>11</v>
      </c>
      <c r="D111" s="3"/>
      <c r="E111" s="3" t="s">
        <v>62</v>
      </c>
      <c r="F111" s="3" t="s">
        <v>63</v>
      </c>
      <c r="G111" s="27">
        <v>1003.2</v>
      </c>
    </row>
    <row r="112" spans="1:7" ht="15" customHeight="1" x14ac:dyDescent="0.3">
      <c r="A112" s="6">
        <f>$A$93+COUNTA($B$95:B112)</f>
        <v>96</v>
      </c>
      <c r="B112" s="3" t="s">
        <v>73</v>
      </c>
      <c r="C112" s="3">
        <v>220</v>
      </c>
      <c r="D112" s="3"/>
      <c r="E112" s="3" t="s">
        <v>62</v>
      </c>
      <c r="F112" s="3" t="s">
        <v>63</v>
      </c>
      <c r="G112" s="27">
        <v>19302</v>
      </c>
    </row>
    <row r="113" spans="1:7" ht="15" customHeight="1" x14ac:dyDescent="0.35">
      <c r="A113" s="14"/>
      <c r="B113" s="41" t="s">
        <v>86</v>
      </c>
      <c r="C113" s="42"/>
      <c r="D113" s="42"/>
      <c r="E113" s="42"/>
      <c r="F113" s="42"/>
      <c r="G113" s="26"/>
    </row>
    <row r="114" spans="1:7" ht="15" customHeight="1" x14ac:dyDescent="0.3">
      <c r="A114" s="6">
        <f>$A$112+COUNTA($B$114:B114)</f>
        <v>97</v>
      </c>
      <c r="B114" s="3" t="s">
        <v>79</v>
      </c>
      <c r="C114" s="3">
        <v>21</v>
      </c>
      <c r="D114" s="3"/>
      <c r="E114" s="3" t="s">
        <v>80</v>
      </c>
      <c r="F114" s="3" t="s">
        <v>91</v>
      </c>
      <c r="G114" s="27">
        <v>1307.4000000000001</v>
      </c>
    </row>
    <row r="115" spans="1:7" ht="15" customHeight="1" x14ac:dyDescent="0.3">
      <c r="A115" s="6">
        <f>$A$112+COUNTA($B$114:B115)</f>
        <v>98</v>
      </c>
      <c r="B115" s="3" t="s">
        <v>79</v>
      </c>
      <c r="C115" s="3">
        <v>210</v>
      </c>
      <c r="D115" s="3"/>
      <c r="E115" s="3" t="s">
        <v>80</v>
      </c>
      <c r="F115" s="3" t="s">
        <v>91</v>
      </c>
      <c r="G115" s="27">
        <v>12211.8</v>
      </c>
    </row>
    <row r="116" spans="1:7" ht="15" customHeight="1" x14ac:dyDescent="0.3">
      <c r="A116" s="6">
        <f>$A$112+COUNTA($B$114:B116)</f>
        <v>99</v>
      </c>
      <c r="B116" s="3" t="s">
        <v>84</v>
      </c>
      <c r="C116" s="3">
        <v>20</v>
      </c>
      <c r="D116" s="3"/>
      <c r="E116" s="3" t="s">
        <v>53</v>
      </c>
      <c r="F116" s="3" t="s">
        <v>119</v>
      </c>
      <c r="G116" s="27">
        <v>1187.4000000000001</v>
      </c>
    </row>
    <row r="117" spans="1:7" ht="15" customHeight="1" x14ac:dyDescent="0.3">
      <c r="A117" s="6">
        <f>$A$112+COUNTA($B$114:B117)</f>
        <v>100</v>
      </c>
      <c r="B117" s="3" t="s">
        <v>84</v>
      </c>
      <c r="C117" s="3">
        <v>200</v>
      </c>
      <c r="D117" s="3"/>
      <c r="E117" s="3" t="s">
        <v>53</v>
      </c>
      <c r="F117" s="3" t="s">
        <v>119</v>
      </c>
      <c r="G117" s="27">
        <v>10534.8</v>
      </c>
    </row>
    <row r="118" spans="1:7" ht="15" customHeight="1" x14ac:dyDescent="0.3">
      <c r="A118" s="13">
        <f>$A$112+COUNTA($B$114:B118)</f>
        <v>101</v>
      </c>
      <c r="B118" s="3" t="s">
        <v>85</v>
      </c>
      <c r="C118" s="3">
        <v>22</v>
      </c>
      <c r="D118" s="3"/>
      <c r="E118" s="3" t="s">
        <v>59</v>
      </c>
      <c r="F118" s="3" t="s">
        <v>87</v>
      </c>
      <c r="G118" s="27">
        <v>2017.2</v>
      </c>
    </row>
    <row r="119" spans="1:7" ht="15" customHeight="1" x14ac:dyDescent="0.3">
      <c r="A119" s="13">
        <f>$A$112+COUNTA($B$114:B119)</f>
        <v>102</v>
      </c>
      <c r="B119" s="3" t="s">
        <v>85</v>
      </c>
      <c r="C119" s="3">
        <v>220</v>
      </c>
      <c r="D119" s="3"/>
      <c r="E119" s="3" t="s">
        <v>59</v>
      </c>
      <c r="F119" s="3" t="s">
        <v>87</v>
      </c>
      <c r="G119" s="27">
        <v>19302</v>
      </c>
    </row>
    <row r="120" spans="1:7" ht="44.4" customHeight="1" x14ac:dyDescent="0.35">
      <c r="A120" s="41" t="s">
        <v>127</v>
      </c>
      <c r="B120" s="42"/>
      <c r="C120" s="42"/>
      <c r="D120" s="42"/>
      <c r="E120" s="42"/>
      <c r="F120" s="42"/>
      <c r="G120" s="26"/>
    </row>
    <row r="121" spans="1:7" ht="15" customHeight="1" x14ac:dyDescent="0.3">
      <c r="A121" s="13">
        <f>$A$109+COUNTA($B$111:B121)</f>
        <v>103</v>
      </c>
      <c r="B121" s="18" t="s">
        <v>128</v>
      </c>
      <c r="C121" s="19" t="s">
        <v>129</v>
      </c>
      <c r="D121" s="19"/>
      <c r="E121" s="20"/>
      <c r="F121" s="20"/>
      <c r="G121" s="33">
        <v>591.69066666666663</v>
      </c>
    </row>
    <row r="122" spans="1:7" ht="17.399999999999999" x14ac:dyDescent="0.3">
      <c r="A122" s="13">
        <f>$A$109+COUNTA($B$111:B122)</f>
        <v>104</v>
      </c>
      <c r="B122" s="18" t="s">
        <v>130</v>
      </c>
      <c r="C122" s="19" t="s">
        <v>129</v>
      </c>
      <c r="D122" s="19"/>
      <c r="E122" s="20"/>
      <c r="F122" s="20"/>
      <c r="G122" s="33">
        <v>1813.136</v>
      </c>
    </row>
    <row r="123" spans="1:7" ht="17.399999999999999" x14ac:dyDescent="0.3">
      <c r="A123" s="13">
        <f>$A$109+COUNTA($B$111:B123)</f>
        <v>105</v>
      </c>
      <c r="B123" s="18" t="s">
        <v>131</v>
      </c>
      <c r="C123" s="19" t="s">
        <v>129</v>
      </c>
      <c r="D123" s="19"/>
      <c r="E123" s="20"/>
      <c r="F123" s="20"/>
      <c r="G123" s="33">
        <v>899.87733333333324</v>
      </c>
    </row>
    <row r="124" spans="1:7" ht="17.399999999999999" x14ac:dyDescent="0.3">
      <c r="A124" s="13">
        <f>$A$109+COUNTA($B$111:B124)</f>
        <v>106</v>
      </c>
      <c r="B124" s="18" t="s">
        <v>132</v>
      </c>
      <c r="C124" s="19" t="s">
        <v>129</v>
      </c>
      <c r="D124" s="19"/>
      <c r="E124" s="20"/>
      <c r="F124" s="20"/>
      <c r="G124" s="33">
        <v>1251.2239999999999</v>
      </c>
    </row>
    <row r="125" spans="1:7" ht="17.399999999999999" x14ac:dyDescent="0.3">
      <c r="A125" s="13">
        <f>$A$109+COUNTA($B$111:B125)</f>
        <v>107</v>
      </c>
      <c r="B125" s="18" t="s">
        <v>133</v>
      </c>
      <c r="C125" s="19" t="s">
        <v>129</v>
      </c>
      <c r="D125" s="19"/>
      <c r="E125" s="20"/>
      <c r="F125" s="20"/>
      <c r="G125" s="27">
        <v>126</v>
      </c>
    </row>
    <row r="126" spans="1:7" ht="17.399999999999999" x14ac:dyDescent="0.3">
      <c r="A126" s="13">
        <f>$A$109+COUNTA($B$111:B126)</f>
        <v>108</v>
      </c>
      <c r="B126" s="18" t="s">
        <v>134</v>
      </c>
      <c r="C126" s="19" t="s">
        <v>129</v>
      </c>
      <c r="D126" s="19"/>
      <c r="E126" s="20"/>
      <c r="F126" s="20"/>
      <c r="G126" s="27">
        <v>147</v>
      </c>
    </row>
    <row r="127" spans="1:7" ht="17.399999999999999" x14ac:dyDescent="0.3">
      <c r="A127" s="13">
        <f>$A$109+COUNTA($B$111:B127)</f>
        <v>109</v>
      </c>
      <c r="B127" s="18" t="s">
        <v>135</v>
      </c>
      <c r="C127" s="19" t="s">
        <v>129</v>
      </c>
      <c r="D127" s="19"/>
      <c r="E127" s="20"/>
      <c r="F127" s="20"/>
      <c r="G127" s="27">
        <v>126</v>
      </c>
    </row>
    <row r="128" spans="1:7" ht="17.399999999999999" x14ac:dyDescent="0.3">
      <c r="A128" s="13">
        <f>$A$109+COUNTA($B$111:B128)</f>
        <v>110</v>
      </c>
      <c r="B128" s="21" t="s">
        <v>136</v>
      </c>
      <c r="C128" s="22" t="s">
        <v>129</v>
      </c>
      <c r="D128" s="22"/>
      <c r="E128" s="12"/>
      <c r="F128" s="12"/>
      <c r="G128" s="27">
        <v>51</v>
      </c>
    </row>
    <row r="129" spans="1:7" ht="17.399999999999999" x14ac:dyDescent="0.3">
      <c r="A129" s="13">
        <f>$A$109+COUNTA($B$111:B129)</f>
        <v>111</v>
      </c>
      <c r="B129" s="21" t="s">
        <v>137</v>
      </c>
      <c r="C129" s="22" t="s">
        <v>129</v>
      </c>
      <c r="D129" s="22"/>
      <c r="E129" s="12"/>
      <c r="F129" s="12"/>
      <c r="G129" s="27">
        <v>102</v>
      </c>
    </row>
    <row r="130" spans="1:7" ht="17.399999999999999" x14ac:dyDescent="0.3">
      <c r="A130" s="13">
        <f>$A$109+COUNTA($B$111:B130)</f>
        <v>112</v>
      </c>
      <c r="B130" s="21" t="s">
        <v>138</v>
      </c>
      <c r="C130" s="22" t="s">
        <v>129</v>
      </c>
      <c r="D130" s="22"/>
      <c r="E130" s="12"/>
      <c r="F130" s="12"/>
      <c r="G130" s="27">
        <v>138</v>
      </c>
    </row>
    <row r="131" spans="1:7" ht="17.399999999999999" x14ac:dyDescent="0.3">
      <c r="A131" s="13">
        <f>$A$109+COUNTA($B$111:B131)</f>
        <v>113</v>
      </c>
      <c r="B131" s="21" t="s">
        <v>139</v>
      </c>
      <c r="C131" s="22" t="s">
        <v>129</v>
      </c>
      <c r="D131" s="22"/>
      <c r="E131" s="12"/>
      <c r="F131" s="12"/>
      <c r="G131" s="27">
        <v>108</v>
      </c>
    </row>
    <row r="132" spans="1:7" ht="17.399999999999999" x14ac:dyDescent="0.3">
      <c r="A132" s="13">
        <f>$A$109+COUNTA($B$111:B132)</f>
        <v>114</v>
      </c>
      <c r="B132" s="21" t="s">
        <v>140</v>
      </c>
      <c r="C132" s="22" t="s">
        <v>141</v>
      </c>
      <c r="D132" s="22"/>
      <c r="E132" s="12"/>
      <c r="F132" s="12"/>
      <c r="G132" s="27">
        <v>456</v>
      </c>
    </row>
    <row r="133" spans="1:7" ht="17.399999999999999" x14ac:dyDescent="0.3">
      <c r="A133" s="13">
        <f>$A$109+COUNTA($B$111:B133)</f>
        <v>115</v>
      </c>
      <c r="B133" s="18" t="s">
        <v>142</v>
      </c>
      <c r="C133" s="19" t="s">
        <v>143</v>
      </c>
      <c r="D133" s="19"/>
      <c r="E133" s="20"/>
      <c r="F133" s="20"/>
      <c r="G133" s="31">
        <v>1006.1999999999999</v>
      </c>
    </row>
    <row r="134" spans="1:7" ht="17.399999999999999" x14ac:dyDescent="0.3">
      <c r="A134" s="13">
        <f>$A$109+COUNTA($B$111:B134)</f>
        <v>116</v>
      </c>
      <c r="B134" s="18" t="s">
        <v>144</v>
      </c>
      <c r="C134" s="19" t="s">
        <v>129</v>
      </c>
      <c r="D134" s="19"/>
      <c r="E134" s="20"/>
      <c r="F134" s="20"/>
      <c r="G134" s="31">
        <v>1326</v>
      </c>
    </row>
    <row r="135" spans="1:7" ht="17.399999999999999" x14ac:dyDescent="0.3">
      <c r="A135" s="13">
        <f>$A$109+COUNTA($B$111:B135)</f>
        <v>117</v>
      </c>
      <c r="B135" s="18" t="s">
        <v>145</v>
      </c>
      <c r="C135" s="19" t="s">
        <v>143</v>
      </c>
      <c r="D135" s="19"/>
      <c r="E135" s="20"/>
      <c r="F135" s="20"/>
      <c r="G135" s="31">
        <v>1364.9999999999998</v>
      </c>
    </row>
    <row r="136" spans="1:7" ht="17.399999999999999" x14ac:dyDescent="0.3">
      <c r="A136" s="13">
        <f>$A$109+COUNTA($B$111:B136)</f>
        <v>118</v>
      </c>
      <c r="B136" s="18" t="s">
        <v>146</v>
      </c>
      <c r="C136" s="19" t="s">
        <v>147</v>
      </c>
      <c r="D136" s="19"/>
      <c r="E136" s="20"/>
      <c r="F136" s="20"/>
      <c r="G136" s="27">
        <v>417</v>
      </c>
    </row>
    <row r="137" spans="1:7" ht="17.399999999999999" x14ac:dyDescent="0.3">
      <c r="A137" s="13">
        <f>$A$109+COUNTA($B$111:B137)</f>
        <v>119</v>
      </c>
      <c r="B137" s="18" t="s">
        <v>148</v>
      </c>
      <c r="C137" s="19" t="s">
        <v>149</v>
      </c>
      <c r="D137" s="19"/>
      <c r="E137" s="20"/>
      <c r="F137" s="20"/>
      <c r="G137" s="27">
        <v>1056</v>
      </c>
    </row>
    <row r="138" spans="1:7" ht="17.399999999999999" x14ac:dyDescent="0.3">
      <c r="A138" s="13">
        <f>$A$109+COUNTA($B$111:B138)</f>
        <v>120</v>
      </c>
      <c r="B138" s="18" t="s">
        <v>150</v>
      </c>
      <c r="C138" s="19" t="s">
        <v>151</v>
      </c>
      <c r="D138" s="19"/>
      <c r="E138" s="20"/>
      <c r="F138" s="20"/>
      <c r="G138" s="27">
        <v>219</v>
      </c>
    </row>
    <row r="139" spans="1:7" ht="17.399999999999999" x14ac:dyDescent="0.3">
      <c r="A139" s="13">
        <f>$A$109+COUNTA($B$111:B139)</f>
        <v>121</v>
      </c>
      <c r="B139" s="18" t="s">
        <v>152</v>
      </c>
      <c r="C139" s="19" t="s">
        <v>10</v>
      </c>
      <c r="D139" s="19"/>
      <c r="E139" s="20"/>
      <c r="F139" s="20"/>
      <c r="G139" s="27">
        <v>558</v>
      </c>
    </row>
    <row r="140" spans="1:7" ht="17.399999999999999" x14ac:dyDescent="0.3">
      <c r="A140" s="13">
        <f>$A$109+COUNTA($B$111:B140)</f>
        <v>122</v>
      </c>
      <c r="B140" s="18" t="s">
        <v>153</v>
      </c>
      <c r="C140" s="19" t="s">
        <v>129</v>
      </c>
      <c r="D140" s="19"/>
      <c r="E140" s="20"/>
      <c r="F140" s="20"/>
      <c r="G140" s="31">
        <v>52.650000000000013</v>
      </c>
    </row>
    <row r="141" spans="1:7" ht="17.399999999999999" x14ac:dyDescent="0.3">
      <c r="A141" s="13">
        <f>$A$109+COUNTA($B$111:B141)</f>
        <v>123</v>
      </c>
      <c r="B141" s="18" t="s">
        <v>154</v>
      </c>
      <c r="C141" s="19" t="s">
        <v>129</v>
      </c>
      <c r="D141" s="19"/>
      <c r="E141" s="20"/>
      <c r="F141" s="20"/>
      <c r="G141" s="31">
        <v>52.650000000000013</v>
      </c>
    </row>
    <row r="142" spans="1:7" ht="17.399999999999999" x14ac:dyDescent="0.3">
      <c r="A142" s="13">
        <f>$A$109+COUNTA($B$111:B142)</f>
        <v>124</v>
      </c>
      <c r="B142" s="18" t="s">
        <v>155</v>
      </c>
      <c r="C142" s="19" t="s">
        <v>129</v>
      </c>
      <c r="D142" s="19"/>
      <c r="E142" s="20"/>
      <c r="F142" s="20"/>
      <c r="G142" s="31">
        <v>73</v>
      </c>
    </row>
    <row r="143" spans="1:7" ht="17.399999999999999" x14ac:dyDescent="0.3">
      <c r="A143" s="13">
        <f>$A$109+COUNTA($B$111:B143)</f>
        <v>125</v>
      </c>
      <c r="B143" s="18" t="s">
        <v>156</v>
      </c>
      <c r="C143" s="19" t="s">
        <v>129</v>
      </c>
      <c r="D143" s="19"/>
      <c r="E143" s="20"/>
      <c r="F143" s="20"/>
      <c r="G143" s="31">
        <v>135</v>
      </c>
    </row>
    <row r="144" spans="1:7" ht="17.399999999999999" x14ac:dyDescent="0.3">
      <c r="A144" s="13">
        <f>$A$109+COUNTA($B$111:B144)</f>
        <v>126</v>
      </c>
      <c r="B144" s="18" t="s">
        <v>157</v>
      </c>
      <c r="C144" s="19" t="s">
        <v>129</v>
      </c>
      <c r="D144" s="19"/>
      <c r="E144" s="20"/>
      <c r="F144" s="20"/>
      <c r="G144" s="31">
        <v>135</v>
      </c>
    </row>
    <row r="145" spans="1:7" ht="17.399999999999999" x14ac:dyDescent="0.3">
      <c r="A145" s="13">
        <f>$A$109+COUNTA($B$111:B145)</f>
        <v>127</v>
      </c>
      <c r="B145" s="18" t="s">
        <v>158</v>
      </c>
      <c r="C145" s="19" t="s">
        <v>129</v>
      </c>
      <c r="D145" s="19"/>
      <c r="E145" s="20"/>
      <c r="F145" s="20"/>
      <c r="G145" s="31">
        <v>549</v>
      </c>
    </row>
    <row r="146" spans="1:7" ht="17.399999999999999" x14ac:dyDescent="0.3">
      <c r="A146" s="13">
        <f>$A$109+COUNTA($B$111:B146)</f>
        <v>128</v>
      </c>
      <c r="B146" s="18" t="s">
        <v>159</v>
      </c>
      <c r="C146" s="19" t="s">
        <v>141</v>
      </c>
      <c r="D146" s="19"/>
      <c r="E146" s="20"/>
      <c r="F146" s="20"/>
      <c r="G146" s="31">
        <v>156</v>
      </c>
    </row>
    <row r="147" spans="1:7" ht="17.399999999999999" x14ac:dyDescent="0.3">
      <c r="A147" s="13">
        <f>$A$109+COUNTA($B$111:B147)</f>
        <v>129</v>
      </c>
      <c r="B147" s="18" t="s">
        <v>160</v>
      </c>
      <c r="C147" s="19" t="s">
        <v>129</v>
      </c>
      <c r="D147" s="19"/>
      <c r="E147" s="20"/>
      <c r="F147" s="20"/>
      <c r="G147" s="31">
        <v>84</v>
      </c>
    </row>
    <row r="148" spans="1:7" ht="17.399999999999999" x14ac:dyDescent="0.3">
      <c r="A148" s="13">
        <f>$A$109+COUNTA($B$111:B148)</f>
        <v>130</v>
      </c>
      <c r="B148" s="18" t="s">
        <v>161</v>
      </c>
      <c r="C148" s="19" t="s">
        <v>129</v>
      </c>
      <c r="D148" s="19"/>
      <c r="E148" s="20"/>
      <c r="F148" s="20"/>
      <c r="G148" s="31">
        <v>102</v>
      </c>
    </row>
    <row r="149" spans="1:7" ht="17.399999999999999" x14ac:dyDescent="0.3">
      <c r="A149" s="13">
        <f>$A$109+COUNTA($B$111:B149)</f>
        <v>131</v>
      </c>
      <c r="B149" s="18" t="s">
        <v>162</v>
      </c>
      <c r="C149" s="19" t="s">
        <v>129</v>
      </c>
      <c r="D149" s="19"/>
      <c r="E149" s="20"/>
      <c r="F149" s="20"/>
      <c r="G149" s="31">
        <v>139</v>
      </c>
    </row>
    <row r="150" spans="1:7" ht="17.399999999999999" x14ac:dyDescent="0.3">
      <c r="A150" s="13">
        <f>$A$109+COUNTA($B$111:B150)</f>
        <v>132</v>
      </c>
      <c r="B150" s="18" t="s">
        <v>163</v>
      </c>
      <c r="C150" s="19" t="s">
        <v>129</v>
      </c>
      <c r="D150" s="19"/>
      <c r="E150" s="20"/>
      <c r="F150" s="20"/>
      <c r="G150" s="27">
        <v>78</v>
      </c>
    </row>
    <row r="151" spans="1:7" ht="17.399999999999999" x14ac:dyDescent="0.3">
      <c r="A151" s="13">
        <f>$A$109+COUNTA($B$111:B151)</f>
        <v>133</v>
      </c>
      <c r="B151" s="18" t="s">
        <v>164</v>
      </c>
      <c r="C151" s="19" t="s">
        <v>165</v>
      </c>
      <c r="D151" s="19"/>
      <c r="E151" s="20"/>
      <c r="F151" s="20"/>
      <c r="G151" s="31">
        <v>113.1</v>
      </c>
    </row>
    <row r="152" spans="1:7" ht="17.399999999999999" x14ac:dyDescent="0.3">
      <c r="A152" s="13">
        <f>$A$109+COUNTA($B$111:B152)</f>
        <v>134</v>
      </c>
      <c r="B152" s="18" t="s">
        <v>166</v>
      </c>
      <c r="C152" s="19" t="s">
        <v>129</v>
      </c>
      <c r="D152" s="19"/>
      <c r="E152" s="20"/>
      <c r="F152" s="20"/>
      <c r="G152" s="27">
        <v>153</v>
      </c>
    </row>
    <row r="153" spans="1:7" ht="17.399999999999999" x14ac:dyDescent="0.3">
      <c r="A153" s="13">
        <f>$A$109+COUNTA($B$111:B153)</f>
        <v>135</v>
      </c>
      <c r="B153" s="18" t="s">
        <v>167</v>
      </c>
      <c r="C153" s="19" t="s">
        <v>129</v>
      </c>
      <c r="D153" s="19"/>
      <c r="E153" s="20"/>
      <c r="F153" s="20"/>
      <c r="G153" s="27">
        <v>519</v>
      </c>
    </row>
    <row r="154" spans="1:7" ht="17.399999999999999" x14ac:dyDescent="0.3">
      <c r="A154" s="13">
        <f>$A$109+COUNTA($B$111:B154)</f>
        <v>136</v>
      </c>
      <c r="B154" s="18" t="s">
        <v>168</v>
      </c>
      <c r="C154" s="19" t="s">
        <v>165</v>
      </c>
      <c r="D154" s="19"/>
      <c r="E154" s="20"/>
      <c r="F154" s="20"/>
      <c r="G154" s="31">
        <v>127</v>
      </c>
    </row>
    <row r="155" spans="1:7" ht="17.399999999999999" x14ac:dyDescent="0.3">
      <c r="A155" s="13">
        <f>$A$109+COUNTA($B$111:B155)</f>
        <v>137</v>
      </c>
      <c r="B155" s="18" t="s">
        <v>169</v>
      </c>
      <c r="C155" s="19" t="s">
        <v>129</v>
      </c>
      <c r="D155" s="19"/>
      <c r="E155" s="20"/>
      <c r="F155" s="20"/>
      <c r="G155" s="27">
        <v>1296</v>
      </c>
    </row>
    <row r="156" spans="1:7" ht="17.399999999999999" x14ac:dyDescent="0.3">
      <c r="A156" s="13">
        <f>$A$109+COUNTA($B$111:B156)</f>
        <v>138</v>
      </c>
      <c r="B156" s="18" t="s">
        <v>170</v>
      </c>
      <c r="C156" s="19" t="s">
        <v>129</v>
      </c>
      <c r="D156" s="19"/>
      <c r="E156" s="20"/>
      <c r="F156" s="20"/>
      <c r="G156" s="27">
        <v>369</v>
      </c>
    </row>
    <row r="157" spans="1:7" ht="17.399999999999999" x14ac:dyDescent="0.3">
      <c r="A157" s="13">
        <f>$A$109+COUNTA($B$111:B157)</f>
        <v>139</v>
      </c>
      <c r="B157" s="18" t="s">
        <v>171</v>
      </c>
      <c r="C157" s="19" t="s">
        <v>165</v>
      </c>
      <c r="D157" s="19"/>
      <c r="E157" s="20"/>
      <c r="F157" s="20"/>
      <c r="G157" s="27">
        <v>489</v>
      </c>
    </row>
    <row r="158" spans="1:7" ht="17.399999999999999" x14ac:dyDescent="0.3">
      <c r="A158" s="13">
        <f>$A$109+COUNTA($B$111:B158)</f>
        <v>140</v>
      </c>
      <c r="B158" s="18" t="s">
        <v>172</v>
      </c>
      <c r="C158" s="19" t="s">
        <v>129</v>
      </c>
      <c r="D158" s="19"/>
      <c r="E158" s="20"/>
      <c r="F158" s="20"/>
      <c r="G158" s="27">
        <v>75</v>
      </c>
    </row>
    <row r="159" spans="1:7" ht="17.399999999999999" x14ac:dyDescent="0.3">
      <c r="A159" s="13">
        <f>$A$109+COUNTA($B$111:B159)</f>
        <v>141</v>
      </c>
      <c r="B159" s="18" t="s">
        <v>173</v>
      </c>
      <c r="C159" s="19" t="s">
        <v>129</v>
      </c>
      <c r="D159" s="19"/>
      <c r="E159" s="20"/>
      <c r="F159" s="20"/>
      <c r="G159" s="31">
        <v>128.70000000000002</v>
      </c>
    </row>
    <row r="160" spans="1:7" ht="17.399999999999999" x14ac:dyDescent="0.3">
      <c r="A160" s="13">
        <f>$A$109+COUNTA($B$111:B160)</f>
        <v>142</v>
      </c>
      <c r="B160" s="18" t="s">
        <v>174</v>
      </c>
      <c r="C160" s="19" t="s">
        <v>129</v>
      </c>
      <c r="D160" s="19"/>
      <c r="E160" s="20"/>
      <c r="F160" s="20"/>
      <c r="G160" s="27">
        <v>7602</v>
      </c>
    </row>
    <row r="161" spans="1:7" ht="17.399999999999999" x14ac:dyDescent="0.3">
      <c r="A161" s="13">
        <f>$A$109+COUNTA($B$111:B161)</f>
        <v>143</v>
      </c>
      <c r="B161" s="18" t="s">
        <v>175</v>
      </c>
      <c r="C161" s="19" t="s">
        <v>129</v>
      </c>
      <c r="D161" s="19"/>
      <c r="E161" s="20"/>
      <c r="F161" s="20"/>
      <c r="G161" s="27">
        <v>2628</v>
      </c>
    </row>
    <row r="162" spans="1:7" ht="17.399999999999999" x14ac:dyDescent="0.3">
      <c r="A162" s="13">
        <f>$A$109+COUNTA($B$111:B162)</f>
        <v>144</v>
      </c>
      <c r="B162" s="18" t="s">
        <v>176</v>
      </c>
      <c r="C162" s="19" t="s">
        <v>129</v>
      </c>
      <c r="D162" s="19"/>
      <c r="E162" s="20"/>
      <c r="F162" s="20"/>
      <c r="G162" s="27">
        <v>14529</v>
      </c>
    </row>
  </sheetData>
  <autoFilter ref="A7:F119"/>
  <mergeCells count="39">
    <mergeCell ref="A120:F120"/>
    <mergeCell ref="E80:F80"/>
    <mergeCell ref="E81:F81"/>
    <mergeCell ref="E85:F85"/>
    <mergeCell ref="B27:F27"/>
    <mergeCell ref="B75:F75"/>
    <mergeCell ref="E63:F63"/>
    <mergeCell ref="B113:F113"/>
    <mergeCell ref="B53:F53"/>
    <mergeCell ref="E74:F74"/>
    <mergeCell ref="B94:F94"/>
    <mergeCell ref="E78:F78"/>
    <mergeCell ref="E79:F79"/>
    <mergeCell ref="E57:F57"/>
    <mergeCell ref="E56:F56"/>
    <mergeCell ref="E71:F71"/>
    <mergeCell ref="B6:F6"/>
    <mergeCell ref="B66:F66"/>
    <mergeCell ref="E60:F60"/>
    <mergeCell ref="E61:F61"/>
    <mergeCell ref="E62:F62"/>
    <mergeCell ref="B20:F20"/>
    <mergeCell ref="B8:F8"/>
    <mergeCell ref="B13:F13"/>
    <mergeCell ref="B23:F23"/>
    <mergeCell ref="E24:F24"/>
    <mergeCell ref="E58:F58"/>
    <mergeCell ref="E25:F25"/>
    <mergeCell ref="E26:F26"/>
    <mergeCell ref="E54:F54"/>
    <mergeCell ref="E9:F9"/>
    <mergeCell ref="E10:F10"/>
    <mergeCell ref="E59:F59"/>
    <mergeCell ref="E64:F64"/>
    <mergeCell ref="E87:F87"/>
    <mergeCell ref="E73:F73"/>
    <mergeCell ref="E55:F55"/>
    <mergeCell ref="E86:F86"/>
    <mergeCell ref="E72:F72"/>
  </mergeCells>
  <pageMargins left="0.70866141732283472" right="0.70866141732283472" top="0.74803149606299213" bottom="0.74803149606299213" header="0.31496062992125984" footer="0.31496062992125984"/>
  <pageSetup paperSize="9" scale="35" fitToHeight="2" orientation="landscape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06.07.2021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2022-02-13T13:05:24Z</dcterms:modified>
</cp:coreProperties>
</file>