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720" activeTab="0"/>
  </bookViews>
  <sheets>
    <sheet name="Лист1" sheetId="1" r:id="rId1"/>
    <sheet name="Лист2" sheetId="2" r:id="rId2"/>
  </sheets>
  <definedNames>
    <definedName name="_xlnm._FilterDatabase" localSheetId="0" hidden="1">'Лист1'!$A$13:$J$497</definedName>
  </definedNames>
  <calcPr fullCalcOnLoad="1" refMode="R1C1"/>
</workbook>
</file>

<file path=xl/sharedStrings.xml><?xml version="1.0" encoding="utf-8"?>
<sst xmlns="http://schemas.openxmlformats.org/spreadsheetml/2006/main" count="586" uniqueCount="571">
  <si>
    <t xml:space="preserve">Корректирующая маска  для лица "Интенсивный лифтинг", 30 г  </t>
  </si>
  <si>
    <t xml:space="preserve">Ультрамягкий гель для умывания, 120 г     </t>
  </si>
  <si>
    <t>.Декоративная косметика TianDe-&gt;Помада TianDe</t>
  </si>
  <si>
    <t>Масло массажное "Секрет благодатных вершин", 10 мл</t>
  </si>
  <si>
    <t>Масло массажное "Секрет покоев императора", 10 мл</t>
  </si>
  <si>
    <t>Фреш-маска для лица c алоэ, 1 шт.</t>
  </si>
  <si>
    <t xml:space="preserve">Прокладки женские на травах «Нефритовая свежесть» дневные супер, 10 шт.  </t>
  </si>
  <si>
    <t>Многофункциональный крем для лица с муцином улитки, 5 шт.х10 мл</t>
  </si>
  <si>
    <t>Кондиционер для волос «Нежный шалфей», 250 г</t>
  </si>
  <si>
    <t xml:space="preserve">Роликовый массажер для тела, 1 шт.  </t>
  </si>
  <si>
    <t>Флаг "ТианДэ" (средний) 1,5*1</t>
  </si>
  <si>
    <t>.Декоративная косметика TianDe-&gt;Парфюмерная вода TianDe</t>
  </si>
  <si>
    <t>Магнит-трансформер «Экосфера»</t>
  </si>
  <si>
    <t>Пластырь для стоп детоксикационный Master Herb</t>
  </si>
  <si>
    <t>90159/02</t>
  </si>
  <si>
    <t>Расческа для стайлинга, 1 шт.</t>
  </si>
  <si>
    <t>Солевая ванна для ног "Чайное дерево", серия Master Herb, 50 г</t>
  </si>
  <si>
    <t>.Косметические средства TianDe-&gt;6 Антицеллюлитная программа SPA Technology TianDe</t>
  </si>
  <si>
    <t>Крем антицеллюлитный с маслом перца Чили, 100 г</t>
  </si>
  <si>
    <t>.Косметические средства TianDe-&gt;8 Прокладки TianDe</t>
  </si>
  <si>
    <t>Ежедневная гигиеническая прокладка "Нежная забота", 1 шт</t>
  </si>
  <si>
    <t>80125/126</t>
  </si>
  <si>
    <t>Хлопковые носки с точечным нанесением турмалина для взрослых, 1 пара, размер 22 см.</t>
  </si>
  <si>
    <t>Ревитализирующий гель-эликсир против морщин, 40 г</t>
  </si>
  <si>
    <t>Шампунь «Рецепт Древнего Китая», 220 г</t>
  </si>
  <si>
    <t>100156/01</t>
  </si>
  <si>
    <t xml:space="preserve">Каталог продукции TianDe Зима 2019-20 "TianDe исполняет желания!" </t>
  </si>
  <si>
    <t xml:space="preserve">3D-массажер для лифтинга кожи лица и тела, 1 шт.   </t>
  </si>
  <si>
    <t xml:space="preserve">Бальзам для губ "Pro Botanic", 4,5 г    </t>
  </si>
  <si>
    <t xml:space="preserve">Бальзам «Талисман», 8 г </t>
  </si>
  <si>
    <t>Соль для тела "Грейпфрут", 380 г</t>
  </si>
  <si>
    <t>80125/131</t>
  </si>
  <si>
    <t>100157/01</t>
  </si>
  <si>
    <t xml:space="preserve">Каталог продукции TianDe Весна 2020 "" (Украина)  </t>
  </si>
  <si>
    <t>Губная помада Creamy Glam, тон 131, 4,3 г</t>
  </si>
  <si>
    <t>Гигиенические прокладки "Нефритовая свежесть" ежедневные с экстрактом алоэ, 20шт.</t>
  </si>
  <si>
    <t>..Печатная продукция, инструменты для работы-&gt;Листовки TianDe</t>
  </si>
  <si>
    <t>Крем для рук "Золотой женьшень", 80 г</t>
  </si>
  <si>
    <t>30130/01</t>
  </si>
  <si>
    <t>Носки с точечным нанесением турмалина для взрослых, 1 пара, размер 26 см.</t>
  </si>
  <si>
    <t>.Декоративная косметика TianDe-&gt;City Style TianDe</t>
  </si>
  <si>
    <t>Подводка для глаз, 6 мл</t>
  </si>
  <si>
    <t>100683/01</t>
  </si>
  <si>
    <t>Сумка-несессер "TianDe 10 лет" красная (белый логотип)</t>
  </si>
  <si>
    <t>100683/02</t>
  </si>
  <si>
    <t>Сумка-несессер "TianDe 10 лет" красная (серебряный логотип)</t>
  </si>
  <si>
    <t>Крем для тела «Жидкий пластырь», 125 мл</t>
  </si>
  <si>
    <t>Крем для стоп восстанавливающий со змеиным жиром, 30 г</t>
  </si>
  <si>
    <t xml:space="preserve">Дезодорант-спрей для тела «Природный алунит и шалфей», 100 мл    </t>
  </si>
  <si>
    <t>Соль для тела "Медовый персик" TianDe, 380 г</t>
  </si>
  <si>
    <t>80904/01</t>
  </si>
  <si>
    <t>80904/02</t>
  </si>
  <si>
    <t>Карандаш для губ и глаз, тон 02 "Dark Brown", 1 шт</t>
  </si>
  <si>
    <t>Карандаш для губ и глаз, тон 01 "Black", 1 шт</t>
  </si>
  <si>
    <t>Флюид для век, 25 мл</t>
  </si>
  <si>
    <t>Увлажняющий праймер под макияж, 40 мл</t>
  </si>
  <si>
    <t xml:space="preserve">Прокладки женские на травах «Нефритовая свежесть» ежедневные, 20 шт.   </t>
  </si>
  <si>
    <t xml:space="preserve">Крем для ног со змеиным жиром, 80 мл </t>
  </si>
  <si>
    <t>80904/03</t>
  </si>
  <si>
    <t>Карандаш для губ и глаз, тон 03 "Gray", 1 шт</t>
  </si>
  <si>
    <t>Укрепляющая сыворотка для ресниц и бровей, 5 мл</t>
  </si>
  <si>
    <t xml:space="preserve">Гигиенические прокладки  на критические дни "Энергия трав" с фитомембраной, 8 шт. </t>
  </si>
  <si>
    <t>Крем-гель для душа "Солнечные оливки", 350 г</t>
  </si>
  <si>
    <r>
      <t>ОБЯЗАТЕЛЬНО</t>
    </r>
    <r>
      <rPr>
        <sz val="14"/>
        <rFont val="Arial Cyr"/>
        <family val="0"/>
      </rPr>
      <t>!!! Укажите информацию о получателе!!! ( транспортная компания,ФИО, тел.и город получателя)</t>
    </r>
  </si>
  <si>
    <t>Бальзам для волос укрепляющий корни с экстрактом гриба линчжи, 220 г</t>
  </si>
  <si>
    <t>30132/01</t>
  </si>
  <si>
    <t>Изделия трикотажные бельевые для взрослых из хлопчатобумажной пряжи: Трусы мужские, с маркировкой tianDe, р-р 50</t>
  </si>
  <si>
    <t>Крем-филлер для кожи вокруг глаз, 10 г</t>
  </si>
  <si>
    <t xml:space="preserve">Шампунь для глубокого очищения, 200 мл </t>
  </si>
  <si>
    <t>90167/03</t>
  </si>
  <si>
    <t>Шейкер для коктейлей (зелёный), 1 шт.</t>
  </si>
  <si>
    <t>Помада-кушон, серии Pro Visage, тон 04, 2,5мл</t>
  </si>
  <si>
    <t>Помада-кушон, серии Pro Visage, тон 05, 2,5мл</t>
  </si>
  <si>
    <t>Крем-уход для ног с розмарином и прополисом, 30 г</t>
  </si>
  <si>
    <t xml:space="preserve">Деликатный шампунь «Нежный шалфей», 250 г </t>
  </si>
  <si>
    <t>Облепиховый питательный крем для рук, 30 г</t>
  </si>
  <si>
    <t>Набор "Шелковое совершенство"</t>
  </si>
  <si>
    <t>Салфетка-скрабер для уборки «2 в 1», 1 шт.</t>
  </si>
  <si>
    <t>80918/04</t>
  </si>
  <si>
    <t>80918/05</t>
  </si>
  <si>
    <t>Восстанавливающий флюид-защита для лица, 110 мл</t>
  </si>
  <si>
    <t>Гель для зубов "Жидкий кальций", 120 г</t>
  </si>
  <si>
    <t>Соль для тела "Зеленый чай" TianDe, 380 г</t>
  </si>
  <si>
    <t>90153/01</t>
  </si>
  <si>
    <t>Зубная щетка «Проденталь Джуниор»,зелёная 1 шт</t>
  </si>
  <si>
    <t>90153/03</t>
  </si>
  <si>
    <t>Комплекс-уход для кожи лица от морщин, 36+5 г</t>
  </si>
  <si>
    <t>Успокаивающий крем-защита для лица, 50 г</t>
  </si>
  <si>
    <t>Успокаивающий крем-защита для век, 25 г</t>
  </si>
  <si>
    <t>Восстанавливающий тонер для лица, 100 мл</t>
  </si>
  <si>
    <t>Успокаивающая пенка для умывания, 160 мл</t>
  </si>
  <si>
    <t>Заказ листовок кратно 100 шт.</t>
  </si>
  <si>
    <t>Зубная щетка «Проденталь Джуниор»,голубая 1 шт</t>
  </si>
  <si>
    <t>.Косметические средства TianDe-&gt;Серия "Dr. Taiga"</t>
  </si>
  <si>
    <t>Фруктовый бальзам для губ «Вишня», 3,5 г</t>
  </si>
  <si>
    <t>Ватные палочки из бамбука, 100 шт.</t>
  </si>
  <si>
    <t>Соль для тела «Горячий имбирь», 150 г</t>
  </si>
  <si>
    <t>Губная помада Creamy Glam, тон 126 (11), 4,3 г</t>
  </si>
  <si>
    <t>80112/02</t>
  </si>
  <si>
    <t>Фруктовый бальзам для губ «Яблоко», 3,5 г</t>
  </si>
  <si>
    <t>Массажный валик, 1 шт.</t>
  </si>
  <si>
    <t>Методическое пособие для руководителя «Франчайзинг TianDe»</t>
  </si>
  <si>
    <t>Крем – маска «Морской эликсир» восстанавливающая, 35 г</t>
  </si>
  <si>
    <t>Подводка-фломастер для век, 2 г</t>
  </si>
  <si>
    <t>Крем для упругости кожи лица и коррекции морщин, 55 г</t>
  </si>
  <si>
    <t>Гель-актив против морщин для кожи вокруг глаз, 25 г</t>
  </si>
  <si>
    <t xml:space="preserve">Гигиенические прокладки на критические ночи "Энергия трав" с фитомембраной, 8 шт. </t>
  </si>
  <si>
    <t>Интенсивный лифтинг-крем, 50 г</t>
  </si>
  <si>
    <t>Лифтинг-крем для контура глаз, 15 г</t>
  </si>
  <si>
    <t>Укрепляющая и подтягивающая эмульсия для лица и шеи, 100 г</t>
  </si>
  <si>
    <t>Моделирующий гель для овала лица, 150 г</t>
  </si>
  <si>
    <t>Нежный увлажняющий тоник, 150 г</t>
  </si>
  <si>
    <t xml:space="preserve">.Косметические средства TianDe-&gt;Серия "Master Herb" </t>
  </si>
  <si>
    <t>Очишающая маска для лица от угрей и рубцов, 35 г</t>
  </si>
  <si>
    <t>Лосьон противоспалительный, 60 мл</t>
  </si>
  <si>
    <t>Крем от угрей и рубцов, 20 мл</t>
  </si>
  <si>
    <t xml:space="preserve">Прокладки женские на травах «Нефритовая свежесть» ночные супер, 10 шт.   </t>
  </si>
  <si>
    <t xml:space="preserve">Шампунь на основе плодов мыльного дерева, 300 мл </t>
  </si>
  <si>
    <t xml:space="preserve">Интенсивный крем - уход от морщин, 55 г </t>
  </si>
  <si>
    <t>Точилка для карандаша, TianDe синяя</t>
  </si>
  <si>
    <t>Фитомаска для лица «Восстанавливающая с альгинатом», 20 г</t>
  </si>
  <si>
    <t>Гель для лица "Биокомплекс", 25 мл</t>
  </si>
  <si>
    <t>Повязка для волос TianDe, 1 шт.</t>
  </si>
  <si>
    <t>30132/02</t>
  </si>
  <si>
    <t>Изделия трикотажные бельевые для взрослых из хлопчатобумажной пряжи: Трусы мужские, с маркировкой tianDe, р-р 54</t>
  </si>
  <si>
    <t>ИТОГО</t>
  </si>
  <si>
    <t>Задайте свою скидку</t>
  </si>
  <si>
    <t>*</t>
  </si>
  <si>
    <t>* - Заполнение выделенных полей является обязательным</t>
  </si>
  <si>
    <t>Брошюра "Здоровье на блюдечке!"</t>
  </si>
  <si>
    <t>Код.</t>
  </si>
  <si>
    <t>КодТ.</t>
  </si>
  <si>
    <t>старый
КодТ.</t>
  </si>
  <si>
    <t>Полное наименование.</t>
  </si>
  <si>
    <t xml:space="preserve">Фасовка,
шт. </t>
  </si>
  <si>
    <t>Стоимость,
балл.</t>
  </si>
  <si>
    <t>Заказ,
шт.</t>
  </si>
  <si>
    <t>Итого,
балл.</t>
  </si>
  <si>
    <t>Общая сумма заказа, грн.</t>
  </si>
  <si>
    <t>Стоимость, 
грн.</t>
  </si>
  <si>
    <t>Итого,
грн.</t>
  </si>
  <si>
    <t>Буклет "Маски Dual System", 1 шт.</t>
  </si>
  <si>
    <t>Аксессуары TianDe-&gt;Турмалин</t>
  </si>
  <si>
    <t>Газета TianDe News. Решаем проблемы волос «в корне» (05-19)</t>
  </si>
  <si>
    <t>Ежедневная гигиеническая прокладка "Life Energy", 1 шт</t>
  </si>
  <si>
    <t>Маска-обертывание для пяток и локтей, 2 шт.</t>
  </si>
  <si>
    <t>Гидрогелевый фитопатч для женщин, 1 шт.</t>
  </si>
  <si>
    <t>V-маска для лифтинга и моделирования линии подбородка, 1 шт.</t>
  </si>
  <si>
    <t>Платиновая пептидная маска-пленка для лифтинга кожи лица, 60 мл</t>
  </si>
  <si>
    <t>.Косметические средства TianDe-&gt;Серия SPA Technology Соли для тела TianDe</t>
  </si>
  <si>
    <t>.Косметические средства TianDe-&gt;Серия "Hainan Tao"</t>
  </si>
  <si>
    <t>Шампунь-маска с кератинами для окрашенных волос, 250 мл</t>
  </si>
  <si>
    <t>100642/06</t>
  </si>
  <si>
    <t>100642/07</t>
  </si>
  <si>
    <t xml:space="preserve">Крем-молочко для тела "Солнечные оливки", 350 г  </t>
  </si>
  <si>
    <t>Пакет бумажный "Лазурный берег" розовый (200*250*10 мм)</t>
  </si>
  <si>
    <t>Пакет бумажный "Лазурный берег" голубой (200*250*10 мм)</t>
  </si>
  <si>
    <t xml:space="preserve">Фитоспрей с прополисом для свежеcти дыхания, 50 мл </t>
  </si>
  <si>
    <t>Носки с точечным нанесением турмалина для взрослых, 1 пара, размер 22 см.</t>
  </si>
  <si>
    <t>.Косметические средства TianDe-&gt;4 Плацентарная серия TianDe</t>
  </si>
  <si>
    <t>.Косметические средства TianDe-&gt;7 Кремы для рук и ног TianDe</t>
  </si>
  <si>
    <t>.Косметические средства TianDe-&gt;9 Средства для ухода за волосами TianDe</t>
  </si>
  <si>
    <t>.Декоративная косметика TianDe-&gt;Фруктовые бальзамы для губ TianDe</t>
  </si>
  <si>
    <t>.Декоративная косметика TianDe-&gt;ProVisage TianDe-&gt;Пудра ProVisage TianDe</t>
  </si>
  <si>
    <t>Зубная паста "Натуральный океанический жемчуг", 120 г</t>
  </si>
  <si>
    <t>Восстанавливающий крем-защита для лица, 50 г</t>
  </si>
  <si>
    <t xml:space="preserve">Увлажняющий шампунь «Травяная свежесть», 250 г </t>
  </si>
  <si>
    <t>Буклет "Экосфера". Шампунь на основе мыльного ореха</t>
  </si>
  <si>
    <t>Аксессуары</t>
  </si>
  <si>
    <t>.Косметические средства TianDe-&gt;Серия "Нежность прикосновения"</t>
  </si>
  <si>
    <t>.Декоративная косметика TianDe-&gt;Тушь для ресниц TianDe</t>
  </si>
  <si>
    <t>Гиалуроновая сыворотка для лица, 25 мл</t>
  </si>
  <si>
    <t>Брошюра «Экспресс-курс на стройность» Антицеллюлитная программа</t>
  </si>
  <si>
    <t>90191/01</t>
  </si>
  <si>
    <t>90191/02</t>
  </si>
  <si>
    <t>Бьюти-косметичка Сакура, 1 шт.</t>
  </si>
  <si>
    <t>Бьюти-косметичка Олива, 1 шт.</t>
  </si>
  <si>
    <t>Салфетка для комплексной уборки PROFI, 1 шт.</t>
  </si>
  <si>
    <t>Кисть для макияжа 3 в 1, 1 шт.</t>
  </si>
  <si>
    <t>Кондиционер для волос «Травяная свежесть», 250 г</t>
  </si>
  <si>
    <t>Пластырь при мозолях и натоптышах WUHAN, 4 шт.</t>
  </si>
  <si>
    <t>Брошюра «Красота до кончиков пальцев. Ваш гид по уходу за кожей ног»</t>
  </si>
  <si>
    <t>Брошюра «А ваши руки готовы к поцелуям?»</t>
  </si>
  <si>
    <t>30130/02</t>
  </si>
  <si>
    <t>.Косметические средства TianDe-&gt;Капсульная косметика</t>
  </si>
  <si>
    <t>Брошюра "Морской коллаген"</t>
  </si>
  <si>
    <t>.Косметические средства TianDe-&gt;Серия "Aloe Rich"</t>
  </si>
  <si>
    <t>.Косметические средства TianDe-&gt;Серия "Collagen Active"</t>
  </si>
  <si>
    <t>Аксессуары TianDe</t>
  </si>
  <si>
    <t>Брошюра "Секрет легкости"</t>
  </si>
  <si>
    <t>Кисти для макияжа TianDe</t>
  </si>
  <si>
    <t>Брошюра "Экосферы для стирки TianDe"</t>
  </si>
  <si>
    <t>Стартовый набор дистрибьютора с картой</t>
  </si>
  <si>
    <t>.Косметические средства TianDe-&gt;Фитопатчи TianDe-&gt;Фитопатч</t>
  </si>
  <si>
    <t>.Косметические средства TianDe-&gt;2 Гели для умывания SPA Technology TianDe</t>
  </si>
  <si>
    <t>Флаг "ТианДэ" (большой), 1,5Х2,15</t>
  </si>
  <si>
    <t>100644/06</t>
  </si>
  <si>
    <t>Биоразлагаемый пакет ПВД 25*35 см</t>
  </si>
  <si>
    <t>.Косметические средства TianDe-&gt;Серия "Экосфера"</t>
  </si>
  <si>
    <t>.Косметические средства TianDe-&gt;Серия "Pro Botanic"</t>
  </si>
  <si>
    <t>.Косметические средства TianDe-&gt;Серия Snake Factor</t>
  </si>
  <si>
    <t>.Косметические средства TianDe-&gt;Серия "ProDental"</t>
  </si>
  <si>
    <t>.Декоративная косметика TianDe-&gt;ProVisage TianDe-&gt;Карандаш ProVisage TianDe</t>
  </si>
  <si>
    <t>80918/01</t>
  </si>
  <si>
    <t>Помада-кушон, серии Pro Visage, тон 01, 2,5мл</t>
  </si>
  <si>
    <t>80918/02</t>
  </si>
  <si>
    <t>Помада-кушон, серии Pro Visage, тон 02, 2,5мл</t>
  </si>
  <si>
    <t>80918/03</t>
  </si>
  <si>
    <t>Помада-кушон, серии Pro Visage, тон 03, 2,5мл</t>
  </si>
  <si>
    <t>.Косметические средства TianDe-&gt;9 Средства для ухода за волосами TianDe-&gt;Серия "Линжи"</t>
  </si>
  <si>
    <t>.Косметические средства TianDe-&gt;Серия для мужчин TianDe</t>
  </si>
  <si>
    <t>90149/4</t>
  </si>
  <si>
    <t xml:space="preserve">Аппарат комплексного фотохромного, ультразвукового воздействия, 1 шт.      </t>
  </si>
  <si>
    <t>Нежное молочко для умывания, 90 г</t>
  </si>
  <si>
    <t>80901/04</t>
  </si>
  <si>
    <t>Компактная пудра, тон 04, 12 г</t>
  </si>
  <si>
    <t>.Косметические средства TianDe-&gt;9 Средства для ухода за волосами TianDe-&gt;Лечебная серия Master Herb</t>
  </si>
  <si>
    <t>.Косметические средства TianDe-&gt;Средства по уходу за ногами TianDe</t>
  </si>
  <si>
    <t>.Косметические средства TianDe-&gt;Серия "Skin Triump"</t>
  </si>
  <si>
    <t>.Косметические средства TianDe-&gt;9 Средства для ухода за волосами TianDe-&gt;Серия "Bio Rehab"</t>
  </si>
  <si>
    <t>Брошюра "Имбирный чай"</t>
  </si>
  <si>
    <t xml:space="preserve">Вибромассажер для глаз tianDe   </t>
  </si>
  <si>
    <t xml:space="preserve">Тушь для ресниц удлиняющая Mega Lash-Extension, 7,6 г  </t>
  </si>
  <si>
    <t>Подарочный сертификат на СПА-процедуру "Нежность прикосновения"</t>
  </si>
  <si>
    <t xml:space="preserve">Ополаскиватель  для полости рта, 250 мл    </t>
  </si>
  <si>
    <t xml:space="preserve">Фитокрем для ног «Део-контроль», 80 г </t>
  </si>
  <si>
    <t>Брошюра "ProBotanic"</t>
  </si>
  <si>
    <t>Листовка Серия Marine Collagen</t>
  </si>
  <si>
    <t>Листовка Масла массажные для мужчин и женщин</t>
  </si>
  <si>
    <t>.Косметические средства TianDe-&gt;5 Дезодорант TianDe</t>
  </si>
  <si>
    <t>Солевая ванна для ног "Китайские травы", серия Master Herb, 50 г</t>
  </si>
  <si>
    <t>Зубная паста "Extra White PRO", 60г</t>
  </si>
  <si>
    <t>Листовка "Детоксикационная маска и пластырь"</t>
  </si>
  <si>
    <t>Листовка "Для роскошных волос: решение проблемы в корне!"</t>
  </si>
  <si>
    <t>Листовка "Фиточаи. Серия "Дары Шамбалы"</t>
  </si>
  <si>
    <t>Листовка "Шампунь-маска с кератинами для окрашенных волос"</t>
  </si>
  <si>
    <t>Листовка "Серия  Botoluxe"</t>
  </si>
  <si>
    <t>Маска-муляж для лица с муцином улитки, 1 шт.</t>
  </si>
  <si>
    <t>Листовка "Фитомаски Pro Botanic"</t>
  </si>
  <si>
    <t>Листовка Китайские кофейные бобы</t>
  </si>
  <si>
    <t>Листовка "Чай Нони"</t>
  </si>
  <si>
    <t>..Печатная продукция, инструменты для работы</t>
  </si>
  <si>
    <t>Часы настенные TianDe (синие)</t>
  </si>
  <si>
    <t>Часы настенные "10 лет TianDe" (оранжевые)</t>
  </si>
  <si>
    <t>Махровое полотенце Ecosphere, размер 70*140 см</t>
  </si>
  <si>
    <t>Повязка на шею с точечным нанесением турмалина, 1 шт.</t>
  </si>
  <si>
    <t>80112/05</t>
  </si>
  <si>
    <t>Газета TianDe News. Вес в норме - здоровье в плюсе!</t>
  </si>
  <si>
    <t>.Косметические средства TianDe-&gt;Серия Tibetan Herbs TianDe</t>
  </si>
  <si>
    <t>Лосьон для лица многофункциональный, 120 мл</t>
  </si>
  <si>
    <t>Детская мочалка-рукавичка, 1 шт.</t>
  </si>
  <si>
    <t>Крем для ног «Сезам и мятное масло», 75 г</t>
  </si>
  <si>
    <t>.Косметические средства TianDe-&gt;Серия In Top</t>
  </si>
  <si>
    <t>Фреш-маска для лица c огурцом, 1 шт.</t>
  </si>
  <si>
    <t>Гелевая зубная паста "Проденталь Джуниор", 50 г</t>
  </si>
  <si>
    <t>Прокладки женские на травах «Нефритовая свежесть» ежедневные с анионами, 20 шт.</t>
  </si>
  <si>
    <t>Набор для ухода за волосами "Шампунь+маска с экстрактом женьшеня", 220+100г</t>
  </si>
  <si>
    <t>Насыщенный крем для тела с морскими водорослями, 200 г</t>
  </si>
  <si>
    <t>Бьюти-маска для лица «Винотерапия», 1 шт.</t>
  </si>
  <si>
    <t>Моделирующая тушь для ресниц "City Style", 6 мл</t>
  </si>
  <si>
    <t>80904/08</t>
  </si>
  <si>
    <t>Карандаш для губ и глаз, тон 08 "Sabia", 1 шт</t>
  </si>
  <si>
    <t>Зубная паста "Проденталь", 120 г</t>
  </si>
  <si>
    <t>Прокладки с серебром ежедневные cупертонкие, 20 шт.</t>
  </si>
  <si>
    <t>C:\</t>
  </si>
  <si>
    <t>Согревающая ванна для ног, серия Talasso, 90 г</t>
  </si>
  <si>
    <t>100642/04</t>
  </si>
  <si>
    <t>Пакет бумажный "Нежная орхидея"     (200*250*100 мм)</t>
  </si>
  <si>
    <t>100642/05</t>
  </si>
  <si>
    <t>Пакет бумажный "Бабочки в цветах"    (200*250*100 мм)</t>
  </si>
  <si>
    <t>Стайлинг-спрей для волос с алоэ «Объем и эластичность», 200 мл</t>
  </si>
  <si>
    <t>90153/02</t>
  </si>
  <si>
    <t>90185/01</t>
  </si>
  <si>
    <t>90185/02</t>
  </si>
  <si>
    <t>Косметичка подарочная (лавандовая), 1 шт.</t>
  </si>
  <si>
    <t>Косметичка подарочная (красная), 1 шт.</t>
  </si>
  <si>
    <t xml:space="preserve">Парфюмерная вода для мужчин Pleasure Planet/Плеже планет, 50 мл </t>
  </si>
  <si>
    <t>.Косметические средства TianDe-&gt;Серия "Botoluxe"</t>
  </si>
  <si>
    <t>Масло массажное косметическое "Секрет энергии Ци", 10 мл</t>
  </si>
  <si>
    <t>.Косметические средства TianDe-&gt;9 Средства для ухода за волосами TianDe-&gt;Серия "Женьшень"</t>
  </si>
  <si>
    <t xml:space="preserve">Крем для рук молочный, 80 мл </t>
  </si>
  <si>
    <t>80904/15</t>
  </si>
  <si>
    <t>Карандаш для губ и глаз, тон 15 "Caramel", 1 шт</t>
  </si>
  <si>
    <t>Парфюмерная вода для мужчин Coast of Azure/Коаст оф Азур, 50 мл</t>
  </si>
  <si>
    <t>Угольная бьюти-маска для лица «Черный бриллиант», 1 шт.</t>
  </si>
  <si>
    <t>80910/01</t>
  </si>
  <si>
    <t>Карандаш для губ Alizarine_Sangri, 1 шт</t>
  </si>
  <si>
    <t>80910/02</t>
  </si>
  <si>
    <t>Карандаш для губ Pink_Beige Rose, 1 шт</t>
  </si>
  <si>
    <t>Зубная щетка «Проденталь Джуниор»,розовая 1 шт</t>
  </si>
  <si>
    <t>Восстанавливающий массажер для ног, панда, 1 шт.</t>
  </si>
  <si>
    <t>Кондиционер для волос «Ягодное лакомство», 250 г</t>
  </si>
  <si>
    <t>.Косметические средства TianDe-&gt;Маски TianDe</t>
  </si>
  <si>
    <t>Эссенция для лица с коллагеном и водорослями, 30 мл</t>
  </si>
  <si>
    <t xml:space="preserve">Набор «Камелия»: шампунь и кондиционер, 220+100 г </t>
  </si>
  <si>
    <t>Парфюмерная вода для женщин Pleasure Planet/Плеже планет, 50 мл</t>
  </si>
  <si>
    <t>Парфюмерная вода для женщин Coast of Azure/Коаст оф Азур, 50 мл</t>
  </si>
  <si>
    <t>.Косметические средства TianDe-&gt;Серия "Му Family Care"</t>
  </si>
  <si>
    <t xml:space="preserve">Наколенники с точечным нанесением турмалина, 2 шт. </t>
  </si>
  <si>
    <t xml:space="preserve">Омолаживающий крем для рук с экстрактом линчжи, 80 мл  </t>
  </si>
  <si>
    <t>80112/03</t>
  </si>
  <si>
    <t>Фруктовый бальзам для губ «Ваниль», 3,5 г</t>
  </si>
  <si>
    <t>90167/01</t>
  </si>
  <si>
    <t>90167/02</t>
  </si>
  <si>
    <t xml:space="preserve">Шейкер для коктейлей (оранжевый), 1 шт. </t>
  </si>
  <si>
    <t xml:space="preserve">Шейкер для коктейлей (синий), 1 шт. </t>
  </si>
  <si>
    <t>Дневной крем для лица "Сенсация", 10 мл</t>
  </si>
  <si>
    <t>85510/02</t>
  </si>
  <si>
    <t xml:space="preserve">Тональная ВВ-основа, тон 02, 42 г      </t>
  </si>
  <si>
    <t>Шампунь с серебром для мужчин, 250 г</t>
  </si>
  <si>
    <t>Солевая ванна для ног "Лаванда", серия Master Herb, 50 г</t>
  </si>
  <si>
    <t xml:space="preserve">Бальзам-кондиционер для волос «Рецепт Древнего Китая», 220 г   </t>
  </si>
  <si>
    <t>Тоник-активатор роста волос, 50 мл</t>
  </si>
  <si>
    <t>Профилактический крем для ног со змеиным жиром, 30 г</t>
  </si>
  <si>
    <t xml:space="preserve">Крем для рук "Нежный Эдельвейс", 75 мл     </t>
  </si>
  <si>
    <t>Гигиенические прокладки "Энергия трав" ежедневные с фитомембраной, 20 шт.</t>
  </si>
  <si>
    <t>Маска-эксфолиант для губ «Пенный коктейль», 12 мл</t>
  </si>
  <si>
    <t>Ревитализирующая маска для лица и шеи «Линчжи», 35 г</t>
  </si>
  <si>
    <t>Массажный гель для тела «Ортовитон» с желчью, 125 г (ТМ EcoDeViva)</t>
  </si>
  <si>
    <t>Салфетка для оптики и экранов, 1 шт. (ТМ EcoDeViva)</t>
  </si>
  <si>
    <t xml:space="preserve">Моющее средство для посуды на основе плодов мыльного дерева, 500 мл   </t>
  </si>
  <si>
    <t xml:space="preserve">Гидрогелевые патчи для век «Органические водоросли», 2 шт. </t>
  </si>
  <si>
    <t>Лосьон для тела с маслом граната, 250 мл</t>
  </si>
  <si>
    <t>Лосьон для тела с маслом конопли, 250 мл</t>
  </si>
  <si>
    <t>.Косметические средства TianDe-&gt;Серия "Cyprida"</t>
  </si>
  <si>
    <t>"Кристальная коллагеновая маска для век", 1 шт</t>
  </si>
  <si>
    <t>.Косметические средства TianDe-&gt;Серия "FitoCode"</t>
  </si>
  <si>
    <t>.Косметические средства TianDe-&gt;Зубные пасты/гели TianDe</t>
  </si>
  <si>
    <t>80125/127</t>
  </si>
  <si>
    <t>Губная помада Creamy Glam, тон 127 (12), 4,3 г</t>
  </si>
  <si>
    <t>.Косметические средства TianDe-&gt;Маски TianDe-&gt;Маски</t>
  </si>
  <si>
    <t>.Косметические средства TianDe-&gt;Серия массажных масел</t>
  </si>
  <si>
    <t>100644/10</t>
  </si>
  <si>
    <t>Био-пакет ПВД   38*50 см (06-20)</t>
  </si>
  <si>
    <t>Крем для рук "Солнечные оливки", 80 г</t>
  </si>
  <si>
    <t xml:space="preserve">Отбеливающая зубная фитопаста на древесном угле, 75 мл </t>
  </si>
  <si>
    <t xml:space="preserve">Маска для лица «Споры водорослей», 30 г </t>
  </si>
  <si>
    <t>Volupta+ для женщин 2шт.* 5 г</t>
  </si>
  <si>
    <t>10305/01</t>
  </si>
  <si>
    <t xml:space="preserve">Тональный крем для лица, тон 01, 50 г   </t>
  </si>
  <si>
    <t>100644/11</t>
  </si>
  <si>
    <t>Био-пакет ПВД   18*27 см (06-20)</t>
  </si>
  <si>
    <t xml:space="preserve">Восстанавливающая сыворотка в капсулах "Corrective Serum", 36 шт  </t>
  </si>
  <si>
    <t>90148/04</t>
  </si>
  <si>
    <t>Щётка зубная "Проденталь" оранжевая , 1 шт</t>
  </si>
  <si>
    <t>Гель для умывания "Зеленый чай", 150 г</t>
  </si>
  <si>
    <t>Пилинг для лица на основе плаценты, 80 г</t>
  </si>
  <si>
    <t>Восстанавливающий крем для лица от морщин, 50 г</t>
  </si>
  <si>
    <t>Увлажняющий крем с питательной основой, 50 г</t>
  </si>
  <si>
    <t xml:space="preserve">Тональный крем для лица, 50 г   </t>
  </si>
  <si>
    <t xml:space="preserve">Тоник для лица, 100 мл     </t>
  </si>
  <si>
    <t>Бальзам для волос с экстрактом алоэ, 460 мл</t>
  </si>
  <si>
    <t xml:space="preserve">Восстанавливающий крем для рук с экстрактом алоэ вера, 80 мл </t>
  </si>
  <si>
    <t>Крем-маска ночная с Мушмулой, 18 г</t>
  </si>
  <si>
    <t xml:space="preserve">Фитопатч для тела косметический «Янканг» (5 шт.)  </t>
  </si>
  <si>
    <t>Гель для глаз, 25 г</t>
  </si>
  <si>
    <t>Гель для умывания "Естественная красота", 150 г</t>
  </si>
  <si>
    <t xml:space="preserve">Налокотники с точечным нанесением турмалина, 2 шт.  </t>
  </si>
  <si>
    <t>Гель для умывания, 100 г</t>
  </si>
  <si>
    <t>Массажное масло для тела, 20 мл</t>
  </si>
  <si>
    <t>Увлажняющая маска для лица и шеи "Гиалуроновая кислота", 35 г</t>
  </si>
  <si>
    <t>Укрепляющая маска для волос "Змеинный жир", 500 г</t>
  </si>
  <si>
    <t xml:space="preserve">Фитокрем для рук «Релаксация и увлажнение», 80 г </t>
  </si>
  <si>
    <t>Детская зубная паста «Ананас» с растительными ферментами, 75 г</t>
  </si>
  <si>
    <t>.Косметические средства TianDe-&gt;Серия Vitaderm</t>
  </si>
  <si>
    <t>Парфюмерная вода для женщин Candy Heaven/Кэнди Хэвен, 15 мл</t>
  </si>
  <si>
    <t xml:space="preserve">Чаи TianDe </t>
  </si>
  <si>
    <t>Шампунь возрождающий с корнем женьшеня, 200 мл (ТМ EcoDeViva)</t>
  </si>
  <si>
    <t>Пакет-майка "TianDe", ПНД БИО, 26*44 см</t>
  </si>
  <si>
    <t>Прокладки женские на травах «Нефритовая свежесть» ночные макси, 4 шт. (ТМ EcoDeViva)</t>
  </si>
  <si>
    <t>Патчи для кожи склонной к акне, 36 шт. (ТМ EcoDeViva)</t>
  </si>
  <si>
    <t>Омолаживающий крем-бустер для рук с муцином улитки, 60 г</t>
  </si>
  <si>
    <t>Универсальное средство для стирки, 1000 мл (ТМ EcoDeViva)</t>
  </si>
  <si>
    <t>980148/01</t>
  </si>
  <si>
    <t>980148/02</t>
  </si>
  <si>
    <t>Щетка зубная "ProDental" розовая, 1 шт (ТМ EcoDeViva)</t>
  </si>
  <si>
    <t>Щетка зубная "ProDental" голубая, 1 шт (ТМ EcoDeViva)</t>
  </si>
  <si>
    <t>Мицеллярная вода с фитокомплексом, 200 г</t>
  </si>
  <si>
    <t>Бальзам для поврежденных волос, 500 г</t>
  </si>
  <si>
    <t>Фитопатч для тела косметический "Wutong"   (5 шт.)</t>
  </si>
  <si>
    <t>980165/02</t>
  </si>
  <si>
    <t xml:space="preserve">Спонж для умывания и массажа лица бирюзовый, 1 шт. (ТМ EcoDeViva)    </t>
  </si>
  <si>
    <t>Натуральный спонж "Конняку", 1 шт. (ТМ EcoDeViva)</t>
  </si>
  <si>
    <t>SPA-варежка, 1 шт. (ТМ EcoDeViva)</t>
  </si>
  <si>
    <t>100642/09</t>
  </si>
  <si>
    <t>100642/10</t>
  </si>
  <si>
    <t>Пакет бумажный "Золотая классика"  ( 200*250*10мм)</t>
  </si>
  <si>
    <t>Пробник шампуня-маски с кератинами для окрашенных волос, 8 г</t>
  </si>
  <si>
    <t xml:space="preserve">Крем-сыворотка для век от морщин, 30 г  </t>
  </si>
  <si>
    <t>Эссенция для лица с экстрактом икры, 30 мл</t>
  </si>
  <si>
    <t>Каталог продукции TianDe Весна-Лето 2021   (Украина)</t>
  </si>
  <si>
    <t>Крем для лица с аргановым маслом, 50 г</t>
  </si>
  <si>
    <t>Крем для лица c кордицепсом и шалфеем, 50 г</t>
  </si>
  <si>
    <t xml:space="preserve">Омолаживающая крем-маска для лица, шеи и зоны декольте, 80 г    </t>
  </si>
  <si>
    <t>Соль для тела "Кристаллы мёртвого моря" cерии «SPA technology», 330 г</t>
  </si>
  <si>
    <t>Соль для ухода за телом с морскими водорослями, 150г</t>
  </si>
  <si>
    <t xml:space="preserve">Бальзам для смягчения губ, 10 г </t>
  </si>
  <si>
    <t>.Косметические средства TianDe-&gt;Серия Fucoidan</t>
  </si>
  <si>
    <t xml:space="preserve">Молочко для умывания и очищения зоны декольте, 100 г </t>
  </si>
  <si>
    <t>Очищающий пластырь "Бамбуковый уголь", 1 шт</t>
  </si>
  <si>
    <t>Крем – маска «Ледниковая вода» освежающая, 35 г</t>
  </si>
  <si>
    <t>Крем для век от морщин, 50 г</t>
  </si>
  <si>
    <t>Экстрабальзам для губ, 4,2 г</t>
  </si>
  <si>
    <t xml:space="preserve">Маска плацентарная для кожи вокруг глаз с акульим жиром и экстрактом листьев оливы, 8+3 г </t>
  </si>
  <si>
    <t>СС-крем, 40 г</t>
  </si>
  <si>
    <t xml:space="preserve">Крем-гель для лица «Акватерапия», 50 г  </t>
  </si>
  <si>
    <t>Напиток кофейный «Китайские кофейные бобы» (плоды кассии александрийской), 10 г (ТМ EcoDeViva)</t>
  </si>
  <si>
    <t xml:space="preserve">Лавандовый детоксикационный пластырь для ног, 2 шт. </t>
  </si>
  <si>
    <t>Салфетка для пола двусторонняя, 1 шт. (ТМ EcoDeViva)</t>
  </si>
  <si>
    <t>Салфетка для посуды, 1 шт. (ТМ EcoDeViva)</t>
  </si>
  <si>
    <t>Экспресс-салфетка для стекол, 1 шт. (ТМ EcoDeViva)</t>
  </si>
  <si>
    <t xml:space="preserve">Крем для рук со змеиным жиром, 80 мл  </t>
  </si>
  <si>
    <t>Защитный детский крем для тела Baby Bambo, 50 г</t>
  </si>
  <si>
    <t>Крем-гель для умывания, 100 г</t>
  </si>
  <si>
    <t>Антицеллюлитный гель-липолитик, 120 г</t>
  </si>
  <si>
    <t xml:space="preserve">Пилинг для лица антиоксидантный, 120 г  </t>
  </si>
  <si>
    <t>35412/01</t>
  </si>
  <si>
    <t>Крем-стимулятор для совершенства бедер, 120 г (в тубе)</t>
  </si>
  <si>
    <t>Маска для кожи вокруг глаз от морщин на основе 100% коллагена, 8+3 г</t>
  </si>
  <si>
    <t xml:space="preserve">Бьюти-маска для лица «Аминококтейль», 1 шт.  </t>
  </si>
  <si>
    <t xml:space="preserve">Очищающий пластырь "Чистые поры", 1шт </t>
  </si>
  <si>
    <t>.Косметические средства TianDe-&gt;Серия "Ocean Riches"</t>
  </si>
  <si>
    <t>Крем для рук смягчающий «Славитон», 30 г</t>
  </si>
  <si>
    <t>Пакет бумажный "Абстр" ( 200*250*10мм)</t>
  </si>
  <si>
    <t xml:space="preserve">Гель-концентрат от морщин для контура, 25 г  </t>
  </si>
  <si>
    <t>Шампунь укрепляющий корни с экстрактом гриба линчжи, 220 г</t>
  </si>
  <si>
    <t xml:space="preserve">Сантиметр с индексом массы тела, 1 шт.    </t>
  </si>
  <si>
    <t xml:space="preserve">Tушь для ресниц черная "Galaxy Volume 5D Mascara", 11,5 г  </t>
  </si>
  <si>
    <t>Матирующие салфетки для лица «Нежная роза», 100 шт. (ТМ EcoDeViva)</t>
  </si>
  <si>
    <t xml:space="preserve">Универсальный шампунь «Ягодное лакомство», 250 г </t>
  </si>
  <si>
    <t xml:space="preserve">Бальзам для волос "Золотой Имбирь", 300 мл  </t>
  </si>
  <si>
    <t>Шампунь-активатор роста волос, 250 г</t>
  </si>
  <si>
    <t>Маска-активатор роста волос, 250 г</t>
  </si>
  <si>
    <t>.Косметические средства TianDe-&gt;1 Пилинги SPA Technology ТianDe</t>
  </si>
  <si>
    <t>Пилинг "Молочный", 120 г</t>
  </si>
  <si>
    <t>Пилинг "Виноградный", 120 г</t>
  </si>
  <si>
    <t>100163/01</t>
  </si>
  <si>
    <t>Брошюра "Новинки и акции. Лето - 2021" (Украина)</t>
  </si>
  <si>
    <t>новинка</t>
  </si>
  <si>
    <t>Защитный крем "Жидкие перчатки", 50 г (ТМ EcoDeViva)</t>
  </si>
  <si>
    <t>Фитогель для ног "Славитон", 125 г</t>
  </si>
  <si>
    <t xml:space="preserve">Термозащитный спрей с кератином для окрашенных волос, 200 мл </t>
  </si>
  <si>
    <t xml:space="preserve">Очищающая золотая маска-пленка для лица, 130 мл </t>
  </si>
  <si>
    <t>.Косметические средства TianDe-&gt;Серия "Marine Collagen"</t>
  </si>
  <si>
    <t>Разглаживающий гель-крем для контура глаз, 15 г</t>
  </si>
  <si>
    <t>Восстанавливающий тоник, 100 мл</t>
  </si>
  <si>
    <t>80904/05</t>
  </si>
  <si>
    <t>Карандаш для губ и глаз, тон 05 "Mocha", 1 шт</t>
  </si>
  <si>
    <t>80904/25</t>
  </si>
  <si>
    <t>Карандаш для губ и глаз, тон 25 "Terra Cotta", 1 шт</t>
  </si>
  <si>
    <t>80904/34</t>
  </si>
  <si>
    <t>Карандаш для губ и глаз, тон 34 "Slate", 1 шт</t>
  </si>
  <si>
    <t>80904/35</t>
  </si>
  <si>
    <t>Карандаш для губ и глаз, тон 35 "Emerald", 1 шт</t>
  </si>
  <si>
    <t>Крем-парафин для рук с ценными маслами, 75 мл (ТМ Spatechnology)</t>
  </si>
  <si>
    <t xml:space="preserve">Пилинг "Лимонный", 120 г </t>
  </si>
  <si>
    <t xml:space="preserve">Пилинг "Огуречный", 120 г  </t>
  </si>
  <si>
    <t xml:space="preserve">Пилинг "Оливковый", 120 г  </t>
  </si>
  <si>
    <t xml:space="preserve">Соль для тела "Грейпфрут", 50 г </t>
  </si>
  <si>
    <t>.Косметические средства TianDe-&gt;Маски TianDe-&gt;Маски TianDe</t>
  </si>
  <si>
    <t xml:space="preserve">Серия SPA technology: маска растворимая "Жемчужная пудра", 100 г  </t>
  </si>
  <si>
    <t xml:space="preserve">Бьюти-маска для лица «Восточный гранат», 1 шт.    </t>
  </si>
  <si>
    <t xml:space="preserve">Бьюти-маска для лица «Лаванда Прованса», 1 шт.  </t>
  </si>
  <si>
    <t>Туалетная вода "Absolute Lady", 30 мл</t>
  </si>
  <si>
    <t>Салфетка для комплексной уборки PROFI, 1 шт. (ТМ EcoDeViva)</t>
  </si>
  <si>
    <t>80125/134</t>
  </si>
  <si>
    <t>Губная помада Creamy Glam, тон 134, 4,3 г</t>
  </si>
  <si>
    <t>Шампунь с экстрактом алоэ, 200 г</t>
  </si>
  <si>
    <t>80112/07</t>
  </si>
  <si>
    <t>Фруктовый бальзам для губ «Клубника», 3,5 г</t>
  </si>
  <si>
    <t>80112/08</t>
  </si>
  <si>
    <t>Фруктовый бальзам для губ «Малина», 3,5 г</t>
  </si>
  <si>
    <t>80112/09</t>
  </si>
  <si>
    <t>Фруктовый бальзам для губ «Персик», 3,5 г</t>
  </si>
  <si>
    <t>80906/02</t>
  </si>
  <si>
    <t xml:space="preserve">Карандаш для бровей, 02 Graphite, 1 шт. </t>
  </si>
  <si>
    <t>Парфюмерная вода для женщин "Breejoy" ("Бриджой"), 50 мл</t>
  </si>
  <si>
    <t>Парфюмерная вода для мужчин "Jourbree" ("Джобри"), 50 мл</t>
  </si>
  <si>
    <t>Гель «Алоэ вера», 50 г</t>
  </si>
  <si>
    <t>.Косметические средства TianDe-&gt;</t>
  </si>
  <si>
    <t xml:space="preserve">Трансдермальный комплекс ботокс-эффект, 3 г/7 мл  </t>
  </si>
  <si>
    <t xml:space="preserve">Трансдермальный комплекс лифтинг-эффект, 3 г/7 мл  </t>
  </si>
  <si>
    <t xml:space="preserve">Крем для рук для мужчин, 75 г </t>
  </si>
  <si>
    <t xml:space="preserve">Увлажняющий тоник-бустер, 120 г      </t>
  </si>
  <si>
    <t>Крем для кожи, склонной к гиперпигментации, SPF 50+, 50 мл</t>
  </si>
  <si>
    <t>Пилинг для лица, 75 г</t>
  </si>
  <si>
    <t>61911/01</t>
  </si>
  <si>
    <t xml:space="preserve">Ежедневные прокладки с экстрактом алоэ  "Нефритовая свежесть", 1шт.  </t>
  </si>
  <si>
    <t xml:space="preserve">Прокладки женские на травах «Нефритовая свежесть» супертонкие, 25 шт.  </t>
  </si>
  <si>
    <t>.Декоративная косметика TianDe-&gt;ProVisage TianDe-&gt;Помада-кушон ProVisage TianDe</t>
  </si>
  <si>
    <t>.Косметические средства TianDe-&gt;Маски TianDe-&gt;Маски Amazing Nature</t>
  </si>
  <si>
    <t>.Косметические средства TianDe-&gt;Средства по уходу за телом SPA Technology ТianDe</t>
  </si>
  <si>
    <t>.Косметические средства TianDe-&gt;Серия Zhenfei perfect TianDe</t>
  </si>
  <si>
    <t xml:space="preserve">Пилинг из кожи и жира змеи, 100 мл </t>
  </si>
  <si>
    <t>Крем-уход для потрескавшихся пяток, 40 г</t>
  </si>
  <si>
    <t>Омолаживающая маска для лица и шеи «Коэнзим Q-10», 35 г</t>
  </si>
  <si>
    <t>Крем-маска ночная "Зеленый чай", 18 г</t>
  </si>
  <si>
    <t xml:space="preserve">Крем для рук с плацентой и жемчугом, 80 г   </t>
  </si>
  <si>
    <t>Японская мочалка-полотенце для тела, 1 шт. (ТМ EcoDeViva)</t>
  </si>
  <si>
    <t>Восстанавливающий тоник с муцином улитки, 80 мл</t>
  </si>
  <si>
    <t>Экстраувлажняющий гель-эликсир для лица против морщин, 40 г</t>
  </si>
  <si>
    <t>Роликовый массажер для лица, 1 шт.</t>
  </si>
  <si>
    <t>Пенка для умывания, 160 мл</t>
  </si>
  <si>
    <t>Сыворотка-праймер для лица, 40 мл</t>
  </si>
  <si>
    <t>Аквагель для глаз и лица, 65 г</t>
  </si>
  <si>
    <t>Лосьон для тела SOD, 125 мл</t>
  </si>
  <si>
    <t>Гель для умывания "Океан красоты", 150 г</t>
  </si>
  <si>
    <t>Выравнивающий крем, 50 г</t>
  </si>
  <si>
    <t xml:space="preserve">Высокоэффективный увлажняющий крем для лица, 50 г  </t>
  </si>
  <si>
    <t xml:space="preserve">Восстанавливающий бальзам с экстрактом женьшеня, 500г  </t>
  </si>
  <si>
    <t xml:space="preserve">Шампунь "Золотой Имбирь", 300 мл  </t>
  </si>
  <si>
    <t>Крем-бальзам от облысения, 500 г</t>
  </si>
  <si>
    <t>Шампунь от седины, 420 мл</t>
  </si>
  <si>
    <t>Питательный увлажняющий крем для рук с овечьим молоком, 80 мл</t>
  </si>
  <si>
    <t xml:space="preserve">Гель для зубов "Натуральная соль бамбука", 120 г    </t>
  </si>
  <si>
    <t xml:space="preserve">Зубная паста "Зеленый чай +  женьшень Санчи", 120 г </t>
  </si>
  <si>
    <t>.Декоративная косметика TianDe-&gt; TianDe</t>
  </si>
  <si>
    <t>80909/00</t>
  </si>
  <si>
    <t xml:space="preserve">DD тональное корректирующее средство – кушон, тон 00, 15 г   </t>
  </si>
  <si>
    <t xml:space="preserve">Восстанавливающая сыворотка для кожи вокруг глаз в капсулах , 36 шт.    </t>
  </si>
  <si>
    <t>Крем - гель для глаз от морщин, 30 г</t>
  </si>
  <si>
    <t>Шампунь от облысения, 420 мл</t>
  </si>
  <si>
    <t>Крем-маска ночная "Виноград", 18 г</t>
  </si>
  <si>
    <t xml:space="preserve">Маска-пленка с экстрактом Алоэ, 80 г    </t>
  </si>
  <si>
    <t xml:space="preserve">Маска-пленка с экстрактом Плаценты, 80 г     </t>
  </si>
  <si>
    <t xml:space="preserve">Бьюти-маска для лица «Водоросли океана», 1 шт.    </t>
  </si>
  <si>
    <t>980148/03</t>
  </si>
  <si>
    <t>Щетка зубная "ProDental" зелёная, 1 шт (ТМ EcoDeViva)</t>
  </si>
  <si>
    <t>.Косметические средства TianDe-&gt;Серия FRESHCLICK</t>
  </si>
  <si>
    <t>Отбеливатель-пятновыводитель Oxi Hit, 650 г</t>
  </si>
  <si>
    <t>Суперудалитель пятен Delete stick, 35 г</t>
  </si>
  <si>
    <t>Крем для бритья, 150 мл (Shaving Cream, 150 ml)</t>
  </si>
  <si>
    <t>Шампунь для волос «Тайна древнего моря», 250 г</t>
  </si>
  <si>
    <t>Шампунь для волос "Центелла азиатская", 400 г</t>
  </si>
  <si>
    <t>Шампунь для волос "Индийское манго", 400 г</t>
  </si>
  <si>
    <t>Зубная щетка "Бамбуковый уголь", 1 шт. (ТМ EcoDeViva)</t>
  </si>
  <si>
    <t>Восстанавливающий бальзам после бритья, 100 мл</t>
  </si>
  <si>
    <t xml:space="preserve">Питательный крем от морщин для лица, 50 г </t>
  </si>
  <si>
    <t>Крем для комплексного восстановления кожи лица, 55 г</t>
  </si>
  <si>
    <t xml:space="preserve">Пояс с точечным нанесением турмалина, 1 шт.    </t>
  </si>
  <si>
    <t>Увлажняющая крем – маска «Алоэ», 35 г</t>
  </si>
  <si>
    <t xml:space="preserve">DD тональное матирующее средство – кушон, 15 г  </t>
  </si>
  <si>
    <t>.Косметические средства TianDe-&gt;Серия "Choahae"</t>
  </si>
  <si>
    <t>.Косметические средства TianDe-&gt;Серия "Charm Collection"</t>
  </si>
  <si>
    <t>.Косметические средства TianDe-&gt;Серия "Volupta"</t>
  </si>
  <si>
    <t>80904/10</t>
  </si>
  <si>
    <t>Карандаш для губ и глаз, тон 10 "Cashmere", 1 шт</t>
  </si>
  <si>
    <t xml:space="preserve">Очищающий лосьон для лица, 100 мл  </t>
  </si>
  <si>
    <t>15.11.2021г</t>
  </si>
  <si>
    <t>Стик-бальзам «Мятная вишня», 1 шт. (ТМ EcoDeViva)</t>
  </si>
  <si>
    <t xml:space="preserve">Чай имбирный, 1 шт. 18 г (ТМ EcoDeViva) </t>
  </si>
  <si>
    <t>Пилка-полировщик для ногтей, 1 шт. (ТМ EcoDeViva)</t>
  </si>
  <si>
    <t>Пилка-полировщик для педикюра, 1 шт. (ТМ EcoDeViva)</t>
  </si>
  <si>
    <t>Шпатель для крема, 1 шт. (ТМ EcoDeViva)</t>
  </si>
  <si>
    <t xml:space="preserve">Питательный шампунь с корнем женьшеня, 450 мл  </t>
  </si>
  <si>
    <t>Фитопатч для тела косметический "Чжуйфэн форте", 4 шт.</t>
  </si>
  <si>
    <t>Массажный гель "Ортофит", 125 г</t>
  </si>
  <si>
    <t>Многофункциональный крем для глаз с муцином улитки, 5 шт.х10 мл</t>
  </si>
  <si>
    <t>20140/01</t>
  </si>
  <si>
    <t xml:space="preserve">Флюид для волос с аргановым маслом, 50 мл   </t>
  </si>
  <si>
    <t>Фитокрем для рук восстанавливающий, 80 г</t>
  </si>
  <si>
    <t>Комплексный крем для рук и ног «Луговые травы», 30 г</t>
  </si>
  <si>
    <t>Энзимная пудра для умывания, 70 г</t>
  </si>
  <si>
    <t>80909/01</t>
  </si>
  <si>
    <t xml:space="preserve">DD тональное корректирующее средство – кушон, тон 01, 15 г   </t>
  </si>
  <si>
    <t xml:space="preserve">Восстанавливающий антивозрастной крем для лица, 55 г  </t>
  </si>
  <si>
    <t>Восстанавливающий тоник для лица, 100 мл</t>
  </si>
  <si>
    <t xml:space="preserve">Природный дезодорант "Natural  Veil", 60 г   </t>
  </si>
  <si>
    <r>
      <t xml:space="preserve">Внимание!!! !!! При покупке любого каталога, брошюра с  акциями в подарок!!! А так же, при покупке каталога "ВЕСНА-ЛЕТО"получите в подарок каталог ЗИМА </t>
    </r>
    <r>
      <rPr>
        <b/>
        <sz val="20"/>
        <color indexed="10"/>
        <rFont val="Arial Cyr"/>
        <family val="0"/>
      </rPr>
      <t xml:space="preserve"> или</t>
    </r>
    <r>
      <rPr>
        <b/>
        <sz val="20"/>
        <color indexed="13"/>
        <rFont val="Arial Cyr"/>
        <family val="0"/>
      </rPr>
      <t xml:space="preserve"> ВЕСНА 2020г .</t>
    </r>
  </si>
  <si>
    <t>С 15 по  19 ноября скидка 10% на продуцию за исключением товарных акций каталога осень 2021, зима 20121-2022, печатной продукции и списка товаров исключений (21310, 21311, 21315, 21316)!</t>
  </si>
  <si>
    <t>Билионок Галина Яросл. Тел.096-127-91-65  г.Борислав новая почта №1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</si>
</sst>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.00&quot;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#,##0.0\ _₽"/>
    <numFmt numFmtId="205" formatCode="#,##0.00\ _₽"/>
    <numFmt numFmtId="206" formatCode="#,##0.0\ &quot;₽&quot;"/>
    <numFmt numFmtId="207" formatCode="#,##0\ &quot;₽&quot;"/>
    <numFmt numFmtId="208" formatCode="#,##0\ _₽"/>
  </numFmts>
  <fonts count="57"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4"/>
      <color indexed="12"/>
      <name val="Arial Cyr"/>
      <family val="0"/>
    </font>
    <font>
      <sz val="14"/>
      <name val="Arial Cyr"/>
      <family val="0"/>
    </font>
    <font>
      <sz val="14"/>
      <color indexed="43"/>
      <name val="Arial Cyr"/>
      <family val="0"/>
    </font>
    <font>
      <i/>
      <sz val="14"/>
      <color indexed="12"/>
      <name val="Arial Cyr"/>
      <family val="0"/>
    </font>
    <font>
      <sz val="14"/>
      <color indexed="10"/>
      <name val="Arial Cyr"/>
      <family val="0"/>
    </font>
    <font>
      <i/>
      <sz val="14"/>
      <color indexed="14"/>
      <name val="Arial Cyr"/>
      <family val="0"/>
    </font>
    <font>
      <sz val="14"/>
      <color indexed="12"/>
      <name val="Arial Cyr"/>
      <family val="0"/>
    </font>
    <font>
      <b/>
      <i/>
      <sz val="14"/>
      <color indexed="10"/>
      <name val="Arial Cyr"/>
      <family val="0"/>
    </font>
    <font>
      <sz val="14"/>
      <color indexed="9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14"/>
      <name val="Arial Cyr"/>
      <family val="0"/>
    </font>
    <font>
      <sz val="18"/>
      <color indexed="10"/>
      <name val="Arial Cyr"/>
      <family val="0"/>
    </font>
    <font>
      <b/>
      <sz val="14"/>
      <color indexed="38"/>
      <name val="Arial Cyr"/>
      <family val="0"/>
    </font>
    <font>
      <b/>
      <sz val="14"/>
      <color indexed="45"/>
      <name val="Arial Cyr"/>
      <family val="0"/>
    </font>
    <font>
      <b/>
      <sz val="14"/>
      <color indexed="10"/>
      <name val="Arial Cyr"/>
      <family val="0"/>
    </font>
    <font>
      <i/>
      <sz val="14"/>
      <color indexed="13"/>
      <name val="Arial Cyr"/>
      <family val="0"/>
    </font>
    <font>
      <b/>
      <sz val="20"/>
      <color indexed="13"/>
      <name val="Arial Cyr"/>
      <family val="0"/>
    </font>
    <font>
      <b/>
      <sz val="14"/>
      <color indexed="46"/>
      <name val="Arial Cyr"/>
      <family val="0"/>
    </font>
    <font>
      <b/>
      <sz val="14"/>
      <color indexed="44"/>
      <name val="Arial Cyr"/>
      <family val="0"/>
    </font>
    <font>
      <sz val="11"/>
      <name val="Arial"/>
      <family val="2"/>
    </font>
    <font>
      <b/>
      <sz val="20"/>
      <color indexed="10"/>
      <name val="Arial Cyr"/>
      <family val="0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0" borderId="0">
      <alignment horizontal="left"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7" fillId="7" borderId="1" applyNumberFormat="0" applyAlignment="0" applyProtection="0"/>
    <xf numFmtId="0" fontId="44" fillId="21" borderId="2" applyNumberFormat="0" applyAlignment="0" applyProtection="0"/>
    <xf numFmtId="0" fontId="45" fillId="22" borderId="3" applyNumberFormat="0" applyAlignment="0" applyProtection="0"/>
    <xf numFmtId="0" fontId="46" fillId="22" borderId="2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34" fillId="0" borderId="5" applyNumberFormat="0" applyFill="0" applyAlignment="0" applyProtection="0"/>
    <xf numFmtId="0" fontId="2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48" fillId="0" borderId="8" applyNumberFormat="0" applyFill="0" applyAlignment="0" applyProtection="0"/>
    <xf numFmtId="0" fontId="49" fillId="24" borderId="9" applyNumberFormat="0" applyAlignment="0" applyProtection="0"/>
    <xf numFmtId="0" fontId="3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8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29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3" fillId="29" borderId="0" xfId="0" applyFont="1" applyFill="1" applyBorder="1" applyAlignment="1" applyProtection="1">
      <alignment vertical="top"/>
      <protection hidden="1"/>
    </xf>
    <xf numFmtId="0" fontId="13" fillId="0" borderId="0" xfId="0" applyFont="1" applyFill="1" applyBorder="1" applyAlignment="1" applyProtection="1">
      <alignment vertical="top"/>
      <protection hidden="1"/>
    </xf>
    <xf numFmtId="2" fontId="5" fillId="0" borderId="0" xfId="0" applyNumberFormat="1" applyFont="1" applyAlignment="1">
      <alignment/>
    </xf>
    <xf numFmtId="0" fontId="5" fillId="30" borderId="0" xfId="0" applyFont="1" applyFill="1" applyAlignment="1">
      <alignment/>
    </xf>
    <xf numFmtId="0" fontId="6" fillId="30" borderId="0" xfId="0" applyFont="1" applyFill="1" applyAlignment="1" applyProtection="1">
      <alignment/>
      <protection locked="0"/>
    </xf>
    <xf numFmtId="2" fontId="5" fillId="30" borderId="0" xfId="0" applyNumberFormat="1" applyFont="1" applyFill="1" applyAlignment="1">
      <alignment/>
    </xf>
    <xf numFmtId="0" fontId="8" fillId="30" borderId="0" xfId="0" applyFont="1" applyFill="1" applyAlignment="1">
      <alignment horizontal="right"/>
    </xf>
    <xf numFmtId="0" fontId="7" fillId="30" borderId="0" xfId="0" applyFont="1" applyFill="1" applyAlignment="1">
      <alignment horizontal="center" vertical="top"/>
    </xf>
    <xf numFmtId="0" fontId="7" fillId="30" borderId="0" xfId="0" applyFont="1" applyFill="1" applyAlignment="1">
      <alignment horizontal="right"/>
    </xf>
    <xf numFmtId="0" fontId="10" fillId="30" borderId="0" xfId="0" applyFont="1" applyFill="1" applyAlignment="1">
      <alignment/>
    </xf>
    <xf numFmtId="0" fontId="5" fillId="30" borderId="0" xfId="0" applyFont="1" applyFill="1" applyBorder="1" applyAlignment="1">
      <alignment/>
    </xf>
    <xf numFmtId="0" fontId="12" fillId="15" borderId="12" xfId="0" applyFont="1" applyFill="1" applyBorder="1" applyAlignment="1" applyProtection="1">
      <alignment horizontal="center" vertical="center" wrapText="1" shrinkToFit="1"/>
      <protection hidden="1"/>
    </xf>
    <xf numFmtId="49" fontId="12" fillId="15" borderId="12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15" borderId="12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15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 indent="1"/>
    </xf>
    <xf numFmtId="49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 applyProtection="1">
      <alignment/>
      <protection locked="0"/>
    </xf>
    <xf numFmtId="0" fontId="14" fillId="0" borderId="12" xfId="0" applyFont="1" applyBorder="1" applyAlignment="1">
      <alignment/>
    </xf>
    <xf numFmtId="3" fontId="14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9" fillId="30" borderId="0" xfId="0" applyFont="1" applyFill="1" applyBorder="1" applyAlignment="1" applyProtection="1">
      <alignment horizontal="center"/>
      <protection locked="0"/>
    </xf>
    <xf numFmtId="0" fontId="7" fillId="30" borderId="0" xfId="0" applyFont="1" applyFill="1" applyBorder="1" applyAlignment="1">
      <alignment horizontal="center"/>
    </xf>
    <xf numFmtId="0" fontId="5" fillId="31" borderId="13" xfId="0" applyFont="1" applyFill="1" applyBorder="1" applyAlignment="1">
      <alignment/>
    </xf>
    <xf numFmtId="0" fontId="7" fillId="31" borderId="14" xfId="0" applyFont="1" applyFill="1" applyBorder="1" applyAlignment="1">
      <alignment horizontal="center"/>
    </xf>
    <xf numFmtId="0" fontId="5" fillId="31" borderId="15" xfId="0" applyFont="1" applyFill="1" applyBorder="1" applyAlignment="1">
      <alignment/>
    </xf>
    <xf numFmtId="0" fontId="20" fillId="30" borderId="0" xfId="0" applyFont="1" applyFill="1" applyAlignment="1">
      <alignment horizontal="right"/>
    </xf>
    <xf numFmtId="9" fontId="10" fillId="30" borderId="0" xfId="0" applyNumberFormat="1" applyFont="1" applyFill="1" applyAlignment="1" applyProtection="1">
      <alignment horizontal="center"/>
      <protection locked="0"/>
    </xf>
    <xf numFmtId="0" fontId="5" fillId="30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7" borderId="12" xfId="0" applyFont="1" applyFill="1" applyBorder="1" applyAlignment="1">
      <alignment/>
    </xf>
    <xf numFmtId="0" fontId="7" fillId="7" borderId="12" xfId="0" applyFont="1" applyFill="1" applyBorder="1" applyAlignment="1">
      <alignment horizontal="center"/>
    </xf>
    <xf numFmtId="2" fontId="7" fillId="7" borderId="12" xfId="0" applyNumberFormat="1" applyFont="1" applyFill="1" applyBorder="1" applyAlignment="1" applyProtection="1">
      <alignment/>
      <protection locked="0"/>
    </xf>
    <xf numFmtId="0" fontId="7" fillId="30" borderId="12" xfId="0" applyFont="1" applyFill="1" applyBorder="1" applyAlignment="1">
      <alignment/>
    </xf>
    <xf numFmtId="0" fontId="7" fillId="30" borderId="12" xfId="0" applyFont="1" applyFill="1" applyBorder="1" applyAlignment="1">
      <alignment horizontal="center"/>
    </xf>
    <xf numFmtId="2" fontId="7" fillId="30" borderId="12" xfId="0" applyNumberFormat="1" applyFont="1" applyFill="1" applyBorder="1" applyAlignment="1" applyProtection="1">
      <alignment/>
      <protection locked="0"/>
    </xf>
    <xf numFmtId="0" fontId="4" fillId="30" borderId="12" xfId="0" applyFont="1" applyFill="1" applyBorder="1" applyAlignment="1">
      <alignment/>
    </xf>
    <xf numFmtId="0" fontId="21" fillId="0" borderId="0" xfId="0" applyFont="1" applyAlignment="1">
      <alignment/>
    </xf>
    <xf numFmtId="0" fontId="24" fillId="7" borderId="12" xfId="0" applyFont="1" applyFill="1" applyBorder="1" applyAlignment="1">
      <alignment/>
    </xf>
    <xf numFmtId="0" fontId="5" fillId="29" borderId="12" xfId="0" applyFont="1" applyFill="1" applyBorder="1" applyAlignment="1">
      <alignment/>
    </xf>
    <xf numFmtId="0" fontId="5" fillId="29" borderId="12" xfId="0" applyFont="1" applyFill="1" applyBorder="1" applyAlignment="1">
      <alignment horizontal="left" indent="1"/>
    </xf>
    <xf numFmtId="0" fontId="5" fillId="30" borderId="0" xfId="0" applyFont="1" applyFill="1" applyAlignment="1">
      <alignment horizontal="right"/>
    </xf>
    <xf numFmtId="0" fontId="12" fillId="15" borderId="12" xfId="0" applyFont="1" applyFill="1" applyBorder="1" applyAlignment="1" applyProtection="1">
      <alignment horizontal="right" vertical="center" wrapText="1" shrinkToFit="1"/>
      <protection hidden="1"/>
    </xf>
    <xf numFmtId="0" fontId="5" fillId="0" borderId="12" xfId="0" applyFont="1" applyBorder="1" applyAlignment="1">
      <alignment horizontal="right"/>
    </xf>
    <xf numFmtId="0" fontId="7" fillId="7" borderId="12" xfId="0" applyFont="1" applyFill="1" applyBorder="1" applyAlignment="1">
      <alignment horizontal="right"/>
    </xf>
    <xf numFmtId="0" fontId="7" fillId="30" borderId="12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9" fillId="31" borderId="16" xfId="0" applyFont="1" applyFill="1" applyBorder="1" applyAlignment="1">
      <alignment/>
    </xf>
    <xf numFmtId="0" fontId="11" fillId="30" borderId="0" xfId="0" applyFont="1" applyFill="1" applyAlignment="1">
      <alignment/>
    </xf>
    <xf numFmtId="0" fontId="5" fillId="31" borderId="12" xfId="0" applyFont="1" applyFill="1" applyBorder="1" applyAlignment="1">
      <alignment/>
    </xf>
    <xf numFmtId="0" fontId="5" fillId="31" borderId="12" xfId="0" applyFont="1" applyFill="1" applyBorder="1" applyAlignment="1">
      <alignment horizontal="right"/>
    </xf>
    <xf numFmtId="0" fontId="5" fillId="31" borderId="12" xfId="0" applyFont="1" applyFill="1" applyBorder="1" applyAlignment="1">
      <alignment horizontal="left" indent="1"/>
    </xf>
    <xf numFmtId="49" fontId="8" fillId="31" borderId="12" xfId="0" applyNumberFormat="1" applyFont="1" applyFill="1" applyBorder="1" applyAlignment="1">
      <alignment horizontal="center"/>
    </xf>
    <xf numFmtId="2" fontId="5" fillId="31" borderId="12" xfId="0" applyNumberFormat="1" applyFont="1" applyFill="1" applyBorder="1" applyAlignment="1" applyProtection="1">
      <alignment/>
      <protection locked="0"/>
    </xf>
    <xf numFmtId="4" fontId="5" fillId="31" borderId="12" xfId="0" applyNumberFormat="1" applyFont="1" applyFill="1" applyBorder="1" applyAlignment="1">
      <alignment/>
    </xf>
    <xf numFmtId="0" fontId="5" fillId="31" borderId="0" xfId="0" applyFont="1" applyFill="1" applyAlignment="1">
      <alignment/>
    </xf>
    <xf numFmtId="0" fontId="5" fillId="0" borderId="0" xfId="0" applyFont="1" applyBorder="1" applyAlignment="1">
      <alignment/>
    </xf>
    <xf numFmtId="49" fontId="5" fillId="29" borderId="12" xfId="0" applyNumberFormat="1" applyFont="1" applyFill="1" applyBorder="1" applyAlignment="1">
      <alignment horizontal="center"/>
    </xf>
    <xf numFmtId="49" fontId="5" fillId="31" borderId="12" xfId="0" applyNumberFormat="1" applyFont="1" applyFill="1" applyBorder="1" applyAlignment="1">
      <alignment horizontal="center"/>
    </xf>
    <xf numFmtId="0" fontId="22" fillId="29" borderId="0" xfId="0" applyFont="1" applyFill="1" applyAlignment="1">
      <alignment/>
    </xf>
    <xf numFmtId="0" fontId="22" fillId="0" borderId="0" xfId="0" applyFont="1" applyAlignment="1">
      <alignment/>
    </xf>
    <xf numFmtId="0" fontId="5" fillId="30" borderId="12" xfId="0" applyFont="1" applyFill="1" applyBorder="1" applyAlignment="1">
      <alignment/>
    </xf>
    <xf numFmtId="0" fontId="5" fillId="30" borderId="12" xfId="0" applyFont="1" applyFill="1" applyBorder="1" applyAlignment="1">
      <alignment horizontal="right"/>
    </xf>
    <xf numFmtId="0" fontId="5" fillId="30" borderId="12" xfId="0" applyFont="1" applyFill="1" applyBorder="1" applyAlignment="1">
      <alignment horizontal="left" indent="1"/>
    </xf>
    <xf numFmtId="4" fontId="5" fillId="30" borderId="12" xfId="0" applyNumberFormat="1" applyFont="1" applyFill="1" applyBorder="1" applyAlignment="1">
      <alignment horizontal="center"/>
    </xf>
    <xf numFmtId="2" fontId="5" fillId="30" borderId="12" xfId="0" applyNumberFormat="1" applyFont="1" applyFill="1" applyBorder="1" applyAlignment="1" applyProtection="1">
      <alignment/>
      <protection locked="0"/>
    </xf>
    <xf numFmtId="4" fontId="5" fillId="30" borderId="12" xfId="0" applyNumberFormat="1" applyFont="1" applyFill="1" applyBorder="1" applyAlignment="1">
      <alignment/>
    </xf>
    <xf numFmtId="2" fontId="5" fillId="7" borderId="12" xfId="0" applyNumberFormat="1" applyFont="1" applyFill="1" applyBorder="1" applyAlignment="1" applyProtection="1">
      <alignment/>
      <protection locked="0"/>
    </xf>
    <xf numFmtId="0" fontId="5" fillId="7" borderId="12" xfId="0" applyFont="1" applyFill="1" applyBorder="1" applyAlignment="1">
      <alignment/>
    </xf>
    <xf numFmtId="0" fontId="5" fillId="29" borderId="12" xfId="0" applyFont="1" applyFill="1" applyBorder="1" applyAlignment="1">
      <alignment horizontal="right" vertical="center" wrapText="1"/>
    </xf>
    <xf numFmtId="0" fontId="5" fillId="7" borderId="12" xfId="0" applyFont="1" applyFill="1" applyBorder="1" applyAlignment="1">
      <alignment horizontal="right" vertical="center" wrapText="1"/>
    </xf>
    <xf numFmtId="49" fontId="5" fillId="30" borderId="12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left" indent="1"/>
    </xf>
    <xf numFmtId="49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/>
    </xf>
    <xf numFmtId="0" fontId="5" fillId="32" borderId="0" xfId="0" applyFont="1" applyFill="1" applyAlignment="1">
      <alignment/>
    </xf>
    <xf numFmtId="0" fontId="5" fillId="31" borderId="12" xfId="0" applyFont="1" applyFill="1" applyBorder="1" applyAlignment="1">
      <alignment horizontal="right" vertical="center" wrapText="1"/>
    </xf>
    <xf numFmtId="0" fontId="21" fillId="30" borderId="0" xfId="0" applyFont="1" applyFill="1" applyAlignment="1">
      <alignment/>
    </xf>
    <xf numFmtId="0" fontId="27" fillId="29" borderId="12" xfId="0" applyFont="1" applyFill="1" applyBorder="1" applyAlignment="1">
      <alignment/>
    </xf>
    <xf numFmtId="0" fontId="26" fillId="29" borderId="12" xfId="0" applyFont="1" applyFill="1" applyBorder="1" applyAlignment="1">
      <alignment horizontal="right"/>
    </xf>
    <xf numFmtId="0" fontId="26" fillId="29" borderId="12" xfId="0" applyFont="1" applyFill="1" applyBorder="1" applyAlignment="1">
      <alignment/>
    </xf>
    <xf numFmtId="0" fontId="26" fillId="29" borderId="12" xfId="0" applyFont="1" applyFill="1" applyBorder="1" applyAlignment="1">
      <alignment horizontal="left" indent="1"/>
    </xf>
    <xf numFmtId="49" fontId="26" fillId="29" borderId="12" xfId="0" applyNumberFormat="1" applyFont="1" applyFill="1" applyBorder="1" applyAlignment="1">
      <alignment horizontal="center"/>
    </xf>
    <xf numFmtId="4" fontId="26" fillId="29" borderId="12" xfId="0" applyNumberFormat="1" applyFont="1" applyFill="1" applyBorder="1" applyAlignment="1">
      <alignment/>
    </xf>
    <xf numFmtId="0" fontId="5" fillId="31" borderId="0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left" indent="1"/>
    </xf>
    <xf numFmtId="49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49" fontId="8" fillId="29" borderId="12" xfId="0" applyNumberFormat="1" applyFont="1" applyFill="1" applyBorder="1" applyAlignment="1">
      <alignment horizontal="center"/>
    </xf>
    <xf numFmtId="0" fontId="26" fillId="31" borderId="12" xfId="0" applyFont="1" applyFill="1" applyBorder="1" applyAlignment="1">
      <alignment/>
    </xf>
    <xf numFmtId="0" fontId="26" fillId="31" borderId="12" xfId="0" applyFont="1" applyFill="1" applyBorder="1" applyAlignment="1">
      <alignment horizontal="right"/>
    </xf>
    <xf numFmtId="0" fontId="26" fillId="31" borderId="12" xfId="0" applyFont="1" applyFill="1" applyBorder="1" applyAlignment="1">
      <alignment horizontal="left" indent="1"/>
    </xf>
    <xf numFmtId="49" fontId="23" fillId="31" borderId="12" xfId="0" applyNumberFormat="1" applyFont="1" applyFill="1" applyBorder="1" applyAlignment="1">
      <alignment horizontal="center"/>
    </xf>
    <xf numFmtId="4" fontId="26" fillId="31" borderId="12" xfId="0" applyNumberFormat="1" applyFont="1" applyFill="1" applyBorder="1" applyAlignment="1">
      <alignment/>
    </xf>
    <xf numFmtId="49" fontId="8" fillId="30" borderId="12" xfId="0" applyNumberFormat="1" applyFont="1" applyFill="1" applyBorder="1" applyAlignment="1">
      <alignment horizontal="center"/>
    </xf>
    <xf numFmtId="205" fontId="13" fillId="0" borderId="19" xfId="1890" applyNumberFormat="1" applyFont="1" applyBorder="1" applyAlignment="1">
      <alignment horizontal="center" vertical="top"/>
      <protection/>
    </xf>
    <xf numFmtId="0" fontId="8" fillId="31" borderId="0" xfId="0" applyFont="1" applyFill="1" applyBorder="1" applyAlignment="1">
      <alignment/>
    </xf>
    <xf numFmtId="0" fontId="23" fillId="31" borderId="0" xfId="0" applyFont="1" applyFill="1" applyAlignment="1">
      <alignment/>
    </xf>
    <xf numFmtId="0" fontId="23" fillId="31" borderId="0" xfId="0" applyFont="1" applyFill="1" applyBorder="1" applyAlignment="1">
      <alignment/>
    </xf>
    <xf numFmtId="0" fontId="22" fillId="31" borderId="12" xfId="0" applyFont="1" applyFill="1" applyBorder="1" applyAlignment="1">
      <alignment/>
    </xf>
    <xf numFmtId="0" fontId="22" fillId="31" borderId="12" xfId="0" applyFont="1" applyFill="1" applyBorder="1" applyAlignment="1">
      <alignment horizontal="right"/>
    </xf>
    <xf numFmtId="0" fontId="22" fillId="31" borderId="12" xfId="0" applyFont="1" applyFill="1" applyBorder="1" applyAlignment="1">
      <alignment horizontal="left" indent="1"/>
    </xf>
    <xf numFmtId="49" fontId="22" fillId="31" borderId="12" xfId="0" applyNumberFormat="1" applyFont="1" applyFill="1" applyBorder="1" applyAlignment="1">
      <alignment horizontal="center"/>
    </xf>
    <xf numFmtId="4" fontId="22" fillId="31" borderId="12" xfId="0" applyNumberFormat="1" applyFont="1" applyFill="1" applyBorder="1" applyAlignment="1">
      <alignment/>
    </xf>
    <xf numFmtId="205" fontId="13" fillId="30" borderId="19" xfId="1890" applyNumberFormat="1" applyFont="1" applyFill="1" applyBorder="1" applyAlignment="1">
      <alignment horizontal="center" vertical="top"/>
      <protection/>
    </xf>
    <xf numFmtId="203" fontId="28" fillId="7" borderId="19" xfId="1890" applyNumberFormat="1" applyFont="1" applyFill="1" applyBorder="1" applyAlignment="1">
      <alignment horizontal="right" vertical="top"/>
      <protection/>
    </xf>
    <xf numFmtId="1" fontId="28" fillId="7" borderId="19" xfId="1890" applyNumberFormat="1" applyFont="1" applyFill="1" applyBorder="1" applyAlignment="1">
      <alignment horizontal="right" vertical="top"/>
      <protection/>
    </xf>
    <xf numFmtId="205" fontId="5" fillId="31" borderId="12" xfId="0" applyNumberFormat="1" applyFont="1" applyFill="1" applyBorder="1" applyAlignment="1">
      <alignment/>
    </xf>
    <xf numFmtId="205" fontId="5" fillId="0" borderId="12" xfId="0" applyNumberFormat="1" applyFont="1" applyBorder="1" applyAlignment="1">
      <alignment/>
    </xf>
    <xf numFmtId="205" fontId="5" fillId="29" borderId="12" xfId="0" applyNumberFormat="1" applyFont="1" applyFill="1" applyBorder="1" applyAlignment="1">
      <alignment/>
    </xf>
    <xf numFmtId="205" fontId="13" fillId="0" borderId="19" xfId="1890" applyNumberFormat="1" applyFont="1" applyBorder="1" applyAlignment="1">
      <alignment horizontal="center" vertical="center"/>
      <protection/>
    </xf>
    <xf numFmtId="2" fontId="5" fillId="29" borderId="12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left" indent="1"/>
    </xf>
    <xf numFmtId="49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 applyProtection="1">
      <alignment/>
      <protection locked="0"/>
    </xf>
    <xf numFmtId="4" fontId="5" fillId="0" borderId="20" xfId="0" applyNumberFormat="1" applyFont="1" applyBorder="1" applyAlignment="1">
      <alignment/>
    </xf>
    <xf numFmtId="0" fontId="7" fillId="7" borderId="21" xfId="0" applyFont="1" applyFill="1" applyBorder="1" applyAlignment="1">
      <alignment/>
    </xf>
    <xf numFmtId="0" fontId="7" fillId="7" borderId="21" xfId="0" applyFont="1" applyFill="1" applyBorder="1" applyAlignment="1">
      <alignment horizontal="right"/>
    </xf>
    <xf numFmtId="0" fontId="24" fillId="7" borderId="21" xfId="0" applyFont="1" applyFill="1" applyBorder="1" applyAlignment="1">
      <alignment/>
    </xf>
    <xf numFmtId="203" fontId="28" fillId="7" borderId="22" xfId="1890" applyNumberFormat="1" applyFont="1" applyFill="1" applyBorder="1" applyAlignment="1">
      <alignment horizontal="right" vertical="top"/>
      <protection/>
    </xf>
    <xf numFmtId="2" fontId="7" fillId="7" borderId="21" xfId="0" applyNumberFormat="1" applyFont="1" applyFill="1" applyBorder="1" applyAlignment="1" applyProtection="1">
      <alignment/>
      <protection locked="0"/>
    </xf>
    <xf numFmtId="4" fontId="5" fillId="0" borderId="12" xfId="0" applyNumberFormat="1" applyFont="1" applyBorder="1" applyAlignment="1">
      <alignment horizontal="center"/>
    </xf>
    <xf numFmtId="0" fontId="28" fillId="7" borderId="19" xfId="1890" applyFont="1" applyFill="1" applyBorder="1" applyAlignment="1">
      <alignment horizontal="right" vertical="top"/>
      <protection/>
    </xf>
    <xf numFmtId="205" fontId="13" fillId="31" borderId="19" xfId="1890" applyNumberFormat="1" applyFont="1" applyFill="1" applyBorder="1" applyAlignment="1">
      <alignment horizontal="center" vertical="top"/>
      <protection/>
    </xf>
    <xf numFmtId="49" fontId="8" fillId="31" borderId="0" xfId="0" applyNumberFormat="1" applyFont="1" applyFill="1" applyBorder="1" applyAlignment="1">
      <alignment horizontal="center"/>
    </xf>
    <xf numFmtId="205" fontId="5" fillId="30" borderId="12" xfId="0" applyNumberFormat="1" applyFont="1" applyFill="1" applyBorder="1" applyAlignment="1">
      <alignment/>
    </xf>
    <xf numFmtId="205" fontId="13" fillId="33" borderId="19" xfId="1890" applyNumberFormat="1" applyFont="1" applyFill="1" applyBorder="1" applyAlignment="1">
      <alignment horizontal="center" vertical="top"/>
      <protection/>
    </xf>
    <xf numFmtId="0" fontId="56" fillId="30" borderId="23" xfId="0" applyFont="1" applyFill="1" applyBorder="1" applyAlignment="1">
      <alignment horizontal="center" wrapText="1"/>
    </xf>
    <xf numFmtId="0" fontId="56" fillId="30" borderId="24" xfId="0" applyFont="1" applyFill="1" applyBorder="1" applyAlignment="1">
      <alignment horizontal="center" wrapText="1"/>
    </xf>
    <xf numFmtId="0" fontId="56" fillId="30" borderId="25" xfId="0" applyFont="1" applyFill="1" applyBorder="1" applyAlignment="1">
      <alignment horizont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14" fontId="4" fillId="30" borderId="0" xfId="0" applyNumberFormat="1" applyFont="1" applyFill="1" applyAlignment="1">
      <alignment horizontal="center"/>
    </xf>
    <xf numFmtId="0" fontId="4" fillId="30" borderId="0" xfId="0" applyFont="1" applyFill="1" applyAlignment="1">
      <alignment horizontal="center"/>
    </xf>
    <xf numFmtId="191" fontId="5" fillId="29" borderId="23" xfId="0" applyNumberFormat="1" applyFont="1" applyFill="1" applyBorder="1" applyAlignment="1">
      <alignment horizontal="center"/>
    </xf>
    <xf numFmtId="191" fontId="5" fillId="29" borderId="24" xfId="0" applyNumberFormat="1" applyFont="1" applyFill="1" applyBorder="1" applyAlignment="1">
      <alignment horizontal="center"/>
    </xf>
    <xf numFmtId="191" fontId="5" fillId="29" borderId="25" xfId="0" applyNumberFormat="1" applyFont="1" applyFill="1" applyBorder="1" applyAlignment="1">
      <alignment horizontal="center"/>
    </xf>
    <xf numFmtId="4" fontId="7" fillId="29" borderId="23" xfId="0" applyNumberFormat="1" applyFont="1" applyFill="1" applyBorder="1" applyAlignment="1">
      <alignment horizontal="center"/>
    </xf>
    <xf numFmtId="0" fontId="7" fillId="29" borderId="24" xfId="0" applyFont="1" applyFill="1" applyBorder="1" applyAlignment="1">
      <alignment horizontal="center"/>
    </xf>
    <xf numFmtId="0" fontId="7" fillId="29" borderId="25" xfId="0" applyFont="1" applyFill="1" applyBorder="1" applyAlignment="1">
      <alignment horizontal="center"/>
    </xf>
    <xf numFmtId="0" fontId="5" fillId="30" borderId="0" xfId="0" applyFont="1" applyFill="1" applyAlignment="1">
      <alignment horizontal="center"/>
    </xf>
    <xf numFmtId="2" fontId="5" fillId="30" borderId="0" xfId="0" applyNumberFormat="1" applyFont="1" applyFill="1" applyAlignment="1">
      <alignment horizontal="center"/>
    </xf>
    <xf numFmtId="0" fontId="7" fillId="29" borderId="12" xfId="0" applyFont="1" applyFill="1" applyBorder="1" applyAlignment="1">
      <alignment horizontal="center"/>
    </xf>
    <xf numFmtId="2" fontId="7" fillId="29" borderId="12" xfId="0" applyNumberFormat="1" applyFont="1" applyFill="1" applyBorder="1" applyAlignment="1">
      <alignment horizontal="center"/>
    </xf>
    <xf numFmtId="192" fontId="5" fillId="29" borderId="12" xfId="0" applyNumberFormat="1" applyFont="1" applyFill="1" applyBorder="1" applyAlignment="1">
      <alignment horizontal="center"/>
    </xf>
    <xf numFmtId="2" fontId="5" fillId="29" borderId="12" xfId="0" applyNumberFormat="1" applyFont="1" applyFill="1" applyBorder="1" applyAlignment="1">
      <alignment horizontal="center"/>
    </xf>
    <xf numFmtId="49" fontId="5" fillId="31" borderId="16" xfId="0" applyNumberFormat="1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</cellXfs>
  <cellStyles count="18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метка" xfId="51"/>
    <cellStyle name="Заметка 10" xfId="52"/>
    <cellStyle name="Заметка 100" xfId="53"/>
    <cellStyle name="Заметка 101" xfId="54"/>
    <cellStyle name="Заметка 102" xfId="55"/>
    <cellStyle name="Заметка 103" xfId="56"/>
    <cellStyle name="Заметка 104" xfId="57"/>
    <cellStyle name="Заметка 105" xfId="58"/>
    <cellStyle name="Заметка 106" xfId="59"/>
    <cellStyle name="Заметка 107" xfId="60"/>
    <cellStyle name="Заметка 108" xfId="61"/>
    <cellStyle name="Заметка 109" xfId="62"/>
    <cellStyle name="Заметка 11" xfId="63"/>
    <cellStyle name="Заметка 11 2" xfId="64"/>
    <cellStyle name="Заметка 11 2 10" xfId="65"/>
    <cellStyle name="Заметка 11 2 100" xfId="66"/>
    <cellStyle name="Заметка 11 2 101" xfId="67"/>
    <cellStyle name="Заметка 11 2 102" xfId="68"/>
    <cellStyle name="Заметка 11 2 103" xfId="69"/>
    <cellStyle name="Заметка 11 2 104" xfId="70"/>
    <cellStyle name="Заметка 11 2 105" xfId="71"/>
    <cellStyle name="Заметка 11 2 106" xfId="72"/>
    <cellStyle name="Заметка 11 2 107" xfId="73"/>
    <cellStyle name="Заметка 11 2 108" xfId="74"/>
    <cellStyle name="Заметка 11 2 109" xfId="75"/>
    <cellStyle name="Заметка 11 2 11" xfId="76"/>
    <cellStyle name="Заметка 11 2 110" xfId="77"/>
    <cellStyle name="Заметка 11 2 111" xfId="78"/>
    <cellStyle name="Заметка 11 2 112" xfId="79"/>
    <cellStyle name="Заметка 11 2 113" xfId="80"/>
    <cellStyle name="Заметка 11 2 114" xfId="81"/>
    <cellStyle name="Заметка 11 2 115" xfId="82"/>
    <cellStyle name="Заметка 11 2 116" xfId="83"/>
    <cellStyle name="Заметка 11 2 117" xfId="84"/>
    <cellStyle name="Заметка 11 2 118" xfId="85"/>
    <cellStyle name="Заметка 11 2 119" xfId="86"/>
    <cellStyle name="Заметка 11 2 12" xfId="87"/>
    <cellStyle name="Заметка 11 2 120" xfId="88"/>
    <cellStyle name="Заметка 11 2 121" xfId="89"/>
    <cellStyle name="Заметка 11 2 122" xfId="90"/>
    <cellStyle name="Заметка 11 2 123" xfId="91"/>
    <cellStyle name="Заметка 11 2 124" xfId="92"/>
    <cellStyle name="Заметка 11 2 125" xfId="93"/>
    <cellStyle name="Заметка 11 2 126" xfId="94"/>
    <cellStyle name="Заметка 11 2 127" xfId="95"/>
    <cellStyle name="Заметка 11 2 128" xfId="96"/>
    <cellStyle name="Заметка 11 2 129" xfId="97"/>
    <cellStyle name="Заметка 11 2 13" xfId="98"/>
    <cellStyle name="Заметка 11 2 130" xfId="99"/>
    <cellStyle name="Заметка 11 2 131" xfId="100"/>
    <cellStyle name="Заметка 11 2 132" xfId="101"/>
    <cellStyle name="Заметка 11 2 133" xfId="102"/>
    <cellStyle name="Заметка 11 2 134" xfId="103"/>
    <cellStyle name="Заметка 11 2 135" xfId="104"/>
    <cellStyle name="Заметка 11 2 136" xfId="105"/>
    <cellStyle name="Заметка 11 2 137" xfId="106"/>
    <cellStyle name="Заметка 11 2 14" xfId="107"/>
    <cellStyle name="Заметка 11 2 15" xfId="108"/>
    <cellStyle name="Заметка 11 2 16" xfId="109"/>
    <cellStyle name="Заметка 11 2 17" xfId="110"/>
    <cellStyle name="Заметка 11 2 18" xfId="111"/>
    <cellStyle name="Заметка 11 2 19" xfId="112"/>
    <cellStyle name="Заметка 11 2 2" xfId="113"/>
    <cellStyle name="Заметка 11 2 20" xfId="114"/>
    <cellStyle name="Заметка 11 2 21" xfId="115"/>
    <cellStyle name="Заметка 11 2 22" xfId="116"/>
    <cellStyle name="Заметка 11 2 23" xfId="117"/>
    <cellStyle name="Заметка 11 2 24" xfId="118"/>
    <cellStyle name="Заметка 11 2 25" xfId="119"/>
    <cellStyle name="Заметка 11 2 26" xfId="120"/>
    <cellStyle name="Заметка 11 2 27" xfId="121"/>
    <cellStyle name="Заметка 11 2 28" xfId="122"/>
    <cellStyle name="Заметка 11 2 29" xfId="123"/>
    <cellStyle name="Заметка 11 2 3" xfId="124"/>
    <cellStyle name="Заметка 11 2 30" xfId="125"/>
    <cellStyle name="Заметка 11 2 31" xfId="126"/>
    <cellStyle name="Заметка 11 2 32" xfId="127"/>
    <cellStyle name="Заметка 11 2 33" xfId="128"/>
    <cellStyle name="Заметка 11 2 34" xfId="129"/>
    <cellStyle name="Заметка 11 2 35" xfId="130"/>
    <cellStyle name="Заметка 11 2 36" xfId="131"/>
    <cellStyle name="Заметка 11 2 37" xfId="132"/>
    <cellStyle name="Заметка 11 2 38" xfId="133"/>
    <cellStyle name="Заметка 11 2 39" xfId="134"/>
    <cellStyle name="Заметка 11 2 4" xfId="135"/>
    <cellStyle name="Заметка 11 2 40" xfId="136"/>
    <cellStyle name="Заметка 11 2 41" xfId="137"/>
    <cellStyle name="Заметка 11 2 42" xfId="138"/>
    <cellStyle name="Заметка 11 2 43" xfId="139"/>
    <cellStyle name="Заметка 11 2 44" xfId="140"/>
    <cellStyle name="Заметка 11 2 45" xfId="141"/>
    <cellStyle name="Заметка 11 2 46" xfId="142"/>
    <cellStyle name="Заметка 11 2 47" xfId="143"/>
    <cellStyle name="Заметка 11 2 48" xfId="144"/>
    <cellStyle name="Заметка 11 2 49" xfId="145"/>
    <cellStyle name="Заметка 11 2 5" xfId="146"/>
    <cellStyle name="Заметка 11 2 50" xfId="147"/>
    <cellStyle name="Заметка 11 2 51" xfId="148"/>
    <cellStyle name="Заметка 11 2 52" xfId="149"/>
    <cellStyle name="Заметка 11 2 53" xfId="150"/>
    <cellStyle name="Заметка 11 2 54" xfId="151"/>
    <cellStyle name="Заметка 11 2 55" xfId="152"/>
    <cellStyle name="Заметка 11 2 56" xfId="153"/>
    <cellStyle name="Заметка 11 2 57" xfId="154"/>
    <cellStyle name="Заметка 11 2 58" xfId="155"/>
    <cellStyle name="Заметка 11 2 59" xfId="156"/>
    <cellStyle name="Заметка 11 2 6" xfId="157"/>
    <cellStyle name="Заметка 11 2 60" xfId="158"/>
    <cellStyle name="Заметка 11 2 61" xfId="159"/>
    <cellStyle name="Заметка 11 2 62" xfId="160"/>
    <cellStyle name="Заметка 11 2 63" xfId="161"/>
    <cellStyle name="Заметка 11 2 64" xfId="162"/>
    <cellStyle name="Заметка 11 2 65" xfId="163"/>
    <cellStyle name="Заметка 11 2 66" xfId="164"/>
    <cellStyle name="Заметка 11 2 67" xfId="165"/>
    <cellStyle name="Заметка 11 2 68" xfId="166"/>
    <cellStyle name="Заметка 11 2 69" xfId="167"/>
    <cellStyle name="Заметка 11 2 7" xfId="168"/>
    <cellStyle name="Заметка 11 2 70" xfId="169"/>
    <cellStyle name="Заметка 11 2 71" xfId="170"/>
    <cellStyle name="Заметка 11 2 72" xfId="171"/>
    <cellStyle name="Заметка 11 2 73" xfId="172"/>
    <cellStyle name="Заметка 11 2 74" xfId="173"/>
    <cellStyle name="Заметка 11 2 75" xfId="174"/>
    <cellStyle name="Заметка 11 2 76" xfId="175"/>
    <cellStyle name="Заметка 11 2 77" xfId="176"/>
    <cellStyle name="Заметка 11 2 78" xfId="177"/>
    <cellStyle name="Заметка 11 2 79" xfId="178"/>
    <cellStyle name="Заметка 11 2 8" xfId="179"/>
    <cellStyle name="Заметка 11 2 80" xfId="180"/>
    <cellStyle name="Заметка 11 2 81" xfId="181"/>
    <cellStyle name="Заметка 11 2 82" xfId="182"/>
    <cellStyle name="Заметка 11 2 83" xfId="183"/>
    <cellStyle name="Заметка 11 2 84" xfId="184"/>
    <cellStyle name="Заметка 11 2 85" xfId="185"/>
    <cellStyle name="Заметка 11 2 86" xfId="186"/>
    <cellStyle name="Заметка 11 2 87" xfId="187"/>
    <cellStyle name="Заметка 11 2 88" xfId="188"/>
    <cellStyle name="Заметка 11 2 89" xfId="189"/>
    <cellStyle name="Заметка 11 2 9" xfId="190"/>
    <cellStyle name="Заметка 11 2 90" xfId="191"/>
    <cellStyle name="Заметка 11 2 91" xfId="192"/>
    <cellStyle name="Заметка 11 2 92" xfId="193"/>
    <cellStyle name="Заметка 11 2 93" xfId="194"/>
    <cellStyle name="Заметка 11 2 94" xfId="195"/>
    <cellStyle name="Заметка 11 2 95" xfId="196"/>
    <cellStyle name="Заметка 11 2 96" xfId="197"/>
    <cellStyle name="Заметка 11 2 97" xfId="198"/>
    <cellStyle name="Заметка 11 2 98" xfId="199"/>
    <cellStyle name="Заметка 11 2 99" xfId="200"/>
    <cellStyle name="Заметка 11 3" xfId="201"/>
    <cellStyle name="Заметка 11 3 10" xfId="202"/>
    <cellStyle name="Заметка 11 3 100" xfId="203"/>
    <cellStyle name="Заметка 11 3 101" xfId="204"/>
    <cellStyle name="Заметка 11 3 102" xfId="205"/>
    <cellStyle name="Заметка 11 3 103" xfId="206"/>
    <cellStyle name="Заметка 11 3 104" xfId="207"/>
    <cellStyle name="Заметка 11 3 105" xfId="208"/>
    <cellStyle name="Заметка 11 3 106" xfId="209"/>
    <cellStyle name="Заметка 11 3 107" xfId="210"/>
    <cellStyle name="Заметка 11 3 108" xfId="211"/>
    <cellStyle name="Заметка 11 3 109" xfId="212"/>
    <cellStyle name="Заметка 11 3 11" xfId="213"/>
    <cellStyle name="Заметка 11 3 110" xfId="214"/>
    <cellStyle name="Заметка 11 3 111" xfId="215"/>
    <cellStyle name="Заметка 11 3 112" xfId="216"/>
    <cellStyle name="Заметка 11 3 113" xfId="217"/>
    <cellStyle name="Заметка 11 3 114" xfId="218"/>
    <cellStyle name="Заметка 11 3 115" xfId="219"/>
    <cellStyle name="Заметка 11 3 116" xfId="220"/>
    <cellStyle name="Заметка 11 3 117" xfId="221"/>
    <cellStyle name="Заметка 11 3 118" xfId="222"/>
    <cellStyle name="Заметка 11 3 119" xfId="223"/>
    <cellStyle name="Заметка 11 3 12" xfId="224"/>
    <cellStyle name="Заметка 11 3 120" xfId="225"/>
    <cellStyle name="Заметка 11 3 121" xfId="226"/>
    <cellStyle name="Заметка 11 3 122" xfId="227"/>
    <cellStyle name="Заметка 11 3 123" xfId="228"/>
    <cellStyle name="Заметка 11 3 124" xfId="229"/>
    <cellStyle name="Заметка 11 3 125" xfId="230"/>
    <cellStyle name="Заметка 11 3 126" xfId="231"/>
    <cellStyle name="Заметка 11 3 127" xfId="232"/>
    <cellStyle name="Заметка 11 3 128" xfId="233"/>
    <cellStyle name="Заметка 11 3 129" xfId="234"/>
    <cellStyle name="Заметка 11 3 13" xfId="235"/>
    <cellStyle name="Заметка 11 3 130" xfId="236"/>
    <cellStyle name="Заметка 11 3 131" xfId="237"/>
    <cellStyle name="Заметка 11 3 132" xfId="238"/>
    <cellStyle name="Заметка 11 3 133" xfId="239"/>
    <cellStyle name="Заметка 11 3 134" xfId="240"/>
    <cellStyle name="Заметка 11 3 135" xfId="241"/>
    <cellStyle name="Заметка 11 3 136" xfId="242"/>
    <cellStyle name="Заметка 11 3 137" xfId="243"/>
    <cellStyle name="Заметка 11 3 14" xfId="244"/>
    <cellStyle name="Заметка 11 3 15" xfId="245"/>
    <cellStyle name="Заметка 11 3 16" xfId="246"/>
    <cellStyle name="Заметка 11 3 17" xfId="247"/>
    <cellStyle name="Заметка 11 3 18" xfId="248"/>
    <cellStyle name="Заметка 11 3 19" xfId="249"/>
    <cellStyle name="Заметка 11 3 2" xfId="250"/>
    <cellStyle name="Заметка 11 3 20" xfId="251"/>
    <cellStyle name="Заметка 11 3 21" xfId="252"/>
    <cellStyle name="Заметка 11 3 22" xfId="253"/>
    <cellStyle name="Заметка 11 3 23" xfId="254"/>
    <cellStyle name="Заметка 11 3 24" xfId="255"/>
    <cellStyle name="Заметка 11 3 25" xfId="256"/>
    <cellStyle name="Заметка 11 3 26" xfId="257"/>
    <cellStyle name="Заметка 11 3 27" xfId="258"/>
    <cellStyle name="Заметка 11 3 28" xfId="259"/>
    <cellStyle name="Заметка 11 3 29" xfId="260"/>
    <cellStyle name="Заметка 11 3 3" xfId="261"/>
    <cellStyle name="Заметка 11 3 30" xfId="262"/>
    <cellStyle name="Заметка 11 3 31" xfId="263"/>
    <cellStyle name="Заметка 11 3 32" xfId="264"/>
    <cellStyle name="Заметка 11 3 33" xfId="265"/>
    <cellStyle name="Заметка 11 3 34" xfId="266"/>
    <cellStyle name="Заметка 11 3 35" xfId="267"/>
    <cellStyle name="Заметка 11 3 36" xfId="268"/>
    <cellStyle name="Заметка 11 3 37" xfId="269"/>
    <cellStyle name="Заметка 11 3 38" xfId="270"/>
    <cellStyle name="Заметка 11 3 39" xfId="271"/>
    <cellStyle name="Заметка 11 3 4" xfId="272"/>
    <cellStyle name="Заметка 11 3 40" xfId="273"/>
    <cellStyle name="Заметка 11 3 41" xfId="274"/>
    <cellStyle name="Заметка 11 3 42" xfId="275"/>
    <cellStyle name="Заметка 11 3 43" xfId="276"/>
    <cellStyle name="Заметка 11 3 44" xfId="277"/>
    <cellStyle name="Заметка 11 3 45" xfId="278"/>
    <cellStyle name="Заметка 11 3 46" xfId="279"/>
    <cellStyle name="Заметка 11 3 47" xfId="280"/>
    <cellStyle name="Заметка 11 3 48" xfId="281"/>
    <cellStyle name="Заметка 11 3 49" xfId="282"/>
    <cellStyle name="Заметка 11 3 5" xfId="283"/>
    <cellStyle name="Заметка 11 3 50" xfId="284"/>
    <cellStyle name="Заметка 11 3 51" xfId="285"/>
    <cellStyle name="Заметка 11 3 52" xfId="286"/>
    <cellStyle name="Заметка 11 3 53" xfId="287"/>
    <cellStyle name="Заметка 11 3 54" xfId="288"/>
    <cellStyle name="Заметка 11 3 55" xfId="289"/>
    <cellStyle name="Заметка 11 3 56" xfId="290"/>
    <cellStyle name="Заметка 11 3 57" xfId="291"/>
    <cellStyle name="Заметка 11 3 58" xfId="292"/>
    <cellStyle name="Заметка 11 3 59" xfId="293"/>
    <cellStyle name="Заметка 11 3 6" xfId="294"/>
    <cellStyle name="Заметка 11 3 60" xfId="295"/>
    <cellStyle name="Заметка 11 3 61" xfId="296"/>
    <cellStyle name="Заметка 11 3 62" xfId="297"/>
    <cellStyle name="Заметка 11 3 63" xfId="298"/>
    <cellStyle name="Заметка 11 3 64" xfId="299"/>
    <cellStyle name="Заметка 11 3 65" xfId="300"/>
    <cellStyle name="Заметка 11 3 66" xfId="301"/>
    <cellStyle name="Заметка 11 3 67" xfId="302"/>
    <cellStyle name="Заметка 11 3 68" xfId="303"/>
    <cellStyle name="Заметка 11 3 69" xfId="304"/>
    <cellStyle name="Заметка 11 3 7" xfId="305"/>
    <cellStyle name="Заметка 11 3 70" xfId="306"/>
    <cellStyle name="Заметка 11 3 71" xfId="307"/>
    <cellStyle name="Заметка 11 3 72" xfId="308"/>
    <cellStyle name="Заметка 11 3 73" xfId="309"/>
    <cellStyle name="Заметка 11 3 74" xfId="310"/>
    <cellStyle name="Заметка 11 3 75" xfId="311"/>
    <cellStyle name="Заметка 11 3 76" xfId="312"/>
    <cellStyle name="Заметка 11 3 77" xfId="313"/>
    <cellStyle name="Заметка 11 3 78" xfId="314"/>
    <cellStyle name="Заметка 11 3 79" xfId="315"/>
    <cellStyle name="Заметка 11 3 8" xfId="316"/>
    <cellStyle name="Заметка 11 3 80" xfId="317"/>
    <cellStyle name="Заметка 11 3 81" xfId="318"/>
    <cellStyle name="Заметка 11 3 82" xfId="319"/>
    <cellStyle name="Заметка 11 3 83" xfId="320"/>
    <cellStyle name="Заметка 11 3 84" xfId="321"/>
    <cellStyle name="Заметка 11 3 85" xfId="322"/>
    <cellStyle name="Заметка 11 3 86" xfId="323"/>
    <cellStyle name="Заметка 11 3 87" xfId="324"/>
    <cellStyle name="Заметка 11 3 88" xfId="325"/>
    <cellStyle name="Заметка 11 3 89" xfId="326"/>
    <cellStyle name="Заметка 11 3 9" xfId="327"/>
    <cellStyle name="Заметка 11 3 90" xfId="328"/>
    <cellStyle name="Заметка 11 3 91" xfId="329"/>
    <cellStyle name="Заметка 11 3 92" xfId="330"/>
    <cellStyle name="Заметка 11 3 93" xfId="331"/>
    <cellStyle name="Заметка 11 3 94" xfId="332"/>
    <cellStyle name="Заметка 11 3 95" xfId="333"/>
    <cellStyle name="Заметка 11 3 96" xfId="334"/>
    <cellStyle name="Заметка 11 3 97" xfId="335"/>
    <cellStyle name="Заметка 11 3 98" xfId="336"/>
    <cellStyle name="Заметка 11 3 99" xfId="337"/>
    <cellStyle name="Заметка 11 4" xfId="338"/>
    <cellStyle name="Заметка 11 5" xfId="339"/>
    <cellStyle name="Заметка 11 6" xfId="340"/>
    <cellStyle name="Заметка 11 7" xfId="341"/>
    <cellStyle name="Заметка 110" xfId="342"/>
    <cellStyle name="Заметка 111" xfId="343"/>
    <cellStyle name="Заметка 112" xfId="344"/>
    <cellStyle name="Заметка 113" xfId="345"/>
    <cellStyle name="Заметка 114" xfId="346"/>
    <cellStyle name="Заметка 115" xfId="347"/>
    <cellStyle name="Заметка 116" xfId="348"/>
    <cellStyle name="Заметка 117" xfId="349"/>
    <cellStyle name="Заметка 118" xfId="350"/>
    <cellStyle name="Заметка 119" xfId="351"/>
    <cellStyle name="Заметка 12" xfId="352"/>
    <cellStyle name="Заметка 12 10" xfId="353"/>
    <cellStyle name="Заметка 12 100" xfId="354"/>
    <cellStyle name="Заметка 12 101" xfId="355"/>
    <cellStyle name="Заметка 12 102" xfId="356"/>
    <cellStyle name="Заметка 12 103" xfId="357"/>
    <cellStyle name="Заметка 12 104" xfId="358"/>
    <cellStyle name="Заметка 12 105" xfId="359"/>
    <cellStyle name="Заметка 12 106" xfId="360"/>
    <cellStyle name="Заметка 12 107" xfId="361"/>
    <cellStyle name="Заметка 12 108" xfId="362"/>
    <cellStyle name="Заметка 12 109" xfId="363"/>
    <cellStyle name="Заметка 12 11" xfId="364"/>
    <cellStyle name="Заметка 12 110" xfId="365"/>
    <cellStyle name="Заметка 12 111" xfId="366"/>
    <cellStyle name="Заметка 12 112" xfId="367"/>
    <cellStyle name="Заметка 12 113" xfId="368"/>
    <cellStyle name="Заметка 12 114" xfId="369"/>
    <cellStyle name="Заметка 12 115" xfId="370"/>
    <cellStyle name="Заметка 12 116" xfId="371"/>
    <cellStyle name="Заметка 12 117" xfId="372"/>
    <cellStyle name="Заметка 12 118" xfId="373"/>
    <cellStyle name="Заметка 12 119" xfId="374"/>
    <cellStyle name="Заметка 12 12" xfId="375"/>
    <cellStyle name="Заметка 12 120" xfId="376"/>
    <cellStyle name="Заметка 12 121" xfId="377"/>
    <cellStyle name="Заметка 12 122" xfId="378"/>
    <cellStyle name="Заметка 12 123" xfId="379"/>
    <cellStyle name="Заметка 12 124" xfId="380"/>
    <cellStyle name="Заметка 12 125" xfId="381"/>
    <cellStyle name="Заметка 12 126" xfId="382"/>
    <cellStyle name="Заметка 12 127" xfId="383"/>
    <cellStyle name="Заметка 12 128" xfId="384"/>
    <cellStyle name="Заметка 12 129" xfId="385"/>
    <cellStyle name="Заметка 12 13" xfId="386"/>
    <cellStyle name="Заметка 12 130" xfId="387"/>
    <cellStyle name="Заметка 12 131" xfId="388"/>
    <cellStyle name="Заметка 12 132" xfId="389"/>
    <cellStyle name="Заметка 12 133" xfId="390"/>
    <cellStyle name="Заметка 12 134" xfId="391"/>
    <cellStyle name="Заметка 12 135" xfId="392"/>
    <cellStyle name="Заметка 12 136" xfId="393"/>
    <cellStyle name="Заметка 12 137" xfId="394"/>
    <cellStyle name="Заметка 12 14" xfId="395"/>
    <cellStyle name="Заметка 12 15" xfId="396"/>
    <cellStyle name="Заметка 12 16" xfId="397"/>
    <cellStyle name="Заметка 12 17" xfId="398"/>
    <cellStyle name="Заметка 12 18" xfId="399"/>
    <cellStyle name="Заметка 12 19" xfId="400"/>
    <cellStyle name="Заметка 12 2" xfId="401"/>
    <cellStyle name="Заметка 12 20" xfId="402"/>
    <cellStyle name="Заметка 12 21" xfId="403"/>
    <cellStyle name="Заметка 12 22" xfId="404"/>
    <cellStyle name="Заметка 12 23" xfId="405"/>
    <cellStyle name="Заметка 12 24" xfId="406"/>
    <cellStyle name="Заметка 12 25" xfId="407"/>
    <cellStyle name="Заметка 12 26" xfId="408"/>
    <cellStyle name="Заметка 12 27" xfId="409"/>
    <cellStyle name="Заметка 12 28" xfId="410"/>
    <cellStyle name="Заметка 12 29" xfId="411"/>
    <cellStyle name="Заметка 12 3" xfId="412"/>
    <cellStyle name="Заметка 12 30" xfId="413"/>
    <cellStyle name="Заметка 12 31" xfId="414"/>
    <cellStyle name="Заметка 12 32" xfId="415"/>
    <cellStyle name="Заметка 12 33" xfId="416"/>
    <cellStyle name="Заметка 12 34" xfId="417"/>
    <cellStyle name="Заметка 12 35" xfId="418"/>
    <cellStyle name="Заметка 12 36" xfId="419"/>
    <cellStyle name="Заметка 12 37" xfId="420"/>
    <cellStyle name="Заметка 12 38" xfId="421"/>
    <cellStyle name="Заметка 12 39" xfId="422"/>
    <cellStyle name="Заметка 12 4" xfId="423"/>
    <cellStyle name="Заметка 12 40" xfId="424"/>
    <cellStyle name="Заметка 12 41" xfId="425"/>
    <cellStyle name="Заметка 12 42" xfId="426"/>
    <cellStyle name="Заметка 12 43" xfId="427"/>
    <cellStyle name="Заметка 12 44" xfId="428"/>
    <cellStyle name="Заметка 12 45" xfId="429"/>
    <cellStyle name="Заметка 12 46" xfId="430"/>
    <cellStyle name="Заметка 12 47" xfId="431"/>
    <cellStyle name="Заметка 12 48" xfId="432"/>
    <cellStyle name="Заметка 12 49" xfId="433"/>
    <cellStyle name="Заметка 12 5" xfId="434"/>
    <cellStyle name="Заметка 12 50" xfId="435"/>
    <cellStyle name="Заметка 12 51" xfId="436"/>
    <cellStyle name="Заметка 12 52" xfId="437"/>
    <cellStyle name="Заметка 12 53" xfId="438"/>
    <cellStyle name="Заметка 12 54" xfId="439"/>
    <cellStyle name="Заметка 12 55" xfId="440"/>
    <cellStyle name="Заметка 12 56" xfId="441"/>
    <cellStyle name="Заметка 12 57" xfId="442"/>
    <cellStyle name="Заметка 12 58" xfId="443"/>
    <cellStyle name="Заметка 12 59" xfId="444"/>
    <cellStyle name="Заметка 12 6" xfId="445"/>
    <cellStyle name="Заметка 12 60" xfId="446"/>
    <cellStyle name="Заметка 12 61" xfId="447"/>
    <cellStyle name="Заметка 12 62" xfId="448"/>
    <cellStyle name="Заметка 12 63" xfId="449"/>
    <cellStyle name="Заметка 12 64" xfId="450"/>
    <cellStyle name="Заметка 12 65" xfId="451"/>
    <cellStyle name="Заметка 12 66" xfId="452"/>
    <cellStyle name="Заметка 12 67" xfId="453"/>
    <cellStyle name="Заметка 12 68" xfId="454"/>
    <cellStyle name="Заметка 12 69" xfId="455"/>
    <cellStyle name="Заметка 12 7" xfId="456"/>
    <cellStyle name="Заметка 12 70" xfId="457"/>
    <cellStyle name="Заметка 12 71" xfId="458"/>
    <cellStyle name="Заметка 12 72" xfId="459"/>
    <cellStyle name="Заметка 12 73" xfId="460"/>
    <cellStyle name="Заметка 12 74" xfId="461"/>
    <cellStyle name="Заметка 12 75" xfId="462"/>
    <cellStyle name="Заметка 12 76" xfId="463"/>
    <cellStyle name="Заметка 12 77" xfId="464"/>
    <cellStyle name="Заметка 12 78" xfId="465"/>
    <cellStyle name="Заметка 12 79" xfId="466"/>
    <cellStyle name="Заметка 12 8" xfId="467"/>
    <cellStyle name="Заметка 12 80" xfId="468"/>
    <cellStyle name="Заметка 12 81" xfId="469"/>
    <cellStyle name="Заметка 12 82" xfId="470"/>
    <cellStyle name="Заметка 12 83" xfId="471"/>
    <cellStyle name="Заметка 12 84" xfId="472"/>
    <cellStyle name="Заметка 12 85" xfId="473"/>
    <cellStyle name="Заметка 12 86" xfId="474"/>
    <cellStyle name="Заметка 12 87" xfId="475"/>
    <cellStyle name="Заметка 12 88" xfId="476"/>
    <cellStyle name="Заметка 12 89" xfId="477"/>
    <cellStyle name="Заметка 12 9" xfId="478"/>
    <cellStyle name="Заметка 12 90" xfId="479"/>
    <cellStyle name="Заметка 12 91" xfId="480"/>
    <cellStyle name="Заметка 12 92" xfId="481"/>
    <cellStyle name="Заметка 12 93" xfId="482"/>
    <cellStyle name="Заметка 12 94" xfId="483"/>
    <cellStyle name="Заметка 12 95" xfId="484"/>
    <cellStyle name="Заметка 12 96" xfId="485"/>
    <cellStyle name="Заметка 12 97" xfId="486"/>
    <cellStyle name="Заметка 12 98" xfId="487"/>
    <cellStyle name="Заметка 12 99" xfId="488"/>
    <cellStyle name="Заметка 120" xfId="489"/>
    <cellStyle name="Заметка 121" xfId="490"/>
    <cellStyle name="Заметка 122" xfId="491"/>
    <cellStyle name="Заметка 123" xfId="492"/>
    <cellStyle name="Заметка 124" xfId="493"/>
    <cellStyle name="Заметка 125" xfId="494"/>
    <cellStyle name="Заметка 126" xfId="495"/>
    <cellStyle name="Заметка 127" xfId="496"/>
    <cellStyle name="Заметка 128" xfId="497"/>
    <cellStyle name="Заметка 129" xfId="498"/>
    <cellStyle name="Заметка 13" xfId="499"/>
    <cellStyle name="Заметка 13 10" xfId="500"/>
    <cellStyle name="Заметка 13 100" xfId="501"/>
    <cellStyle name="Заметка 13 101" xfId="502"/>
    <cellStyle name="Заметка 13 102" xfId="503"/>
    <cellStyle name="Заметка 13 103" xfId="504"/>
    <cellStyle name="Заметка 13 104" xfId="505"/>
    <cellStyle name="Заметка 13 105" xfId="506"/>
    <cellStyle name="Заметка 13 106" xfId="507"/>
    <cellStyle name="Заметка 13 107" xfId="508"/>
    <cellStyle name="Заметка 13 108" xfId="509"/>
    <cellStyle name="Заметка 13 109" xfId="510"/>
    <cellStyle name="Заметка 13 11" xfId="511"/>
    <cellStyle name="Заметка 13 110" xfId="512"/>
    <cellStyle name="Заметка 13 111" xfId="513"/>
    <cellStyle name="Заметка 13 112" xfId="514"/>
    <cellStyle name="Заметка 13 113" xfId="515"/>
    <cellStyle name="Заметка 13 114" xfId="516"/>
    <cellStyle name="Заметка 13 115" xfId="517"/>
    <cellStyle name="Заметка 13 116" xfId="518"/>
    <cellStyle name="Заметка 13 117" xfId="519"/>
    <cellStyle name="Заметка 13 118" xfId="520"/>
    <cellStyle name="Заметка 13 119" xfId="521"/>
    <cellStyle name="Заметка 13 12" xfId="522"/>
    <cellStyle name="Заметка 13 120" xfId="523"/>
    <cellStyle name="Заметка 13 121" xfId="524"/>
    <cellStyle name="Заметка 13 122" xfId="525"/>
    <cellStyle name="Заметка 13 123" xfId="526"/>
    <cellStyle name="Заметка 13 124" xfId="527"/>
    <cellStyle name="Заметка 13 125" xfId="528"/>
    <cellStyle name="Заметка 13 126" xfId="529"/>
    <cellStyle name="Заметка 13 127" xfId="530"/>
    <cellStyle name="Заметка 13 128" xfId="531"/>
    <cellStyle name="Заметка 13 129" xfId="532"/>
    <cellStyle name="Заметка 13 13" xfId="533"/>
    <cellStyle name="Заметка 13 130" xfId="534"/>
    <cellStyle name="Заметка 13 131" xfId="535"/>
    <cellStyle name="Заметка 13 132" xfId="536"/>
    <cellStyle name="Заметка 13 133" xfId="537"/>
    <cellStyle name="Заметка 13 134" xfId="538"/>
    <cellStyle name="Заметка 13 135" xfId="539"/>
    <cellStyle name="Заметка 13 136" xfId="540"/>
    <cellStyle name="Заметка 13 137" xfId="541"/>
    <cellStyle name="Заметка 13 14" xfId="542"/>
    <cellStyle name="Заметка 13 15" xfId="543"/>
    <cellStyle name="Заметка 13 16" xfId="544"/>
    <cellStyle name="Заметка 13 17" xfId="545"/>
    <cellStyle name="Заметка 13 18" xfId="546"/>
    <cellStyle name="Заметка 13 19" xfId="547"/>
    <cellStyle name="Заметка 13 2" xfId="548"/>
    <cellStyle name="Заметка 13 20" xfId="549"/>
    <cellStyle name="Заметка 13 21" xfId="550"/>
    <cellStyle name="Заметка 13 22" xfId="551"/>
    <cellStyle name="Заметка 13 23" xfId="552"/>
    <cellStyle name="Заметка 13 24" xfId="553"/>
    <cellStyle name="Заметка 13 25" xfId="554"/>
    <cellStyle name="Заметка 13 26" xfId="555"/>
    <cellStyle name="Заметка 13 27" xfId="556"/>
    <cellStyle name="Заметка 13 28" xfId="557"/>
    <cellStyle name="Заметка 13 29" xfId="558"/>
    <cellStyle name="Заметка 13 3" xfId="559"/>
    <cellStyle name="Заметка 13 30" xfId="560"/>
    <cellStyle name="Заметка 13 31" xfId="561"/>
    <cellStyle name="Заметка 13 32" xfId="562"/>
    <cellStyle name="Заметка 13 33" xfId="563"/>
    <cellStyle name="Заметка 13 34" xfId="564"/>
    <cellStyle name="Заметка 13 35" xfId="565"/>
    <cellStyle name="Заметка 13 36" xfId="566"/>
    <cellStyle name="Заметка 13 37" xfId="567"/>
    <cellStyle name="Заметка 13 38" xfId="568"/>
    <cellStyle name="Заметка 13 39" xfId="569"/>
    <cellStyle name="Заметка 13 4" xfId="570"/>
    <cellStyle name="Заметка 13 40" xfId="571"/>
    <cellStyle name="Заметка 13 41" xfId="572"/>
    <cellStyle name="Заметка 13 42" xfId="573"/>
    <cellStyle name="Заметка 13 43" xfId="574"/>
    <cellStyle name="Заметка 13 44" xfId="575"/>
    <cellStyle name="Заметка 13 45" xfId="576"/>
    <cellStyle name="Заметка 13 46" xfId="577"/>
    <cellStyle name="Заметка 13 47" xfId="578"/>
    <cellStyle name="Заметка 13 48" xfId="579"/>
    <cellStyle name="Заметка 13 49" xfId="580"/>
    <cellStyle name="Заметка 13 5" xfId="581"/>
    <cellStyle name="Заметка 13 50" xfId="582"/>
    <cellStyle name="Заметка 13 51" xfId="583"/>
    <cellStyle name="Заметка 13 52" xfId="584"/>
    <cellStyle name="Заметка 13 53" xfId="585"/>
    <cellStyle name="Заметка 13 54" xfId="586"/>
    <cellStyle name="Заметка 13 55" xfId="587"/>
    <cellStyle name="Заметка 13 56" xfId="588"/>
    <cellStyle name="Заметка 13 57" xfId="589"/>
    <cellStyle name="Заметка 13 58" xfId="590"/>
    <cellStyle name="Заметка 13 59" xfId="591"/>
    <cellStyle name="Заметка 13 6" xfId="592"/>
    <cellStyle name="Заметка 13 60" xfId="593"/>
    <cellStyle name="Заметка 13 61" xfId="594"/>
    <cellStyle name="Заметка 13 62" xfId="595"/>
    <cellStyle name="Заметка 13 63" xfId="596"/>
    <cellStyle name="Заметка 13 64" xfId="597"/>
    <cellStyle name="Заметка 13 65" xfId="598"/>
    <cellStyle name="Заметка 13 66" xfId="599"/>
    <cellStyle name="Заметка 13 67" xfId="600"/>
    <cellStyle name="Заметка 13 68" xfId="601"/>
    <cellStyle name="Заметка 13 69" xfId="602"/>
    <cellStyle name="Заметка 13 7" xfId="603"/>
    <cellStyle name="Заметка 13 70" xfId="604"/>
    <cellStyle name="Заметка 13 71" xfId="605"/>
    <cellStyle name="Заметка 13 72" xfId="606"/>
    <cellStyle name="Заметка 13 73" xfId="607"/>
    <cellStyle name="Заметка 13 74" xfId="608"/>
    <cellStyle name="Заметка 13 75" xfId="609"/>
    <cellStyle name="Заметка 13 76" xfId="610"/>
    <cellStyle name="Заметка 13 77" xfId="611"/>
    <cellStyle name="Заметка 13 78" xfId="612"/>
    <cellStyle name="Заметка 13 79" xfId="613"/>
    <cellStyle name="Заметка 13 8" xfId="614"/>
    <cellStyle name="Заметка 13 80" xfId="615"/>
    <cellStyle name="Заметка 13 81" xfId="616"/>
    <cellStyle name="Заметка 13 82" xfId="617"/>
    <cellStyle name="Заметка 13 83" xfId="618"/>
    <cellStyle name="Заметка 13 84" xfId="619"/>
    <cellStyle name="Заметка 13 85" xfId="620"/>
    <cellStyle name="Заметка 13 86" xfId="621"/>
    <cellStyle name="Заметка 13 87" xfId="622"/>
    <cellStyle name="Заметка 13 88" xfId="623"/>
    <cellStyle name="Заметка 13 89" xfId="624"/>
    <cellStyle name="Заметка 13 9" xfId="625"/>
    <cellStyle name="Заметка 13 90" xfId="626"/>
    <cellStyle name="Заметка 13 91" xfId="627"/>
    <cellStyle name="Заметка 13 92" xfId="628"/>
    <cellStyle name="Заметка 13 93" xfId="629"/>
    <cellStyle name="Заметка 13 94" xfId="630"/>
    <cellStyle name="Заметка 13 95" xfId="631"/>
    <cellStyle name="Заметка 13 96" xfId="632"/>
    <cellStyle name="Заметка 13 97" xfId="633"/>
    <cellStyle name="Заметка 13 98" xfId="634"/>
    <cellStyle name="Заметка 13 99" xfId="635"/>
    <cellStyle name="Заметка 130" xfId="636"/>
    <cellStyle name="Заметка 131" xfId="637"/>
    <cellStyle name="Заметка 132" xfId="638"/>
    <cellStyle name="Заметка 133" xfId="639"/>
    <cellStyle name="Заметка 134" xfId="640"/>
    <cellStyle name="Заметка 135" xfId="641"/>
    <cellStyle name="Заметка 136" xfId="642"/>
    <cellStyle name="Заметка 137" xfId="643"/>
    <cellStyle name="Заметка 138" xfId="644"/>
    <cellStyle name="Заметка 139" xfId="645"/>
    <cellStyle name="Заметка 14" xfId="646"/>
    <cellStyle name="Заметка 14 10" xfId="647"/>
    <cellStyle name="Заметка 14 100" xfId="648"/>
    <cellStyle name="Заметка 14 101" xfId="649"/>
    <cellStyle name="Заметка 14 102" xfId="650"/>
    <cellStyle name="Заметка 14 103" xfId="651"/>
    <cellStyle name="Заметка 14 104" xfId="652"/>
    <cellStyle name="Заметка 14 105" xfId="653"/>
    <cellStyle name="Заметка 14 106" xfId="654"/>
    <cellStyle name="Заметка 14 107" xfId="655"/>
    <cellStyle name="Заметка 14 108" xfId="656"/>
    <cellStyle name="Заметка 14 109" xfId="657"/>
    <cellStyle name="Заметка 14 11" xfId="658"/>
    <cellStyle name="Заметка 14 110" xfId="659"/>
    <cellStyle name="Заметка 14 111" xfId="660"/>
    <cellStyle name="Заметка 14 112" xfId="661"/>
    <cellStyle name="Заметка 14 113" xfId="662"/>
    <cellStyle name="Заметка 14 114" xfId="663"/>
    <cellStyle name="Заметка 14 115" xfId="664"/>
    <cellStyle name="Заметка 14 116" xfId="665"/>
    <cellStyle name="Заметка 14 117" xfId="666"/>
    <cellStyle name="Заметка 14 118" xfId="667"/>
    <cellStyle name="Заметка 14 119" xfId="668"/>
    <cellStyle name="Заметка 14 12" xfId="669"/>
    <cellStyle name="Заметка 14 120" xfId="670"/>
    <cellStyle name="Заметка 14 121" xfId="671"/>
    <cellStyle name="Заметка 14 122" xfId="672"/>
    <cellStyle name="Заметка 14 123" xfId="673"/>
    <cellStyle name="Заметка 14 124" xfId="674"/>
    <cellStyle name="Заметка 14 125" xfId="675"/>
    <cellStyle name="Заметка 14 126" xfId="676"/>
    <cellStyle name="Заметка 14 127" xfId="677"/>
    <cellStyle name="Заметка 14 128" xfId="678"/>
    <cellStyle name="Заметка 14 129" xfId="679"/>
    <cellStyle name="Заметка 14 13" xfId="680"/>
    <cellStyle name="Заметка 14 130" xfId="681"/>
    <cellStyle name="Заметка 14 131" xfId="682"/>
    <cellStyle name="Заметка 14 132" xfId="683"/>
    <cellStyle name="Заметка 14 133" xfId="684"/>
    <cellStyle name="Заметка 14 134" xfId="685"/>
    <cellStyle name="Заметка 14 135" xfId="686"/>
    <cellStyle name="Заметка 14 136" xfId="687"/>
    <cellStyle name="Заметка 14 137" xfId="688"/>
    <cellStyle name="Заметка 14 14" xfId="689"/>
    <cellStyle name="Заметка 14 15" xfId="690"/>
    <cellStyle name="Заметка 14 16" xfId="691"/>
    <cellStyle name="Заметка 14 17" xfId="692"/>
    <cellStyle name="Заметка 14 18" xfId="693"/>
    <cellStyle name="Заметка 14 19" xfId="694"/>
    <cellStyle name="Заметка 14 2" xfId="695"/>
    <cellStyle name="Заметка 14 20" xfId="696"/>
    <cellStyle name="Заметка 14 21" xfId="697"/>
    <cellStyle name="Заметка 14 22" xfId="698"/>
    <cellStyle name="Заметка 14 23" xfId="699"/>
    <cellStyle name="Заметка 14 24" xfId="700"/>
    <cellStyle name="Заметка 14 25" xfId="701"/>
    <cellStyle name="Заметка 14 26" xfId="702"/>
    <cellStyle name="Заметка 14 27" xfId="703"/>
    <cellStyle name="Заметка 14 28" xfId="704"/>
    <cellStyle name="Заметка 14 29" xfId="705"/>
    <cellStyle name="Заметка 14 3" xfId="706"/>
    <cellStyle name="Заметка 14 30" xfId="707"/>
    <cellStyle name="Заметка 14 31" xfId="708"/>
    <cellStyle name="Заметка 14 32" xfId="709"/>
    <cellStyle name="Заметка 14 33" xfId="710"/>
    <cellStyle name="Заметка 14 34" xfId="711"/>
    <cellStyle name="Заметка 14 35" xfId="712"/>
    <cellStyle name="Заметка 14 36" xfId="713"/>
    <cellStyle name="Заметка 14 37" xfId="714"/>
    <cellStyle name="Заметка 14 38" xfId="715"/>
    <cellStyle name="Заметка 14 39" xfId="716"/>
    <cellStyle name="Заметка 14 4" xfId="717"/>
    <cellStyle name="Заметка 14 40" xfId="718"/>
    <cellStyle name="Заметка 14 41" xfId="719"/>
    <cellStyle name="Заметка 14 42" xfId="720"/>
    <cellStyle name="Заметка 14 43" xfId="721"/>
    <cellStyle name="Заметка 14 44" xfId="722"/>
    <cellStyle name="Заметка 14 45" xfId="723"/>
    <cellStyle name="Заметка 14 46" xfId="724"/>
    <cellStyle name="Заметка 14 47" xfId="725"/>
    <cellStyle name="Заметка 14 48" xfId="726"/>
    <cellStyle name="Заметка 14 49" xfId="727"/>
    <cellStyle name="Заметка 14 5" xfId="728"/>
    <cellStyle name="Заметка 14 50" xfId="729"/>
    <cellStyle name="Заметка 14 51" xfId="730"/>
    <cellStyle name="Заметка 14 52" xfId="731"/>
    <cellStyle name="Заметка 14 53" xfId="732"/>
    <cellStyle name="Заметка 14 54" xfId="733"/>
    <cellStyle name="Заметка 14 55" xfId="734"/>
    <cellStyle name="Заметка 14 56" xfId="735"/>
    <cellStyle name="Заметка 14 57" xfId="736"/>
    <cellStyle name="Заметка 14 58" xfId="737"/>
    <cellStyle name="Заметка 14 59" xfId="738"/>
    <cellStyle name="Заметка 14 6" xfId="739"/>
    <cellStyle name="Заметка 14 60" xfId="740"/>
    <cellStyle name="Заметка 14 61" xfId="741"/>
    <cellStyle name="Заметка 14 62" xfId="742"/>
    <cellStyle name="Заметка 14 63" xfId="743"/>
    <cellStyle name="Заметка 14 64" xfId="744"/>
    <cellStyle name="Заметка 14 65" xfId="745"/>
    <cellStyle name="Заметка 14 66" xfId="746"/>
    <cellStyle name="Заметка 14 67" xfId="747"/>
    <cellStyle name="Заметка 14 68" xfId="748"/>
    <cellStyle name="Заметка 14 69" xfId="749"/>
    <cellStyle name="Заметка 14 7" xfId="750"/>
    <cellStyle name="Заметка 14 70" xfId="751"/>
    <cellStyle name="Заметка 14 71" xfId="752"/>
    <cellStyle name="Заметка 14 72" xfId="753"/>
    <cellStyle name="Заметка 14 73" xfId="754"/>
    <cellStyle name="Заметка 14 74" xfId="755"/>
    <cellStyle name="Заметка 14 75" xfId="756"/>
    <cellStyle name="Заметка 14 76" xfId="757"/>
    <cellStyle name="Заметка 14 77" xfId="758"/>
    <cellStyle name="Заметка 14 78" xfId="759"/>
    <cellStyle name="Заметка 14 79" xfId="760"/>
    <cellStyle name="Заметка 14 8" xfId="761"/>
    <cellStyle name="Заметка 14 80" xfId="762"/>
    <cellStyle name="Заметка 14 81" xfId="763"/>
    <cellStyle name="Заметка 14 82" xfId="764"/>
    <cellStyle name="Заметка 14 83" xfId="765"/>
    <cellStyle name="Заметка 14 84" xfId="766"/>
    <cellStyle name="Заметка 14 85" xfId="767"/>
    <cellStyle name="Заметка 14 86" xfId="768"/>
    <cellStyle name="Заметка 14 87" xfId="769"/>
    <cellStyle name="Заметка 14 88" xfId="770"/>
    <cellStyle name="Заметка 14 89" xfId="771"/>
    <cellStyle name="Заметка 14 9" xfId="772"/>
    <cellStyle name="Заметка 14 90" xfId="773"/>
    <cellStyle name="Заметка 14 91" xfId="774"/>
    <cellStyle name="Заметка 14 92" xfId="775"/>
    <cellStyle name="Заметка 14 93" xfId="776"/>
    <cellStyle name="Заметка 14 94" xfId="777"/>
    <cellStyle name="Заметка 14 95" xfId="778"/>
    <cellStyle name="Заметка 14 96" xfId="779"/>
    <cellStyle name="Заметка 14 97" xfId="780"/>
    <cellStyle name="Заметка 14 98" xfId="781"/>
    <cellStyle name="Заметка 14 99" xfId="782"/>
    <cellStyle name="Заметка 140" xfId="783"/>
    <cellStyle name="Заметка 141" xfId="784"/>
    <cellStyle name="Заметка 142" xfId="785"/>
    <cellStyle name="Заметка 143" xfId="786"/>
    <cellStyle name="Заметка 144" xfId="787"/>
    <cellStyle name="Заметка 145" xfId="788"/>
    <cellStyle name="Заметка 146" xfId="789"/>
    <cellStyle name="Заметка 147" xfId="790"/>
    <cellStyle name="Заметка 148" xfId="791"/>
    <cellStyle name="Заметка 149" xfId="792"/>
    <cellStyle name="Заметка 15" xfId="793"/>
    <cellStyle name="Заметка 15 2" xfId="794"/>
    <cellStyle name="Заметка 15 3" xfId="795"/>
    <cellStyle name="Заметка 15 4" xfId="796"/>
    <cellStyle name="Заметка 15 5" xfId="797"/>
    <cellStyle name="Заметка 15 6" xfId="798"/>
    <cellStyle name="Заметка 150" xfId="799"/>
    <cellStyle name="Заметка 16" xfId="800"/>
    <cellStyle name="Заметка 16 2" xfId="801"/>
    <cellStyle name="Заметка 16 3" xfId="802"/>
    <cellStyle name="Заметка 16 4" xfId="803"/>
    <cellStyle name="Заметка 16 5" xfId="804"/>
    <cellStyle name="Заметка 16 6" xfId="805"/>
    <cellStyle name="Заметка 17" xfId="806"/>
    <cellStyle name="Заметка 18" xfId="807"/>
    <cellStyle name="Заметка 19" xfId="808"/>
    <cellStyle name="Заметка 2" xfId="809"/>
    <cellStyle name="Заметка 20" xfId="810"/>
    <cellStyle name="Заметка 21" xfId="811"/>
    <cellStyle name="Заметка 22" xfId="812"/>
    <cellStyle name="Заметка 23" xfId="813"/>
    <cellStyle name="Заметка 24" xfId="814"/>
    <cellStyle name="Заметка 25" xfId="815"/>
    <cellStyle name="Заметка 26" xfId="816"/>
    <cellStyle name="Заметка 27" xfId="817"/>
    <cellStyle name="Заметка 28" xfId="818"/>
    <cellStyle name="Заметка 29" xfId="819"/>
    <cellStyle name="Заметка 3" xfId="820"/>
    <cellStyle name="Заметка 30" xfId="821"/>
    <cellStyle name="Заметка 31" xfId="822"/>
    <cellStyle name="Заметка 32" xfId="823"/>
    <cellStyle name="Заметка 33" xfId="824"/>
    <cellStyle name="Заметка 34" xfId="825"/>
    <cellStyle name="Заметка 35" xfId="826"/>
    <cellStyle name="Заметка 36" xfId="827"/>
    <cellStyle name="Заметка 37" xfId="828"/>
    <cellStyle name="Заметка 38" xfId="829"/>
    <cellStyle name="Заметка 39" xfId="830"/>
    <cellStyle name="Заметка 4" xfId="831"/>
    <cellStyle name="Заметка 40" xfId="832"/>
    <cellStyle name="Заметка 41" xfId="833"/>
    <cellStyle name="Заметка 42" xfId="834"/>
    <cellStyle name="Заметка 43" xfId="835"/>
    <cellStyle name="Заметка 44" xfId="836"/>
    <cellStyle name="Заметка 45" xfId="837"/>
    <cellStyle name="Заметка 46" xfId="838"/>
    <cellStyle name="Заметка 47" xfId="839"/>
    <cellStyle name="Заметка 48" xfId="840"/>
    <cellStyle name="Заметка 49" xfId="841"/>
    <cellStyle name="Заметка 5" xfId="842"/>
    <cellStyle name="Заметка 50" xfId="843"/>
    <cellStyle name="Заметка 51" xfId="844"/>
    <cellStyle name="Заметка 52" xfId="845"/>
    <cellStyle name="Заметка 53" xfId="846"/>
    <cellStyle name="Заметка 54" xfId="847"/>
    <cellStyle name="Заметка 55" xfId="848"/>
    <cellStyle name="Заметка 56" xfId="849"/>
    <cellStyle name="Заметка 57" xfId="850"/>
    <cellStyle name="Заметка 58" xfId="851"/>
    <cellStyle name="Заметка 59" xfId="852"/>
    <cellStyle name="Заметка 6" xfId="853"/>
    <cellStyle name="Заметка 60" xfId="854"/>
    <cellStyle name="Заметка 61" xfId="855"/>
    <cellStyle name="Заметка 62" xfId="856"/>
    <cellStyle name="Заметка 63" xfId="857"/>
    <cellStyle name="Заметка 64" xfId="858"/>
    <cellStyle name="Заметка 65" xfId="859"/>
    <cellStyle name="Заметка 66" xfId="860"/>
    <cellStyle name="Заметка 67" xfId="861"/>
    <cellStyle name="Заметка 68" xfId="862"/>
    <cellStyle name="Заметка 69" xfId="863"/>
    <cellStyle name="Заметка 7" xfId="864"/>
    <cellStyle name="Заметка 7 10" xfId="865"/>
    <cellStyle name="Заметка 7 2" xfId="866"/>
    <cellStyle name="Заметка 7 3" xfId="867"/>
    <cellStyle name="Заметка 7 4" xfId="868"/>
    <cellStyle name="Заметка 7 5" xfId="869"/>
    <cellStyle name="Заметка 7 5 10" xfId="870"/>
    <cellStyle name="Заметка 7 5 100" xfId="871"/>
    <cellStyle name="Заметка 7 5 101" xfId="872"/>
    <cellStyle name="Заметка 7 5 102" xfId="873"/>
    <cellStyle name="Заметка 7 5 103" xfId="874"/>
    <cellStyle name="Заметка 7 5 104" xfId="875"/>
    <cellStyle name="Заметка 7 5 105" xfId="876"/>
    <cellStyle name="Заметка 7 5 106" xfId="877"/>
    <cellStyle name="Заметка 7 5 107" xfId="878"/>
    <cellStyle name="Заметка 7 5 108" xfId="879"/>
    <cellStyle name="Заметка 7 5 109" xfId="880"/>
    <cellStyle name="Заметка 7 5 11" xfId="881"/>
    <cellStyle name="Заметка 7 5 110" xfId="882"/>
    <cellStyle name="Заметка 7 5 111" xfId="883"/>
    <cellStyle name="Заметка 7 5 112" xfId="884"/>
    <cellStyle name="Заметка 7 5 113" xfId="885"/>
    <cellStyle name="Заметка 7 5 114" xfId="886"/>
    <cellStyle name="Заметка 7 5 115" xfId="887"/>
    <cellStyle name="Заметка 7 5 116" xfId="888"/>
    <cellStyle name="Заметка 7 5 117" xfId="889"/>
    <cellStyle name="Заметка 7 5 118" xfId="890"/>
    <cellStyle name="Заметка 7 5 119" xfId="891"/>
    <cellStyle name="Заметка 7 5 12" xfId="892"/>
    <cellStyle name="Заметка 7 5 120" xfId="893"/>
    <cellStyle name="Заметка 7 5 121" xfId="894"/>
    <cellStyle name="Заметка 7 5 122" xfId="895"/>
    <cellStyle name="Заметка 7 5 123" xfId="896"/>
    <cellStyle name="Заметка 7 5 124" xfId="897"/>
    <cellStyle name="Заметка 7 5 125" xfId="898"/>
    <cellStyle name="Заметка 7 5 126" xfId="899"/>
    <cellStyle name="Заметка 7 5 127" xfId="900"/>
    <cellStyle name="Заметка 7 5 128" xfId="901"/>
    <cellStyle name="Заметка 7 5 129" xfId="902"/>
    <cellStyle name="Заметка 7 5 13" xfId="903"/>
    <cellStyle name="Заметка 7 5 130" xfId="904"/>
    <cellStyle name="Заметка 7 5 131" xfId="905"/>
    <cellStyle name="Заметка 7 5 132" xfId="906"/>
    <cellStyle name="Заметка 7 5 133" xfId="907"/>
    <cellStyle name="Заметка 7 5 134" xfId="908"/>
    <cellStyle name="Заметка 7 5 135" xfId="909"/>
    <cellStyle name="Заметка 7 5 136" xfId="910"/>
    <cellStyle name="Заметка 7 5 137" xfId="911"/>
    <cellStyle name="Заметка 7 5 14" xfId="912"/>
    <cellStyle name="Заметка 7 5 15" xfId="913"/>
    <cellStyle name="Заметка 7 5 16" xfId="914"/>
    <cellStyle name="Заметка 7 5 17" xfId="915"/>
    <cellStyle name="Заметка 7 5 18" xfId="916"/>
    <cellStyle name="Заметка 7 5 19" xfId="917"/>
    <cellStyle name="Заметка 7 5 2" xfId="918"/>
    <cellStyle name="Заметка 7 5 20" xfId="919"/>
    <cellStyle name="Заметка 7 5 21" xfId="920"/>
    <cellStyle name="Заметка 7 5 22" xfId="921"/>
    <cellStyle name="Заметка 7 5 23" xfId="922"/>
    <cellStyle name="Заметка 7 5 24" xfId="923"/>
    <cellStyle name="Заметка 7 5 25" xfId="924"/>
    <cellStyle name="Заметка 7 5 26" xfId="925"/>
    <cellStyle name="Заметка 7 5 27" xfId="926"/>
    <cellStyle name="Заметка 7 5 28" xfId="927"/>
    <cellStyle name="Заметка 7 5 29" xfId="928"/>
    <cellStyle name="Заметка 7 5 3" xfId="929"/>
    <cellStyle name="Заметка 7 5 30" xfId="930"/>
    <cellStyle name="Заметка 7 5 31" xfId="931"/>
    <cellStyle name="Заметка 7 5 32" xfId="932"/>
    <cellStyle name="Заметка 7 5 33" xfId="933"/>
    <cellStyle name="Заметка 7 5 34" xfId="934"/>
    <cellStyle name="Заметка 7 5 35" xfId="935"/>
    <cellStyle name="Заметка 7 5 36" xfId="936"/>
    <cellStyle name="Заметка 7 5 37" xfId="937"/>
    <cellStyle name="Заметка 7 5 38" xfId="938"/>
    <cellStyle name="Заметка 7 5 39" xfId="939"/>
    <cellStyle name="Заметка 7 5 4" xfId="940"/>
    <cellStyle name="Заметка 7 5 40" xfId="941"/>
    <cellStyle name="Заметка 7 5 41" xfId="942"/>
    <cellStyle name="Заметка 7 5 42" xfId="943"/>
    <cellStyle name="Заметка 7 5 43" xfId="944"/>
    <cellStyle name="Заметка 7 5 44" xfId="945"/>
    <cellStyle name="Заметка 7 5 45" xfId="946"/>
    <cellStyle name="Заметка 7 5 46" xfId="947"/>
    <cellStyle name="Заметка 7 5 47" xfId="948"/>
    <cellStyle name="Заметка 7 5 48" xfId="949"/>
    <cellStyle name="Заметка 7 5 49" xfId="950"/>
    <cellStyle name="Заметка 7 5 5" xfId="951"/>
    <cellStyle name="Заметка 7 5 50" xfId="952"/>
    <cellStyle name="Заметка 7 5 51" xfId="953"/>
    <cellStyle name="Заметка 7 5 52" xfId="954"/>
    <cellStyle name="Заметка 7 5 53" xfId="955"/>
    <cellStyle name="Заметка 7 5 54" xfId="956"/>
    <cellStyle name="Заметка 7 5 55" xfId="957"/>
    <cellStyle name="Заметка 7 5 56" xfId="958"/>
    <cellStyle name="Заметка 7 5 57" xfId="959"/>
    <cellStyle name="Заметка 7 5 58" xfId="960"/>
    <cellStyle name="Заметка 7 5 59" xfId="961"/>
    <cellStyle name="Заметка 7 5 6" xfId="962"/>
    <cellStyle name="Заметка 7 5 60" xfId="963"/>
    <cellStyle name="Заметка 7 5 61" xfId="964"/>
    <cellStyle name="Заметка 7 5 62" xfId="965"/>
    <cellStyle name="Заметка 7 5 63" xfId="966"/>
    <cellStyle name="Заметка 7 5 64" xfId="967"/>
    <cellStyle name="Заметка 7 5 65" xfId="968"/>
    <cellStyle name="Заметка 7 5 66" xfId="969"/>
    <cellStyle name="Заметка 7 5 67" xfId="970"/>
    <cellStyle name="Заметка 7 5 68" xfId="971"/>
    <cellStyle name="Заметка 7 5 69" xfId="972"/>
    <cellStyle name="Заметка 7 5 7" xfId="973"/>
    <cellStyle name="Заметка 7 5 70" xfId="974"/>
    <cellStyle name="Заметка 7 5 71" xfId="975"/>
    <cellStyle name="Заметка 7 5 72" xfId="976"/>
    <cellStyle name="Заметка 7 5 73" xfId="977"/>
    <cellStyle name="Заметка 7 5 74" xfId="978"/>
    <cellStyle name="Заметка 7 5 75" xfId="979"/>
    <cellStyle name="Заметка 7 5 76" xfId="980"/>
    <cellStyle name="Заметка 7 5 77" xfId="981"/>
    <cellStyle name="Заметка 7 5 78" xfId="982"/>
    <cellStyle name="Заметка 7 5 79" xfId="983"/>
    <cellStyle name="Заметка 7 5 8" xfId="984"/>
    <cellStyle name="Заметка 7 5 80" xfId="985"/>
    <cellStyle name="Заметка 7 5 81" xfId="986"/>
    <cellStyle name="Заметка 7 5 82" xfId="987"/>
    <cellStyle name="Заметка 7 5 83" xfId="988"/>
    <cellStyle name="Заметка 7 5 84" xfId="989"/>
    <cellStyle name="Заметка 7 5 85" xfId="990"/>
    <cellStyle name="Заметка 7 5 86" xfId="991"/>
    <cellStyle name="Заметка 7 5 87" xfId="992"/>
    <cellStyle name="Заметка 7 5 88" xfId="993"/>
    <cellStyle name="Заметка 7 5 89" xfId="994"/>
    <cellStyle name="Заметка 7 5 9" xfId="995"/>
    <cellStyle name="Заметка 7 5 90" xfId="996"/>
    <cellStyle name="Заметка 7 5 91" xfId="997"/>
    <cellStyle name="Заметка 7 5 92" xfId="998"/>
    <cellStyle name="Заметка 7 5 93" xfId="999"/>
    <cellStyle name="Заметка 7 5 94" xfId="1000"/>
    <cellStyle name="Заметка 7 5 95" xfId="1001"/>
    <cellStyle name="Заметка 7 5 96" xfId="1002"/>
    <cellStyle name="Заметка 7 5 97" xfId="1003"/>
    <cellStyle name="Заметка 7 5 98" xfId="1004"/>
    <cellStyle name="Заметка 7 5 99" xfId="1005"/>
    <cellStyle name="Заметка 7 6" xfId="1006"/>
    <cellStyle name="Заметка 7 6 10" xfId="1007"/>
    <cellStyle name="Заметка 7 6 100" xfId="1008"/>
    <cellStyle name="Заметка 7 6 101" xfId="1009"/>
    <cellStyle name="Заметка 7 6 102" xfId="1010"/>
    <cellStyle name="Заметка 7 6 103" xfId="1011"/>
    <cellStyle name="Заметка 7 6 104" xfId="1012"/>
    <cellStyle name="Заметка 7 6 105" xfId="1013"/>
    <cellStyle name="Заметка 7 6 106" xfId="1014"/>
    <cellStyle name="Заметка 7 6 107" xfId="1015"/>
    <cellStyle name="Заметка 7 6 108" xfId="1016"/>
    <cellStyle name="Заметка 7 6 109" xfId="1017"/>
    <cellStyle name="Заметка 7 6 11" xfId="1018"/>
    <cellStyle name="Заметка 7 6 110" xfId="1019"/>
    <cellStyle name="Заметка 7 6 111" xfId="1020"/>
    <cellStyle name="Заметка 7 6 112" xfId="1021"/>
    <cellStyle name="Заметка 7 6 113" xfId="1022"/>
    <cellStyle name="Заметка 7 6 114" xfId="1023"/>
    <cellStyle name="Заметка 7 6 115" xfId="1024"/>
    <cellStyle name="Заметка 7 6 116" xfId="1025"/>
    <cellStyle name="Заметка 7 6 117" xfId="1026"/>
    <cellStyle name="Заметка 7 6 118" xfId="1027"/>
    <cellStyle name="Заметка 7 6 119" xfId="1028"/>
    <cellStyle name="Заметка 7 6 12" xfId="1029"/>
    <cellStyle name="Заметка 7 6 120" xfId="1030"/>
    <cellStyle name="Заметка 7 6 121" xfId="1031"/>
    <cellStyle name="Заметка 7 6 122" xfId="1032"/>
    <cellStyle name="Заметка 7 6 123" xfId="1033"/>
    <cellStyle name="Заметка 7 6 124" xfId="1034"/>
    <cellStyle name="Заметка 7 6 125" xfId="1035"/>
    <cellStyle name="Заметка 7 6 126" xfId="1036"/>
    <cellStyle name="Заметка 7 6 127" xfId="1037"/>
    <cellStyle name="Заметка 7 6 128" xfId="1038"/>
    <cellStyle name="Заметка 7 6 129" xfId="1039"/>
    <cellStyle name="Заметка 7 6 13" xfId="1040"/>
    <cellStyle name="Заметка 7 6 130" xfId="1041"/>
    <cellStyle name="Заметка 7 6 131" xfId="1042"/>
    <cellStyle name="Заметка 7 6 132" xfId="1043"/>
    <cellStyle name="Заметка 7 6 133" xfId="1044"/>
    <cellStyle name="Заметка 7 6 134" xfId="1045"/>
    <cellStyle name="Заметка 7 6 135" xfId="1046"/>
    <cellStyle name="Заметка 7 6 136" xfId="1047"/>
    <cellStyle name="Заметка 7 6 137" xfId="1048"/>
    <cellStyle name="Заметка 7 6 14" xfId="1049"/>
    <cellStyle name="Заметка 7 6 15" xfId="1050"/>
    <cellStyle name="Заметка 7 6 16" xfId="1051"/>
    <cellStyle name="Заметка 7 6 17" xfId="1052"/>
    <cellStyle name="Заметка 7 6 18" xfId="1053"/>
    <cellStyle name="Заметка 7 6 19" xfId="1054"/>
    <cellStyle name="Заметка 7 6 2" xfId="1055"/>
    <cellStyle name="Заметка 7 6 20" xfId="1056"/>
    <cellStyle name="Заметка 7 6 21" xfId="1057"/>
    <cellStyle name="Заметка 7 6 22" xfId="1058"/>
    <cellStyle name="Заметка 7 6 23" xfId="1059"/>
    <cellStyle name="Заметка 7 6 24" xfId="1060"/>
    <cellStyle name="Заметка 7 6 25" xfId="1061"/>
    <cellStyle name="Заметка 7 6 26" xfId="1062"/>
    <cellStyle name="Заметка 7 6 27" xfId="1063"/>
    <cellStyle name="Заметка 7 6 28" xfId="1064"/>
    <cellStyle name="Заметка 7 6 29" xfId="1065"/>
    <cellStyle name="Заметка 7 6 3" xfId="1066"/>
    <cellStyle name="Заметка 7 6 30" xfId="1067"/>
    <cellStyle name="Заметка 7 6 31" xfId="1068"/>
    <cellStyle name="Заметка 7 6 32" xfId="1069"/>
    <cellStyle name="Заметка 7 6 33" xfId="1070"/>
    <cellStyle name="Заметка 7 6 34" xfId="1071"/>
    <cellStyle name="Заметка 7 6 35" xfId="1072"/>
    <cellStyle name="Заметка 7 6 36" xfId="1073"/>
    <cellStyle name="Заметка 7 6 37" xfId="1074"/>
    <cellStyle name="Заметка 7 6 38" xfId="1075"/>
    <cellStyle name="Заметка 7 6 39" xfId="1076"/>
    <cellStyle name="Заметка 7 6 4" xfId="1077"/>
    <cellStyle name="Заметка 7 6 40" xfId="1078"/>
    <cellStyle name="Заметка 7 6 41" xfId="1079"/>
    <cellStyle name="Заметка 7 6 42" xfId="1080"/>
    <cellStyle name="Заметка 7 6 43" xfId="1081"/>
    <cellStyle name="Заметка 7 6 44" xfId="1082"/>
    <cellStyle name="Заметка 7 6 45" xfId="1083"/>
    <cellStyle name="Заметка 7 6 46" xfId="1084"/>
    <cellStyle name="Заметка 7 6 47" xfId="1085"/>
    <cellStyle name="Заметка 7 6 48" xfId="1086"/>
    <cellStyle name="Заметка 7 6 49" xfId="1087"/>
    <cellStyle name="Заметка 7 6 5" xfId="1088"/>
    <cellStyle name="Заметка 7 6 50" xfId="1089"/>
    <cellStyle name="Заметка 7 6 51" xfId="1090"/>
    <cellStyle name="Заметка 7 6 52" xfId="1091"/>
    <cellStyle name="Заметка 7 6 53" xfId="1092"/>
    <cellStyle name="Заметка 7 6 54" xfId="1093"/>
    <cellStyle name="Заметка 7 6 55" xfId="1094"/>
    <cellStyle name="Заметка 7 6 56" xfId="1095"/>
    <cellStyle name="Заметка 7 6 57" xfId="1096"/>
    <cellStyle name="Заметка 7 6 58" xfId="1097"/>
    <cellStyle name="Заметка 7 6 59" xfId="1098"/>
    <cellStyle name="Заметка 7 6 6" xfId="1099"/>
    <cellStyle name="Заметка 7 6 60" xfId="1100"/>
    <cellStyle name="Заметка 7 6 61" xfId="1101"/>
    <cellStyle name="Заметка 7 6 62" xfId="1102"/>
    <cellStyle name="Заметка 7 6 63" xfId="1103"/>
    <cellStyle name="Заметка 7 6 64" xfId="1104"/>
    <cellStyle name="Заметка 7 6 65" xfId="1105"/>
    <cellStyle name="Заметка 7 6 66" xfId="1106"/>
    <cellStyle name="Заметка 7 6 67" xfId="1107"/>
    <cellStyle name="Заметка 7 6 68" xfId="1108"/>
    <cellStyle name="Заметка 7 6 69" xfId="1109"/>
    <cellStyle name="Заметка 7 6 7" xfId="1110"/>
    <cellStyle name="Заметка 7 6 70" xfId="1111"/>
    <cellStyle name="Заметка 7 6 71" xfId="1112"/>
    <cellStyle name="Заметка 7 6 72" xfId="1113"/>
    <cellStyle name="Заметка 7 6 73" xfId="1114"/>
    <cellStyle name="Заметка 7 6 74" xfId="1115"/>
    <cellStyle name="Заметка 7 6 75" xfId="1116"/>
    <cellStyle name="Заметка 7 6 76" xfId="1117"/>
    <cellStyle name="Заметка 7 6 77" xfId="1118"/>
    <cellStyle name="Заметка 7 6 78" xfId="1119"/>
    <cellStyle name="Заметка 7 6 79" xfId="1120"/>
    <cellStyle name="Заметка 7 6 8" xfId="1121"/>
    <cellStyle name="Заметка 7 6 80" xfId="1122"/>
    <cellStyle name="Заметка 7 6 81" xfId="1123"/>
    <cellStyle name="Заметка 7 6 82" xfId="1124"/>
    <cellStyle name="Заметка 7 6 83" xfId="1125"/>
    <cellStyle name="Заметка 7 6 84" xfId="1126"/>
    <cellStyle name="Заметка 7 6 85" xfId="1127"/>
    <cellStyle name="Заметка 7 6 86" xfId="1128"/>
    <cellStyle name="Заметка 7 6 87" xfId="1129"/>
    <cellStyle name="Заметка 7 6 88" xfId="1130"/>
    <cellStyle name="Заметка 7 6 89" xfId="1131"/>
    <cellStyle name="Заметка 7 6 9" xfId="1132"/>
    <cellStyle name="Заметка 7 6 90" xfId="1133"/>
    <cellStyle name="Заметка 7 6 91" xfId="1134"/>
    <cellStyle name="Заметка 7 6 92" xfId="1135"/>
    <cellStyle name="Заметка 7 6 93" xfId="1136"/>
    <cellStyle name="Заметка 7 6 94" xfId="1137"/>
    <cellStyle name="Заметка 7 6 95" xfId="1138"/>
    <cellStyle name="Заметка 7 6 96" xfId="1139"/>
    <cellStyle name="Заметка 7 6 97" xfId="1140"/>
    <cellStyle name="Заметка 7 6 98" xfId="1141"/>
    <cellStyle name="Заметка 7 6 99" xfId="1142"/>
    <cellStyle name="Заметка 7 7" xfId="1143"/>
    <cellStyle name="Заметка 7 8" xfId="1144"/>
    <cellStyle name="Заметка 7 9" xfId="1145"/>
    <cellStyle name="Заметка 70" xfId="1146"/>
    <cellStyle name="Заметка 71" xfId="1147"/>
    <cellStyle name="Заметка 72" xfId="1148"/>
    <cellStyle name="Заметка 73" xfId="1149"/>
    <cellStyle name="Заметка 74" xfId="1150"/>
    <cellStyle name="Заметка 75" xfId="1151"/>
    <cellStyle name="Заметка 76" xfId="1152"/>
    <cellStyle name="Заметка 77" xfId="1153"/>
    <cellStyle name="Заметка 78" xfId="1154"/>
    <cellStyle name="Заметка 79" xfId="1155"/>
    <cellStyle name="Заметка 8" xfId="1156"/>
    <cellStyle name="Заметка 8 2" xfId="1157"/>
    <cellStyle name="Заметка 8 2 2" xfId="1158"/>
    <cellStyle name="Заметка 8 2 2 10" xfId="1159"/>
    <cellStyle name="Заметка 8 2 2 100" xfId="1160"/>
    <cellStyle name="Заметка 8 2 2 101" xfId="1161"/>
    <cellStyle name="Заметка 8 2 2 102" xfId="1162"/>
    <cellStyle name="Заметка 8 2 2 103" xfId="1163"/>
    <cellStyle name="Заметка 8 2 2 104" xfId="1164"/>
    <cellStyle name="Заметка 8 2 2 105" xfId="1165"/>
    <cellStyle name="Заметка 8 2 2 106" xfId="1166"/>
    <cellStyle name="Заметка 8 2 2 107" xfId="1167"/>
    <cellStyle name="Заметка 8 2 2 108" xfId="1168"/>
    <cellStyle name="Заметка 8 2 2 109" xfId="1169"/>
    <cellStyle name="Заметка 8 2 2 11" xfId="1170"/>
    <cellStyle name="Заметка 8 2 2 110" xfId="1171"/>
    <cellStyle name="Заметка 8 2 2 111" xfId="1172"/>
    <cellStyle name="Заметка 8 2 2 112" xfId="1173"/>
    <cellStyle name="Заметка 8 2 2 113" xfId="1174"/>
    <cellStyle name="Заметка 8 2 2 114" xfId="1175"/>
    <cellStyle name="Заметка 8 2 2 115" xfId="1176"/>
    <cellStyle name="Заметка 8 2 2 116" xfId="1177"/>
    <cellStyle name="Заметка 8 2 2 117" xfId="1178"/>
    <cellStyle name="Заметка 8 2 2 118" xfId="1179"/>
    <cellStyle name="Заметка 8 2 2 119" xfId="1180"/>
    <cellStyle name="Заметка 8 2 2 12" xfId="1181"/>
    <cellStyle name="Заметка 8 2 2 120" xfId="1182"/>
    <cellStyle name="Заметка 8 2 2 121" xfId="1183"/>
    <cellStyle name="Заметка 8 2 2 122" xfId="1184"/>
    <cellStyle name="Заметка 8 2 2 123" xfId="1185"/>
    <cellStyle name="Заметка 8 2 2 124" xfId="1186"/>
    <cellStyle name="Заметка 8 2 2 125" xfId="1187"/>
    <cellStyle name="Заметка 8 2 2 126" xfId="1188"/>
    <cellStyle name="Заметка 8 2 2 127" xfId="1189"/>
    <cellStyle name="Заметка 8 2 2 128" xfId="1190"/>
    <cellStyle name="Заметка 8 2 2 129" xfId="1191"/>
    <cellStyle name="Заметка 8 2 2 13" xfId="1192"/>
    <cellStyle name="Заметка 8 2 2 130" xfId="1193"/>
    <cellStyle name="Заметка 8 2 2 131" xfId="1194"/>
    <cellStyle name="Заметка 8 2 2 132" xfId="1195"/>
    <cellStyle name="Заметка 8 2 2 133" xfId="1196"/>
    <cellStyle name="Заметка 8 2 2 134" xfId="1197"/>
    <cellStyle name="Заметка 8 2 2 135" xfId="1198"/>
    <cellStyle name="Заметка 8 2 2 136" xfId="1199"/>
    <cellStyle name="Заметка 8 2 2 137" xfId="1200"/>
    <cellStyle name="Заметка 8 2 2 14" xfId="1201"/>
    <cellStyle name="Заметка 8 2 2 15" xfId="1202"/>
    <cellStyle name="Заметка 8 2 2 16" xfId="1203"/>
    <cellStyle name="Заметка 8 2 2 17" xfId="1204"/>
    <cellStyle name="Заметка 8 2 2 18" xfId="1205"/>
    <cellStyle name="Заметка 8 2 2 19" xfId="1206"/>
    <cellStyle name="Заметка 8 2 2 2" xfId="1207"/>
    <cellStyle name="Заметка 8 2 2 20" xfId="1208"/>
    <cellStyle name="Заметка 8 2 2 21" xfId="1209"/>
    <cellStyle name="Заметка 8 2 2 22" xfId="1210"/>
    <cellStyle name="Заметка 8 2 2 23" xfId="1211"/>
    <cellStyle name="Заметка 8 2 2 24" xfId="1212"/>
    <cellStyle name="Заметка 8 2 2 25" xfId="1213"/>
    <cellStyle name="Заметка 8 2 2 26" xfId="1214"/>
    <cellStyle name="Заметка 8 2 2 27" xfId="1215"/>
    <cellStyle name="Заметка 8 2 2 28" xfId="1216"/>
    <cellStyle name="Заметка 8 2 2 29" xfId="1217"/>
    <cellStyle name="Заметка 8 2 2 3" xfId="1218"/>
    <cellStyle name="Заметка 8 2 2 30" xfId="1219"/>
    <cellStyle name="Заметка 8 2 2 31" xfId="1220"/>
    <cellStyle name="Заметка 8 2 2 32" xfId="1221"/>
    <cellStyle name="Заметка 8 2 2 33" xfId="1222"/>
    <cellStyle name="Заметка 8 2 2 34" xfId="1223"/>
    <cellStyle name="Заметка 8 2 2 35" xfId="1224"/>
    <cellStyle name="Заметка 8 2 2 36" xfId="1225"/>
    <cellStyle name="Заметка 8 2 2 37" xfId="1226"/>
    <cellStyle name="Заметка 8 2 2 38" xfId="1227"/>
    <cellStyle name="Заметка 8 2 2 39" xfId="1228"/>
    <cellStyle name="Заметка 8 2 2 4" xfId="1229"/>
    <cellStyle name="Заметка 8 2 2 40" xfId="1230"/>
    <cellStyle name="Заметка 8 2 2 41" xfId="1231"/>
    <cellStyle name="Заметка 8 2 2 42" xfId="1232"/>
    <cellStyle name="Заметка 8 2 2 43" xfId="1233"/>
    <cellStyle name="Заметка 8 2 2 44" xfId="1234"/>
    <cellStyle name="Заметка 8 2 2 45" xfId="1235"/>
    <cellStyle name="Заметка 8 2 2 46" xfId="1236"/>
    <cellStyle name="Заметка 8 2 2 47" xfId="1237"/>
    <cellStyle name="Заметка 8 2 2 48" xfId="1238"/>
    <cellStyle name="Заметка 8 2 2 49" xfId="1239"/>
    <cellStyle name="Заметка 8 2 2 5" xfId="1240"/>
    <cellStyle name="Заметка 8 2 2 50" xfId="1241"/>
    <cellStyle name="Заметка 8 2 2 51" xfId="1242"/>
    <cellStyle name="Заметка 8 2 2 52" xfId="1243"/>
    <cellStyle name="Заметка 8 2 2 53" xfId="1244"/>
    <cellStyle name="Заметка 8 2 2 54" xfId="1245"/>
    <cellStyle name="Заметка 8 2 2 55" xfId="1246"/>
    <cellStyle name="Заметка 8 2 2 56" xfId="1247"/>
    <cellStyle name="Заметка 8 2 2 57" xfId="1248"/>
    <cellStyle name="Заметка 8 2 2 58" xfId="1249"/>
    <cellStyle name="Заметка 8 2 2 59" xfId="1250"/>
    <cellStyle name="Заметка 8 2 2 6" xfId="1251"/>
    <cellStyle name="Заметка 8 2 2 60" xfId="1252"/>
    <cellStyle name="Заметка 8 2 2 61" xfId="1253"/>
    <cellStyle name="Заметка 8 2 2 62" xfId="1254"/>
    <cellStyle name="Заметка 8 2 2 63" xfId="1255"/>
    <cellStyle name="Заметка 8 2 2 64" xfId="1256"/>
    <cellStyle name="Заметка 8 2 2 65" xfId="1257"/>
    <cellStyle name="Заметка 8 2 2 66" xfId="1258"/>
    <cellStyle name="Заметка 8 2 2 67" xfId="1259"/>
    <cellStyle name="Заметка 8 2 2 68" xfId="1260"/>
    <cellStyle name="Заметка 8 2 2 69" xfId="1261"/>
    <cellStyle name="Заметка 8 2 2 7" xfId="1262"/>
    <cellStyle name="Заметка 8 2 2 70" xfId="1263"/>
    <cellStyle name="Заметка 8 2 2 71" xfId="1264"/>
    <cellStyle name="Заметка 8 2 2 72" xfId="1265"/>
    <cellStyle name="Заметка 8 2 2 73" xfId="1266"/>
    <cellStyle name="Заметка 8 2 2 74" xfId="1267"/>
    <cellStyle name="Заметка 8 2 2 75" xfId="1268"/>
    <cellStyle name="Заметка 8 2 2 76" xfId="1269"/>
    <cellStyle name="Заметка 8 2 2 77" xfId="1270"/>
    <cellStyle name="Заметка 8 2 2 78" xfId="1271"/>
    <cellStyle name="Заметка 8 2 2 79" xfId="1272"/>
    <cellStyle name="Заметка 8 2 2 8" xfId="1273"/>
    <cellStyle name="Заметка 8 2 2 80" xfId="1274"/>
    <cellStyle name="Заметка 8 2 2 81" xfId="1275"/>
    <cellStyle name="Заметка 8 2 2 82" xfId="1276"/>
    <cellStyle name="Заметка 8 2 2 83" xfId="1277"/>
    <cellStyle name="Заметка 8 2 2 84" xfId="1278"/>
    <cellStyle name="Заметка 8 2 2 85" xfId="1279"/>
    <cellStyle name="Заметка 8 2 2 86" xfId="1280"/>
    <cellStyle name="Заметка 8 2 2 87" xfId="1281"/>
    <cellStyle name="Заметка 8 2 2 88" xfId="1282"/>
    <cellStyle name="Заметка 8 2 2 89" xfId="1283"/>
    <cellStyle name="Заметка 8 2 2 9" xfId="1284"/>
    <cellStyle name="Заметка 8 2 2 90" xfId="1285"/>
    <cellStyle name="Заметка 8 2 2 91" xfId="1286"/>
    <cellStyle name="Заметка 8 2 2 92" xfId="1287"/>
    <cellStyle name="Заметка 8 2 2 93" xfId="1288"/>
    <cellStyle name="Заметка 8 2 2 94" xfId="1289"/>
    <cellStyle name="Заметка 8 2 2 95" xfId="1290"/>
    <cellStyle name="Заметка 8 2 2 96" xfId="1291"/>
    <cellStyle name="Заметка 8 2 2 97" xfId="1292"/>
    <cellStyle name="Заметка 8 2 2 98" xfId="1293"/>
    <cellStyle name="Заметка 8 2 2 99" xfId="1294"/>
    <cellStyle name="Заметка 8 2 3" xfId="1295"/>
    <cellStyle name="Заметка 8 2 3 10" xfId="1296"/>
    <cellStyle name="Заметка 8 2 3 100" xfId="1297"/>
    <cellStyle name="Заметка 8 2 3 101" xfId="1298"/>
    <cellStyle name="Заметка 8 2 3 102" xfId="1299"/>
    <cellStyle name="Заметка 8 2 3 103" xfId="1300"/>
    <cellStyle name="Заметка 8 2 3 104" xfId="1301"/>
    <cellStyle name="Заметка 8 2 3 105" xfId="1302"/>
    <cellStyle name="Заметка 8 2 3 106" xfId="1303"/>
    <cellStyle name="Заметка 8 2 3 107" xfId="1304"/>
    <cellStyle name="Заметка 8 2 3 108" xfId="1305"/>
    <cellStyle name="Заметка 8 2 3 109" xfId="1306"/>
    <cellStyle name="Заметка 8 2 3 11" xfId="1307"/>
    <cellStyle name="Заметка 8 2 3 110" xfId="1308"/>
    <cellStyle name="Заметка 8 2 3 111" xfId="1309"/>
    <cellStyle name="Заметка 8 2 3 112" xfId="1310"/>
    <cellStyle name="Заметка 8 2 3 113" xfId="1311"/>
    <cellStyle name="Заметка 8 2 3 114" xfId="1312"/>
    <cellStyle name="Заметка 8 2 3 115" xfId="1313"/>
    <cellStyle name="Заметка 8 2 3 116" xfId="1314"/>
    <cellStyle name="Заметка 8 2 3 117" xfId="1315"/>
    <cellStyle name="Заметка 8 2 3 118" xfId="1316"/>
    <cellStyle name="Заметка 8 2 3 119" xfId="1317"/>
    <cellStyle name="Заметка 8 2 3 12" xfId="1318"/>
    <cellStyle name="Заметка 8 2 3 120" xfId="1319"/>
    <cellStyle name="Заметка 8 2 3 121" xfId="1320"/>
    <cellStyle name="Заметка 8 2 3 122" xfId="1321"/>
    <cellStyle name="Заметка 8 2 3 123" xfId="1322"/>
    <cellStyle name="Заметка 8 2 3 124" xfId="1323"/>
    <cellStyle name="Заметка 8 2 3 125" xfId="1324"/>
    <cellStyle name="Заметка 8 2 3 126" xfId="1325"/>
    <cellStyle name="Заметка 8 2 3 127" xfId="1326"/>
    <cellStyle name="Заметка 8 2 3 128" xfId="1327"/>
    <cellStyle name="Заметка 8 2 3 129" xfId="1328"/>
    <cellStyle name="Заметка 8 2 3 13" xfId="1329"/>
    <cellStyle name="Заметка 8 2 3 130" xfId="1330"/>
    <cellStyle name="Заметка 8 2 3 131" xfId="1331"/>
    <cellStyle name="Заметка 8 2 3 132" xfId="1332"/>
    <cellStyle name="Заметка 8 2 3 133" xfId="1333"/>
    <cellStyle name="Заметка 8 2 3 134" xfId="1334"/>
    <cellStyle name="Заметка 8 2 3 135" xfId="1335"/>
    <cellStyle name="Заметка 8 2 3 136" xfId="1336"/>
    <cellStyle name="Заметка 8 2 3 137" xfId="1337"/>
    <cellStyle name="Заметка 8 2 3 14" xfId="1338"/>
    <cellStyle name="Заметка 8 2 3 15" xfId="1339"/>
    <cellStyle name="Заметка 8 2 3 16" xfId="1340"/>
    <cellStyle name="Заметка 8 2 3 17" xfId="1341"/>
    <cellStyle name="Заметка 8 2 3 18" xfId="1342"/>
    <cellStyle name="Заметка 8 2 3 19" xfId="1343"/>
    <cellStyle name="Заметка 8 2 3 2" xfId="1344"/>
    <cellStyle name="Заметка 8 2 3 20" xfId="1345"/>
    <cellStyle name="Заметка 8 2 3 21" xfId="1346"/>
    <cellStyle name="Заметка 8 2 3 22" xfId="1347"/>
    <cellStyle name="Заметка 8 2 3 23" xfId="1348"/>
    <cellStyle name="Заметка 8 2 3 24" xfId="1349"/>
    <cellStyle name="Заметка 8 2 3 25" xfId="1350"/>
    <cellStyle name="Заметка 8 2 3 26" xfId="1351"/>
    <cellStyle name="Заметка 8 2 3 27" xfId="1352"/>
    <cellStyle name="Заметка 8 2 3 28" xfId="1353"/>
    <cellStyle name="Заметка 8 2 3 29" xfId="1354"/>
    <cellStyle name="Заметка 8 2 3 3" xfId="1355"/>
    <cellStyle name="Заметка 8 2 3 30" xfId="1356"/>
    <cellStyle name="Заметка 8 2 3 31" xfId="1357"/>
    <cellStyle name="Заметка 8 2 3 32" xfId="1358"/>
    <cellStyle name="Заметка 8 2 3 33" xfId="1359"/>
    <cellStyle name="Заметка 8 2 3 34" xfId="1360"/>
    <cellStyle name="Заметка 8 2 3 35" xfId="1361"/>
    <cellStyle name="Заметка 8 2 3 36" xfId="1362"/>
    <cellStyle name="Заметка 8 2 3 37" xfId="1363"/>
    <cellStyle name="Заметка 8 2 3 38" xfId="1364"/>
    <cellStyle name="Заметка 8 2 3 39" xfId="1365"/>
    <cellStyle name="Заметка 8 2 3 4" xfId="1366"/>
    <cellStyle name="Заметка 8 2 3 40" xfId="1367"/>
    <cellStyle name="Заметка 8 2 3 41" xfId="1368"/>
    <cellStyle name="Заметка 8 2 3 42" xfId="1369"/>
    <cellStyle name="Заметка 8 2 3 43" xfId="1370"/>
    <cellStyle name="Заметка 8 2 3 44" xfId="1371"/>
    <cellStyle name="Заметка 8 2 3 45" xfId="1372"/>
    <cellStyle name="Заметка 8 2 3 46" xfId="1373"/>
    <cellStyle name="Заметка 8 2 3 47" xfId="1374"/>
    <cellStyle name="Заметка 8 2 3 48" xfId="1375"/>
    <cellStyle name="Заметка 8 2 3 49" xfId="1376"/>
    <cellStyle name="Заметка 8 2 3 5" xfId="1377"/>
    <cellStyle name="Заметка 8 2 3 50" xfId="1378"/>
    <cellStyle name="Заметка 8 2 3 51" xfId="1379"/>
    <cellStyle name="Заметка 8 2 3 52" xfId="1380"/>
    <cellStyle name="Заметка 8 2 3 53" xfId="1381"/>
    <cellStyle name="Заметка 8 2 3 54" xfId="1382"/>
    <cellStyle name="Заметка 8 2 3 55" xfId="1383"/>
    <cellStyle name="Заметка 8 2 3 56" xfId="1384"/>
    <cellStyle name="Заметка 8 2 3 57" xfId="1385"/>
    <cellStyle name="Заметка 8 2 3 58" xfId="1386"/>
    <cellStyle name="Заметка 8 2 3 59" xfId="1387"/>
    <cellStyle name="Заметка 8 2 3 6" xfId="1388"/>
    <cellStyle name="Заметка 8 2 3 60" xfId="1389"/>
    <cellStyle name="Заметка 8 2 3 61" xfId="1390"/>
    <cellStyle name="Заметка 8 2 3 62" xfId="1391"/>
    <cellStyle name="Заметка 8 2 3 63" xfId="1392"/>
    <cellStyle name="Заметка 8 2 3 64" xfId="1393"/>
    <cellStyle name="Заметка 8 2 3 65" xfId="1394"/>
    <cellStyle name="Заметка 8 2 3 66" xfId="1395"/>
    <cellStyle name="Заметка 8 2 3 67" xfId="1396"/>
    <cellStyle name="Заметка 8 2 3 68" xfId="1397"/>
    <cellStyle name="Заметка 8 2 3 69" xfId="1398"/>
    <cellStyle name="Заметка 8 2 3 7" xfId="1399"/>
    <cellStyle name="Заметка 8 2 3 70" xfId="1400"/>
    <cellStyle name="Заметка 8 2 3 71" xfId="1401"/>
    <cellStyle name="Заметка 8 2 3 72" xfId="1402"/>
    <cellStyle name="Заметка 8 2 3 73" xfId="1403"/>
    <cellStyle name="Заметка 8 2 3 74" xfId="1404"/>
    <cellStyle name="Заметка 8 2 3 75" xfId="1405"/>
    <cellStyle name="Заметка 8 2 3 76" xfId="1406"/>
    <cellStyle name="Заметка 8 2 3 77" xfId="1407"/>
    <cellStyle name="Заметка 8 2 3 78" xfId="1408"/>
    <cellStyle name="Заметка 8 2 3 79" xfId="1409"/>
    <cellStyle name="Заметка 8 2 3 8" xfId="1410"/>
    <cellStyle name="Заметка 8 2 3 80" xfId="1411"/>
    <cellStyle name="Заметка 8 2 3 81" xfId="1412"/>
    <cellStyle name="Заметка 8 2 3 82" xfId="1413"/>
    <cellStyle name="Заметка 8 2 3 83" xfId="1414"/>
    <cellStyle name="Заметка 8 2 3 84" xfId="1415"/>
    <cellStyle name="Заметка 8 2 3 85" xfId="1416"/>
    <cellStyle name="Заметка 8 2 3 86" xfId="1417"/>
    <cellStyle name="Заметка 8 2 3 87" xfId="1418"/>
    <cellStyle name="Заметка 8 2 3 88" xfId="1419"/>
    <cellStyle name="Заметка 8 2 3 89" xfId="1420"/>
    <cellStyle name="Заметка 8 2 3 9" xfId="1421"/>
    <cellStyle name="Заметка 8 2 3 90" xfId="1422"/>
    <cellStyle name="Заметка 8 2 3 91" xfId="1423"/>
    <cellStyle name="Заметка 8 2 3 92" xfId="1424"/>
    <cellStyle name="Заметка 8 2 3 93" xfId="1425"/>
    <cellStyle name="Заметка 8 2 3 94" xfId="1426"/>
    <cellStyle name="Заметка 8 2 3 95" xfId="1427"/>
    <cellStyle name="Заметка 8 2 3 96" xfId="1428"/>
    <cellStyle name="Заметка 8 2 3 97" xfId="1429"/>
    <cellStyle name="Заметка 8 2 3 98" xfId="1430"/>
    <cellStyle name="Заметка 8 2 3 99" xfId="1431"/>
    <cellStyle name="Заметка 8 2 4" xfId="1432"/>
    <cellStyle name="Заметка 8 2 5" xfId="1433"/>
    <cellStyle name="Заметка 8 2 6" xfId="1434"/>
    <cellStyle name="Заметка 8 2 7" xfId="1435"/>
    <cellStyle name="Заметка 8 3" xfId="1436"/>
    <cellStyle name="Заметка 8 3 2" xfId="1437"/>
    <cellStyle name="Заметка 8 3 2 10" xfId="1438"/>
    <cellStyle name="Заметка 8 3 2 100" xfId="1439"/>
    <cellStyle name="Заметка 8 3 2 101" xfId="1440"/>
    <cellStyle name="Заметка 8 3 2 102" xfId="1441"/>
    <cellStyle name="Заметка 8 3 2 103" xfId="1442"/>
    <cellStyle name="Заметка 8 3 2 104" xfId="1443"/>
    <cellStyle name="Заметка 8 3 2 105" xfId="1444"/>
    <cellStyle name="Заметка 8 3 2 106" xfId="1445"/>
    <cellStyle name="Заметка 8 3 2 107" xfId="1446"/>
    <cellStyle name="Заметка 8 3 2 108" xfId="1447"/>
    <cellStyle name="Заметка 8 3 2 109" xfId="1448"/>
    <cellStyle name="Заметка 8 3 2 11" xfId="1449"/>
    <cellStyle name="Заметка 8 3 2 110" xfId="1450"/>
    <cellStyle name="Заметка 8 3 2 111" xfId="1451"/>
    <cellStyle name="Заметка 8 3 2 112" xfId="1452"/>
    <cellStyle name="Заметка 8 3 2 113" xfId="1453"/>
    <cellStyle name="Заметка 8 3 2 114" xfId="1454"/>
    <cellStyle name="Заметка 8 3 2 115" xfId="1455"/>
    <cellStyle name="Заметка 8 3 2 116" xfId="1456"/>
    <cellStyle name="Заметка 8 3 2 117" xfId="1457"/>
    <cellStyle name="Заметка 8 3 2 118" xfId="1458"/>
    <cellStyle name="Заметка 8 3 2 119" xfId="1459"/>
    <cellStyle name="Заметка 8 3 2 12" xfId="1460"/>
    <cellStyle name="Заметка 8 3 2 120" xfId="1461"/>
    <cellStyle name="Заметка 8 3 2 121" xfId="1462"/>
    <cellStyle name="Заметка 8 3 2 122" xfId="1463"/>
    <cellStyle name="Заметка 8 3 2 123" xfId="1464"/>
    <cellStyle name="Заметка 8 3 2 124" xfId="1465"/>
    <cellStyle name="Заметка 8 3 2 125" xfId="1466"/>
    <cellStyle name="Заметка 8 3 2 126" xfId="1467"/>
    <cellStyle name="Заметка 8 3 2 127" xfId="1468"/>
    <cellStyle name="Заметка 8 3 2 128" xfId="1469"/>
    <cellStyle name="Заметка 8 3 2 129" xfId="1470"/>
    <cellStyle name="Заметка 8 3 2 13" xfId="1471"/>
    <cellStyle name="Заметка 8 3 2 130" xfId="1472"/>
    <cellStyle name="Заметка 8 3 2 131" xfId="1473"/>
    <cellStyle name="Заметка 8 3 2 132" xfId="1474"/>
    <cellStyle name="Заметка 8 3 2 133" xfId="1475"/>
    <cellStyle name="Заметка 8 3 2 134" xfId="1476"/>
    <cellStyle name="Заметка 8 3 2 135" xfId="1477"/>
    <cellStyle name="Заметка 8 3 2 136" xfId="1478"/>
    <cellStyle name="Заметка 8 3 2 137" xfId="1479"/>
    <cellStyle name="Заметка 8 3 2 14" xfId="1480"/>
    <cellStyle name="Заметка 8 3 2 15" xfId="1481"/>
    <cellStyle name="Заметка 8 3 2 16" xfId="1482"/>
    <cellStyle name="Заметка 8 3 2 17" xfId="1483"/>
    <cellStyle name="Заметка 8 3 2 18" xfId="1484"/>
    <cellStyle name="Заметка 8 3 2 19" xfId="1485"/>
    <cellStyle name="Заметка 8 3 2 2" xfId="1486"/>
    <cellStyle name="Заметка 8 3 2 20" xfId="1487"/>
    <cellStyle name="Заметка 8 3 2 21" xfId="1488"/>
    <cellStyle name="Заметка 8 3 2 22" xfId="1489"/>
    <cellStyle name="Заметка 8 3 2 23" xfId="1490"/>
    <cellStyle name="Заметка 8 3 2 24" xfId="1491"/>
    <cellStyle name="Заметка 8 3 2 25" xfId="1492"/>
    <cellStyle name="Заметка 8 3 2 26" xfId="1493"/>
    <cellStyle name="Заметка 8 3 2 27" xfId="1494"/>
    <cellStyle name="Заметка 8 3 2 28" xfId="1495"/>
    <cellStyle name="Заметка 8 3 2 29" xfId="1496"/>
    <cellStyle name="Заметка 8 3 2 3" xfId="1497"/>
    <cellStyle name="Заметка 8 3 2 30" xfId="1498"/>
    <cellStyle name="Заметка 8 3 2 31" xfId="1499"/>
    <cellStyle name="Заметка 8 3 2 32" xfId="1500"/>
    <cellStyle name="Заметка 8 3 2 33" xfId="1501"/>
    <cellStyle name="Заметка 8 3 2 34" xfId="1502"/>
    <cellStyle name="Заметка 8 3 2 35" xfId="1503"/>
    <cellStyle name="Заметка 8 3 2 36" xfId="1504"/>
    <cellStyle name="Заметка 8 3 2 37" xfId="1505"/>
    <cellStyle name="Заметка 8 3 2 38" xfId="1506"/>
    <cellStyle name="Заметка 8 3 2 39" xfId="1507"/>
    <cellStyle name="Заметка 8 3 2 4" xfId="1508"/>
    <cellStyle name="Заметка 8 3 2 40" xfId="1509"/>
    <cellStyle name="Заметка 8 3 2 41" xfId="1510"/>
    <cellStyle name="Заметка 8 3 2 42" xfId="1511"/>
    <cellStyle name="Заметка 8 3 2 43" xfId="1512"/>
    <cellStyle name="Заметка 8 3 2 44" xfId="1513"/>
    <cellStyle name="Заметка 8 3 2 45" xfId="1514"/>
    <cellStyle name="Заметка 8 3 2 46" xfId="1515"/>
    <cellStyle name="Заметка 8 3 2 47" xfId="1516"/>
    <cellStyle name="Заметка 8 3 2 48" xfId="1517"/>
    <cellStyle name="Заметка 8 3 2 49" xfId="1518"/>
    <cellStyle name="Заметка 8 3 2 5" xfId="1519"/>
    <cellStyle name="Заметка 8 3 2 50" xfId="1520"/>
    <cellStyle name="Заметка 8 3 2 51" xfId="1521"/>
    <cellStyle name="Заметка 8 3 2 52" xfId="1522"/>
    <cellStyle name="Заметка 8 3 2 53" xfId="1523"/>
    <cellStyle name="Заметка 8 3 2 54" xfId="1524"/>
    <cellStyle name="Заметка 8 3 2 55" xfId="1525"/>
    <cellStyle name="Заметка 8 3 2 56" xfId="1526"/>
    <cellStyle name="Заметка 8 3 2 57" xfId="1527"/>
    <cellStyle name="Заметка 8 3 2 58" xfId="1528"/>
    <cellStyle name="Заметка 8 3 2 59" xfId="1529"/>
    <cellStyle name="Заметка 8 3 2 6" xfId="1530"/>
    <cellStyle name="Заметка 8 3 2 60" xfId="1531"/>
    <cellStyle name="Заметка 8 3 2 61" xfId="1532"/>
    <cellStyle name="Заметка 8 3 2 62" xfId="1533"/>
    <cellStyle name="Заметка 8 3 2 63" xfId="1534"/>
    <cellStyle name="Заметка 8 3 2 64" xfId="1535"/>
    <cellStyle name="Заметка 8 3 2 65" xfId="1536"/>
    <cellStyle name="Заметка 8 3 2 66" xfId="1537"/>
    <cellStyle name="Заметка 8 3 2 67" xfId="1538"/>
    <cellStyle name="Заметка 8 3 2 68" xfId="1539"/>
    <cellStyle name="Заметка 8 3 2 69" xfId="1540"/>
    <cellStyle name="Заметка 8 3 2 7" xfId="1541"/>
    <cellStyle name="Заметка 8 3 2 70" xfId="1542"/>
    <cellStyle name="Заметка 8 3 2 71" xfId="1543"/>
    <cellStyle name="Заметка 8 3 2 72" xfId="1544"/>
    <cellStyle name="Заметка 8 3 2 73" xfId="1545"/>
    <cellStyle name="Заметка 8 3 2 74" xfId="1546"/>
    <cellStyle name="Заметка 8 3 2 75" xfId="1547"/>
    <cellStyle name="Заметка 8 3 2 76" xfId="1548"/>
    <cellStyle name="Заметка 8 3 2 77" xfId="1549"/>
    <cellStyle name="Заметка 8 3 2 78" xfId="1550"/>
    <cellStyle name="Заметка 8 3 2 79" xfId="1551"/>
    <cellStyle name="Заметка 8 3 2 8" xfId="1552"/>
    <cellStyle name="Заметка 8 3 2 80" xfId="1553"/>
    <cellStyle name="Заметка 8 3 2 81" xfId="1554"/>
    <cellStyle name="Заметка 8 3 2 82" xfId="1555"/>
    <cellStyle name="Заметка 8 3 2 83" xfId="1556"/>
    <cellStyle name="Заметка 8 3 2 84" xfId="1557"/>
    <cellStyle name="Заметка 8 3 2 85" xfId="1558"/>
    <cellStyle name="Заметка 8 3 2 86" xfId="1559"/>
    <cellStyle name="Заметка 8 3 2 87" xfId="1560"/>
    <cellStyle name="Заметка 8 3 2 88" xfId="1561"/>
    <cellStyle name="Заметка 8 3 2 89" xfId="1562"/>
    <cellStyle name="Заметка 8 3 2 9" xfId="1563"/>
    <cellStyle name="Заметка 8 3 2 90" xfId="1564"/>
    <cellStyle name="Заметка 8 3 2 91" xfId="1565"/>
    <cellStyle name="Заметка 8 3 2 92" xfId="1566"/>
    <cellStyle name="Заметка 8 3 2 93" xfId="1567"/>
    <cellStyle name="Заметка 8 3 2 94" xfId="1568"/>
    <cellStyle name="Заметка 8 3 2 95" xfId="1569"/>
    <cellStyle name="Заметка 8 3 2 96" xfId="1570"/>
    <cellStyle name="Заметка 8 3 2 97" xfId="1571"/>
    <cellStyle name="Заметка 8 3 2 98" xfId="1572"/>
    <cellStyle name="Заметка 8 3 2 99" xfId="1573"/>
    <cellStyle name="Заметка 8 3 3" xfId="1574"/>
    <cellStyle name="Заметка 8 3 3 10" xfId="1575"/>
    <cellStyle name="Заметка 8 3 3 100" xfId="1576"/>
    <cellStyle name="Заметка 8 3 3 101" xfId="1577"/>
    <cellStyle name="Заметка 8 3 3 102" xfId="1578"/>
    <cellStyle name="Заметка 8 3 3 103" xfId="1579"/>
    <cellStyle name="Заметка 8 3 3 104" xfId="1580"/>
    <cellStyle name="Заметка 8 3 3 105" xfId="1581"/>
    <cellStyle name="Заметка 8 3 3 106" xfId="1582"/>
    <cellStyle name="Заметка 8 3 3 107" xfId="1583"/>
    <cellStyle name="Заметка 8 3 3 108" xfId="1584"/>
    <cellStyle name="Заметка 8 3 3 109" xfId="1585"/>
    <cellStyle name="Заметка 8 3 3 11" xfId="1586"/>
    <cellStyle name="Заметка 8 3 3 110" xfId="1587"/>
    <cellStyle name="Заметка 8 3 3 111" xfId="1588"/>
    <cellStyle name="Заметка 8 3 3 112" xfId="1589"/>
    <cellStyle name="Заметка 8 3 3 113" xfId="1590"/>
    <cellStyle name="Заметка 8 3 3 114" xfId="1591"/>
    <cellStyle name="Заметка 8 3 3 115" xfId="1592"/>
    <cellStyle name="Заметка 8 3 3 116" xfId="1593"/>
    <cellStyle name="Заметка 8 3 3 117" xfId="1594"/>
    <cellStyle name="Заметка 8 3 3 118" xfId="1595"/>
    <cellStyle name="Заметка 8 3 3 119" xfId="1596"/>
    <cellStyle name="Заметка 8 3 3 12" xfId="1597"/>
    <cellStyle name="Заметка 8 3 3 120" xfId="1598"/>
    <cellStyle name="Заметка 8 3 3 121" xfId="1599"/>
    <cellStyle name="Заметка 8 3 3 122" xfId="1600"/>
    <cellStyle name="Заметка 8 3 3 123" xfId="1601"/>
    <cellStyle name="Заметка 8 3 3 124" xfId="1602"/>
    <cellStyle name="Заметка 8 3 3 125" xfId="1603"/>
    <cellStyle name="Заметка 8 3 3 126" xfId="1604"/>
    <cellStyle name="Заметка 8 3 3 127" xfId="1605"/>
    <cellStyle name="Заметка 8 3 3 128" xfId="1606"/>
    <cellStyle name="Заметка 8 3 3 129" xfId="1607"/>
    <cellStyle name="Заметка 8 3 3 13" xfId="1608"/>
    <cellStyle name="Заметка 8 3 3 130" xfId="1609"/>
    <cellStyle name="Заметка 8 3 3 131" xfId="1610"/>
    <cellStyle name="Заметка 8 3 3 132" xfId="1611"/>
    <cellStyle name="Заметка 8 3 3 133" xfId="1612"/>
    <cellStyle name="Заметка 8 3 3 134" xfId="1613"/>
    <cellStyle name="Заметка 8 3 3 135" xfId="1614"/>
    <cellStyle name="Заметка 8 3 3 136" xfId="1615"/>
    <cellStyle name="Заметка 8 3 3 137" xfId="1616"/>
    <cellStyle name="Заметка 8 3 3 14" xfId="1617"/>
    <cellStyle name="Заметка 8 3 3 15" xfId="1618"/>
    <cellStyle name="Заметка 8 3 3 16" xfId="1619"/>
    <cellStyle name="Заметка 8 3 3 17" xfId="1620"/>
    <cellStyle name="Заметка 8 3 3 18" xfId="1621"/>
    <cellStyle name="Заметка 8 3 3 19" xfId="1622"/>
    <cellStyle name="Заметка 8 3 3 2" xfId="1623"/>
    <cellStyle name="Заметка 8 3 3 20" xfId="1624"/>
    <cellStyle name="Заметка 8 3 3 21" xfId="1625"/>
    <cellStyle name="Заметка 8 3 3 22" xfId="1626"/>
    <cellStyle name="Заметка 8 3 3 23" xfId="1627"/>
    <cellStyle name="Заметка 8 3 3 24" xfId="1628"/>
    <cellStyle name="Заметка 8 3 3 25" xfId="1629"/>
    <cellStyle name="Заметка 8 3 3 26" xfId="1630"/>
    <cellStyle name="Заметка 8 3 3 27" xfId="1631"/>
    <cellStyle name="Заметка 8 3 3 28" xfId="1632"/>
    <cellStyle name="Заметка 8 3 3 29" xfId="1633"/>
    <cellStyle name="Заметка 8 3 3 3" xfId="1634"/>
    <cellStyle name="Заметка 8 3 3 30" xfId="1635"/>
    <cellStyle name="Заметка 8 3 3 31" xfId="1636"/>
    <cellStyle name="Заметка 8 3 3 32" xfId="1637"/>
    <cellStyle name="Заметка 8 3 3 33" xfId="1638"/>
    <cellStyle name="Заметка 8 3 3 34" xfId="1639"/>
    <cellStyle name="Заметка 8 3 3 35" xfId="1640"/>
    <cellStyle name="Заметка 8 3 3 36" xfId="1641"/>
    <cellStyle name="Заметка 8 3 3 37" xfId="1642"/>
    <cellStyle name="Заметка 8 3 3 38" xfId="1643"/>
    <cellStyle name="Заметка 8 3 3 39" xfId="1644"/>
    <cellStyle name="Заметка 8 3 3 4" xfId="1645"/>
    <cellStyle name="Заметка 8 3 3 40" xfId="1646"/>
    <cellStyle name="Заметка 8 3 3 41" xfId="1647"/>
    <cellStyle name="Заметка 8 3 3 42" xfId="1648"/>
    <cellStyle name="Заметка 8 3 3 43" xfId="1649"/>
    <cellStyle name="Заметка 8 3 3 44" xfId="1650"/>
    <cellStyle name="Заметка 8 3 3 45" xfId="1651"/>
    <cellStyle name="Заметка 8 3 3 46" xfId="1652"/>
    <cellStyle name="Заметка 8 3 3 47" xfId="1653"/>
    <cellStyle name="Заметка 8 3 3 48" xfId="1654"/>
    <cellStyle name="Заметка 8 3 3 49" xfId="1655"/>
    <cellStyle name="Заметка 8 3 3 5" xfId="1656"/>
    <cellStyle name="Заметка 8 3 3 50" xfId="1657"/>
    <cellStyle name="Заметка 8 3 3 51" xfId="1658"/>
    <cellStyle name="Заметка 8 3 3 52" xfId="1659"/>
    <cellStyle name="Заметка 8 3 3 53" xfId="1660"/>
    <cellStyle name="Заметка 8 3 3 54" xfId="1661"/>
    <cellStyle name="Заметка 8 3 3 55" xfId="1662"/>
    <cellStyle name="Заметка 8 3 3 56" xfId="1663"/>
    <cellStyle name="Заметка 8 3 3 57" xfId="1664"/>
    <cellStyle name="Заметка 8 3 3 58" xfId="1665"/>
    <cellStyle name="Заметка 8 3 3 59" xfId="1666"/>
    <cellStyle name="Заметка 8 3 3 6" xfId="1667"/>
    <cellStyle name="Заметка 8 3 3 60" xfId="1668"/>
    <cellStyle name="Заметка 8 3 3 61" xfId="1669"/>
    <cellStyle name="Заметка 8 3 3 62" xfId="1670"/>
    <cellStyle name="Заметка 8 3 3 63" xfId="1671"/>
    <cellStyle name="Заметка 8 3 3 64" xfId="1672"/>
    <cellStyle name="Заметка 8 3 3 65" xfId="1673"/>
    <cellStyle name="Заметка 8 3 3 66" xfId="1674"/>
    <cellStyle name="Заметка 8 3 3 67" xfId="1675"/>
    <cellStyle name="Заметка 8 3 3 68" xfId="1676"/>
    <cellStyle name="Заметка 8 3 3 69" xfId="1677"/>
    <cellStyle name="Заметка 8 3 3 7" xfId="1678"/>
    <cellStyle name="Заметка 8 3 3 70" xfId="1679"/>
    <cellStyle name="Заметка 8 3 3 71" xfId="1680"/>
    <cellStyle name="Заметка 8 3 3 72" xfId="1681"/>
    <cellStyle name="Заметка 8 3 3 73" xfId="1682"/>
    <cellStyle name="Заметка 8 3 3 74" xfId="1683"/>
    <cellStyle name="Заметка 8 3 3 75" xfId="1684"/>
    <cellStyle name="Заметка 8 3 3 76" xfId="1685"/>
    <cellStyle name="Заметка 8 3 3 77" xfId="1686"/>
    <cellStyle name="Заметка 8 3 3 78" xfId="1687"/>
    <cellStyle name="Заметка 8 3 3 79" xfId="1688"/>
    <cellStyle name="Заметка 8 3 3 8" xfId="1689"/>
    <cellStyle name="Заметка 8 3 3 80" xfId="1690"/>
    <cellStyle name="Заметка 8 3 3 81" xfId="1691"/>
    <cellStyle name="Заметка 8 3 3 82" xfId="1692"/>
    <cellStyle name="Заметка 8 3 3 83" xfId="1693"/>
    <cellStyle name="Заметка 8 3 3 84" xfId="1694"/>
    <cellStyle name="Заметка 8 3 3 85" xfId="1695"/>
    <cellStyle name="Заметка 8 3 3 86" xfId="1696"/>
    <cellStyle name="Заметка 8 3 3 87" xfId="1697"/>
    <cellStyle name="Заметка 8 3 3 88" xfId="1698"/>
    <cellStyle name="Заметка 8 3 3 89" xfId="1699"/>
    <cellStyle name="Заметка 8 3 3 9" xfId="1700"/>
    <cellStyle name="Заметка 8 3 3 90" xfId="1701"/>
    <cellStyle name="Заметка 8 3 3 91" xfId="1702"/>
    <cellStyle name="Заметка 8 3 3 92" xfId="1703"/>
    <cellStyle name="Заметка 8 3 3 93" xfId="1704"/>
    <cellStyle name="Заметка 8 3 3 94" xfId="1705"/>
    <cellStyle name="Заметка 8 3 3 95" xfId="1706"/>
    <cellStyle name="Заметка 8 3 3 96" xfId="1707"/>
    <cellStyle name="Заметка 8 3 3 97" xfId="1708"/>
    <cellStyle name="Заметка 8 3 3 98" xfId="1709"/>
    <cellStyle name="Заметка 8 3 3 99" xfId="1710"/>
    <cellStyle name="Заметка 8 3 4" xfId="1711"/>
    <cellStyle name="Заметка 8 3 5" xfId="1712"/>
    <cellStyle name="Заметка 8 3 6" xfId="1713"/>
    <cellStyle name="Заметка 8 3 7" xfId="1714"/>
    <cellStyle name="Заметка 8 4" xfId="1715"/>
    <cellStyle name="Заметка 8 4 10" xfId="1716"/>
    <cellStyle name="Заметка 8 4 100" xfId="1717"/>
    <cellStyle name="Заметка 8 4 101" xfId="1718"/>
    <cellStyle name="Заметка 8 4 102" xfId="1719"/>
    <cellStyle name="Заметка 8 4 103" xfId="1720"/>
    <cellStyle name="Заметка 8 4 104" xfId="1721"/>
    <cellStyle name="Заметка 8 4 105" xfId="1722"/>
    <cellStyle name="Заметка 8 4 106" xfId="1723"/>
    <cellStyle name="Заметка 8 4 107" xfId="1724"/>
    <cellStyle name="Заметка 8 4 108" xfId="1725"/>
    <cellStyle name="Заметка 8 4 109" xfId="1726"/>
    <cellStyle name="Заметка 8 4 11" xfId="1727"/>
    <cellStyle name="Заметка 8 4 110" xfId="1728"/>
    <cellStyle name="Заметка 8 4 111" xfId="1729"/>
    <cellStyle name="Заметка 8 4 112" xfId="1730"/>
    <cellStyle name="Заметка 8 4 113" xfId="1731"/>
    <cellStyle name="Заметка 8 4 114" xfId="1732"/>
    <cellStyle name="Заметка 8 4 115" xfId="1733"/>
    <cellStyle name="Заметка 8 4 116" xfId="1734"/>
    <cellStyle name="Заметка 8 4 117" xfId="1735"/>
    <cellStyle name="Заметка 8 4 118" xfId="1736"/>
    <cellStyle name="Заметка 8 4 119" xfId="1737"/>
    <cellStyle name="Заметка 8 4 12" xfId="1738"/>
    <cellStyle name="Заметка 8 4 120" xfId="1739"/>
    <cellStyle name="Заметка 8 4 121" xfId="1740"/>
    <cellStyle name="Заметка 8 4 122" xfId="1741"/>
    <cellStyle name="Заметка 8 4 123" xfId="1742"/>
    <cellStyle name="Заметка 8 4 124" xfId="1743"/>
    <cellStyle name="Заметка 8 4 125" xfId="1744"/>
    <cellStyle name="Заметка 8 4 126" xfId="1745"/>
    <cellStyle name="Заметка 8 4 127" xfId="1746"/>
    <cellStyle name="Заметка 8 4 128" xfId="1747"/>
    <cellStyle name="Заметка 8 4 129" xfId="1748"/>
    <cellStyle name="Заметка 8 4 13" xfId="1749"/>
    <cellStyle name="Заметка 8 4 130" xfId="1750"/>
    <cellStyle name="Заметка 8 4 131" xfId="1751"/>
    <cellStyle name="Заметка 8 4 132" xfId="1752"/>
    <cellStyle name="Заметка 8 4 133" xfId="1753"/>
    <cellStyle name="Заметка 8 4 134" xfId="1754"/>
    <cellStyle name="Заметка 8 4 135" xfId="1755"/>
    <cellStyle name="Заметка 8 4 136" xfId="1756"/>
    <cellStyle name="Заметка 8 4 137" xfId="1757"/>
    <cellStyle name="Заметка 8 4 14" xfId="1758"/>
    <cellStyle name="Заметка 8 4 15" xfId="1759"/>
    <cellStyle name="Заметка 8 4 16" xfId="1760"/>
    <cellStyle name="Заметка 8 4 17" xfId="1761"/>
    <cellStyle name="Заметка 8 4 18" xfId="1762"/>
    <cellStyle name="Заметка 8 4 19" xfId="1763"/>
    <cellStyle name="Заметка 8 4 2" xfId="1764"/>
    <cellStyle name="Заметка 8 4 20" xfId="1765"/>
    <cellStyle name="Заметка 8 4 21" xfId="1766"/>
    <cellStyle name="Заметка 8 4 22" xfId="1767"/>
    <cellStyle name="Заметка 8 4 23" xfId="1768"/>
    <cellStyle name="Заметка 8 4 24" xfId="1769"/>
    <cellStyle name="Заметка 8 4 25" xfId="1770"/>
    <cellStyle name="Заметка 8 4 26" xfId="1771"/>
    <cellStyle name="Заметка 8 4 27" xfId="1772"/>
    <cellStyle name="Заметка 8 4 28" xfId="1773"/>
    <cellStyle name="Заметка 8 4 29" xfId="1774"/>
    <cellStyle name="Заметка 8 4 3" xfId="1775"/>
    <cellStyle name="Заметка 8 4 30" xfId="1776"/>
    <cellStyle name="Заметка 8 4 31" xfId="1777"/>
    <cellStyle name="Заметка 8 4 32" xfId="1778"/>
    <cellStyle name="Заметка 8 4 33" xfId="1779"/>
    <cellStyle name="Заметка 8 4 34" xfId="1780"/>
    <cellStyle name="Заметка 8 4 35" xfId="1781"/>
    <cellStyle name="Заметка 8 4 36" xfId="1782"/>
    <cellStyle name="Заметка 8 4 37" xfId="1783"/>
    <cellStyle name="Заметка 8 4 38" xfId="1784"/>
    <cellStyle name="Заметка 8 4 39" xfId="1785"/>
    <cellStyle name="Заметка 8 4 4" xfId="1786"/>
    <cellStyle name="Заметка 8 4 40" xfId="1787"/>
    <cellStyle name="Заметка 8 4 41" xfId="1788"/>
    <cellStyle name="Заметка 8 4 42" xfId="1789"/>
    <cellStyle name="Заметка 8 4 43" xfId="1790"/>
    <cellStyle name="Заметка 8 4 44" xfId="1791"/>
    <cellStyle name="Заметка 8 4 45" xfId="1792"/>
    <cellStyle name="Заметка 8 4 46" xfId="1793"/>
    <cellStyle name="Заметка 8 4 47" xfId="1794"/>
    <cellStyle name="Заметка 8 4 48" xfId="1795"/>
    <cellStyle name="Заметка 8 4 49" xfId="1796"/>
    <cellStyle name="Заметка 8 4 5" xfId="1797"/>
    <cellStyle name="Заметка 8 4 50" xfId="1798"/>
    <cellStyle name="Заметка 8 4 51" xfId="1799"/>
    <cellStyle name="Заметка 8 4 52" xfId="1800"/>
    <cellStyle name="Заметка 8 4 53" xfId="1801"/>
    <cellStyle name="Заметка 8 4 54" xfId="1802"/>
    <cellStyle name="Заметка 8 4 55" xfId="1803"/>
    <cellStyle name="Заметка 8 4 56" xfId="1804"/>
    <cellStyle name="Заметка 8 4 57" xfId="1805"/>
    <cellStyle name="Заметка 8 4 58" xfId="1806"/>
    <cellStyle name="Заметка 8 4 59" xfId="1807"/>
    <cellStyle name="Заметка 8 4 6" xfId="1808"/>
    <cellStyle name="Заметка 8 4 60" xfId="1809"/>
    <cellStyle name="Заметка 8 4 61" xfId="1810"/>
    <cellStyle name="Заметка 8 4 62" xfId="1811"/>
    <cellStyle name="Заметка 8 4 63" xfId="1812"/>
    <cellStyle name="Заметка 8 4 64" xfId="1813"/>
    <cellStyle name="Заметка 8 4 65" xfId="1814"/>
    <cellStyle name="Заметка 8 4 66" xfId="1815"/>
    <cellStyle name="Заметка 8 4 67" xfId="1816"/>
    <cellStyle name="Заметка 8 4 68" xfId="1817"/>
    <cellStyle name="Заметка 8 4 69" xfId="1818"/>
    <cellStyle name="Заметка 8 4 7" xfId="1819"/>
    <cellStyle name="Заметка 8 4 70" xfId="1820"/>
    <cellStyle name="Заметка 8 4 71" xfId="1821"/>
    <cellStyle name="Заметка 8 4 72" xfId="1822"/>
    <cellStyle name="Заметка 8 4 73" xfId="1823"/>
    <cellStyle name="Заметка 8 4 74" xfId="1824"/>
    <cellStyle name="Заметка 8 4 75" xfId="1825"/>
    <cellStyle name="Заметка 8 4 76" xfId="1826"/>
    <cellStyle name="Заметка 8 4 77" xfId="1827"/>
    <cellStyle name="Заметка 8 4 78" xfId="1828"/>
    <cellStyle name="Заметка 8 4 79" xfId="1829"/>
    <cellStyle name="Заметка 8 4 8" xfId="1830"/>
    <cellStyle name="Заметка 8 4 80" xfId="1831"/>
    <cellStyle name="Заметка 8 4 81" xfId="1832"/>
    <cellStyle name="Заметка 8 4 82" xfId="1833"/>
    <cellStyle name="Заметка 8 4 83" xfId="1834"/>
    <cellStyle name="Заметка 8 4 84" xfId="1835"/>
    <cellStyle name="Заметка 8 4 85" xfId="1836"/>
    <cellStyle name="Заметка 8 4 86" xfId="1837"/>
    <cellStyle name="Заметка 8 4 87" xfId="1838"/>
    <cellStyle name="Заметка 8 4 88" xfId="1839"/>
    <cellStyle name="Заметка 8 4 89" xfId="1840"/>
    <cellStyle name="Заметка 8 4 9" xfId="1841"/>
    <cellStyle name="Заметка 8 4 90" xfId="1842"/>
    <cellStyle name="Заметка 8 4 91" xfId="1843"/>
    <cellStyle name="Заметка 8 4 92" xfId="1844"/>
    <cellStyle name="Заметка 8 4 93" xfId="1845"/>
    <cellStyle name="Заметка 8 4 94" xfId="1846"/>
    <cellStyle name="Заметка 8 4 95" xfId="1847"/>
    <cellStyle name="Заметка 8 4 96" xfId="1848"/>
    <cellStyle name="Заметка 8 4 97" xfId="1849"/>
    <cellStyle name="Заметка 8 4 98" xfId="1850"/>
    <cellStyle name="Заметка 8 4 99" xfId="1851"/>
    <cellStyle name="Заметка 8 5" xfId="1852"/>
    <cellStyle name="Заметка 8 5 2" xfId="1853"/>
    <cellStyle name="Заметка 8 5 3" xfId="1854"/>
    <cellStyle name="Заметка 8 5 4" xfId="1855"/>
    <cellStyle name="Заметка 8 5 5" xfId="1856"/>
    <cellStyle name="Заметка 8 5 6" xfId="1857"/>
    <cellStyle name="Заметка 8 6" xfId="1858"/>
    <cellStyle name="Заметка 8 6 2" xfId="1859"/>
    <cellStyle name="Заметка 8 6 3" xfId="1860"/>
    <cellStyle name="Заметка 8 6 4" xfId="1861"/>
    <cellStyle name="Заметка 8 6 5" xfId="1862"/>
    <cellStyle name="Заметка 8 6 6" xfId="1863"/>
    <cellStyle name="Заметка 80" xfId="1864"/>
    <cellStyle name="Заметка 81" xfId="1865"/>
    <cellStyle name="Заметка 82" xfId="1866"/>
    <cellStyle name="Заметка 83" xfId="1867"/>
    <cellStyle name="Заметка 84" xfId="1868"/>
    <cellStyle name="Заметка 85" xfId="1869"/>
    <cellStyle name="Заметка 86" xfId="1870"/>
    <cellStyle name="Заметка 87" xfId="1871"/>
    <cellStyle name="Заметка 88" xfId="1872"/>
    <cellStyle name="Заметка 89" xfId="1873"/>
    <cellStyle name="Заметка 9" xfId="1874"/>
    <cellStyle name="Заметка 90" xfId="1875"/>
    <cellStyle name="Заметка 91" xfId="1876"/>
    <cellStyle name="Заметка 92" xfId="1877"/>
    <cellStyle name="Заметка 93" xfId="1878"/>
    <cellStyle name="Заметка 94" xfId="1879"/>
    <cellStyle name="Заметка 95" xfId="1880"/>
    <cellStyle name="Заметка 96" xfId="1881"/>
    <cellStyle name="Заметка 97" xfId="1882"/>
    <cellStyle name="Заметка 98" xfId="1883"/>
    <cellStyle name="Заметка 99" xfId="1884"/>
    <cellStyle name="Итог" xfId="1885"/>
    <cellStyle name="Контрольная ячейка" xfId="1886"/>
    <cellStyle name="Название" xfId="1887"/>
    <cellStyle name="Нейтральный" xfId="1888"/>
    <cellStyle name="Обычный 4" xfId="1889"/>
    <cellStyle name="Обычный_Лист1" xfId="1890"/>
    <cellStyle name="Followed Hyperlink" xfId="1891"/>
    <cellStyle name="Плохой" xfId="1892"/>
    <cellStyle name="Пояснение" xfId="1893"/>
    <cellStyle name="Примечание" xfId="1894"/>
    <cellStyle name="Percent" xfId="1895"/>
    <cellStyle name="Связанная ячейка" xfId="1896"/>
    <cellStyle name="Текст предупреждения" xfId="1897"/>
    <cellStyle name="Comma" xfId="1898"/>
    <cellStyle name="Comma [0]" xfId="1899"/>
    <cellStyle name="Хороший" xfId="1900"/>
  </cellStyles>
  <dxfs count="2">
    <dxf>
      <font>
        <color indexed="26"/>
      </font>
    </dxf>
    <dxf>
      <font>
        <color rgb="FFFFFF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47625</xdr:rowOff>
    </xdr:from>
    <xdr:to>
      <xdr:col>8</xdr:col>
      <xdr:colOff>28575</xdr:colOff>
      <xdr:row>4</xdr:row>
      <xdr:rowOff>66675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47625"/>
          <a:ext cx="2695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76200</xdr:rowOff>
    </xdr:from>
    <xdr:to>
      <xdr:col>7</xdr:col>
      <xdr:colOff>333375</xdr:colOff>
      <xdr:row>4</xdr:row>
      <xdr:rowOff>9525</xdr:rowOff>
    </xdr:to>
    <xdr:sp macro="[0]!ЗагрузкаДанных">
      <xdr:nvSpPr>
        <xdr:cNvPr id="2" name="Rectangle 2"/>
        <xdr:cNvSpPr>
          <a:spLocks/>
        </xdr:cNvSpPr>
      </xdr:nvSpPr>
      <xdr:spPr>
        <a:xfrm>
          <a:off x="13277850" y="76200"/>
          <a:ext cx="11239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133350</xdr:rowOff>
    </xdr:from>
    <xdr:to>
      <xdr:col>9</xdr:col>
      <xdr:colOff>581025</xdr:colOff>
      <xdr:row>3</xdr:row>
      <xdr:rowOff>0</xdr:rowOff>
    </xdr:to>
    <xdr:sp macro="[0]!ВыгрузкаЗаказа">
      <xdr:nvSpPr>
        <xdr:cNvPr id="3" name="Rectangle 3"/>
        <xdr:cNvSpPr>
          <a:spLocks/>
        </xdr:cNvSpPr>
      </xdr:nvSpPr>
      <xdr:spPr>
        <a:xfrm>
          <a:off x="15259050" y="1333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BC497"/>
  <sheetViews>
    <sheetView showGridLines="0" tabSelected="1" zoomScale="70" zoomScaleNormal="70" zoomScaleSheetLayoutView="75" zoomScalePageLayoutView="0" workbookViewId="0" topLeftCell="A1">
      <selection activeCell="B4" sqref="B4:E4"/>
    </sheetView>
  </sheetViews>
  <sheetFormatPr defaultColWidth="9.00390625" defaultRowHeight="12.75" outlineLevelRow="1"/>
  <cols>
    <col min="1" max="1" width="6.125" style="3" customWidth="1"/>
    <col min="2" max="2" width="19.875" style="53" customWidth="1"/>
    <col min="3" max="3" width="11.00390625" style="3" bestFit="1" customWidth="1"/>
    <col min="4" max="4" width="100.375" style="3" customWidth="1"/>
    <col min="5" max="5" width="13.875" style="3" customWidth="1"/>
    <col min="6" max="6" width="23.00390625" style="36" customWidth="1"/>
    <col min="7" max="7" width="10.375" style="3" bestFit="1" customWidth="1"/>
    <col min="8" max="8" width="9.875" style="6" bestFit="1" customWidth="1"/>
    <col min="9" max="9" width="12.25390625" style="3" customWidth="1"/>
    <col min="10" max="10" width="11.75390625" style="3" customWidth="1"/>
    <col min="11" max="11" width="9.125" style="1" hidden="1" customWidth="1"/>
    <col min="12" max="12" width="19.25390625" style="3" customWidth="1"/>
    <col min="13" max="16384" width="9.125" style="3" customWidth="1"/>
  </cols>
  <sheetData>
    <row r="1" spans="1:16" ht="18.75" thickBot="1">
      <c r="A1" s="146" t="s">
        <v>548</v>
      </c>
      <c r="B1" s="147"/>
      <c r="C1" s="7"/>
      <c r="D1" s="8" t="s">
        <v>264</v>
      </c>
      <c r="E1" s="7"/>
      <c r="F1" s="34"/>
      <c r="G1" s="7"/>
      <c r="H1" s="9"/>
      <c r="I1" s="7"/>
      <c r="J1" s="7"/>
      <c r="L1" s="2"/>
      <c r="M1" s="2"/>
      <c r="N1" s="2"/>
      <c r="O1" s="2"/>
      <c r="P1" s="2"/>
    </row>
    <row r="2" spans="1:16" ht="18.75" thickBot="1">
      <c r="A2" s="7"/>
      <c r="B2" s="54" t="s">
        <v>63</v>
      </c>
      <c r="C2" s="29"/>
      <c r="D2" s="30"/>
      <c r="E2" s="31"/>
      <c r="F2" s="34"/>
      <c r="G2" s="7"/>
      <c r="H2" s="9"/>
      <c r="I2" s="7"/>
      <c r="J2" s="7"/>
      <c r="L2" s="2"/>
      <c r="M2" s="2"/>
      <c r="N2" s="2"/>
      <c r="O2" s="2"/>
      <c r="P2" s="2"/>
    </row>
    <row r="3" spans="1:16" ht="18.75" thickBot="1">
      <c r="A3" s="7"/>
      <c r="B3" s="48"/>
      <c r="C3" s="10"/>
      <c r="D3" s="27"/>
      <c r="E3" s="7"/>
      <c r="F3" s="34"/>
      <c r="G3" s="7"/>
      <c r="H3" s="9"/>
      <c r="I3" s="7"/>
      <c r="J3" s="7"/>
      <c r="L3" s="2"/>
      <c r="M3" s="2"/>
      <c r="N3" s="2"/>
      <c r="O3" s="2"/>
      <c r="P3" s="2"/>
    </row>
    <row r="4" spans="1:16" ht="24" thickBot="1">
      <c r="A4" s="32" t="s">
        <v>127</v>
      </c>
      <c r="B4" s="160" t="s">
        <v>570</v>
      </c>
      <c r="C4" s="161"/>
      <c r="D4" s="161"/>
      <c r="E4" s="162"/>
      <c r="F4" s="34"/>
      <c r="G4" s="7"/>
      <c r="H4" s="9"/>
      <c r="I4" s="7"/>
      <c r="J4" s="7"/>
      <c r="L4" s="2"/>
      <c r="M4" s="2"/>
      <c r="N4" s="2"/>
      <c r="O4" s="2"/>
      <c r="P4" s="2"/>
    </row>
    <row r="5" spans="1:16" ht="18">
      <c r="A5" s="7"/>
      <c r="B5" s="55" t="s">
        <v>128</v>
      </c>
      <c r="C5" s="7"/>
      <c r="D5" s="11"/>
      <c r="E5" s="7"/>
      <c r="F5" s="34"/>
      <c r="G5" s="7"/>
      <c r="H5" s="9"/>
      <c r="I5" s="7"/>
      <c r="J5" s="7"/>
      <c r="L5" s="2"/>
      <c r="M5" s="2"/>
      <c r="N5" s="2"/>
      <c r="O5" s="2"/>
      <c r="P5" s="2"/>
    </row>
    <row r="6" spans="1:16" ht="18.75">
      <c r="A6" s="7"/>
      <c r="B6" s="48"/>
      <c r="C6" s="7"/>
      <c r="D6" s="28"/>
      <c r="E6" s="7"/>
      <c r="F6" s="156" t="s">
        <v>138</v>
      </c>
      <c r="G6" s="156"/>
      <c r="H6" s="157"/>
      <c r="I6" s="156"/>
      <c r="J6" s="156"/>
      <c r="L6" s="2"/>
      <c r="M6" s="2"/>
      <c r="N6" s="2"/>
      <c r="O6" s="2"/>
      <c r="P6" s="2"/>
    </row>
    <row r="7" spans="1:16" ht="18.75">
      <c r="A7" s="7"/>
      <c r="B7" s="48"/>
      <c r="C7" s="10"/>
      <c r="D7" s="27"/>
      <c r="E7" s="7"/>
      <c r="F7" s="158">
        <f>I497</f>
        <v>1212.4</v>
      </c>
      <c r="G7" s="158"/>
      <c r="H7" s="159"/>
      <c r="I7" s="158"/>
      <c r="J7" s="158"/>
      <c r="L7" s="2"/>
      <c r="M7" s="2"/>
      <c r="N7" s="2"/>
      <c r="O7" s="2"/>
      <c r="P7" s="2"/>
    </row>
    <row r="8" spans="1:16" ht="18.75">
      <c r="A8" s="7"/>
      <c r="B8" s="48"/>
      <c r="C8" s="7"/>
      <c r="D8" s="11"/>
      <c r="E8" s="7"/>
      <c r="F8" s="34"/>
      <c r="G8" s="12" t="s">
        <v>126</v>
      </c>
      <c r="H8" s="33">
        <v>-0.2</v>
      </c>
      <c r="I8" s="13"/>
      <c r="J8" s="14"/>
      <c r="L8" s="2"/>
      <c r="M8" s="2"/>
      <c r="N8" s="2"/>
      <c r="O8" s="2"/>
      <c r="P8" s="2"/>
    </row>
    <row r="9" spans="1:16" ht="18.75">
      <c r="A9" s="7"/>
      <c r="B9" s="48"/>
      <c r="C9" s="7"/>
      <c r="D9" s="28"/>
      <c r="E9" s="7"/>
      <c r="F9" s="151"/>
      <c r="G9" s="152"/>
      <c r="H9" s="152"/>
      <c r="I9" s="152"/>
      <c r="J9" s="153"/>
      <c r="L9" s="2"/>
      <c r="M9" s="2"/>
      <c r="N9" s="2"/>
      <c r="O9" s="2"/>
      <c r="P9" s="2"/>
    </row>
    <row r="10" spans="1:16" ht="18.75">
      <c r="A10" s="7"/>
      <c r="B10" s="48"/>
      <c r="C10" s="10"/>
      <c r="D10" s="27"/>
      <c r="E10" s="7"/>
      <c r="F10" s="148"/>
      <c r="G10" s="149"/>
      <c r="H10" s="149"/>
      <c r="I10" s="149"/>
      <c r="J10" s="150"/>
      <c r="L10" s="2"/>
      <c r="M10" s="2"/>
      <c r="N10" s="2"/>
      <c r="O10" s="2"/>
      <c r="P10" s="2"/>
    </row>
    <row r="11" spans="1:16" ht="18">
      <c r="A11" s="7"/>
      <c r="B11" s="48"/>
      <c r="C11" s="7"/>
      <c r="D11" s="7"/>
      <c r="E11" s="7"/>
      <c r="F11" s="154"/>
      <c r="G11" s="154"/>
      <c r="H11" s="155"/>
      <c r="I11" s="154"/>
      <c r="J11" s="154"/>
      <c r="L11" s="2"/>
      <c r="M11" s="2"/>
      <c r="N11" s="2"/>
      <c r="O11" s="2"/>
      <c r="P11" s="2"/>
    </row>
    <row r="12" spans="1:11" s="5" customFormat="1" ht="54">
      <c r="A12" s="15" t="s">
        <v>130</v>
      </c>
      <c r="B12" s="49" t="s">
        <v>131</v>
      </c>
      <c r="C12" s="15" t="s">
        <v>132</v>
      </c>
      <c r="D12" s="15" t="s">
        <v>133</v>
      </c>
      <c r="E12" s="16" t="s">
        <v>134</v>
      </c>
      <c r="F12" s="17" t="s">
        <v>139</v>
      </c>
      <c r="G12" s="15" t="s">
        <v>135</v>
      </c>
      <c r="H12" s="18" t="s">
        <v>136</v>
      </c>
      <c r="I12" s="15" t="s">
        <v>140</v>
      </c>
      <c r="J12" s="15" t="s">
        <v>137</v>
      </c>
      <c r="K12" s="4"/>
    </row>
    <row r="13" spans="1:10" ht="18.75">
      <c r="A13" s="37"/>
      <c r="B13" s="51"/>
      <c r="C13" s="37"/>
      <c r="D13" s="45" t="s">
        <v>241</v>
      </c>
      <c r="E13" s="37"/>
      <c r="F13" s="38"/>
      <c r="G13" s="37"/>
      <c r="H13" s="39"/>
      <c r="I13" s="37"/>
      <c r="J13" s="37"/>
    </row>
    <row r="14" spans="1:10" ht="18" outlineLevel="1">
      <c r="A14" s="68"/>
      <c r="B14" s="69"/>
      <c r="C14" s="68"/>
      <c r="D14" s="70"/>
      <c r="E14" s="78"/>
      <c r="F14" s="71"/>
      <c r="G14" s="68"/>
      <c r="H14" s="72"/>
      <c r="I14" s="73"/>
      <c r="J14" s="68"/>
    </row>
    <row r="15" spans="1:10" ht="18" outlineLevel="1">
      <c r="A15" s="68"/>
      <c r="B15" s="69"/>
      <c r="C15" s="68"/>
      <c r="D15" s="70"/>
      <c r="E15" s="78"/>
      <c r="F15" s="71"/>
      <c r="G15" s="68"/>
      <c r="H15" s="72"/>
      <c r="I15" s="73"/>
      <c r="J15" s="68"/>
    </row>
    <row r="16" spans="1:10" ht="18" outlineLevel="1">
      <c r="A16" s="19"/>
      <c r="B16" s="50" t="s">
        <v>196</v>
      </c>
      <c r="C16" s="19"/>
      <c r="D16" s="20" t="s">
        <v>197</v>
      </c>
      <c r="E16" s="21"/>
      <c r="F16" s="121">
        <v>2.3</v>
      </c>
      <c r="G16" s="19">
        <v>0</v>
      </c>
      <c r="H16" s="23"/>
      <c r="I16" s="22">
        <f aca="true" t="shared" si="0" ref="I16:I39">F16*H16</f>
        <v>0</v>
      </c>
      <c r="J16" s="19">
        <f aca="true" t="shared" si="1" ref="J16:J39">G16*H16</f>
        <v>0</v>
      </c>
    </row>
    <row r="17" spans="1:10" ht="18" outlineLevel="1">
      <c r="A17" s="19"/>
      <c r="B17" s="50" t="s">
        <v>332</v>
      </c>
      <c r="C17" s="19"/>
      <c r="D17" s="20" t="s">
        <v>333</v>
      </c>
      <c r="E17" s="21"/>
      <c r="F17" s="121">
        <v>5</v>
      </c>
      <c r="G17" s="19">
        <v>0</v>
      </c>
      <c r="H17" s="23"/>
      <c r="I17" s="22">
        <f t="shared" si="0"/>
        <v>0</v>
      </c>
      <c r="J17" s="19">
        <f t="shared" si="1"/>
        <v>0</v>
      </c>
    </row>
    <row r="18" spans="1:10" ht="18" outlineLevel="1">
      <c r="A18" s="19"/>
      <c r="B18" s="50" t="s">
        <v>340</v>
      </c>
      <c r="C18" s="19"/>
      <c r="D18" s="20" t="s">
        <v>341</v>
      </c>
      <c r="E18" s="21"/>
      <c r="F18" s="121">
        <v>1.6</v>
      </c>
      <c r="G18" s="19">
        <v>0</v>
      </c>
      <c r="H18" s="23"/>
      <c r="I18" s="22">
        <f t="shared" si="0"/>
        <v>0</v>
      </c>
      <c r="J18" s="19">
        <f t="shared" si="1"/>
        <v>0</v>
      </c>
    </row>
    <row r="19" spans="1:10" ht="18" outlineLevel="1">
      <c r="A19" s="19"/>
      <c r="B19" s="50">
        <v>100655</v>
      </c>
      <c r="C19" s="19"/>
      <c r="D19" s="20" t="s">
        <v>368</v>
      </c>
      <c r="E19" s="21"/>
      <c r="F19" s="121">
        <v>1.1</v>
      </c>
      <c r="G19" s="19">
        <v>0</v>
      </c>
      <c r="H19" s="23"/>
      <c r="I19" s="22">
        <f t="shared" si="0"/>
        <v>0</v>
      </c>
      <c r="J19" s="19">
        <f t="shared" si="1"/>
        <v>0</v>
      </c>
    </row>
    <row r="20" spans="1:10" ht="18" outlineLevel="1">
      <c r="A20" s="19"/>
      <c r="B20" s="50" t="s">
        <v>266</v>
      </c>
      <c r="C20" s="19"/>
      <c r="D20" s="20" t="s">
        <v>267</v>
      </c>
      <c r="E20" s="21"/>
      <c r="F20" s="121">
        <v>31</v>
      </c>
      <c r="G20" s="19">
        <v>0</v>
      </c>
      <c r="H20" s="23"/>
      <c r="I20" s="22">
        <f t="shared" si="0"/>
        <v>0</v>
      </c>
      <c r="J20" s="19">
        <f t="shared" si="1"/>
        <v>0</v>
      </c>
    </row>
    <row r="21" spans="1:10" ht="18" outlineLevel="1">
      <c r="A21" s="19"/>
      <c r="B21" s="50" t="s">
        <v>268</v>
      </c>
      <c r="C21" s="19"/>
      <c r="D21" s="20" t="s">
        <v>269</v>
      </c>
      <c r="E21" s="21"/>
      <c r="F21" s="121">
        <v>31</v>
      </c>
      <c r="G21" s="19">
        <v>0</v>
      </c>
      <c r="H21" s="23"/>
      <c r="I21" s="22">
        <f t="shared" si="0"/>
        <v>0</v>
      </c>
      <c r="J21" s="19">
        <f t="shared" si="1"/>
        <v>0</v>
      </c>
    </row>
    <row r="22" spans="1:10" ht="18" outlineLevel="1">
      <c r="A22" s="19"/>
      <c r="B22" s="50" t="s">
        <v>152</v>
      </c>
      <c r="C22" s="19"/>
      <c r="D22" s="20" t="s">
        <v>155</v>
      </c>
      <c r="E22" s="21"/>
      <c r="F22" s="121">
        <v>31</v>
      </c>
      <c r="G22" s="19">
        <v>0</v>
      </c>
      <c r="H22" s="23"/>
      <c r="I22" s="22">
        <f t="shared" si="0"/>
        <v>0</v>
      </c>
      <c r="J22" s="19">
        <f t="shared" si="1"/>
        <v>0</v>
      </c>
    </row>
    <row r="23" spans="1:10" ht="18" outlineLevel="1">
      <c r="A23" s="19"/>
      <c r="B23" s="50" t="s">
        <v>153</v>
      </c>
      <c r="C23" s="19"/>
      <c r="D23" s="20" t="s">
        <v>156</v>
      </c>
      <c r="E23" s="21"/>
      <c r="F23" s="121">
        <v>31</v>
      </c>
      <c r="G23" s="19">
        <v>0</v>
      </c>
      <c r="H23" s="23"/>
      <c r="I23" s="22">
        <f t="shared" si="0"/>
        <v>0</v>
      </c>
      <c r="J23" s="19">
        <f t="shared" si="1"/>
        <v>0</v>
      </c>
    </row>
    <row r="24" spans="1:10" ht="18" outlineLevel="1">
      <c r="A24" s="19"/>
      <c r="B24" s="50" t="s">
        <v>384</v>
      </c>
      <c r="C24" s="19"/>
      <c r="D24" s="20" t="s">
        <v>423</v>
      </c>
      <c r="E24" s="21"/>
      <c r="F24" s="121">
        <v>31</v>
      </c>
      <c r="G24" s="19">
        <v>0</v>
      </c>
      <c r="H24" s="23"/>
      <c r="I24" s="22">
        <f t="shared" si="0"/>
        <v>0</v>
      </c>
      <c r="J24" s="19">
        <f t="shared" si="1"/>
        <v>0</v>
      </c>
    </row>
    <row r="25" spans="1:10" ht="18" outlineLevel="1">
      <c r="A25" s="19"/>
      <c r="B25" s="50" t="s">
        <v>385</v>
      </c>
      <c r="C25" s="19"/>
      <c r="D25" s="20" t="s">
        <v>386</v>
      </c>
      <c r="E25" s="21"/>
      <c r="F25" s="121">
        <v>31</v>
      </c>
      <c r="G25" s="19">
        <v>0</v>
      </c>
      <c r="H25" s="23"/>
      <c r="I25" s="22">
        <f t="shared" si="0"/>
        <v>0</v>
      </c>
      <c r="J25" s="19">
        <f t="shared" si="1"/>
        <v>0</v>
      </c>
    </row>
    <row r="26" spans="1:10" ht="18" outlineLevel="1">
      <c r="A26" s="19"/>
      <c r="B26" s="50">
        <v>100228</v>
      </c>
      <c r="C26" s="19"/>
      <c r="D26" s="20" t="s">
        <v>185</v>
      </c>
      <c r="E26" s="21"/>
      <c r="F26" s="121">
        <v>2.3</v>
      </c>
      <c r="G26" s="19">
        <v>0</v>
      </c>
      <c r="H26" s="23"/>
      <c r="I26" s="22">
        <f t="shared" si="0"/>
        <v>0</v>
      </c>
      <c r="J26" s="19">
        <f t="shared" si="1"/>
        <v>0</v>
      </c>
    </row>
    <row r="27" spans="1:10" ht="18" outlineLevel="1">
      <c r="A27" s="19"/>
      <c r="B27" s="50">
        <v>100245</v>
      </c>
      <c r="C27" s="19"/>
      <c r="D27" s="20" t="s">
        <v>191</v>
      </c>
      <c r="E27" s="21"/>
      <c r="F27" s="121">
        <v>6</v>
      </c>
      <c r="G27" s="19">
        <v>0</v>
      </c>
      <c r="H27" s="23"/>
      <c r="I27" s="22">
        <f t="shared" si="0"/>
        <v>0</v>
      </c>
      <c r="J27" s="19">
        <f t="shared" si="1"/>
        <v>0</v>
      </c>
    </row>
    <row r="28" spans="1:10" ht="18" outlineLevel="1">
      <c r="A28" s="19"/>
      <c r="B28" s="50">
        <v>100248</v>
      </c>
      <c r="C28" s="19"/>
      <c r="D28" s="20" t="s">
        <v>189</v>
      </c>
      <c r="E28" s="21"/>
      <c r="F28" s="121">
        <v>2.6</v>
      </c>
      <c r="G28" s="19">
        <v>0</v>
      </c>
      <c r="H28" s="23"/>
      <c r="I28" s="22">
        <f t="shared" si="0"/>
        <v>0</v>
      </c>
      <c r="J28" s="19">
        <f t="shared" si="1"/>
        <v>0</v>
      </c>
    </row>
    <row r="29" spans="1:10" ht="18" outlineLevel="1">
      <c r="A29" s="19"/>
      <c r="B29" s="50">
        <v>100249</v>
      </c>
      <c r="C29" s="19"/>
      <c r="D29" s="20" t="s">
        <v>220</v>
      </c>
      <c r="E29" s="21"/>
      <c r="F29" s="121">
        <v>1.9</v>
      </c>
      <c r="G29" s="19">
        <v>0</v>
      </c>
      <c r="H29" s="23"/>
      <c r="I29" s="22">
        <f t="shared" si="0"/>
        <v>0</v>
      </c>
      <c r="J29" s="19">
        <f t="shared" si="1"/>
        <v>0</v>
      </c>
    </row>
    <row r="30" spans="1:10" ht="18" outlineLevel="1">
      <c r="A30" s="19"/>
      <c r="B30" s="50">
        <v>100250</v>
      </c>
      <c r="C30" s="19"/>
      <c r="D30" s="20" t="s">
        <v>129</v>
      </c>
      <c r="E30" s="21"/>
      <c r="F30" s="121">
        <v>1.6</v>
      </c>
      <c r="G30" s="19">
        <v>0</v>
      </c>
      <c r="H30" s="23"/>
      <c r="I30" s="22">
        <f t="shared" si="0"/>
        <v>0</v>
      </c>
      <c r="J30" s="19">
        <f t="shared" si="1"/>
        <v>0</v>
      </c>
    </row>
    <row r="31" spans="1:10" ht="18" outlineLevel="1">
      <c r="A31" s="19"/>
      <c r="B31" s="50">
        <v>100251</v>
      </c>
      <c r="C31" s="19"/>
      <c r="D31" s="20" t="s">
        <v>167</v>
      </c>
      <c r="E31" s="21"/>
      <c r="F31" s="121">
        <v>1.9</v>
      </c>
      <c r="G31" s="19">
        <v>0</v>
      </c>
      <c r="H31" s="23"/>
      <c r="I31" s="22">
        <f t="shared" si="0"/>
        <v>0</v>
      </c>
      <c r="J31" s="19">
        <f t="shared" si="1"/>
        <v>0</v>
      </c>
    </row>
    <row r="32" spans="1:10" ht="18" outlineLevel="1">
      <c r="A32" s="19"/>
      <c r="B32" s="50">
        <v>100259</v>
      </c>
      <c r="C32" s="19"/>
      <c r="D32" s="20" t="s">
        <v>172</v>
      </c>
      <c r="E32" s="21"/>
      <c r="F32" s="121">
        <v>2.6</v>
      </c>
      <c r="G32" s="19">
        <v>0</v>
      </c>
      <c r="H32" s="23"/>
      <c r="I32" s="22">
        <f t="shared" si="0"/>
        <v>0</v>
      </c>
      <c r="J32" s="19">
        <f t="shared" si="1"/>
        <v>0</v>
      </c>
    </row>
    <row r="33" spans="1:10" ht="18" outlineLevel="1">
      <c r="A33" s="19"/>
      <c r="B33" s="50">
        <v>100260</v>
      </c>
      <c r="C33" s="19"/>
      <c r="D33" s="20" t="s">
        <v>181</v>
      </c>
      <c r="E33" s="21"/>
      <c r="F33" s="121">
        <v>4.6</v>
      </c>
      <c r="G33" s="19">
        <v>0</v>
      </c>
      <c r="H33" s="23"/>
      <c r="I33" s="22">
        <f t="shared" si="0"/>
        <v>0</v>
      </c>
      <c r="J33" s="19">
        <f t="shared" si="1"/>
        <v>0</v>
      </c>
    </row>
    <row r="34" spans="1:10" ht="18" outlineLevel="1">
      <c r="A34" s="19"/>
      <c r="B34" s="50">
        <v>100261</v>
      </c>
      <c r="C34" s="19"/>
      <c r="D34" s="20" t="s">
        <v>182</v>
      </c>
      <c r="E34" s="21"/>
      <c r="F34" s="121">
        <v>4.6</v>
      </c>
      <c r="G34" s="19">
        <v>0</v>
      </c>
      <c r="H34" s="23"/>
      <c r="I34" s="22">
        <f t="shared" si="0"/>
        <v>0</v>
      </c>
      <c r="J34" s="19">
        <f t="shared" si="1"/>
        <v>0</v>
      </c>
    </row>
    <row r="35" spans="1:10" ht="18" outlineLevel="1">
      <c r="A35" s="19"/>
      <c r="B35" s="50">
        <v>100265</v>
      </c>
      <c r="C35" s="19"/>
      <c r="D35" s="20" t="s">
        <v>226</v>
      </c>
      <c r="E35" s="21"/>
      <c r="F35" s="121">
        <v>7</v>
      </c>
      <c r="G35" s="19">
        <v>0</v>
      </c>
      <c r="H35" s="23"/>
      <c r="I35" s="22">
        <f t="shared" si="0"/>
        <v>0</v>
      </c>
      <c r="J35" s="19">
        <f t="shared" si="1"/>
        <v>0</v>
      </c>
    </row>
    <row r="36" spans="1:10" ht="18" outlineLevel="1">
      <c r="A36" s="19"/>
      <c r="B36" s="50">
        <v>100277</v>
      </c>
      <c r="C36" s="19"/>
      <c r="D36" s="20" t="s">
        <v>101</v>
      </c>
      <c r="E36" s="21"/>
      <c r="F36" s="121">
        <v>1500</v>
      </c>
      <c r="G36" s="19">
        <v>0</v>
      </c>
      <c r="H36" s="23"/>
      <c r="I36" s="22">
        <f t="shared" si="0"/>
        <v>0</v>
      </c>
      <c r="J36" s="19">
        <f t="shared" si="1"/>
        <v>0</v>
      </c>
    </row>
    <row r="37" spans="1:10" ht="18" outlineLevel="1">
      <c r="A37" s="19"/>
      <c r="B37" s="50">
        <v>100309</v>
      </c>
      <c r="C37" s="19"/>
      <c r="D37" s="20" t="s">
        <v>141</v>
      </c>
      <c r="E37" s="21"/>
      <c r="F37" s="121">
        <v>1.5</v>
      </c>
      <c r="G37" s="19">
        <v>0</v>
      </c>
      <c r="H37" s="23"/>
      <c r="I37" s="22">
        <f t="shared" si="0"/>
        <v>0</v>
      </c>
      <c r="J37" s="19">
        <f t="shared" si="1"/>
        <v>0</v>
      </c>
    </row>
    <row r="38" spans="1:10" ht="18" outlineLevel="1">
      <c r="A38" s="19"/>
      <c r="B38" s="50">
        <v>100347</v>
      </c>
      <c r="C38" s="19"/>
      <c r="D38" s="20" t="s">
        <v>143</v>
      </c>
      <c r="E38" s="21"/>
      <c r="F38" s="121">
        <v>0.8</v>
      </c>
      <c r="G38" s="19">
        <v>0</v>
      </c>
      <c r="H38" s="23"/>
      <c r="I38" s="22">
        <f t="shared" si="0"/>
        <v>0</v>
      </c>
      <c r="J38" s="19">
        <f t="shared" si="1"/>
        <v>0</v>
      </c>
    </row>
    <row r="39" spans="1:10" ht="18" outlineLevel="1">
      <c r="A39" s="19"/>
      <c r="B39" s="50">
        <v>100350</v>
      </c>
      <c r="C39" s="19"/>
      <c r="D39" s="20" t="s">
        <v>247</v>
      </c>
      <c r="E39" s="21"/>
      <c r="F39" s="121">
        <v>0.8</v>
      </c>
      <c r="G39" s="19">
        <v>0</v>
      </c>
      <c r="H39" s="23"/>
      <c r="I39" s="22">
        <f t="shared" si="0"/>
        <v>0</v>
      </c>
      <c r="J39" s="19">
        <f t="shared" si="1"/>
        <v>0</v>
      </c>
    </row>
    <row r="40" spans="1:11" s="67" customFormat="1" ht="55.5" customHeight="1" outlineLevel="1">
      <c r="A40" s="143" t="s">
        <v>568</v>
      </c>
      <c r="B40" s="144"/>
      <c r="C40" s="144"/>
      <c r="D40" s="144"/>
      <c r="E40" s="144"/>
      <c r="F40" s="144"/>
      <c r="G40" s="144"/>
      <c r="H40" s="144"/>
      <c r="I40" s="144"/>
      <c r="J40" s="145"/>
      <c r="K40" s="66"/>
    </row>
    <row r="41" spans="1:11" s="44" customFormat="1" ht="18" outlineLevel="1">
      <c r="A41" s="87"/>
      <c r="B41" s="88" t="s">
        <v>25</v>
      </c>
      <c r="C41" s="89"/>
      <c r="D41" s="90" t="s">
        <v>26</v>
      </c>
      <c r="E41" s="91"/>
      <c r="F41" s="106">
        <v>49</v>
      </c>
      <c r="G41" s="89">
        <v>0</v>
      </c>
      <c r="H41" s="23"/>
      <c r="I41" s="92">
        <f aca="true" t="shared" si="2" ref="I41:I47">F41*H41</f>
        <v>0</v>
      </c>
      <c r="J41" s="89">
        <f aca="true" t="shared" si="3" ref="J41:J47">G41*H41</f>
        <v>0</v>
      </c>
      <c r="K41" s="86"/>
    </row>
    <row r="42" spans="1:11" s="44" customFormat="1" ht="18" outlineLevel="1">
      <c r="A42" s="89"/>
      <c r="B42" s="88" t="s">
        <v>32</v>
      </c>
      <c r="C42" s="89"/>
      <c r="D42" s="90" t="s">
        <v>33</v>
      </c>
      <c r="E42" s="91"/>
      <c r="F42" s="106">
        <v>50</v>
      </c>
      <c r="G42" s="89">
        <v>0</v>
      </c>
      <c r="H42" s="23"/>
      <c r="I42" s="92">
        <f t="shared" si="2"/>
        <v>0</v>
      </c>
      <c r="J42" s="89">
        <f t="shared" si="3"/>
        <v>0</v>
      </c>
      <c r="K42" s="86"/>
    </row>
    <row r="43" spans="1:12" s="44" customFormat="1" ht="18" outlineLevel="1">
      <c r="A43" s="110"/>
      <c r="B43" s="111" t="s">
        <v>436</v>
      </c>
      <c r="C43" s="110"/>
      <c r="D43" s="112" t="s">
        <v>437</v>
      </c>
      <c r="E43" s="113"/>
      <c r="F43" s="106">
        <v>12</v>
      </c>
      <c r="G43" s="110">
        <v>0</v>
      </c>
      <c r="H43" s="23"/>
      <c r="I43" s="114">
        <f t="shared" si="2"/>
        <v>0</v>
      </c>
      <c r="J43" s="110">
        <f t="shared" si="3"/>
        <v>0</v>
      </c>
      <c r="K43" s="108"/>
      <c r="L43" s="109"/>
    </row>
    <row r="44" spans="1:11" s="44" customFormat="1" ht="18" outlineLevel="1">
      <c r="A44" s="100"/>
      <c r="B44" s="101">
        <v>100162</v>
      </c>
      <c r="C44" s="100"/>
      <c r="D44" s="102" t="s">
        <v>390</v>
      </c>
      <c r="E44" s="103"/>
      <c r="F44" s="106">
        <v>52</v>
      </c>
      <c r="G44" s="100">
        <v>0</v>
      </c>
      <c r="H44" s="23"/>
      <c r="I44" s="104">
        <f t="shared" si="2"/>
        <v>0</v>
      </c>
      <c r="J44" s="100">
        <f t="shared" si="3"/>
        <v>0</v>
      </c>
      <c r="K44" s="86"/>
    </row>
    <row r="45" spans="1:10" ht="18" outlineLevel="1">
      <c r="A45" s="19"/>
      <c r="B45" s="50">
        <v>101301</v>
      </c>
      <c r="C45" s="19"/>
      <c r="D45" s="20" t="s">
        <v>192</v>
      </c>
      <c r="E45" s="21"/>
      <c r="F45" s="106">
        <v>7.3</v>
      </c>
      <c r="G45" s="19">
        <v>0</v>
      </c>
      <c r="H45" s="23"/>
      <c r="I45" s="22">
        <f t="shared" si="2"/>
        <v>0</v>
      </c>
      <c r="J45" s="19">
        <f t="shared" si="3"/>
        <v>0</v>
      </c>
    </row>
    <row r="46" spans="1:10" ht="18" outlineLevel="1">
      <c r="A46" s="19"/>
      <c r="B46" s="50">
        <v>101079</v>
      </c>
      <c r="C46" s="19"/>
      <c r="D46" s="20" t="s">
        <v>195</v>
      </c>
      <c r="E46" s="21"/>
      <c r="F46" s="106">
        <v>834.2</v>
      </c>
      <c r="G46" s="19">
        <v>0</v>
      </c>
      <c r="H46" s="23"/>
      <c r="I46" s="22">
        <f t="shared" si="2"/>
        <v>0</v>
      </c>
      <c r="J46" s="19">
        <f t="shared" si="3"/>
        <v>0</v>
      </c>
    </row>
    <row r="47" spans="1:10" ht="18" outlineLevel="1">
      <c r="A47" s="19"/>
      <c r="B47" s="50">
        <v>101080</v>
      </c>
      <c r="C47" s="19"/>
      <c r="D47" s="20" t="s">
        <v>10</v>
      </c>
      <c r="E47" s="21"/>
      <c r="F47" s="106">
        <v>695.2</v>
      </c>
      <c r="G47" s="19">
        <v>0</v>
      </c>
      <c r="H47" s="23"/>
      <c r="I47" s="22">
        <f t="shared" si="2"/>
        <v>0</v>
      </c>
      <c r="J47" s="19">
        <f t="shared" si="3"/>
        <v>0</v>
      </c>
    </row>
    <row r="48" spans="1:55" s="7" customFormat="1" ht="18.75">
      <c r="A48" s="40"/>
      <c r="B48" s="52"/>
      <c r="C48" s="40"/>
      <c r="D48" s="40" t="s">
        <v>36</v>
      </c>
      <c r="E48" s="40"/>
      <c r="F48" s="41"/>
      <c r="G48" s="40"/>
      <c r="H48" s="42"/>
      <c r="I48" s="40"/>
      <c r="J48" s="4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32" s="7" customFormat="1" ht="18.75">
      <c r="A49" s="40"/>
      <c r="B49" s="52"/>
      <c r="C49" s="40"/>
      <c r="D49" s="43" t="s">
        <v>91</v>
      </c>
      <c r="E49" s="40"/>
      <c r="F49" s="41"/>
      <c r="G49" s="40"/>
      <c r="H49" s="42"/>
      <c r="I49" s="40"/>
      <c r="J49" s="4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7" customFormat="1" ht="67.5" customHeight="1">
      <c r="A50" s="140" t="s">
        <v>569</v>
      </c>
      <c r="B50" s="141"/>
      <c r="C50" s="141"/>
      <c r="D50" s="141"/>
      <c r="E50" s="141"/>
      <c r="F50" s="141"/>
      <c r="G50" s="141"/>
      <c r="H50" s="141"/>
      <c r="I50" s="141"/>
      <c r="J50" s="14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10" ht="18" outlineLevel="1">
      <c r="A51" s="19"/>
      <c r="B51" s="50">
        <v>100002</v>
      </c>
      <c r="C51" s="19"/>
      <c r="D51" s="20" t="s">
        <v>232</v>
      </c>
      <c r="E51" s="21"/>
      <c r="F51" s="106">
        <v>0.13</v>
      </c>
      <c r="G51" s="19">
        <v>0</v>
      </c>
      <c r="H51" s="23"/>
      <c r="I51" s="22">
        <f aca="true" t="shared" si="4" ref="I51:I64">F51*H51</f>
        <v>0</v>
      </c>
      <c r="J51" s="19">
        <f aca="true" t="shared" si="5" ref="J51:J64">G51*H51</f>
        <v>0</v>
      </c>
    </row>
    <row r="52" spans="1:10" ht="18" outlineLevel="1">
      <c r="A52" s="19"/>
      <c r="B52" s="50">
        <v>100009</v>
      </c>
      <c r="C52" s="19"/>
      <c r="D52" s="20" t="s">
        <v>238</v>
      </c>
      <c r="E52" s="21"/>
      <c r="F52" s="106">
        <v>0.13</v>
      </c>
      <c r="G52" s="19">
        <v>0</v>
      </c>
      <c r="H52" s="23"/>
      <c r="I52" s="22">
        <f t="shared" si="4"/>
        <v>0</v>
      </c>
      <c r="J52" s="19">
        <f t="shared" si="5"/>
        <v>0</v>
      </c>
    </row>
    <row r="53" spans="1:10" ht="18" outlineLevel="1">
      <c r="A53" s="19"/>
      <c r="B53" s="50">
        <v>100020</v>
      </c>
      <c r="C53" s="19"/>
      <c r="D53" s="20" t="s">
        <v>223</v>
      </c>
      <c r="E53" s="21"/>
      <c r="F53" s="106">
        <v>0.6</v>
      </c>
      <c r="G53" s="19">
        <v>0</v>
      </c>
      <c r="H53" s="23"/>
      <c r="I53" s="22">
        <f t="shared" si="4"/>
        <v>0</v>
      </c>
      <c r="J53" s="19">
        <f t="shared" si="5"/>
        <v>0</v>
      </c>
    </row>
    <row r="54" spans="1:10" ht="18" outlineLevel="1">
      <c r="A54" s="19"/>
      <c r="B54" s="50">
        <v>100022</v>
      </c>
      <c r="C54" s="19"/>
      <c r="D54" s="20" t="s">
        <v>235</v>
      </c>
      <c r="E54" s="21"/>
      <c r="F54" s="106">
        <v>0.13</v>
      </c>
      <c r="G54" s="19">
        <v>0</v>
      </c>
      <c r="H54" s="23"/>
      <c r="I54" s="22">
        <f t="shared" si="4"/>
        <v>0</v>
      </c>
      <c r="J54" s="19">
        <f t="shared" si="5"/>
        <v>0</v>
      </c>
    </row>
    <row r="55" spans="1:10" ht="18" outlineLevel="1">
      <c r="A55" s="19"/>
      <c r="B55" s="50">
        <v>100023</v>
      </c>
      <c r="C55" s="19"/>
      <c r="D55" s="20" t="s">
        <v>233</v>
      </c>
      <c r="E55" s="21"/>
      <c r="F55" s="106">
        <v>0.13</v>
      </c>
      <c r="G55" s="19">
        <v>0</v>
      </c>
      <c r="H55" s="23"/>
      <c r="I55" s="22">
        <f t="shared" si="4"/>
        <v>0</v>
      </c>
      <c r="J55" s="19">
        <f t="shared" si="5"/>
        <v>0</v>
      </c>
    </row>
    <row r="56" spans="1:10" ht="18" outlineLevel="1">
      <c r="A56" s="19"/>
      <c r="B56" s="50">
        <v>100025</v>
      </c>
      <c r="C56" s="19"/>
      <c r="D56" s="20" t="s">
        <v>234</v>
      </c>
      <c r="E56" s="21"/>
      <c r="F56" s="106">
        <v>0.13</v>
      </c>
      <c r="G56" s="19">
        <v>0</v>
      </c>
      <c r="H56" s="23"/>
      <c r="I56" s="22">
        <f t="shared" si="4"/>
        <v>0</v>
      </c>
      <c r="J56" s="19">
        <f t="shared" si="5"/>
        <v>0</v>
      </c>
    </row>
    <row r="57" spans="1:10" ht="18" outlineLevel="1">
      <c r="A57" s="19"/>
      <c r="B57" s="50">
        <v>100027</v>
      </c>
      <c r="C57" s="19"/>
      <c r="D57" s="20" t="s">
        <v>236</v>
      </c>
      <c r="E57" s="21"/>
      <c r="F57" s="106">
        <v>0.13</v>
      </c>
      <c r="G57" s="19">
        <v>0</v>
      </c>
      <c r="H57" s="23"/>
      <c r="I57" s="22">
        <f t="shared" si="4"/>
        <v>0</v>
      </c>
      <c r="J57" s="19">
        <f t="shared" si="5"/>
        <v>0</v>
      </c>
    </row>
    <row r="58" spans="1:10" ht="18" outlineLevel="1">
      <c r="A58" s="19"/>
      <c r="B58" s="50">
        <v>100481</v>
      </c>
      <c r="C58" s="19"/>
      <c r="D58" s="20" t="s">
        <v>240</v>
      </c>
      <c r="E58" s="21"/>
      <c r="F58" s="106">
        <v>0.13</v>
      </c>
      <c r="G58" s="19">
        <v>0</v>
      </c>
      <c r="H58" s="23"/>
      <c r="I58" s="22">
        <f t="shared" si="4"/>
        <v>0</v>
      </c>
      <c r="J58" s="19">
        <f t="shared" si="5"/>
        <v>0</v>
      </c>
    </row>
    <row r="59" spans="1:10" ht="18" outlineLevel="1">
      <c r="A59" s="19"/>
      <c r="B59" s="50">
        <v>100488</v>
      </c>
      <c r="C59" s="19"/>
      <c r="D59" s="20" t="s">
        <v>227</v>
      </c>
      <c r="E59" s="21"/>
      <c r="F59" s="106">
        <v>0.13</v>
      </c>
      <c r="G59" s="19">
        <v>0</v>
      </c>
      <c r="H59" s="23"/>
      <c r="I59" s="22">
        <f t="shared" si="4"/>
        <v>0</v>
      </c>
      <c r="J59" s="19">
        <f t="shared" si="5"/>
        <v>0</v>
      </c>
    </row>
    <row r="60" spans="1:10" ht="18" outlineLevel="1">
      <c r="A60" s="19"/>
      <c r="B60" s="50">
        <v>100489</v>
      </c>
      <c r="C60" s="19"/>
      <c r="D60" s="20" t="s">
        <v>239</v>
      </c>
      <c r="E60" s="21"/>
      <c r="F60" s="106">
        <v>0.13</v>
      </c>
      <c r="G60" s="19">
        <v>0</v>
      </c>
      <c r="H60" s="23"/>
      <c r="I60" s="22">
        <f t="shared" si="4"/>
        <v>0</v>
      </c>
      <c r="J60" s="19">
        <f t="shared" si="5"/>
        <v>0</v>
      </c>
    </row>
    <row r="61" spans="1:10" ht="18" outlineLevel="1">
      <c r="A61" s="19"/>
      <c r="B61" s="50">
        <v>100493</v>
      </c>
      <c r="C61" s="19"/>
      <c r="D61" s="20" t="s">
        <v>228</v>
      </c>
      <c r="E61" s="21"/>
      <c r="F61" s="106">
        <v>0.13</v>
      </c>
      <c r="G61" s="19">
        <v>0</v>
      </c>
      <c r="H61" s="23"/>
      <c r="I61" s="22">
        <f t="shared" si="4"/>
        <v>0</v>
      </c>
      <c r="J61" s="19">
        <f t="shared" si="5"/>
        <v>0</v>
      </c>
    </row>
    <row r="62" spans="1:11" ht="18" outlineLevel="1">
      <c r="A62" s="56"/>
      <c r="B62" s="57" t="s">
        <v>211</v>
      </c>
      <c r="C62" s="56"/>
      <c r="D62" s="58" t="s">
        <v>212</v>
      </c>
      <c r="E62" s="59"/>
      <c r="F62" s="139">
        <v>2352.6</v>
      </c>
      <c r="G62" s="56">
        <v>100</v>
      </c>
      <c r="H62" s="23"/>
      <c r="I62" s="61">
        <f t="shared" si="4"/>
        <v>0</v>
      </c>
      <c r="J62" s="56">
        <f t="shared" si="5"/>
        <v>0</v>
      </c>
      <c r="K62" s="62"/>
    </row>
    <row r="63" spans="1:10" ht="18" outlineLevel="1">
      <c r="A63" s="19"/>
      <c r="B63" s="50">
        <v>100679</v>
      </c>
      <c r="C63" s="19"/>
      <c r="D63" s="20" t="s">
        <v>243</v>
      </c>
      <c r="E63" s="21"/>
      <c r="F63" s="106">
        <v>690</v>
      </c>
      <c r="G63" s="19">
        <v>0</v>
      </c>
      <c r="H63" s="23"/>
      <c r="I63" s="22">
        <f t="shared" si="4"/>
        <v>0</v>
      </c>
      <c r="J63" s="19">
        <f t="shared" si="5"/>
        <v>0</v>
      </c>
    </row>
    <row r="64" spans="1:10" ht="18" outlineLevel="1">
      <c r="A64" s="123"/>
      <c r="B64" s="124">
        <v>100678</v>
      </c>
      <c r="C64" s="123"/>
      <c r="D64" s="125" t="s">
        <v>242</v>
      </c>
      <c r="E64" s="126"/>
      <c r="F64" s="106">
        <v>403.2</v>
      </c>
      <c r="G64" s="123">
        <v>0</v>
      </c>
      <c r="H64" s="127"/>
      <c r="I64" s="128">
        <f t="shared" si="4"/>
        <v>0</v>
      </c>
      <c r="J64" s="123">
        <f t="shared" si="5"/>
        <v>0</v>
      </c>
    </row>
    <row r="65" spans="1:10" ht="19.5" customHeight="1">
      <c r="A65" s="129"/>
      <c r="B65" s="130"/>
      <c r="C65" s="129"/>
      <c r="D65" s="131" t="s">
        <v>40</v>
      </c>
      <c r="E65" s="129"/>
      <c r="F65" s="132"/>
      <c r="G65" s="129"/>
      <c r="H65" s="133"/>
      <c r="I65" s="129"/>
      <c r="J65" s="129"/>
    </row>
    <row r="66" spans="1:10" ht="18" outlineLevel="1">
      <c r="A66" s="19"/>
      <c r="B66" s="50">
        <v>80206</v>
      </c>
      <c r="C66" s="19"/>
      <c r="D66" s="20" t="s">
        <v>41</v>
      </c>
      <c r="E66" s="21"/>
      <c r="F66" s="106">
        <v>84.4</v>
      </c>
      <c r="G66" s="19">
        <v>4.5</v>
      </c>
      <c r="H66" s="23"/>
      <c r="I66" s="119">
        <f>F66*H66</f>
        <v>0</v>
      </c>
      <c r="J66" s="19">
        <f>G66*H66</f>
        <v>0</v>
      </c>
    </row>
    <row r="67" spans="1:12" ht="18" outlineLevel="1">
      <c r="A67" s="19"/>
      <c r="B67" s="50">
        <v>80407</v>
      </c>
      <c r="C67" s="19"/>
      <c r="D67" s="20" t="s">
        <v>103</v>
      </c>
      <c r="E67" s="59"/>
      <c r="F67" s="106">
        <v>81.2</v>
      </c>
      <c r="G67" s="19">
        <v>5.8</v>
      </c>
      <c r="H67" s="23"/>
      <c r="I67" s="22">
        <f>F67*H67</f>
        <v>0</v>
      </c>
      <c r="J67" s="19">
        <f>G67*H67</f>
        <v>0</v>
      </c>
      <c r="L67" s="93"/>
    </row>
    <row r="68" spans="1:10" ht="18.75" customHeight="1">
      <c r="A68" s="37"/>
      <c r="B68" s="51"/>
      <c r="C68" s="37"/>
      <c r="D68" s="45" t="s">
        <v>170</v>
      </c>
      <c r="E68" s="37"/>
      <c r="F68" s="116"/>
      <c r="G68" s="37"/>
      <c r="H68" s="39"/>
      <c r="I68" s="37"/>
      <c r="J68" s="37"/>
    </row>
    <row r="69" spans="1:12" ht="18" outlineLevel="1">
      <c r="A69" s="19"/>
      <c r="B69" s="50">
        <v>80402</v>
      </c>
      <c r="C69" s="19"/>
      <c r="D69" s="20" t="s">
        <v>259</v>
      </c>
      <c r="E69" s="59"/>
      <c r="F69" s="106">
        <v>187</v>
      </c>
      <c r="G69" s="19">
        <v>14.5</v>
      </c>
      <c r="H69" s="23"/>
      <c r="I69" s="22">
        <f>F69*H69</f>
        <v>0</v>
      </c>
      <c r="J69" s="19">
        <f>G69*H69</f>
        <v>0</v>
      </c>
      <c r="L69" s="93"/>
    </row>
    <row r="70" spans="1:13" ht="18" outlineLevel="1">
      <c r="A70" s="19"/>
      <c r="B70" s="50">
        <v>80129</v>
      </c>
      <c r="C70" s="19"/>
      <c r="D70" s="20" t="s">
        <v>427</v>
      </c>
      <c r="E70" s="59"/>
      <c r="F70" s="106">
        <v>279.2</v>
      </c>
      <c r="G70" s="19">
        <v>15</v>
      </c>
      <c r="H70" s="23"/>
      <c r="I70" s="22">
        <f>F70*H70</f>
        <v>0</v>
      </c>
      <c r="J70" s="19">
        <f>G70*H70</f>
        <v>0</v>
      </c>
      <c r="L70" s="107"/>
      <c r="M70" s="63"/>
    </row>
    <row r="71" spans="1:10" ht="18" outlineLevel="1">
      <c r="A71" s="19"/>
      <c r="B71" s="50">
        <v>80130</v>
      </c>
      <c r="C71" s="19"/>
      <c r="D71" s="20" t="s">
        <v>222</v>
      </c>
      <c r="E71" s="21"/>
      <c r="F71" s="106">
        <v>167.5</v>
      </c>
      <c r="G71" s="19">
        <v>10</v>
      </c>
      <c r="H71" s="23"/>
      <c r="I71" s="22">
        <f>F71*H71</f>
        <v>0</v>
      </c>
      <c r="J71" s="19">
        <f>G71*H71</f>
        <v>0</v>
      </c>
    </row>
    <row r="72" spans="1:10" ht="18.75" customHeight="1">
      <c r="A72" s="37"/>
      <c r="B72" s="51"/>
      <c r="C72" s="37"/>
      <c r="D72" s="45" t="s">
        <v>516</v>
      </c>
      <c r="E72" s="37"/>
      <c r="F72" s="116"/>
      <c r="G72" s="37"/>
      <c r="H72" s="39"/>
      <c r="I72" s="37"/>
      <c r="J72" s="37"/>
    </row>
    <row r="73" spans="1:13" ht="18" outlineLevel="1">
      <c r="A73" s="19"/>
      <c r="B73" s="50" t="s">
        <v>517</v>
      </c>
      <c r="C73" s="19"/>
      <c r="D73" s="20" t="s">
        <v>518</v>
      </c>
      <c r="E73" s="59"/>
      <c r="F73" s="106">
        <v>478.6</v>
      </c>
      <c r="G73" s="19">
        <v>25</v>
      </c>
      <c r="H73" s="23"/>
      <c r="I73" s="22">
        <f>F73*H73</f>
        <v>0</v>
      </c>
      <c r="J73" s="19">
        <f>G73*H73</f>
        <v>0</v>
      </c>
      <c r="L73" s="107"/>
      <c r="M73" s="63"/>
    </row>
    <row r="74" spans="1:13" ht="18" outlineLevel="1">
      <c r="A74" s="19"/>
      <c r="B74" s="50" t="s">
        <v>563</v>
      </c>
      <c r="C74" s="19"/>
      <c r="D74" s="20" t="s">
        <v>564</v>
      </c>
      <c r="E74" s="59"/>
      <c r="F74" s="106">
        <v>478.6</v>
      </c>
      <c r="G74" s="19">
        <v>25</v>
      </c>
      <c r="H74" s="23"/>
      <c r="I74" s="22">
        <f>F74*H74</f>
        <v>0</v>
      </c>
      <c r="J74" s="19">
        <f>G74*H74</f>
        <v>0</v>
      </c>
      <c r="L74" s="107"/>
      <c r="M74" s="63"/>
    </row>
    <row r="75" spans="1:13" ht="18" outlineLevel="1">
      <c r="A75" s="19"/>
      <c r="B75" s="50">
        <v>80913</v>
      </c>
      <c r="C75" s="19"/>
      <c r="D75" s="20" t="s">
        <v>541</v>
      </c>
      <c r="E75" s="59"/>
      <c r="F75" s="106">
        <v>478.6</v>
      </c>
      <c r="G75" s="19">
        <v>25</v>
      </c>
      <c r="H75" s="23"/>
      <c r="I75" s="22">
        <f>F75*H75</f>
        <v>0</v>
      </c>
      <c r="J75" s="19">
        <f>G75*H75</f>
        <v>0</v>
      </c>
      <c r="L75" s="107"/>
      <c r="M75" s="63"/>
    </row>
    <row r="76" spans="1:13" ht="18" outlineLevel="1">
      <c r="A76" s="19"/>
      <c r="B76" s="50">
        <v>80916</v>
      </c>
      <c r="C76" s="19"/>
      <c r="D76" s="20" t="s">
        <v>60</v>
      </c>
      <c r="E76" s="59"/>
      <c r="F76" s="106">
        <v>263</v>
      </c>
      <c r="G76" s="19">
        <v>16</v>
      </c>
      <c r="H76" s="23"/>
      <c r="I76" s="22">
        <f>F76*H76</f>
        <v>0</v>
      </c>
      <c r="J76" s="19">
        <f>G76*H76</f>
        <v>0</v>
      </c>
      <c r="L76" s="107"/>
      <c r="M76" s="63"/>
    </row>
    <row r="77" spans="1:10" ht="18.75" customHeight="1" outlineLevel="1">
      <c r="A77" s="37"/>
      <c r="B77" s="51"/>
      <c r="C77" s="37"/>
      <c r="D77" s="45" t="s">
        <v>479</v>
      </c>
      <c r="E77" s="37"/>
      <c r="F77" s="135"/>
      <c r="G77" s="37"/>
      <c r="H77" s="39"/>
      <c r="I77" s="37"/>
      <c r="J77" s="37"/>
    </row>
    <row r="78" spans="1:10" ht="18" outlineLevel="1">
      <c r="A78" s="19"/>
      <c r="B78" s="50">
        <v>12201</v>
      </c>
      <c r="C78" s="19"/>
      <c r="D78" s="20" t="s">
        <v>481</v>
      </c>
      <c r="E78" s="21"/>
      <c r="F78" s="106">
        <v>507.1</v>
      </c>
      <c r="G78" s="19">
        <v>46</v>
      </c>
      <c r="H78" s="23"/>
      <c r="I78" s="22">
        <f>F78*H78</f>
        <v>0</v>
      </c>
      <c r="J78" s="19">
        <f>G78*H78</f>
        <v>0</v>
      </c>
    </row>
    <row r="79" spans="1:10" ht="18" outlineLevel="1">
      <c r="A79" s="19"/>
      <c r="B79" s="50">
        <v>12202</v>
      </c>
      <c r="C79" s="19"/>
      <c r="D79" s="20" t="s">
        <v>480</v>
      </c>
      <c r="E79" s="21"/>
      <c r="F79" s="106">
        <v>507.1</v>
      </c>
      <c r="G79" s="19">
        <v>46</v>
      </c>
      <c r="H79" s="23"/>
      <c r="I79" s="22">
        <f>F79*H79</f>
        <v>0</v>
      </c>
      <c r="J79" s="19">
        <f>G79*H79</f>
        <v>0</v>
      </c>
    </row>
    <row r="80" spans="1:10" ht="18.75" customHeight="1">
      <c r="A80" s="37"/>
      <c r="B80" s="51"/>
      <c r="C80" s="37"/>
      <c r="D80" s="45" t="s">
        <v>202</v>
      </c>
      <c r="E80" s="37"/>
      <c r="F80" s="116"/>
      <c r="G80" s="37"/>
      <c r="H80" s="39"/>
      <c r="I80" s="37"/>
      <c r="J80" s="37"/>
    </row>
    <row r="81" spans="1:10" ht="18" outlineLevel="1">
      <c r="A81" s="19"/>
      <c r="B81" s="50" t="s">
        <v>50</v>
      </c>
      <c r="C81" s="19"/>
      <c r="D81" s="20" t="s">
        <v>53</v>
      </c>
      <c r="E81" s="21"/>
      <c r="F81" s="106">
        <v>24.7</v>
      </c>
      <c r="G81" s="19">
        <v>1.5</v>
      </c>
      <c r="H81" s="23"/>
      <c r="I81" s="22">
        <f aca="true" t="shared" si="6" ref="I81:I93">F81*H81</f>
        <v>0</v>
      </c>
      <c r="J81" s="19">
        <f aca="true" t="shared" si="7" ref="J81:J93">G81*H81</f>
        <v>0</v>
      </c>
    </row>
    <row r="82" spans="1:10" ht="18" outlineLevel="1">
      <c r="A82" s="19"/>
      <c r="B82" s="50" t="s">
        <v>51</v>
      </c>
      <c r="C82" s="19"/>
      <c r="D82" s="20" t="s">
        <v>52</v>
      </c>
      <c r="E82" s="21"/>
      <c r="F82" s="106">
        <v>24.7</v>
      </c>
      <c r="G82" s="19">
        <v>1.5</v>
      </c>
      <c r="H82" s="23"/>
      <c r="I82" s="22">
        <f t="shared" si="6"/>
        <v>0</v>
      </c>
      <c r="J82" s="19">
        <f t="shared" si="7"/>
        <v>0</v>
      </c>
    </row>
    <row r="83" spans="1:10" ht="18" outlineLevel="1">
      <c r="A83" s="19"/>
      <c r="B83" s="50" t="s">
        <v>58</v>
      </c>
      <c r="C83" s="19"/>
      <c r="D83" s="20" t="s">
        <v>59</v>
      </c>
      <c r="E83" s="21"/>
      <c r="F83" s="106">
        <v>24.7</v>
      </c>
      <c r="G83" s="19">
        <v>1.5</v>
      </c>
      <c r="H83" s="23"/>
      <c r="I83" s="22">
        <f t="shared" si="6"/>
        <v>0</v>
      </c>
      <c r="J83" s="19">
        <f t="shared" si="7"/>
        <v>0</v>
      </c>
    </row>
    <row r="84" spans="1:10" ht="18" outlineLevel="1">
      <c r="A84" s="19"/>
      <c r="B84" s="50" t="s">
        <v>446</v>
      </c>
      <c r="C84" s="19"/>
      <c r="D84" s="20" t="s">
        <v>447</v>
      </c>
      <c r="E84" s="21"/>
      <c r="F84" s="106">
        <v>24.7</v>
      </c>
      <c r="G84" s="19">
        <v>1.5</v>
      </c>
      <c r="H84" s="23"/>
      <c r="I84" s="22">
        <f t="shared" si="6"/>
        <v>0</v>
      </c>
      <c r="J84" s="19">
        <f t="shared" si="7"/>
        <v>0</v>
      </c>
    </row>
    <row r="85" spans="1:10" ht="18" outlineLevel="1">
      <c r="A85" s="19"/>
      <c r="B85" s="50" t="s">
        <v>260</v>
      </c>
      <c r="C85" s="19"/>
      <c r="D85" s="20" t="s">
        <v>261</v>
      </c>
      <c r="E85" s="21"/>
      <c r="F85" s="106">
        <v>24.7</v>
      </c>
      <c r="G85" s="19">
        <v>1.5</v>
      </c>
      <c r="H85" s="23"/>
      <c r="I85" s="22">
        <f>F85*H85</f>
        <v>0</v>
      </c>
      <c r="J85" s="19">
        <f>G85*H85</f>
        <v>0</v>
      </c>
    </row>
    <row r="86" spans="1:10" ht="18" outlineLevel="1">
      <c r="A86" s="19"/>
      <c r="B86" s="50" t="s">
        <v>545</v>
      </c>
      <c r="C86" s="19"/>
      <c r="D86" s="20" t="s">
        <v>546</v>
      </c>
      <c r="E86" s="21"/>
      <c r="F86" s="106">
        <v>24.7</v>
      </c>
      <c r="G86" s="19">
        <v>1.5</v>
      </c>
      <c r="H86" s="23"/>
      <c r="I86" s="22">
        <f t="shared" si="6"/>
        <v>0</v>
      </c>
      <c r="J86" s="19">
        <f t="shared" si="7"/>
        <v>0</v>
      </c>
    </row>
    <row r="87" spans="1:10" ht="18" outlineLevel="1">
      <c r="A87" s="19"/>
      <c r="B87" s="50" t="s">
        <v>281</v>
      </c>
      <c r="C87" s="19"/>
      <c r="D87" s="20" t="s">
        <v>282</v>
      </c>
      <c r="E87" s="21"/>
      <c r="F87" s="106">
        <v>24.7</v>
      </c>
      <c r="G87" s="19">
        <v>1.5</v>
      </c>
      <c r="H87" s="23"/>
      <c r="I87" s="22">
        <f t="shared" si="6"/>
        <v>0</v>
      </c>
      <c r="J87" s="19">
        <f t="shared" si="7"/>
        <v>0</v>
      </c>
    </row>
    <row r="88" spans="1:10" ht="18" outlineLevel="1">
      <c r="A88" s="19"/>
      <c r="B88" s="50" t="s">
        <v>448</v>
      </c>
      <c r="C88" s="19"/>
      <c r="D88" s="20" t="s">
        <v>449</v>
      </c>
      <c r="E88" s="21"/>
      <c r="F88" s="106">
        <v>24.7</v>
      </c>
      <c r="G88" s="19">
        <v>1.5</v>
      </c>
      <c r="H88" s="23"/>
      <c r="I88" s="22">
        <f t="shared" si="6"/>
        <v>0</v>
      </c>
      <c r="J88" s="19">
        <f t="shared" si="7"/>
        <v>0</v>
      </c>
    </row>
    <row r="89" spans="1:10" ht="18" outlineLevel="1">
      <c r="A89" s="19"/>
      <c r="B89" s="50" t="s">
        <v>450</v>
      </c>
      <c r="C89" s="19"/>
      <c r="D89" s="20" t="s">
        <v>451</v>
      </c>
      <c r="E89" s="21"/>
      <c r="F89" s="106">
        <v>24.7</v>
      </c>
      <c r="G89" s="19">
        <v>1.5</v>
      </c>
      <c r="H89" s="23"/>
      <c r="I89" s="22">
        <f t="shared" si="6"/>
        <v>0</v>
      </c>
      <c r="J89" s="19">
        <f t="shared" si="7"/>
        <v>0</v>
      </c>
    </row>
    <row r="90" spans="1:10" ht="18" outlineLevel="1">
      <c r="A90" s="19"/>
      <c r="B90" s="50" t="s">
        <v>452</v>
      </c>
      <c r="C90" s="19"/>
      <c r="D90" s="20" t="s">
        <v>453</v>
      </c>
      <c r="E90" s="21"/>
      <c r="F90" s="106">
        <v>24.7</v>
      </c>
      <c r="G90" s="19">
        <v>1.5</v>
      </c>
      <c r="H90" s="23"/>
      <c r="I90" s="22">
        <f t="shared" si="6"/>
        <v>0</v>
      </c>
      <c r="J90" s="19">
        <f t="shared" si="7"/>
        <v>0</v>
      </c>
    </row>
    <row r="91" spans="1:12" s="62" customFormat="1" ht="18" outlineLevel="1">
      <c r="A91" s="56"/>
      <c r="B91" s="57" t="s">
        <v>474</v>
      </c>
      <c r="C91" s="56"/>
      <c r="D91" s="58" t="s">
        <v>475</v>
      </c>
      <c r="E91" s="65"/>
      <c r="F91" s="106">
        <v>146.1</v>
      </c>
      <c r="G91" s="56">
        <v>6.5</v>
      </c>
      <c r="H91" s="23"/>
      <c r="I91" s="61">
        <f t="shared" si="6"/>
        <v>0</v>
      </c>
      <c r="J91" s="56">
        <f t="shared" si="7"/>
        <v>0</v>
      </c>
      <c r="L91" s="3"/>
    </row>
    <row r="92" spans="1:10" ht="18" outlineLevel="1">
      <c r="A92" s="19"/>
      <c r="B92" s="19" t="s">
        <v>285</v>
      </c>
      <c r="C92" s="19"/>
      <c r="D92" s="20" t="s">
        <v>286</v>
      </c>
      <c r="E92" s="21"/>
      <c r="F92" s="106">
        <v>33.1</v>
      </c>
      <c r="G92" s="19">
        <v>2.7</v>
      </c>
      <c r="H92" s="23"/>
      <c r="I92" s="22">
        <f t="shared" si="6"/>
        <v>0</v>
      </c>
      <c r="J92" s="19">
        <f t="shared" si="7"/>
        <v>0</v>
      </c>
    </row>
    <row r="93" spans="1:10" ht="18" outlineLevel="1">
      <c r="A93" s="19"/>
      <c r="B93" s="19" t="s">
        <v>287</v>
      </c>
      <c r="C93" s="19"/>
      <c r="D93" s="20" t="s">
        <v>288</v>
      </c>
      <c r="E93" s="21"/>
      <c r="F93" s="106">
        <v>33.1</v>
      </c>
      <c r="G93" s="19">
        <v>2.7</v>
      </c>
      <c r="H93" s="23"/>
      <c r="I93" s="22">
        <f t="shared" si="6"/>
        <v>0</v>
      </c>
      <c r="J93" s="19">
        <f t="shared" si="7"/>
        <v>0</v>
      </c>
    </row>
    <row r="94" spans="1:10" ht="18.75" customHeight="1">
      <c r="A94" s="37"/>
      <c r="B94" s="51"/>
      <c r="C94" s="37"/>
      <c r="D94" s="45" t="s">
        <v>163</v>
      </c>
      <c r="E94" s="37"/>
      <c r="F94" s="116"/>
      <c r="G94" s="37"/>
      <c r="H94" s="39"/>
      <c r="I94" s="37"/>
      <c r="J94" s="37"/>
    </row>
    <row r="95" spans="1:12" ht="18" outlineLevel="1">
      <c r="A95" s="19"/>
      <c r="B95" s="50" t="s">
        <v>214</v>
      </c>
      <c r="C95" s="19"/>
      <c r="D95" s="20" t="s">
        <v>215</v>
      </c>
      <c r="E95" s="59"/>
      <c r="F95" s="106">
        <v>135.7</v>
      </c>
      <c r="G95" s="19">
        <v>10.9</v>
      </c>
      <c r="H95" s="23"/>
      <c r="I95" s="22">
        <f>F95*H95</f>
        <v>0</v>
      </c>
      <c r="J95" s="19">
        <f>G95*H95</f>
        <v>0</v>
      </c>
      <c r="L95" s="107"/>
    </row>
    <row r="96" spans="1:13" ht="18" outlineLevel="1">
      <c r="A96" s="19"/>
      <c r="B96" s="19" t="s">
        <v>307</v>
      </c>
      <c r="C96" s="19"/>
      <c r="D96" s="20" t="s">
        <v>308</v>
      </c>
      <c r="E96" s="59"/>
      <c r="F96" s="106">
        <v>219.5</v>
      </c>
      <c r="G96" s="19">
        <v>9.8</v>
      </c>
      <c r="H96" s="23"/>
      <c r="I96" s="22">
        <f>F96*H96</f>
        <v>0</v>
      </c>
      <c r="J96" s="19">
        <f>G96*H96</f>
        <v>0</v>
      </c>
      <c r="L96" s="107"/>
      <c r="M96" s="63"/>
    </row>
    <row r="97" spans="1:10" ht="18.75" customHeight="1">
      <c r="A97" s="37"/>
      <c r="B97" s="51"/>
      <c r="C97" s="37"/>
      <c r="D97" s="45" t="s">
        <v>489</v>
      </c>
      <c r="E97" s="37"/>
      <c r="F97" s="116"/>
      <c r="G97" s="37"/>
      <c r="H97" s="39"/>
      <c r="I97" s="37"/>
      <c r="J97" s="37"/>
    </row>
    <row r="98" spans="1:11" ht="18" outlineLevel="1">
      <c r="A98" s="56"/>
      <c r="B98" s="57" t="s">
        <v>203</v>
      </c>
      <c r="C98" s="56"/>
      <c r="D98" s="58" t="s">
        <v>204</v>
      </c>
      <c r="E98" s="59"/>
      <c r="F98" s="106">
        <v>295.5</v>
      </c>
      <c r="G98" s="56">
        <v>16</v>
      </c>
      <c r="H98" s="23"/>
      <c r="I98" s="61">
        <f>F98*H98</f>
        <v>0</v>
      </c>
      <c r="J98" s="56">
        <f>G98*H98</f>
        <v>0</v>
      </c>
      <c r="K98" s="62"/>
    </row>
    <row r="99" spans="1:11" ht="18" outlineLevel="1">
      <c r="A99" s="56"/>
      <c r="B99" s="57" t="s">
        <v>205</v>
      </c>
      <c r="C99" s="56"/>
      <c r="D99" s="58" t="s">
        <v>206</v>
      </c>
      <c r="E99" s="59"/>
      <c r="F99" s="106">
        <v>295.5</v>
      </c>
      <c r="G99" s="56">
        <v>16</v>
      </c>
      <c r="H99" s="23"/>
      <c r="I99" s="61">
        <f>F99*H99</f>
        <v>0</v>
      </c>
      <c r="J99" s="56">
        <f>G99*H99</f>
        <v>0</v>
      </c>
      <c r="K99" s="62"/>
    </row>
    <row r="100" spans="1:11" ht="18" outlineLevel="1">
      <c r="A100" s="56"/>
      <c r="B100" s="57" t="s">
        <v>207</v>
      </c>
      <c r="C100" s="56"/>
      <c r="D100" s="58" t="s">
        <v>208</v>
      </c>
      <c r="E100" s="59"/>
      <c r="F100" s="106">
        <v>295.5</v>
      </c>
      <c r="G100" s="56">
        <v>16</v>
      </c>
      <c r="H100" s="23"/>
      <c r="I100" s="61">
        <f>F100*H100</f>
        <v>0</v>
      </c>
      <c r="J100" s="56">
        <f>G100*H100</f>
        <v>0</v>
      </c>
      <c r="K100" s="62"/>
    </row>
    <row r="101" spans="1:11" ht="18" outlineLevel="1">
      <c r="A101" s="56"/>
      <c r="B101" s="57" t="s">
        <v>78</v>
      </c>
      <c r="C101" s="56"/>
      <c r="D101" s="58" t="s">
        <v>71</v>
      </c>
      <c r="E101" s="59"/>
      <c r="F101" s="106">
        <v>295.5</v>
      </c>
      <c r="G101" s="56">
        <v>16</v>
      </c>
      <c r="H101" s="23"/>
      <c r="I101" s="61">
        <f>F101*H101</f>
        <v>0</v>
      </c>
      <c r="J101" s="56">
        <f>G101*H101</f>
        <v>0</v>
      </c>
      <c r="K101" s="62"/>
    </row>
    <row r="102" spans="1:11" ht="18" outlineLevel="1">
      <c r="A102" s="56"/>
      <c r="B102" s="57" t="s">
        <v>79</v>
      </c>
      <c r="C102" s="56"/>
      <c r="D102" s="58" t="s">
        <v>72</v>
      </c>
      <c r="E102" s="59"/>
      <c r="F102" s="106">
        <v>295.5</v>
      </c>
      <c r="G102" s="56">
        <v>16</v>
      </c>
      <c r="H102" s="23"/>
      <c r="I102" s="61">
        <f>F102*H102</f>
        <v>0</v>
      </c>
      <c r="J102" s="56">
        <f>G102*H102</f>
        <v>0</v>
      </c>
      <c r="K102" s="62"/>
    </row>
    <row r="103" spans="1:10" ht="18.75" customHeight="1">
      <c r="A103" s="37"/>
      <c r="B103" s="51"/>
      <c r="C103" s="37"/>
      <c r="D103" s="45" t="s">
        <v>2</v>
      </c>
      <c r="E103" s="37"/>
      <c r="F103" s="116"/>
      <c r="G103" s="37"/>
      <c r="H103" s="39"/>
      <c r="I103" s="37"/>
      <c r="J103" s="37"/>
    </row>
    <row r="104" spans="1:10" ht="18" outlineLevel="1">
      <c r="A104" s="19"/>
      <c r="B104" s="50" t="s">
        <v>21</v>
      </c>
      <c r="C104" s="19"/>
      <c r="D104" s="20" t="s">
        <v>97</v>
      </c>
      <c r="E104" s="21"/>
      <c r="F104" s="106">
        <v>92.9</v>
      </c>
      <c r="G104" s="19">
        <v>3</v>
      </c>
      <c r="H104" s="23"/>
      <c r="I104" s="22">
        <f>F104*H104</f>
        <v>0</v>
      </c>
      <c r="J104" s="19">
        <f>G104*H104</f>
        <v>0</v>
      </c>
    </row>
    <row r="105" spans="1:10" ht="18" outlineLevel="1">
      <c r="A105" s="19"/>
      <c r="B105" s="50" t="s">
        <v>328</v>
      </c>
      <c r="C105" s="19"/>
      <c r="D105" s="20" t="s">
        <v>329</v>
      </c>
      <c r="E105" s="21"/>
      <c r="F105" s="106">
        <v>92.9</v>
      </c>
      <c r="G105" s="19">
        <v>3</v>
      </c>
      <c r="H105" s="23"/>
      <c r="I105" s="22">
        <f>F105*H105</f>
        <v>0</v>
      </c>
      <c r="J105" s="19">
        <f>G105*H105</f>
        <v>0</v>
      </c>
    </row>
    <row r="106" spans="1:11" ht="18" outlineLevel="1">
      <c r="A106" s="56"/>
      <c r="B106" s="57" t="s">
        <v>31</v>
      </c>
      <c r="C106" s="56"/>
      <c r="D106" s="58" t="s">
        <v>34</v>
      </c>
      <c r="E106" s="59"/>
      <c r="F106" s="106">
        <v>92.9</v>
      </c>
      <c r="G106" s="56">
        <v>3</v>
      </c>
      <c r="H106" s="23"/>
      <c r="I106" s="61">
        <f>F106*H106</f>
        <v>0</v>
      </c>
      <c r="J106" s="56">
        <f>G106*H106</f>
        <v>0</v>
      </c>
      <c r="K106" s="62"/>
    </row>
    <row r="107" spans="1:11" ht="18" outlineLevel="1">
      <c r="A107" s="56"/>
      <c r="B107" s="57" t="s">
        <v>465</v>
      </c>
      <c r="C107" s="56"/>
      <c r="D107" s="58" t="s">
        <v>466</v>
      </c>
      <c r="E107" s="59"/>
      <c r="F107" s="106">
        <v>92.9</v>
      </c>
      <c r="G107" s="56">
        <v>3</v>
      </c>
      <c r="H107" s="23"/>
      <c r="I107" s="61">
        <f>F107*H107</f>
        <v>0</v>
      </c>
      <c r="J107" s="56">
        <f>G107*H107</f>
        <v>0</v>
      </c>
      <c r="K107" s="62"/>
    </row>
    <row r="108" spans="1:10" ht="18.75" customHeight="1">
      <c r="A108" s="37"/>
      <c r="B108" s="51"/>
      <c r="C108" s="37"/>
      <c r="D108" s="45" t="s">
        <v>162</v>
      </c>
      <c r="E108" s="37"/>
      <c r="F108" s="117"/>
      <c r="G108" s="37"/>
      <c r="H108" s="39"/>
      <c r="I108" s="37"/>
      <c r="J108" s="37"/>
    </row>
    <row r="109" spans="1:10" ht="18" outlineLevel="1">
      <c r="A109" s="19"/>
      <c r="B109" s="50" t="s">
        <v>98</v>
      </c>
      <c r="C109" s="19"/>
      <c r="D109" s="20" t="s">
        <v>99</v>
      </c>
      <c r="E109" s="21"/>
      <c r="F109" s="106">
        <v>45.5</v>
      </c>
      <c r="G109" s="19">
        <v>2.2</v>
      </c>
      <c r="H109" s="23"/>
      <c r="I109" s="22">
        <f aca="true" t="shared" si="8" ref="I109:I115">F109*H109</f>
        <v>0</v>
      </c>
      <c r="J109" s="19">
        <f aca="true" t="shared" si="9" ref="J109:J115">G109*H109</f>
        <v>0</v>
      </c>
    </row>
    <row r="110" spans="1:10" ht="18" outlineLevel="1">
      <c r="A110" s="19"/>
      <c r="B110" s="50" t="s">
        <v>300</v>
      </c>
      <c r="C110" s="19"/>
      <c r="D110" s="20" t="s">
        <v>301</v>
      </c>
      <c r="E110" s="21"/>
      <c r="F110" s="106">
        <v>45.5</v>
      </c>
      <c r="G110" s="19">
        <v>2.2</v>
      </c>
      <c r="H110" s="23"/>
      <c r="I110" s="22">
        <f t="shared" si="8"/>
        <v>0</v>
      </c>
      <c r="J110" s="19">
        <f t="shared" si="9"/>
        <v>0</v>
      </c>
    </row>
    <row r="111" spans="1:10" ht="18" outlineLevel="1">
      <c r="A111" s="19"/>
      <c r="B111" s="50" t="s">
        <v>246</v>
      </c>
      <c r="C111" s="19"/>
      <c r="D111" s="20" t="s">
        <v>94</v>
      </c>
      <c r="E111" s="21"/>
      <c r="F111" s="106">
        <v>45.5</v>
      </c>
      <c r="G111" s="19">
        <v>2.2</v>
      </c>
      <c r="H111" s="23"/>
      <c r="I111" s="22">
        <f t="shared" si="8"/>
        <v>0</v>
      </c>
      <c r="J111" s="19">
        <f t="shared" si="9"/>
        <v>0</v>
      </c>
    </row>
    <row r="112" spans="1:10" ht="18" outlineLevel="1">
      <c r="A112" s="19"/>
      <c r="B112" s="50" t="s">
        <v>468</v>
      </c>
      <c r="C112" s="19"/>
      <c r="D112" s="20" t="s">
        <v>469</v>
      </c>
      <c r="E112" s="21"/>
      <c r="F112" s="106">
        <v>45.5</v>
      </c>
      <c r="G112" s="19">
        <v>2.2</v>
      </c>
      <c r="H112" s="23"/>
      <c r="I112" s="22">
        <f t="shared" si="8"/>
        <v>0</v>
      </c>
      <c r="J112" s="19">
        <f t="shared" si="9"/>
        <v>0</v>
      </c>
    </row>
    <row r="113" spans="1:10" ht="18" outlineLevel="1">
      <c r="A113" s="19"/>
      <c r="B113" s="50" t="s">
        <v>470</v>
      </c>
      <c r="C113" s="19"/>
      <c r="D113" s="20" t="s">
        <v>471</v>
      </c>
      <c r="E113" s="21"/>
      <c r="F113" s="106">
        <v>45.5</v>
      </c>
      <c r="G113" s="19">
        <v>2.2</v>
      </c>
      <c r="H113" s="23"/>
      <c r="I113" s="22">
        <f t="shared" si="8"/>
        <v>0</v>
      </c>
      <c r="J113" s="19">
        <f t="shared" si="9"/>
        <v>0</v>
      </c>
    </row>
    <row r="114" spans="1:10" ht="18" outlineLevel="1">
      <c r="A114" s="19"/>
      <c r="B114" s="50" t="s">
        <v>472</v>
      </c>
      <c r="C114" s="19"/>
      <c r="D114" s="20" t="s">
        <v>473</v>
      </c>
      <c r="E114" s="21"/>
      <c r="F114" s="106">
        <v>45.5</v>
      </c>
      <c r="G114" s="19">
        <v>2.2</v>
      </c>
      <c r="H114" s="23"/>
      <c r="I114" s="22">
        <f t="shared" si="8"/>
        <v>0</v>
      </c>
      <c r="J114" s="19">
        <f t="shared" si="9"/>
        <v>0</v>
      </c>
    </row>
    <row r="115" spans="1:10" ht="18" outlineLevel="1">
      <c r="A115" s="19"/>
      <c r="B115" s="50">
        <v>84713</v>
      </c>
      <c r="C115" s="19"/>
      <c r="D115" s="20" t="s">
        <v>28</v>
      </c>
      <c r="E115" s="21"/>
      <c r="F115" s="106">
        <v>78.6</v>
      </c>
      <c r="G115" s="19">
        <v>4</v>
      </c>
      <c r="H115" s="23"/>
      <c r="I115" s="22">
        <f t="shared" si="8"/>
        <v>0</v>
      </c>
      <c r="J115" s="19">
        <f t="shared" si="9"/>
        <v>0</v>
      </c>
    </row>
    <row r="116" spans="1:10" ht="18.75" customHeight="1">
      <c r="A116" s="37"/>
      <c r="B116" s="51"/>
      <c r="C116" s="37"/>
      <c r="D116" s="45" t="s">
        <v>11</v>
      </c>
      <c r="E116" s="37"/>
      <c r="F116" s="116"/>
      <c r="G116" s="37"/>
      <c r="H116" s="39"/>
      <c r="I116" s="37"/>
      <c r="J116" s="37"/>
    </row>
    <row r="117" spans="1:11" ht="18" outlineLevel="1">
      <c r="A117" s="56"/>
      <c r="B117" s="57">
        <v>70136</v>
      </c>
      <c r="C117" s="56"/>
      <c r="D117" s="58" t="s">
        <v>463</v>
      </c>
      <c r="E117" s="59"/>
      <c r="F117" s="106">
        <v>213.6</v>
      </c>
      <c r="G117" s="56">
        <v>13.3</v>
      </c>
      <c r="H117" s="23"/>
      <c r="I117" s="61">
        <f aca="true" t="shared" si="10" ref="I117:I122">F117*H117</f>
        <v>0</v>
      </c>
      <c r="J117" s="56">
        <f aca="true" t="shared" si="11" ref="J117:J122">G117*H117</f>
        <v>0</v>
      </c>
      <c r="K117" s="62"/>
    </row>
    <row r="118" spans="1:10" ht="18" outlineLevel="1">
      <c r="A118" s="19"/>
      <c r="B118" s="50">
        <v>70145</v>
      </c>
      <c r="C118" s="19"/>
      <c r="D118" s="20" t="s">
        <v>365</v>
      </c>
      <c r="E118" s="21"/>
      <c r="F118" s="106">
        <v>149.4</v>
      </c>
      <c r="G118" s="19">
        <v>8</v>
      </c>
      <c r="H118" s="23"/>
      <c r="I118" s="22">
        <f t="shared" si="10"/>
        <v>0</v>
      </c>
      <c r="J118" s="19">
        <f t="shared" si="11"/>
        <v>0</v>
      </c>
    </row>
    <row r="119" spans="1:11" ht="18" outlineLevel="1">
      <c r="A119" s="56"/>
      <c r="B119" s="57">
        <v>70146</v>
      </c>
      <c r="C119" s="56"/>
      <c r="D119" s="58" t="s">
        <v>276</v>
      </c>
      <c r="E119" s="59"/>
      <c r="F119" s="106">
        <v>532.5</v>
      </c>
      <c r="G119" s="56">
        <v>31</v>
      </c>
      <c r="H119" s="23"/>
      <c r="I119" s="61">
        <f t="shared" si="10"/>
        <v>0</v>
      </c>
      <c r="J119" s="56">
        <f t="shared" si="11"/>
        <v>0</v>
      </c>
      <c r="K119" s="62"/>
    </row>
    <row r="120" spans="1:11" ht="18" outlineLevel="1">
      <c r="A120" s="56"/>
      <c r="B120" s="57">
        <v>70147</v>
      </c>
      <c r="C120" s="56"/>
      <c r="D120" s="58" t="s">
        <v>295</v>
      </c>
      <c r="E120" s="59"/>
      <c r="F120" s="106">
        <v>532.5</v>
      </c>
      <c r="G120" s="56">
        <v>31</v>
      </c>
      <c r="H120" s="23"/>
      <c r="I120" s="61">
        <f t="shared" si="10"/>
        <v>0</v>
      </c>
      <c r="J120" s="56">
        <f t="shared" si="11"/>
        <v>0</v>
      </c>
      <c r="K120" s="62"/>
    </row>
    <row r="121" spans="1:11" ht="18" outlineLevel="1">
      <c r="A121" s="56"/>
      <c r="B121" s="57">
        <v>70148</v>
      </c>
      <c r="C121" s="56"/>
      <c r="D121" s="58" t="s">
        <v>283</v>
      </c>
      <c r="E121" s="59"/>
      <c r="F121" s="106">
        <v>532.5</v>
      </c>
      <c r="G121" s="56">
        <v>31</v>
      </c>
      <c r="H121" s="23"/>
      <c r="I121" s="61">
        <f t="shared" si="10"/>
        <v>0</v>
      </c>
      <c r="J121" s="56">
        <f t="shared" si="11"/>
        <v>0</v>
      </c>
      <c r="K121" s="62"/>
    </row>
    <row r="122" spans="1:11" ht="18" outlineLevel="1">
      <c r="A122" s="56"/>
      <c r="B122" s="57">
        <v>70149</v>
      </c>
      <c r="C122" s="56"/>
      <c r="D122" s="58" t="s">
        <v>296</v>
      </c>
      <c r="E122" s="59"/>
      <c r="F122" s="106">
        <v>532.5</v>
      </c>
      <c r="G122" s="56">
        <v>31</v>
      </c>
      <c r="H122" s="23"/>
      <c r="I122" s="61">
        <f t="shared" si="10"/>
        <v>0</v>
      </c>
      <c r="J122" s="56">
        <f t="shared" si="11"/>
        <v>0</v>
      </c>
      <c r="K122" s="62"/>
    </row>
    <row r="123" spans="1:12" ht="18" outlineLevel="1">
      <c r="A123" s="56"/>
      <c r="B123" s="57">
        <v>70150</v>
      </c>
      <c r="C123" s="56"/>
      <c r="D123" s="58" t="s">
        <v>476</v>
      </c>
      <c r="E123" s="59"/>
      <c r="F123" s="136">
        <v>724.7</v>
      </c>
      <c r="G123" s="56">
        <v>43</v>
      </c>
      <c r="H123" s="60"/>
      <c r="I123" s="118">
        <f>F123*H123</f>
        <v>0</v>
      </c>
      <c r="J123" s="56">
        <f>G123*H123</f>
        <v>0</v>
      </c>
      <c r="K123" s="62"/>
      <c r="L123" s="137"/>
    </row>
    <row r="124" spans="1:12" ht="18" outlineLevel="1">
      <c r="A124" s="56"/>
      <c r="B124" s="57">
        <v>70151</v>
      </c>
      <c r="C124" s="56"/>
      <c r="D124" s="58" t="s">
        <v>477</v>
      </c>
      <c r="E124" s="59"/>
      <c r="F124" s="136">
        <v>724.7</v>
      </c>
      <c r="G124" s="56">
        <v>43</v>
      </c>
      <c r="H124" s="60"/>
      <c r="I124" s="118">
        <f>F124*H124</f>
        <v>0</v>
      </c>
      <c r="J124" s="56">
        <f>G124*H124</f>
        <v>0</v>
      </c>
      <c r="K124" s="62"/>
      <c r="L124" s="137"/>
    </row>
    <row r="125" spans="1:10" ht="18.75" customHeight="1">
      <c r="A125" s="37"/>
      <c r="B125" s="51"/>
      <c r="C125" s="37"/>
      <c r="D125" s="45" t="s">
        <v>433</v>
      </c>
      <c r="E125" s="37"/>
      <c r="F125" s="116"/>
      <c r="G125" s="37"/>
      <c r="H125" s="39"/>
      <c r="I125" s="37"/>
      <c r="J125" s="37"/>
    </row>
    <row r="126" spans="1:10" ht="18" outlineLevel="1">
      <c r="A126" s="19"/>
      <c r="B126" s="50">
        <v>30201</v>
      </c>
      <c r="C126" s="19"/>
      <c r="D126" s="20" t="s">
        <v>455</v>
      </c>
      <c r="E126" s="21"/>
      <c r="F126" s="106">
        <v>103.2</v>
      </c>
      <c r="G126" s="19">
        <v>6</v>
      </c>
      <c r="H126" s="23"/>
      <c r="I126" s="22">
        <f>F126*H126</f>
        <v>0</v>
      </c>
      <c r="J126" s="19">
        <f>G126*H126</f>
        <v>0</v>
      </c>
    </row>
    <row r="127" spans="1:10" ht="18" outlineLevel="1">
      <c r="A127" s="19"/>
      <c r="B127" s="50">
        <v>30203</v>
      </c>
      <c r="C127" s="19"/>
      <c r="D127" s="20" t="s">
        <v>434</v>
      </c>
      <c r="E127" s="21"/>
      <c r="F127" s="106">
        <v>103.2</v>
      </c>
      <c r="G127" s="19">
        <v>6</v>
      </c>
      <c r="H127" s="23"/>
      <c r="I127" s="22">
        <f>F127*H127</f>
        <v>0</v>
      </c>
      <c r="J127" s="19">
        <f>G127*H127</f>
        <v>0</v>
      </c>
    </row>
    <row r="128" spans="1:10" ht="18" outlineLevel="1">
      <c r="A128" s="19"/>
      <c r="B128" s="50">
        <v>30204</v>
      </c>
      <c r="C128" s="19"/>
      <c r="D128" s="20" t="s">
        <v>456</v>
      </c>
      <c r="E128" s="21"/>
      <c r="F128" s="106">
        <v>103.2</v>
      </c>
      <c r="G128" s="19">
        <v>6</v>
      </c>
      <c r="H128" s="23"/>
      <c r="I128" s="22">
        <f>F128*H128</f>
        <v>0</v>
      </c>
      <c r="J128" s="19">
        <f>G128*H128</f>
        <v>0</v>
      </c>
    </row>
    <row r="129" spans="1:10" ht="18" outlineLevel="1">
      <c r="A129" s="19"/>
      <c r="B129" s="50">
        <v>30205</v>
      </c>
      <c r="C129" s="19"/>
      <c r="D129" s="20" t="s">
        <v>435</v>
      </c>
      <c r="E129" s="21"/>
      <c r="F129" s="106">
        <v>72.1</v>
      </c>
      <c r="G129" s="19">
        <v>4.8</v>
      </c>
      <c r="H129" s="23"/>
      <c r="I129" s="22">
        <f>F129*H129</f>
        <v>0</v>
      </c>
      <c r="J129" s="19">
        <f>G129*H129</f>
        <v>0</v>
      </c>
    </row>
    <row r="130" spans="1:10" ht="18" outlineLevel="1">
      <c r="A130" s="19"/>
      <c r="B130" s="50">
        <v>30207</v>
      </c>
      <c r="C130" s="19"/>
      <c r="D130" s="20" t="s">
        <v>457</v>
      </c>
      <c r="E130" s="21"/>
      <c r="F130" s="106">
        <v>103.2</v>
      </c>
      <c r="G130" s="19">
        <v>6</v>
      </c>
      <c r="H130" s="23"/>
      <c r="I130" s="22">
        <f>F130*H130</f>
        <v>0</v>
      </c>
      <c r="J130" s="19">
        <f>G130*H130</f>
        <v>0</v>
      </c>
    </row>
    <row r="131" spans="1:10" ht="18.75" customHeight="1">
      <c r="A131" s="37"/>
      <c r="B131" s="51"/>
      <c r="C131" s="37"/>
      <c r="D131" s="45" t="s">
        <v>194</v>
      </c>
      <c r="E131" s="37"/>
      <c r="F131" s="116"/>
      <c r="G131" s="37"/>
      <c r="H131" s="39"/>
      <c r="I131" s="37"/>
      <c r="J131" s="37"/>
    </row>
    <row r="132" spans="1:11" ht="18" outlineLevel="1">
      <c r="A132" s="56"/>
      <c r="B132" s="57">
        <v>10201</v>
      </c>
      <c r="C132" s="56"/>
      <c r="D132" s="58" t="s">
        <v>345</v>
      </c>
      <c r="E132" s="59"/>
      <c r="F132" s="106">
        <v>74</v>
      </c>
      <c r="G132" s="56">
        <v>3.4</v>
      </c>
      <c r="H132" s="23"/>
      <c r="I132" s="61">
        <f>F132*H132</f>
        <v>0</v>
      </c>
      <c r="J132" s="56">
        <f>G132*H132</f>
        <v>0</v>
      </c>
      <c r="K132" s="62"/>
    </row>
    <row r="133" spans="1:11" ht="18" outlineLevel="1">
      <c r="A133" s="56"/>
      <c r="B133" s="57">
        <v>10202</v>
      </c>
      <c r="C133" s="56"/>
      <c r="D133" s="58" t="s">
        <v>506</v>
      </c>
      <c r="E133" s="59"/>
      <c r="F133" s="106">
        <v>74</v>
      </c>
      <c r="G133" s="56">
        <v>3.4</v>
      </c>
      <c r="H133" s="23"/>
      <c r="I133" s="61">
        <f>F133*H133</f>
        <v>0</v>
      </c>
      <c r="J133" s="56">
        <f>G133*H133</f>
        <v>0</v>
      </c>
      <c r="K133" s="62"/>
    </row>
    <row r="134" spans="1:11" ht="18" outlineLevel="1">
      <c r="A134" s="56"/>
      <c r="B134" s="57">
        <v>10203</v>
      </c>
      <c r="C134" s="56"/>
      <c r="D134" s="58" t="s">
        <v>356</v>
      </c>
      <c r="E134" s="59"/>
      <c r="F134" s="106">
        <v>74</v>
      </c>
      <c r="G134" s="56">
        <v>3.4</v>
      </c>
      <c r="H134" s="23"/>
      <c r="I134" s="61">
        <f>F134*H134</f>
        <v>0</v>
      </c>
      <c r="J134" s="56">
        <f>G134*H134</f>
        <v>0</v>
      </c>
      <c r="K134" s="62"/>
    </row>
    <row r="135" spans="1:11" ht="18" outlineLevel="1">
      <c r="A135" s="56"/>
      <c r="B135" s="57">
        <v>10206</v>
      </c>
      <c r="C135" s="56"/>
      <c r="D135" s="58" t="s">
        <v>377</v>
      </c>
      <c r="E135" s="59"/>
      <c r="F135" s="106">
        <v>107.1</v>
      </c>
      <c r="G135" s="56">
        <v>6.5</v>
      </c>
      <c r="H135" s="23"/>
      <c r="I135" s="61">
        <f>F135*H135</f>
        <v>0</v>
      </c>
      <c r="J135" s="56">
        <f>G135*H135</f>
        <v>0</v>
      </c>
      <c r="K135" s="62"/>
    </row>
    <row r="136" spans="1:10" ht="18.75" customHeight="1">
      <c r="A136" s="37"/>
      <c r="B136" s="51"/>
      <c r="C136" s="37"/>
      <c r="D136" s="45" t="s">
        <v>479</v>
      </c>
      <c r="E136" s="37"/>
      <c r="F136" s="116"/>
      <c r="G136" s="37"/>
      <c r="H136" s="39"/>
      <c r="I136" s="37"/>
      <c r="J136" s="37"/>
    </row>
    <row r="137" spans="1:12" ht="18" outlineLevel="1">
      <c r="A137" s="56"/>
      <c r="B137" s="57">
        <v>10260</v>
      </c>
      <c r="C137" s="56"/>
      <c r="D137" s="58" t="s">
        <v>484</v>
      </c>
      <c r="E137" s="59"/>
      <c r="F137" s="136">
        <v>451.3</v>
      </c>
      <c r="G137" s="56">
        <v>22</v>
      </c>
      <c r="H137" s="60"/>
      <c r="I137" s="118">
        <f>F137*H137</f>
        <v>0</v>
      </c>
      <c r="J137" s="56">
        <f>G137*H137</f>
        <v>0</v>
      </c>
      <c r="K137" s="62"/>
      <c r="L137" s="107"/>
    </row>
    <row r="138" spans="1:12" ht="18" outlineLevel="1">
      <c r="A138" s="68"/>
      <c r="B138" s="69">
        <v>10261</v>
      </c>
      <c r="C138" s="68"/>
      <c r="D138" s="70" t="s">
        <v>562</v>
      </c>
      <c r="E138" s="105" t="s">
        <v>438</v>
      </c>
      <c r="F138" s="115">
        <v>382.5</v>
      </c>
      <c r="G138" s="68">
        <v>23</v>
      </c>
      <c r="H138" s="72"/>
      <c r="I138" s="138">
        <f>F138*H138</f>
        <v>0</v>
      </c>
      <c r="J138" s="68">
        <f>G138*H138</f>
        <v>0</v>
      </c>
      <c r="K138" s="7"/>
      <c r="L138" s="105" t="s">
        <v>438</v>
      </c>
    </row>
    <row r="139" spans="1:10" ht="18.75" customHeight="1">
      <c r="A139" s="37"/>
      <c r="B139" s="51"/>
      <c r="C139" s="37"/>
      <c r="D139" s="45" t="s">
        <v>229</v>
      </c>
      <c r="E139" s="37"/>
      <c r="F139" s="117"/>
      <c r="G139" s="37"/>
      <c r="H139" s="39"/>
      <c r="I139" s="37"/>
      <c r="J139" s="37"/>
    </row>
    <row r="140" spans="1:10" s="62" customFormat="1" ht="18" outlineLevel="1">
      <c r="A140" s="56"/>
      <c r="B140" s="57">
        <v>30101</v>
      </c>
      <c r="C140" s="56"/>
      <c r="D140" s="58" t="s">
        <v>567</v>
      </c>
      <c r="E140" s="65"/>
      <c r="F140" s="106">
        <v>126</v>
      </c>
      <c r="G140" s="56">
        <v>9.7</v>
      </c>
      <c r="H140" s="23"/>
      <c r="I140" s="61">
        <f>F140*H140</f>
        <v>0</v>
      </c>
      <c r="J140" s="56">
        <f>G140*H140</f>
        <v>0</v>
      </c>
    </row>
    <row r="141" spans="1:10" s="62" customFormat="1" ht="18" outlineLevel="1">
      <c r="A141" s="56"/>
      <c r="B141" s="57">
        <v>30115</v>
      </c>
      <c r="C141" s="56"/>
      <c r="D141" s="58" t="s">
        <v>48</v>
      </c>
      <c r="E141" s="65"/>
      <c r="F141" s="106">
        <v>117.5</v>
      </c>
      <c r="G141" s="56">
        <v>8</v>
      </c>
      <c r="H141" s="23"/>
      <c r="I141" s="61">
        <f>F141*H141</f>
        <v>0</v>
      </c>
      <c r="J141" s="56">
        <f>G141*H141</f>
        <v>0</v>
      </c>
    </row>
    <row r="142" spans="1:10" ht="18.75" customHeight="1">
      <c r="A142" s="37"/>
      <c r="B142" s="51"/>
      <c r="C142" s="37"/>
      <c r="D142" s="45" t="s">
        <v>17</v>
      </c>
      <c r="E142" s="37"/>
      <c r="F142" s="116"/>
      <c r="G142" s="37"/>
      <c r="H142" s="39"/>
      <c r="I142" s="37"/>
      <c r="J142" s="37"/>
    </row>
    <row r="143" spans="1:10" ht="18" outlineLevel="1">
      <c r="A143" s="19"/>
      <c r="B143" s="50">
        <v>30211</v>
      </c>
      <c r="C143" s="19"/>
      <c r="D143" s="20" t="s">
        <v>18</v>
      </c>
      <c r="E143" s="21"/>
      <c r="F143" s="106">
        <v>143.5</v>
      </c>
      <c r="G143" s="19">
        <v>9.8</v>
      </c>
      <c r="H143" s="23"/>
      <c r="I143" s="22">
        <f>F143*H143</f>
        <v>0</v>
      </c>
      <c r="J143" s="19">
        <f>G143*H143</f>
        <v>0</v>
      </c>
    </row>
    <row r="144" spans="1:11" ht="18" outlineLevel="1">
      <c r="A144" s="19"/>
      <c r="B144" s="50">
        <v>30259</v>
      </c>
      <c r="C144" s="19"/>
      <c r="D144" s="20" t="s">
        <v>414</v>
      </c>
      <c r="E144" s="21"/>
      <c r="F144" s="106">
        <v>224</v>
      </c>
      <c r="G144" s="19">
        <v>15</v>
      </c>
      <c r="H144" s="23"/>
      <c r="I144" s="22">
        <f>F144*H144</f>
        <v>0</v>
      </c>
      <c r="J144" s="19">
        <f>G144*H144</f>
        <v>0</v>
      </c>
      <c r="K144" s="84"/>
    </row>
    <row r="145" spans="1:10" ht="18.75" customHeight="1">
      <c r="A145" s="37"/>
      <c r="B145" s="51"/>
      <c r="C145" s="37"/>
      <c r="D145" s="45" t="s">
        <v>160</v>
      </c>
      <c r="E145" s="37"/>
      <c r="F145" s="116"/>
      <c r="G145" s="37"/>
      <c r="H145" s="39"/>
      <c r="I145" s="37"/>
      <c r="J145" s="37"/>
    </row>
    <row r="146" spans="1:10" ht="18" outlineLevel="1">
      <c r="A146" s="19"/>
      <c r="B146" s="50">
        <v>40101</v>
      </c>
      <c r="C146" s="19"/>
      <c r="D146" s="20" t="s">
        <v>280</v>
      </c>
      <c r="E146" s="21"/>
      <c r="F146" s="106">
        <v>38.3</v>
      </c>
      <c r="G146" s="19">
        <v>1.3</v>
      </c>
      <c r="H146" s="23"/>
      <c r="I146" s="22">
        <f aca="true" t="shared" si="12" ref="I146:I163">F146*H146</f>
        <v>0</v>
      </c>
      <c r="J146" s="19">
        <f aca="true" t="shared" si="13" ref="J146:J163">G146*H146</f>
        <v>0</v>
      </c>
    </row>
    <row r="147" spans="1:10" ht="18" outlineLevel="1">
      <c r="A147" s="19"/>
      <c r="B147" s="50">
        <v>40102</v>
      </c>
      <c r="C147" s="19"/>
      <c r="D147" s="20" t="s">
        <v>352</v>
      </c>
      <c r="E147" s="21"/>
      <c r="F147" s="106">
        <v>38.3</v>
      </c>
      <c r="G147" s="19">
        <v>1.3</v>
      </c>
      <c r="H147" s="23"/>
      <c r="I147" s="22">
        <f t="shared" si="12"/>
        <v>0</v>
      </c>
      <c r="J147" s="19">
        <f t="shared" si="13"/>
        <v>0</v>
      </c>
    </row>
    <row r="148" spans="1:10" ht="18" outlineLevel="1">
      <c r="A148" s="19"/>
      <c r="B148" s="50">
        <v>40124</v>
      </c>
      <c r="C148" s="19"/>
      <c r="D148" s="20" t="s">
        <v>412</v>
      </c>
      <c r="E148" s="21"/>
      <c r="F148" s="106">
        <v>36.4</v>
      </c>
      <c r="G148" s="19">
        <v>1.5</v>
      </c>
      <c r="H148" s="23"/>
      <c r="I148" s="22">
        <f t="shared" si="12"/>
        <v>0</v>
      </c>
      <c r="J148" s="19">
        <f t="shared" si="13"/>
        <v>0</v>
      </c>
    </row>
    <row r="149" spans="1:10" ht="18" outlineLevel="1">
      <c r="A149" s="19"/>
      <c r="B149" s="50">
        <v>40104</v>
      </c>
      <c r="C149" s="19"/>
      <c r="D149" s="20" t="s">
        <v>497</v>
      </c>
      <c r="E149" s="21"/>
      <c r="F149" s="106">
        <v>34.4</v>
      </c>
      <c r="G149" s="19">
        <v>1.7</v>
      </c>
      <c r="H149" s="23">
        <v>4</v>
      </c>
      <c r="I149" s="22">
        <f>F149*H149</f>
        <v>137.6</v>
      </c>
      <c r="J149" s="19">
        <f>G149*H149</f>
        <v>6.8</v>
      </c>
    </row>
    <row r="150" spans="1:10" ht="18" outlineLevel="1">
      <c r="A150" s="19"/>
      <c r="B150" s="50">
        <v>40105</v>
      </c>
      <c r="C150" s="19"/>
      <c r="D150" s="20" t="s">
        <v>513</v>
      </c>
      <c r="E150" s="21"/>
      <c r="F150" s="106">
        <v>38.3</v>
      </c>
      <c r="G150" s="19">
        <v>1.7</v>
      </c>
      <c r="H150" s="23"/>
      <c r="I150" s="22">
        <f>F150*H150</f>
        <v>0</v>
      </c>
      <c r="J150" s="19">
        <f>G150*H150</f>
        <v>0</v>
      </c>
    </row>
    <row r="151" spans="1:10" ht="18" outlineLevel="1">
      <c r="A151" s="19"/>
      <c r="B151" s="50">
        <v>40106</v>
      </c>
      <c r="C151" s="19"/>
      <c r="D151" s="20" t="s">
        <v>299</v>
      </c>
      <c r="E151" s="21"/>
      <c r="F151" s="106">
        <v>64.9</v>
      </c>
      <c r="G151" s="19">
        <v>4.1</v>
      </c>
      <c r="H151" s="23"/>
      <c r="I151" s="22">
        <f>F151*H151</f>
        <v>0</v>
      </c>
      <c r="J151" s="19">
        <f>G151*H151</f>
        <v>0</v>
      </c>
    </row>
    <row r="152" spans="1:10" ht="18" outlineLevel="1">
      <c r="A152" s="19"/>
      <c r="B152" s="50">
        <v>40109</v>
      </c>
      <c r="C152" s="19"/>
      <c r="D152" s="20" t="s">
        <v>334</v>
      </c>
      <c r="E152" s="21"/>
      <c r="F152" s="106">
        <v>32.5</v>
      </c>
      <c r="G152" s="19">
        <v>1</v>
      </c>
      <c r="H152" s="23"/>
      <c r="I152" s="22">
        <f t="shared" si="12"/>
        <v>0</v>
      </c>
      <c r="J152" s="19">
        <f t="shared" si="13"/>
        <v>0</v>
      </c>
    </row>
    <row r="153" spans="1:10" ht="18" outlineLevel="1">
      <c r="A153" s="19"/>
      <c r="B153" s="50">
        <v>40111</v>
      </c>
      <c r="C153" s="19"/>
      <c r="D153" s="20" t="s">
        <v>37</v>
      </c>
      <c r="E153" s="21"/>
      <c r="F153" s="106">
        <v>50</v>
      </c>
      <c r="G153" s="19">
        <v>2</v>
      </c>
      <c r="H153" s="23"/>
      <c r="I153" s="22">
        <f t="shared" si="12"/>
        <v>0</v>
      </c>
      <c r="J153" s="19">
        <f t="shared" si="13"/>
        <v>0</v>
      </c>
    </row>
    <row r="154" spans="1:12" ht="18" outlineLevel="1">
      <c r="A154" s="19"/>
      <c r="B154" s="50">
        <v>40115</v>
      </c>
      <c r="C154" s="19"/>
      <c r="D154" s="20" t="s">
        <v>314</v>
      </c>
      <c r="E154" s="59"/>
      <c r="F154" s="106">
        <v>52.6</v>
      </c>
      <c r="G154" s="19">
        <v>2</v>
      </c>
      <c r="H154" s="23"/>
      <c r="I154" s="22">
        <f t="shared" si="12"/>
        <v>0</v>
      </c>
      <c r="J154" s="19">
        <f t="shared" si="13"/>
        <v>0</v>
      </c>
      <c r="L154" s="93"/>
    </row>
    <row r="155" spans="1:10" ht="18" outlineLevel="1">
      <c r="A155" s="19"/>
      <c r="B155" s="50">
        <v>40116</v>
      </c>
      <c r="C155" s="19"/>
      <c r="D155" s="20" t="s">
        <v>251</v>
      </c>
      <c r="E155" s="21"/>
      <c r="F155" s="106">
        <v>40.9</v>
      </c>
      <c r="G155" s="19">
        <v>1.3</v>
      </c>
      <c r="H155" s="23"/>
      <c r="I155" s="22">
        <f>F155*H155</f>
        <v>0</v>
      </c>
      <c r="J155" s="19">
        <f>G155*H155</f>
        <v>0</v>
      </c>
    </row>
    <row r="156" spans="1:10" ht="18" outlineLevel="1">
      <c r="A156" s="19"/>
      <c r="B156" s="50">
        <v>40120</v>
      </c>
      <c r="C156" s="19"/>
      <c r="D156" s="20" t="s">
        <v>494</v>
      </c>
      <c r="E156" s="21"/>
      <c r="F156" s="106">
        <v>116.9</v>
      </c>
      <c r="G156" s="19">
        <v>4.5</v>
      </c>
      <c r="H156" s="23"/>
      <c r="I156" s="22">
        <f t="shared" si="12"/>
        <v>0</v>
      </c>
      <c r="J156" s="19">
        <f t="shared" si="13"/>
        <v>0</v>
      </c>
    </row>
    <row r="157" spans="1:12" s="62" customFormat="1" ht="18" outlineLevel="1">
      <c r="A157" s="56"/>
      <c r="B157" s="57">
        <v>40201</v>
      </c>
      <c r="C157" s="56"/>
      <c r="D157" s="58" t="s">
        <v>454</v>
      </c>
      <c r="E157" s="59"/>
      <c r="F157" s="106">
        <v>159.7</v>
      </c>
      <c r="G157" s="56">
        <v>7.5</v>
      </c>
      <c r="H157" s="60"/>
      <c r="I157" s="61">
        <f t="shared" si="12"/>
        <v>0</v>
      </c>
      <c r="J157" s="56">
        <f t="shared" si="13"/>
        <v>0</v>
      </c>
      <c r="L157" s="107"/>
    </row>
    <row r="158" spans="1:12" s="62" customFormat="1" ht="18" outlineLevel="1">
      <c r="A158" s="56"/>
      <c r="B158" s="57">
        <v>40801</v>
      </c>
      <c r="C158" s="56"/>
      <c r="D158" s="58" t="s">
        <v>439</v>
      </c>
      <c r="E158" s="59"/>
      <c r="F158" s="106">
        <v>89</v>
      </c>
      <c r="G158" s="56">
        <v>6</v>
      </c>
      <c r="H158" s="60"/>
      <c r="I158" s="61">
        <f>F158*H158</f>
        <v>0</v>
      </c>
      <c r="J158" s="56">
        <f>G158*H158</f>
        <v>0</v>
      </c>
      <c r="L158" s="107"/>
    </row>
    <row r="159" spans="1:10" ht="18" outlineLevel="1">
      <c r="A159" s="19"/>
      <c r="B159" s="50">
        <v>31104</v>
      </c>
      <c r="C159" s="19"/>
      <c r="D159" s="20" t="s">
        <v>493</v>
      </c>
      <c r="E159" s="59"/>
      <c r="F159" s="106">
        <v>83.1</v>
      </c>
      <c r="G159" s="19">
        <v>4.6</v>
      </c>
      <c r="H159" s="23"/>
      <c r="I159" s="22">
        <f>F159*H159</f>
        <v>0</v>
      </c>
      <c r="J159" s="19">
        <f>G159*H159</f>
        <v>0</v>
      </c>
    </row>
    <row r="160" spans="1:10" ht="18" outlineLevel="1">
      <c r="A160" s="19"/>
      <c r="B160" s="50">
        <v>41101</v>
      </c>
      <c r="C160" s="19"/>
      <c r="D160" s="20" t="s">
        <v>57</v>
      </c>
      <c r="E160" s="59"/>
      <c r="F160" s="106">
        <v>62.3</v>
      </c>
      <c r="G160" s="19">
        <v>3.8</v>
      </c>
      <c r="H160" s="23"/>
      <c r="I160" s="22">
        <f t="shared" si="12"/>
        <v>0</v>
      </c>
      <c r="J160" s="19">
        <f t="shared" si="13"/>
        <v>0</v>
      </c>
    </row>
    <row r="161" spans="1:10" ht="18" outlineLevel="1">
      <c r="A161" s="19"/>
      <c r="B161" s="50">
        <v>41102</v>
      </c>
      <c r="C161" s="19"/>
      <c r="D161" s="20" t="s">
        <v>411</v>
      </c>
      <c r="E161" s="59"/>
      <c r="F161" s="106">
        <v>59.7</v>
      </c>
      <c r="G161" s="19">
        <v>3.8</v>
      </c>
      <c r="H161" s="23"/>
      <c r="I161" s="22">
        <f t="shared" si="12"/>
        <v>0</v>
      </c>
      <c r="J161" s="19">
        <f t="shared" si="13"/>
        <v>0</v>
      </c>
    </row>
    <row r="162" spans="1:10" ht="18" outlineLevel="1">
      <c r="A162" s="19"/>
      <c r="B162" s="50">
        <v>41105</v>
      </c>
      <c r="C162" s="19"/>
      <c r="D162" s="20" t="s">
        <v>47</v>
      </c>
      <c r="E162" s="21"/>
      <c r="F162" s="106">
        <v>24</v>
      </c>
      <c r="G162" s="19">
        <v>1.6</v>
      </c>
      <c r="H162" s="23"/>
      <c r="I162" s="22">
        <f t="shared" si="12"/>
        <v>0</v>
      </c>
      <c r="J162" s="19">
        <f t="shared" si="13"/>
        <v>0</v>
      </c>
    </row>
    <row r="163" spans="1:10" ht="18" outlineLevel="1">
      <c r="A163" s="19"/>
      <c r="B163" s="50">
        <v>41106</v>
      </c>
      <c r="C163" s="19"/>
      <c r="D163" s="20" t="s">
        <v>313</v>
      </c>
      <c r="E163" s="21"/>
      <c r="F163" s="106">
        <v>24</v>
      </c>
      <c r="G163" s="19">
        <v>1.6</v>
      </c>
      <c r="H163" s="23"/>
      <c r="I163" s="22">
        <f t="shared" si="12"/>
        <v>0</v>
      </c>
      <c r="J163" s="19">
        <f t="shared" si="13"/>
        <v>0</v>
      </c>
    </row>
    <row r="164" spans="1:10" ht="18.75" customHeight="1">
      <c r="A164" s="37"/>
      <c r="B164" s="51"/>
      <c r="C164" s="37"/>
      <c r="D164" s="45" t="s">
        <v>19</v>
      </c>
      <c r="E164" s="37"/>
      <c r="F164" s="116"/>
      <c r="G164" s="37"/>
      <c r="H164" s="39"/>
      <c r="I164" s="37"/>
      <c r="J164" s="37"/>
    </row>
    <row r="165" spans="1:12" ht="18" outlineLevel="1">
      <c r="A165" s="19"/>
      <c r="B165" s="50">
        <v>63601</v>
      </c>
      <c r="C165" s="19"/>
      <c r="D165" s="20" t="s">
        <v>144</v>
      </c>
      <c r="E165" s="99"/>
      <c r="F165" s="106">
        <v>22.7</v>
      </c>
      <c r="G165" s="19">
        <v>1.5</v>
      </c>
      <c r="H165" s="23"/>
      <c r="I165" s="22">
        <f>F165*H165</f>
        <v>0</v>
      </c>
      <c r="J165" s="19">
        <f>G165*H165</f>
        <v>0</v>
      </c>
      <c r="L165" s="93"/>
    </row>
    <row r="166" spans="1:12" ht="18" outlineLevel="1">
      <c r="A166" s="19"/>
      <c r="B166" s="50">
        <v>61901</v>
      </c>
      <c r="C166" s="19"/>
      <c r="D166" s="20" t="s">
        <v>315</v>
      </c>
      <c r="E166" s="59"/>
      <c r="F166" s="106">
        <v>93.5</v>
      </c>
      <c r="G166" s="19">
        <v>6.1</v>
      </c>
      <c r="H166" s="23"/>
      <c r="I166" s="22">
        <f aca="true" t="shared" si="14" ref="I166:I178">F166*H166</f>
        <v>0</v>
      </c>
      <c r="J166" s="19">
        <f aca="true" t="shared" si="15" ref="J166:J178">G166*H166</f>
        <v>0</v>
      </c>
      <c r="L166" s="93"/>
    </row>
    <row r="167" spans="1:12" ht="18" outlineLevel="1">
      <c r="A167" s="19"/>
      <c r="B167" s="50">
        <v>61902</v>
      </c>
      <c r="C167" s="19"/>
      <c r="D167" s="20" t="s">
        <v>61</v>
      </c>
      <c r="E167" s="59"/>
      <c r="F167" s="106">
        <v>93.5</v>
      </c>
      <c r="G167" s="19">
        <v>6.4</v>
      </c>
      <c r="H167" s="23"/>
      <c r="I167" s="22">
        <f t="shared" si="14"/>
        <v>0</v>
      </c>
      <c r="J167" s="19">
        <f t="shared" si="15"/>
        <v>0</v>
      </c>
      <c r="L167" s="93"/>
    </row>
    <row r="168" spans="1:12" ht="18" outlineLevel="1">
      <c r="A168" s="19"/>
      <c r="B168" s="50">
        <v>61903</v>
      </c>
      <c r="C168" s="19"/>
      <c r="D168" s="20" t="s">
        <v>106</v>
      </c>
      <c r="E168" s="59"/>
      <c r="F168" s="106">
        <v>107.8</v>
      </c>
      <c r="G168" s="19">
        <v>7.2</v>
      </c>
      <c r="H168" s="23"/>
      <c r="I168" s="22">
        <f t="shared" si="14"/>
        <v>0</v>
      </c>
      <c r="J168" s="19">
        <f t="shared" si="15"/>
        <v>0</v>
      </c>
      <c r="L168" s="93"/>
    </row>
    <row r="169" spans="1:10" ht="18" outlineLevel="1">
      <c r="A169" s="19"/>
      <c r="B169" s="19">
        <v>61911</v>
      </c>
      <c r="C169" s="19"/>
      <c r="D169" s="20" t="s">
        <v>35</v>
      </c>
      <c r="E169" s="21"/>
      <c r="F169" s="106">
        <v>74</v>
      </c>
      <c r="G169" s="19">
        <v>4</v>
      </c>
      <c r="H169" s="23"/>
      <c r="I169" s="22">
        <f t="shared" si="14"/>
        <v>0</v>
      </c>
      <c r="J169" s="19">
        <f t="shared" si="15"/>
        <v>0</v>
      </c>
    </row>
    <row r="170" spans="1:13" ht="18" outlineLevel="1">
      <c r="A170" s="19"/>
      <c r="B170" s="50" t="s">
        <v>486</v>
      </c>
      <c r="C170" s="19"/>
      <c r="D170" s="20" t="s">
        <v>487</v>
      </c>
      <c r="E170" s="59"/>
      <c r="F170" s="106">
        <v>3.9</v>
      </c>
      <c r="G170" s="19">
        <v>0.1</v>
      </c>
      <c r="H170" s="23"/>
      <c r="I170" s="22">
        <f>F170*H170</f>
        <v>0</v>
      </c>
      <c r="J170" s="19">
        <f>G170*H170</f>
        <v>0</v>
      </c>
      <c r="L170" s="107"/>
      <c r="M170" s="63"/>
    </row>
    <row r="171" spans="1:10" ht="18" outlineLevel="1">
      <c r="A171" s="19"/>
      <c r="B171" s="19">
        <v>61912</v>
      </c>
      <c r="C171" s="19"/>
      <c r="D171" s="20" t="s">
        <v>6</v>
      </c>
      <c r="E171" s="21"/>
      <c r="F171" s="106">
        <v>109.1</v>
      </c>
      <c r="G171" s="19">
        <v>5</v>
      </c>
      <c r="H171" s="23"/>
      <c r="I171" s="22">
        <f t="shared" si="14"/>
        <v>0</v>
      </c>
      <c r="J171" s="19">
        <f t="shared" si="15"/>
        <v>0</v>
      </c>
    </row>
    <row r="172" spans="1:10" ht="18" outlineLevel="1">
      <c r="A172" s="19"/>
      <c r="B172" s="50">
        <v>61913</v>
      </c>
      <c r="C172" s="19"/>
      <c r="D172" s="20" t="s">
        <v>116</v>
      </c>
      <c r="E172" s="21"/>
      <c r="F172" s="106">
        <v>109.1</v>
      </c>
      <c r="G172" s="19">
        <v>4.2</v>
      </c>
      <c r="H172" s="23"/>
      <c r="I172" s="22">
        <f t="shared" si="14"/>
        <v>0</v>
      </c>
      <c r="J172" s="19">
        <f t="shared" si="15"/>
        <v>0</v>
      </c>
    </row>
    <row r="173" spans="1:10" ht="18" outlineLevel="1">
      <c r="A173" s="19"/>
      <c r="B173" s="50">
        <v>61914</v>
      </c>
      <c r="C173" s="19"/>
      <c r="D173" s="20" t="s">
        <v>56</v>
      </c>
      <c r="E173" s="21"/>
      <c r="F173" s="106">
        <v>91.6</v>
      </c>
      <c r="G173" s="19">
        <v>4</v>
      </c>
      <c r="H173" s="23"/>
      <c r="I173" s="22">
        <f t="shared" si="14"/>
        <v>0</v>
      </c>
      <c r="J173" s="19">
        <f t="shared" si="15"/>
        <v>0</v>
      </c>
    </row>
    <row r="174" spans="1:10" ht="18" outlineLevel="1">
      <c r="A174" s="19"/>
      <c r="B174" s="50">
        <v>61915</v>
      </c>
      <c r="C174" s="19"/>
      <c r="D174" s="20" t="s">
        <v>255</v>
      </c>
      <c r="E174" s="21"/>
      <c r="F174" s="106">
        <v>87</v>
      </c>
      <c r="G174" s="19">
        <v>3.8</v>
      </c>
      <c r="H174" s="23"/>
      <c r="I174" s="22">
        <f t="shared" si="14"/>
        <v>0</v>
      </c>
      <c r="J174" s="19">
        <f t="shared" si="15"/>
        <v>0</v>
      </c>
    </row>
    <row r="175" spans="1:13" ht="18" outlineLevel="1">
      <c r="A175" s="19"/>
      <c r="B175" s="50">
        <v>61921</v>
      </c>
      <c r="C175" s="19"/>
      <c r="D175" s="20" t="s">
        <v>488</v>
      </c>
      <c r="E175" s="59"/>
      <c r="F175" s="106">
        <v>86.4</v>
      </c>
      <c r="G175" s="19">
        <v>3.8</v>
      </c>
      <c r="H175" s="23"/>
      <c r="I175" s="22">
        <f>F175*H175</f>
        <v>0</v>
      </c>
      <c r="J175" s="19">
        <f>G175*H175</f>
        <v>0</v>
      </c>
      <c r="L175" s="107"/>
      <c r="M175" s="63"/>
    </row>
    <row r="176" spans="1:12" ht="18" outlineLevel="1">
      <c r="A176" s="19"/>
      <c r="B176" s="50">
        <v>65512</v>
      </c>
      <c r="C176" s="19"/>
      <c r="D176" s="20" t="s">
        <v>263</v>
      </c>
      <c r="E176" s="59"/>
      <c r="F176" s="106">
        <v>72.7</v>
      </c>
      <c r="G176" s="19">
        <v>3.5</v>
      </c>
      <c r="H176" s="23"/>
      <c r="I176" s="22">
        <f t="shared" si="14"/>
        <v>0</v>
      </c>
      <c r="J176" s="19">
        <f t="shared" si="15"/>
        <v>0</v>
      </c>
      <c r="L176" s="93"/>
    </row>
    <row r="177" spans="1:10" ht="18" outlineLevel="1">
      <c r="A177" s="19"/>
      <c r="B177" s="50">
        <v>60145</v>
      </c>
      <c r="C177" s="19"/>
      <c r="D177" s="20" t="s">
        <v>20</v>
      </c>
      <c r="E177" s="21"/>
      <c r="F177" s="106">
        <v>22.7</v>
      </c>
      <c r="G177" s="19">
        <v>1.5</v>
      </c>
      <c r="H177" s="23"/>
      <c r="I177" s="22">
        <f t="shared" si="14"/>
        <v>0</v>
      </c>
      <c r="J177" s="19">
        <f t="shared" si="15"/>
        <v>0</v>
      </c>
    </row>
    <row r="178" spans="1:12" ht="18" outlineLevel="1">
      <c r="A178" s="56"/>
      <c r="B178" s="57">
        <v>681922</v>
      </c>
      <c r="C178" s="56"/>
      <c r="D178" s="58" t="s">
        <v>369</v>
      </c>
      <c r="E178" s="59"/>
      <c r="F178" s="106">
        <v>118.2</v>
      </c>
      <c r="G178" s="56">
        <v>7.2</v>
      </c>
      <c r="H178" s="23"/>
      <c r="I178" s="61">
        <f t="shared" si="14"/>
        <v>0</v>
      </c>
      <c r="J178" s="56">
        <f t="shared" si="15"/>
        <v>0</v>
      </c>
      <c r="K178" s="62"/>
      <c r="L178" s="93"/>
    </row>
    <row r="179" spans="1:10" ht="18.75" customHeight="1">
      <c r="A179" s="37"/>
      <c r="B179" s="51"/>
      <c r="C179" s="37"/>
      <c r="D179" s="45" t="s">
        <v>279</v>
      </c>
      <c r="E179" s="37"/>
      <c r="F179" s="116"/>
      <c r="G179" s="37"/>
      <c r="H179" s="39"/>
      <c r="I179" s="37"/>
      <c r="J179" s="37"/>
    </row>
    <row r="180" spans="1:10" ht="18" outlineLevel="1">
      <c r="A180" s="19"/>
      <c r="B180" s="50">
        <v>20101</v>
      </c>
      <c r="C180" s="19"/>
      <c r="D180" s="20" t="s">
        <v>256</v>
      </c>
      <c r="E180" s="21"/>
      <c r="F180" s="106">
        <v>216.2</v>
      </c>
      <c r="G180" s="19">
        <v>7.7</v>
      </c>
      <c r="H180" s="23"/>
      <c r="I180" s="22">
        <f>F180*H180</f>
        <v>0</v>
      </c>
      <c r="J180" s="19">
        <f>G180*H180</f>
        <v>0</v>
      </c>
    </row>
    <row r="181" spans="1:10" ht="18" outlineLevel="1">
      <c r="A181" s="19"/>
      <c r="B181" s="50">
        <v>20102</v>
      </c>
      <c r="C181" s="19"/>
      <c r="D181" s="20" t="s">
        <v>554</v>
      </c>
      <c r="E181" s="21"/>
      <c r="F181" s="106">
        <v>207.1</v>
      </c>
      <c r="G181" s="19">
        <v>8.5</v>
      </c>
      <c r="H181" s="23"/>
      <c r="I181" s="22">
        <f>F181*H181</f>
        <v>0</v>
      </c>
      <c r="J181" s="19">
        <f>G181*H181</f>
        <v>0</v>
      </c>
    </row>
    <row r="182" spans="1:10" ht="18" outlineLevel="1">
      <c r="A182" s="19"/>
      <c r="B182" s="50">
        <v>20115</v>
      </c>
      <c r="C182" s="19"/>
      <c r="D182" s="20" t="s">
        <v>509</v>
      </c>
      <c r="E182" s="21"/>
      <c r="F182" s="106">
        <v>190.9</v>
      </c>
      <c r="G182" s="19">
        <v>11.2</v>
      </c>
      <c r="H182" s="23"/>
      <c r="I182" s="22">
        <f>F182*H182</f>
        <v>0</v>
      </c>
      <c r="J182" s="19">
        <f>G182*H182</f>
        <v>0</v>
      </c>
    </row>
    <row r="183" spans="1:11" ht="18" outlineLevel="1">
      <c r="A183" s="56"/>
      <c r="B183" s="57">
        <v>28812</v>
      </c>
      <c r="C183" s="56"/>
      <c r="D183" s="58" t="s">
        <v>367</v>
      </c>
      <c r="E183" s="59"/>
      <c r="F183" s="106">
        <v>118.2</v>
      </c>
      <c r="G183" s="56">
        <v>5</v>
      </c>
      <c r="H183" s="23"/>
      <c r="I183" s="61">
        <f>F183*H183</f>
        <v>0</v>
      </c>
      <c r="J183" s="56">
        <f>G183*H183</f>
        <v>0</v>
      </c>
      <c r="K183" s="62"/>
    </row>
    <row r="184" spans="1:10" ht="18.75" customHeight="1">
      <c r="A184" s="37"/>
      <c r="B184" s="51"/>
      <c r="C184" s="37"/>
      <c r="D184" s="45" t="s">
        <v>161</v>
      </c>
      <c r="E184" s="37"/>
      <c r="F184" s="116"/>
      <c r="G184" s="37"/>
      <c r="H184" s="39"/>
      <c r="I184" s="37"/>
      <c r="J184" s="37"/>
    </row>
    <row r="185" spans="1:10" ht="18" outlineLevel="1">
      <c r="A185" s="19"/>
      <c r="B185" s="50">
        <v>20139</v>
      </c>
      <c r="C185" s="19"/>
      <c r="D185" s="20" t="s">
        <v>151</v>
      </c>
      <c r="E185" s="21"/>
      <c r="F185" s="106">
        <v>106.5</v>
      </c>
      <c r="G185" s="19">
        <v>7.8</v>
      </c>
      <c r="H185" s="23"/>
      <c r="I185" s="22">
        <f aca="true" t="shared" si="16" ref="I185:I191">F185*H185</f>
        <v>0</v>
      </c>
      <c r="J185" s="19">
        <f aca="true" t="shared" si="17" ref="J185:J191">G185*H185</f>
        <v>0</v>
      </c>
    </row>
    <row r="186" spans="1:10" ht="18" outlineLevel="1">
      <c r="A186" s="19"/>
      <c r="B186" s="19" t="s">
        <v>558</v>
      </c>
      <c r="C186" s="19"/>
      <c r="D186" s="20" t="s">
        <v>559</v>
      </c>
      <c r="E186" s="21"/>
      <c r="F186" s="106">
        <v>253.2</v>
      </c>
      <c r="G186" s="19">
        <v>15</v>
      </c>
      <c r="H186" s="23"/>
      <c r="I186" s="22">
        <f>F186*H186</f>
        <v>0</v>
      </c>
      <c r="J186" s="19">
        <f>G186*H186</f>
        <v>0</v>
      </c>
    </row>
    <row r="187" spans="1:10" ht="18" outlineLevel="1">
      <c r="A187" s="19"/>
      <c r="B187" s="19">
        <v>20142</v>
      </c>
      <c r="C187" s="19"/>
      <c r="D187" s="20" t="s">
        <v>387</v>
      </c>
      <c r="E187" s="21"/>
      <c r="F187" s="106">
        <v>5.2</v>
      </c>
      <c r="G187" s="19">
        <v>0.1</v>
      </c>
      <c r="H187" s="23"/>
      <c r="I187" s="22">
        <f t="shared" si="16"/>
        <v>0</v>
      </c>
      <c r="J187" s="19">
        <f t="shared" si="17"/>
        <v>0</v>
      </c>
    </row>
    <row r="188" spans="1:10" ht="18" outlineLevel="1">
      <c r="A188" s="19"/>
      <c r="B188" s="19">
        <v>20143</v>
      </c>
      <c r="C188" s="19"/>
      <c r="D188" s="20" t="s">
        <v>294</v>
      </c>
      <c r="E188" s="21"/>
      <c r="F188" s="106">
        <v>243.5</v>
      </c>
      <c r="G188" s="19">
        <v>9</v>
      </c>
      <c r="H188" s="23"/>
      <c r="I188" s="22">
        <f t="shared" si="16"/>
        <v>0</v>
      </c>
      <c r="J188" s="19">
        <f t="shared" si="17"/>
        <v>0</v>
      </c>
    </row>
    <row r="189" spans="1:10" ht="18" outlineLevel="1">
      <c r="A189" s="19"/>
      <c r="B189" s="19">
        <v>20146</v>
      </c>
      <c r="C189" s="19"/>
      <c r="D189" s="20" t="s">
        <v>24</v>
      </c>
      <c r="E189" s="21"/>
      <c r="F189" s="106">
        <v>153.2</v>
      </c>
      <c r="G189" s="19">
        <v>7.6</v>
      </c>
      <c r="H189" s="23"/>
      <c r="I189" s="119">
        <f t="shared" si="16"/>
        <v>0</v>
      </c>
      <c r="J189" s="19">
        <f t="shared" si="17"/>
        <v>0</v>
      </c>
    </row>
    <row r="190" spans="1:10" ht="18" outlineLevel="1">
      <c r="A190" s="19"/>
      <c r="B190" s="19">
        <v>20147</v>
      </c>
      <c r="C190" s="19"/>
      <c r="D190" s="20" t="s">
        <v>311</v>
      </c>
      <c r="E190" s="21"/>
      <c r="F190" s="106">
        <v>123.4</v>
      </c>
      <c r="G190" s="19">
        <v>6.2</v>
      </c>
      <c r="H190" s="23"/>
      <c r="I190" s="119">
        <f t="shared" si="16"/>
        <v>0</v>
      </c>
      <c r="J190" s="19">
        <f t="shared" si="17"/>
        <v>0</v>
      </c>
    </row>
    <row r="191" spans="1:10" ht="18" outlineLevel="1">
      <c r="A191" s="19"/>
      <c r="B191" s="19">
        <v>20148</v>
      </c>
      <c r="C191" s="19"/>
      <c r="D191" s="20" t="s">
        <v>441</v>
      </c>
      <c r="E191" s="21"/>
      <c r="F191" s="106">
        <v>185.1</v>
      </c>
      <c r="G191" s="19">
        <v>9.7</v>
      </c>
      <c r="H191" s="23"/>
      <c r="I191" s="22">
        <f t="shared" si="16"/>
        <v>0</v>
      </c>
      <c r="J191" s="19">
        <f t="shared" si="17"/>
        <v>0</v>
      </c>
    </row>
    <row r="192" spans="1:10" ht="18.75" customHeight="1">
      <c r="A192" s="37"/>
      <c r="B192" s="51"/>
      <c r="C192" s="37"/>
      <c r="D192" s="45" t="s">
        <v>216</v>
      </c>
      <c r="E192" s="37"/>
      <c r="F192" s="116"/>
      <c r="G192" s="37"/>
      <c r="H192" s="39"/>
      <c r="I192" s="37"/>
      <c r="J192" s="37"/>
    </row>
    <row r="193" spans="1:10" ht="18" outlineLevel="1">
      <c r="A193" s="19"/>
      <c r="B193" s="19">
        <v>21308</v>
      </c>
      <c r="C193" s="19"/>
      <c r="D193" s="20" t="s">
        <v>510</v>
      </c>
      <c r="E193" s="59"/>
      <c r="F193" s="106">
        <v>205.2</v>
      </c>
      <c r="G193" s="19">
        <v>12</v>
      </c>
      <c r="H193" s="23"/>
      <c r="I193" s="22">
        <f aca="true" t="shared" si="18" ref="I193:I198">F193*H193</f>
        <v>0</v>
      </c>
      <c r="J193" s="19">
        <f aca="true" t="shared" si="19" ref="J193:J198">G193*H193</f>
        <v>0</v>
      </c>
    </row>
    <row r="194" spans="1:10" ht="18" outlineLevel="1">
      <c r="A194" s="19"/>
      <c r="B194" s="19">
        <v>21309</v>
      </c>
      <c r="C194" s="19"/>
      <c r="D194" s="20" t="s">
        <v>430</v>
      </c>
      <c r="E194" s="59"/>
      <c r="F194" s="106">
        <v>205.2</v>
      </c>
      <c r="G194" s="19">
        <v>12</v>
      </c>
      <c r="H194" s="23"/>
      <c r="I194" s="22">
        <f t="shared" si="18"/>
        <v>0</v>
      </c>
      <c r="J194" s="19">
        <f t="shared" si="19"/>
        <v>0</v>
      </c>
    </row>
    <row r="195" spans="1:10" ht="18" outlineLevel="1">
      <c r="A195" s="19"/>
      <c r="B195" s="50">
        <v>21310</v>
      </c>
      <c r="C195" s="19"/>
      <c r="D195" s="20" t="s">
        <v>521</v>
      </c>
      <c r="E195" s="21"/>
      <c r="F195" s="106">
        <v>244.2</v>
      </c>
      <c r="G195" s="19">
        <v>14</v>
      </c>
      <c r="H195" s="23">
        <v>2</v>
      </c>
      <c r="I195" s="22">
        <f>F195*H195</f>
        <v>488.4</v>
      </c>
      <c r="J195" s="19">
        <f>G195*H195</f>
        <v>28</v>
      </c>
    </row>
    <row r="196" spans="1:10" ht="18" outlineLevel="1">
      <c r="A196" s="19"/>
      <c r="B196" s="50">
        <v>21311</v>
      </c>
      <c r="C196" s="19"/>
      <c r="D196" s="20" t="s">
        <v>511</v>
      </c>
      <c r="E196" s="21"/>
      <c r="F196" s="106">
        <v>214.3</v>
      </c>
      <c r="G196" s="19">
        <v>11</v>
      </c>
      <c r="H196" s="23"/>
      <c r="I196" s="22">
        <f t="shared" si="18"/>
        <v>0</v>
      </c>
      <c r="J196" s="19">
        <f t="shared" si="19"/>
        <v>0</v>
      </c>
    </row>
    <row r="197" spans="1:10" ht="18" outlineLevel="1">
      <c r="A197" s="19"/>
      <c r="B197" s="50">
        <v>21315</v>
      </c>
      <c r="C197" s="19"/>
      <c r="D197" s="20" t="s">
        <v>512</v>
      </c>
      <c r="E197" s="21"/>
      <c r="F197" s="106">
        <v>244.2</v>
      </c>
      <c r="G197" s="19">
        <v>14</v>
      </c>
      <c r="H197" s="23"/>
      <c r="I197" s="22">
        <f t="shared" si="18"/>
        <v>0</v>
      </c>
      <c r="J197" s="19">
        <f t="shared" si="19"/>
        <v>0</v>
      </c>
    </row>
    <row r="198" spans="1:10" ht="18" outlineLevel="1">
      <c r="A198" s="19"/>
      <c r="B198" s="50">
        <v>21316</v>
      </c>
      <c r="C198" s="19"/>
      <c r="D198" s="20" t="s">
        <v>378</v>
      </c>
      <c r="E198" s="21"/>
      <c r="F198" s="106">
        <v>150.6</v>
      </c>
      <c r="G198" s="19">
        <v>9.2</v>
      </c>
      <c r="H198" s="23"/>
      <c r="I198" s="22">
        <f t="shared" si="18"/>
        <v>0</v>
      </c>
      <c r="J198" s="19">
        <f t="shared" si="19"/>
        <v>0</v>
      </c>
    </row>
    <row r="199" spans="1:10" ht="18.75" customHeight="1">
      <c r="A199" s="37"/>
      <c r="B199" s="51"/>
      <c r="C199" s="37"/>
      <c r="D199" s="45" t="s">
        <v>219</v>
      </c>
      <c r="E199" s="37"/>
      <c r="F199" s="116"/>
      <c r="G199" s="37"/>
      <c r="H199" s="39"/>
      <c r="I199" s="37"/>
      <c r="J199" s="37"/>
    </row>
    <row r="200" spans="1:10" ht="18" outlineLevel="1">
      <c r="A200" s="19"/>
      <c r="B200" s="50">
        <v>23401</v>
      </c>
      <c r="C200" s="19"/>
      <c r="D200" s="20" t="s">
        <v>431</v>
      </c>
      <c r="E200" s="21"/>
      <c r="F200" s="106">
        <v>209</v>
      </c>
      <c r="G200" s="19">
        <v>11</v>
      </c>
      <c r="H200" s="23"/>
      <c r="I200" s="22">
        <f>F200*H200</f>
        <v>0</v>
      </c>
      <c r="J200" s="19">
        <f>G200*H200</f>
        <v>0</v>
      </c>
    </row>
    <row r="201" spans="1:10" ht="18" outlineLevel="1">
      <c r="A201" s="19"/>
      <c r="B201" s="50">
        <v>23402</v>
      </c>
      <c r="C201" s="19"/>
      <c r="D201" s="20" t="s">
        <v>432</v>
      </c>
      <c r="E201" s="21"/>
      <c r="F201" s="106">
        <v>209</v>
      </c>
      <c r="G201" s="19">
        <v>11</v>
      </c>
      <c r="H201" s="23"/>
      <c r="I201" s="22">
        <f>F201*H201</f>
        <v>0</v>
      </c>
      <c r="J201" s="19">
        <f>G201*H201</f>
        <v>0</v>
      </c>
    </row>
    <row r="202" spans="1:10" ht="18" outlineLevel="1">
      <c r="A202" s="19"/>
      <c r="B202" s="50">
        <v>23403</v>
      </c>
      <c r="C202" s="19"/>
      <c r="D202" s="20" t="s">
        <v>312</v>
      </c>
      <c r="E202" s="21"/>
      <c r="F202" s="106">
        <v>329.9</v>
      </c>
      <c r="G202" s="19">
        <v>13</v>
      </c>
      <c r="H202" s="23"/>
      <c r="I202" s="22">
        <f>F202*H202</f>
        <v>0</v>
      </c>
      <c r="J202" s="19">
        <f>G202*H202</f>
        <v>0</v>
      </c>
    </row>
    <row r="203" spans="1:10" ht="18.75" customHeight="1">
      <c r="A203" s="37"/>
      <c r="B203" s="51"/>
      <c r="C203" s="37"/>
      <c r="D203" s="45" t="s">
        <v>209</v>
      </c>
      <c r="E203" s="37"/>
      <c r="F203" s="116"/>
      <c r="G203" s="37"/>
      <c r="H203" s="39"/>
      <c r="I203" s="37"/>
      <c r="J203" s="37"/>
    </row>
    <row r="204" spans="1:10" ht="18" outlineLevel="1">
      <c r="A204" s="19"/>
      <c r="B204" s="50">
        <v>20107</v>
      </c>
      <c r="C204" s="19"/>
      <c r="D204" s="20" t="s">
        <v>425</v>
      </c>
      <c r="E204" s="21"/>
      <c r="F204" s="106">
        <v>108.4</v>
      </c>
      <c r="G204" s="19">
        <v>7.2</v>
      </c>
      <c r="H204" s="23"/>
      <c r="I204" s="22">
        <f>F204*H204</f>
        <v>0</v>
      </c>
      <c r="J204" s="19">
        <f>G204*H204</f>
        <v>0</v>
      </c>
    </row>
    <row r="205" spans="1:10" ht="18" outlineLevel="1">
      <c r="A205" s="19"/>
      <c r="B205" s="50">
        <v>20109</v>
      </c>
      <c r="C205" s="19"/>
      <c r="D205" s="20" t="s">
        <v>64</v>
      </c>
      <c r="E205" s="21"/>
      <c r="F205" s="106">
        <v>90.3</v>
      </c>
      <c r="G205" s="19">
        <v>6.1</v>
      </c>
      <c r="H205" s="23"/>
      <c r="I205" s="22">
        <f>F205*H205</f>
        <v>0</v>
      </c>
      <c r="J205" s="19">
        <f>G205*H205</f>
        <v>0</v>
      </c>
    </row>
    <row r="206" spans="1:10" ht="18.75" customHeight="1">
      <c r="A206" s="37"/>
      <c r="B206" s="51"/>
      <c r="C206" s="37"/>
      <c r="D206" s="45" t="s">
        <v>297</v>
      </c>
      <c r="E206" s="37"/>
      <c r="F206" s="117"/>
      <c r="G206" s="37"/>
      <c r="H206" s="39"/>
      <c r="I206" s="37"/>
      <c r="J206" s="37"/>
    </row>
    <row r="207" spans="1:10" ht="18" outlineLevel="1">
      <c r="A207" s="19"/>
      <c r="B207" s="50">
        <v>25701</v>
      </c>
      <c r="C207" s="19"/>
      <c r="D207" s="20" t="s">
        <v>429</v>
      </c>
      <c r="E207" s="21"/>
      <c r="F207" s="106">
        <v>40.3</v>
      </c>
      <c r="G207" s="19">
        <v>1</v>
      </c>
      <c r="H207" s="23"/>
      <c r="I207" s="22">
        <f aca="true" t="shared" si="20" ref="I207:I215">F207*H207</f>
        <v>0</v>
      </c>
      <c r="J207" s="19">
        <f aca="true" t="shared" si="21" ref="J207:J215">G207*H207</f>
        <v>0</v>
      </c>
    </row>
    <row r="208" spans="1:10" ht="18" outlineLevel="1">
      <c r="A208" s="19"/>
      <c r="B208" s="50">
        <v>25702</v>
      </c>
      <c r="C208" s="19"/>
      <c r="D208" s="20" t="s">
        <v>291</v>
      </c>
      <c r="E208" s="21"/>
      <c r="F208" s="106">
        <v>40.3</v>
      </c>
      <c r="G208" s="19">
        <v>1</v>
      </c>
      <c r="H208" s="23"/>
      <c r="I208" s="22">
        <f t="shared" si="20"/>
        <v>0</v>
      </c>
      <c r="J208" s="19">
        <f t="shared" si="21"/>
        <v>0</v>
      </c>
    </row>
    <row r="209" spans="1:10" ht="18" outlineLevel="1">
      <c r="A209" s="19"/>
      <c r="B209" s="19">
        <v>25704</v>
      </c>
      <c r="C209" s="19"/>
      <c r="D209" s="20" t="s">
        <v>74</v>
      </c>
      <c r="E209" s="21"/>
      <c r="F209" s="106">
        <v>53.2</v>
      </c>
      <c r="G209" s="19">
        <v>2.5</v>
      </c>
      <c r="H209" s="23"/>
      <c r="I209" s="22">
        <f t="shared" si="20"/>
        <v>0</v>
      </c>
      <c r="J209" s="19">
        <f t="shared" si="21"/>
        <v>0</v>
      </c>
    </row>
    <row r="210" spans="1:10" ht="18" outlineLevel="1">
      <c r="A210" s="19"/>
      <c r="B210" s="19">
        <v>25705</v>
      </c>
      <c r="C210" s="19"/>
      <c r="D210" s="20" t="s">
        <v>8</v>
      </c>
      <c r="E210" s="21"/>
      <c r="F210" s="106">
        <v>53.2</v>
      </c>
      <c r="G210" s="19">
        <v>2.5</v>
      </c>
      <c r="H210" s="23"/>
      <c r="I210" s="22">
        <f t="shared" si="20"/>
        <v>0</v>
      </c>
      <c r="J210" s="19">
        <f t="shared" si="21"/>
        <v>0</v>
      </c>
    </row>
    <row r="211" spans="1:10" ht="18" outlineLevel="1">
      <c r="A211" s="19"/>
      <c r="B211" s="19">
        <v>25707</v>
      </c>
      <c r="C211" s="19"/>
      <c r="D211" s="20" t="s">
        <v>166</v>
      </c>
      <c r="E211" s="21"/>
      <c r="F211" s="106">
        <v>46.8</v>
      </c>
      <c r="G211" s="19">
        <v>1.5</v>
      </c>
      <c r="H211" s="23"/>
      <c r="I211" s="22">
        <f t="shared" si="20"/>
        <v>0</v>
      </c>
      <c r="J211" s="19">
        <f t="shared" si="21"/>
        <v>0</v>
      </c>
    </row>
    <row r="212" spans="1:10" ht="18" outlineLevel="1">
      <c r="A212" s="19"/>
      <c r="B212" s="19">
        <v>25708</v>
      </c>
      <c r="C212" s="19"/>
      <c r="D212" s="20" t="s">
        <v>179</v>
      </c>
      <c r="E212" s="21"/>
      <c r="F212" s="106">
        <v>46.8</v>
      </c>
      <c r="G212" s="19">
        <v>1.5</v>
      </c>
      <c r="H212" s="23"/>
      <c r="I212" s="22">
        <f>F212*H212</f>
        <v>0</v>
      </c>
      <c r="J212" s="19">
        <f>G212*H212</f>
        <v>0</v>
      </c>
    </row>
    <row r="213" spans="1:10" ht="18" outlineLevel="1">
      <c r="A213" s="19"/>
      <c r="B213" s="19">
        <v>25713</v>
      </c>
      <c r="C213" s="19"/>
      <c r="D213" s="20" t="s">
        <v>532</v>
      </c>
      <c r="E213" s="21"/>
      <c r="F213" s="106">
        <v>58.4</v>
      </c>
      <c r="G213" s="19">
        <v>2.5</v>
      </c>
      <c r="H213" s="23"/>
      <c r="I213" s="22">
        <f>F213*H213</f>
        <v>0</v>
      </c>
      <c r="J213" s="19">
        <f>G213*H213</f>
        <v>0</v>
      </c>
    </row>
    <row r="214" spans="1:10" ht="18" outlineLevel="1">
      <c r="A214" s="19"/>
      <c r="B214" s="19">
        <v>25716</v>
      </c>
      <c r="C214" s="19"/>
      <c r="D214" s="20" t="s">
        <v>533</v>
      </c>
      <c r="E214" s="21"/>
      <c r="F214" s="106">
        <v>118.2</v>
      </c>
      <c r="G214" s="19">
        <v>6.5</v>
      </c>
      <c r="H214" s="23"/>
      <c r="I214" s="22">
        <f>F214*H214</f>
        <v>0</v>
      </c>
      <c r="J214" s="19">
        <f>G214*H214</f>
        <v>0</v>
      </c>
    </row>
    <row r="215" spans="1:10" ht="18" outlineLevel="1">
      <c r="A215" s="19"/>
      <c r="B215" s="19">
        <v>25718</v>
      </c>
      <c r="C215" s="19"/>
      <c r="D215" s="20" t="s">
        <v>534</v>
      </c>
      <c r="E215" s="21"/>
      <c r="F215" s="106">
        <v>118.2</v>
      </c>
      <c r="G215" s="19">
        <v>6.5</v>
      </c>
      <c r="H215" s="23"/>
      <c r="I215" s="22">
        <f t="shared" si="20"/>
        <v>0</v>
      </c>
      <c r="J215" s="19">
        <f t="shared" si="21"/>
        <v>0</v>
      </c>
    </row>
    <row r="216" spans="1:10" ht="18.75" customHeight="1">
      <c r="A216" s="37"/>
      <c r="B216" s="51"/>
      <c r="C216" s="37"/>
      <c r="D216" s="45" t="s">
        <v>327</v>
      </c>
      <c r="E216" s="37"/>
      <c r="F216" s="116"/>
      <c r="G216" s="37"/>
      <c r="H216" s="39"/>
      <c r="I216" s="37"/>
      <c r="J216" s="37"/>
    </row>
    <row r="217" spans="1:10" ht="18" outlineLevel="1">
      <c r="A217" s="19"/>
      <c r="B217" s="50">
        <v>60140</v>
      </c>
      <c r="C217" s="19"/>
      <c r="D217" s="20" t="s">
        <v>81</v>
      </c>
      <c r="E217" s="21"/>
      <c r="F217" s="106">
        <v>79.2</v>
      </c>
      <c r="G217" s="19">
        <v>4.6</v>
      </c>
      <c r="H217" s="23"/>
      <c r="I217" s="22">
        <f>F217*H217</f>
        <v>0</v>
      </c>
      <c r="J217" s="19">
        <f>G217*H217</f>
        <v>0</v>
      </c>
    </row>
    <row r="218" spans="1:10" ht="18" outlineLevel="1">
      <c r="A218" s="19"/>
      <c r="B218" s="50">
        <v>60141</v>
      </c>
      <c r="C218" s="19"/>
      <c r="D218" s="20" t="s">
        <v>514</v>
      </c>
      <c r="E218" s="21"/>
      <c r="F218" s="106">
        <v>64.9</v>
      </c>
      <c r="G218" s="19">
        <v>4</v>
      </c>
      <c r="H218" s="23"/>
      <c r="I218" s="22">
        <f aca="true" t="shared" si="22" ref="I218:I225">F218*H218</f>
        <v>0</v>
      </c>
      <c r="J218" s="19">
        <f aca="true" t="shared" si="23" ref="J218:J225">G218*H218</f>
        <v>0</v>
      </c>
    </row>
    <row r="219" spans="1:10" ht="18" outlineLevel="1">
      <c r="A219" s="19"/>
      <c r="B219" s="50">
        <v>60142</v>
      </c>
      <c r="C219" s="19"/>
      <c r="D219" s="20" t="s">
        <v>164</v>
      </c>
      <c r="E219" s="21"/>
      <c r="F219" s="106">
        <v>71.4</v>
      </c>
      <c r="G219" s="19">
        <v>4.6</v>
      </c>
      <c r="H219" s="23"/>
      <c r="I219" s="22">
        <f t="shared" si="22"/>
        <v>0</v>
      </c>
      <c r="J219" s="19">
        <f t="shared" si="23"/>
        <v>0</v>
      </c>
    </row>
    <row r="220" spans="1:10" ht="18" outlineLevel="1">
      <c r="A220" s="19"/>
      <c r="B220" s="50">
        <v>60143</v>
      </c>
      <c r="C220" s="19"/>
      <c r="D220" s="20" t="s">
        <v>262</v>
      </c>
      <c r="E220" s="99"/>
      <c r="F220" s="106">
        <v>285.7</v>
      </c>
      <c r="G220" s="19">
        <v>18.7</v>
      </c>
      <c r="H220" s="23"/>
      <c r="I220" s="22">
        <f>F220*H220</f>
        <v>0</v>
      </c>
      <c r="J220" s="19">
        <f>G220*H220</f>
        <v>0</v>
      </c>
    </row>
    <row r="221" spans="1:10" ht="18" outlineLevel="1">
      <c r="A221" s="19"/>
      <c r="B221" s="50">
        <v>60144</v>
      </c>
      <c r="C221" s="19"/>
      <c r="D221" s="20" t="s">
        <v>515</v>
      </c>
      <c r="E221" s="99"/>
      <c r="F221" s="106">
        <v>86.4</v>
      </c>
      <c r="G221" s="19">
        <v>5</v>
      </c>
      <c r="H221" s="23"/>
      <c r="I221" s="22">
        <f>F221*H221</f>
        <v>0</v>
      </c>
      <c r="J221" s="19">
        <f>G221*H221</f>
        <v>0</v>
      </c>
    </row>
    <row r="222" spans="1:10" ht="18" outlineLevel="1">
      <c r="A222" s="19"/>
      <c r="B222" s="50">
        <v>60146</v>
      </c>
      <c r="C222" s="19"/>
      <c r="D222" s="20" t="s">
        <v>231</v>
      </c>
      <c r="E222" s="21"/>
      <c r="F222" s="106">
        <v>67.5</v>
      </c>
      <c r="G222" s="19">
        <v>4.5</v>
      </c>
      <c r="H222" s="23"/>
      <c r="I222" s="22">
        <f t="shared" si="22"/>
        <v>0</v>
      </c>
      <c r="J222" s="19">
        <f t="shared" si="23"/>
        <v>0</v>
      </c>
    </row>
    <row r="223" spans="1:10" ht="18" outlineLevel="1">
      <c r="A223" s="19"/>
      <c r="B223" s="50">
        <v>60147</v>
      </c>
      <c r="C223" s="19"/>
      <c r="D223" s="20" t="s">
        <v>254</v>
      </c>
      <c r="E223" s="21"/>
      <c r="F223" s="106">
        <v>71.4</v>
      </c>
      <c r="G223" s="19">
        <v>4.3</v>
      </c>
      <c r="H223" s="23"/>
      <c r="I223" s="22">
        <f t="shared" si="22"/>
        <v>0</v>
      </c>
      <c r="J223" s="19">
        <f t="shared" si="23"/>
        <v>0</v>
      </c>
    </row>
    <row r="224" spans="1:11" ht="18" outlineLevel="1">
      <c r="A224" s="56"/>
      <c r="B224" s="57">
        <v>68808</v>
      </c>
      <c r="C224" s="56"/>
      <c r="D224" s="58" t="s">
        <v>363</v>
      </c>
      <c r="E224" s="59"/>
      <c r="F224" s="106">
        <v>88.3</v>
      </c>
      <c r="G224" s="56">
        <v>5</v>
      </c>
      <c r="H224" s="23"/>
      <c r="I224" s="61">
        <f>F224*H224</f>
        <v>0</v>
      </c>
      <c r="J224" s="56">
        <f>G224*H224</f>
        <v>0</v>
      </c>
      <c r="K224" s="7"/>
    </row>
    <row r="225" spans="1:11" ht="18" outlineLevel="1">
      <c r="A225" s="56"/>
      <c r="B225" s="57">
        <v>68810</v>
      </c>
      <c r="C225" s="56"/>
      <c r="D225" s="58" t="s">
        <v>549</v>
      </c>
      <c r="E225" s="59"/>
      <c r="F225" s="106">
        <v>48.7</v>
      </c>
      <c r="G225" s="56">
        <v>2.7</v>
      </c>
      <c r="H225" s="23"/>
      <c r="I225" s="61">
        <f t="shared" si="22"/>
        <v>0</v>
      </c>
      <c r="J225" s="56">
        <f t="shared" si="23"/>
        <v>0</v>
      </c>
      <c r="K225" s="7"/>
    </row>
    <row r="226" spans="1:10" ht="18.75" customHeight="1">
      <c r="A226" s="37"/>
      <c r="B226" s="51"/>
      <c r="C226" s="37"/>
      <c r="D226" s="45" t="s">
        <v>201</v>
      </c>
      <c r="E226" s="37"/>
      <c r="F226" s="116"/>
      <c r="G226" s="37"/>
      <c r="H226" s="39"/>
      <c r="I226" s="37"/>
      <c r="J226" s="37"/>
    </row>
    <row r="227" spans="1:10" ht="18" outlineLevel="1">
      <c r="A227" s="19"/>
      <c r="B227" s="19" t="s">
        <v>373</v>
      </c>
      <c r="C227" s="19"/>
      <c r="D227" s="20" t="s">
        <v>375</v>
      </c>
      <c r="E227" s="21"/>
      <c r="F227" s="106">
        <v>72.1</v>
      </c>
      <c r="G227" s="19">
        <v>5.2</v>
      </c>
      <c r="H227" s="23"/>
      <c r="I227" s="22">
        <f aca="true" t="shared" si="24" ref="I227:I234">F227*H227</f>
        <v>0</v>
      </c>
      <c r="J227" s="19">
        <f aca="true" t="shared" si="25" ref="J227:J234">G227*H227</f>
        <v>0</v>
      </c>
    </row>
    <row r="228" spans="1:10" ht="18" outlineLevel="1">
      <c r="A228" s="19"/>
      <c r="B228" s="19" t="s">
        <v>374</v>
      </c>
      <c r="C228" s="19"/>
      <c r="D228" s="20" t="s">
        <v>376</v>
      </c>
      <c r="E228" s="21"/>
      <c r="F228" s="106">
        <v>72.1</v>
      </c>
      <c r="G228" s="19">
        <v>5.2</v>
      </c>
      <c r="H228" s="23"/>
      <c r="I228" s="22">
        <f t="shared" si="24"/>
        <v>0</v>
      </c>
      <c r="J228" s="19">
        <f t="shared" si="25"/>
        <v>0</v>
      </c>
    </row>
    <row r="229" spans="1:10" ht="18" outlineLevel="1">
      <c r="A229" s="19"/>
      <c r="B229" s="19" t="s">
        <v>526</v>
      </c>
      <c r="C229" s="19"/>
      <c r="D229" s="20" t="s">
        <v>527</v>
      </c>
      <c r="E229" s="21"/>
      <c r="F229" s="106">
        <v>72.1</v>
      </c>
      <c r="G229" s="19">
        <v>5.2</v>
      </c>
      <c r="H229" s="23"/>
      <c r="I229" s="22">
        <f t="shared" si="24"/>
        <v>0</v>
      </c>
      <c r="J229" s="19">
        <f t="shared" si="25"/>
        <v>0</v>
      </c>
    </row>
    <row r="230" spans="1:10" ht="18" outlineLevel="1">
      <c r="A230" s="19"/>
      <c r="B230" s="19" t="s">
        <v>343</v>
      </c>
      <c r="C230" s="19"/>
      <c r="D230" s="20" t="s">
        <v>344</v>
      </c>
      <c r="E230" s="21"/>
      <c r="F230" s="106">
        <v>72.1</v>
      </c>
      <c r="G230" s="19">
        <v>5.2</v>
      </c>
      <c r="H230" s="23"/>
      <c r="I230" s="22">
        <f t="shared" si="24"/>
        <v>0</v>
      </c>
      <c r="J230" s="19">
        <f t="shared" si="25"/>
        <v>0</v>
      </c>
    </row>
    <row r="231" spans="1:10" ht="18" outlineLevel="1">
      <c r="A231" s="19"/>
      <c r="B231" s="50" t="s">
        <v>83</v>
      </c>
      <c r="C231" s="19"/>
      <c r="D231" s="20" t="s">
        <v>84</v>
      </c>
      <c r="E231" s="21"/>
      <c r="F231" s="106">
        <v>45.5</v>
      </c>
      <c r="G231" s="19">
        <v>2.9</v>
      </c>
      <c r="H231" s="23"/>
      <c r="I231" s="22">
        <f t="shared" si="24"/>
        <v>0</v>
      </c>
      <c r="J231" s="19">
        <f t="shared" si="25"/>
        <v>0</v>
      </c>
    </row>
    <row r="232" spans="1:10" ht="18" outlineLevel="1">
      <c r="A232" s="19"/>
      <c r="B232" s="50" t="s">
        <v>271</v>
      </c>
      <c r="C232" s="19"/>
      <c r="D232" s="20" t="s">
        <v>289</v>
      </c>
      <c r="E232" s="21"/>
      <c r="F232" s="106">
        <v>45.5</v>
      </c>
      <c r="G232" s="19">
        <v>2.9</v>
      </c>
      <c r="H232" s="23"/>
      <c r="I232" s="22">
        <f t="shared" si="24"/>
        <v>0</v>
      </c>
      <c r="J232" s="19">
        <f t="shared" si="25"/>
        <v>0</v>
      </c>
    </row>
    <row r="233" spans="1:10" ht="18" outlineLevel="1">
      <c r="A233" s="19"/>
      <c r="B233" s="50" t="s">
        <v>85</v>
      </c>
      <c r="C233" s="19"/>
      <c r="D233" s="20" t="s">
        <v>92</v>
      </c>
      <c r="E233" s="21"/>
      <c r="F233" s="106">
        <v>45.5</v>
      </c>
      <c r="G233" s="19">
        <v>2.9</v>
      </c>
      <c r="H233" s="23"/>
      <c r="I233" s="22">
        <f t="shared" si="24"/>
        <v>0</v>
      </c>
      <c r="J233" s="19">
        <f t="shared" si="25"/>
        <v>0</v>
      </c>
    </row>
    <row r="234" spans="1:10" ht="18" outlineLevel="1">
      <c r="A234" s="19"/>
      <c r="B234" s="50">
        <v>980175</v>
      </c>
      <c r="C234" s="19"/>
      <c r="D234" s="20" t="s">
        <v>535</v>
      </c>
      <c r="E234" s="21"/>
      <c r="F234" s="106">
        <v>90.3</v>
      </c>
      <c r="G234" s="19">
        <v>6</v>
      </c>
      <c r="H234" s="23"/>
      <c r="I234" s="22">
        <f t="shared" si="24"/>
        <v>0</v>
      </c>
      <c r="J234" s="19">
        <f t="shared" si="25"/>
        <v>0</v>
      </c>
    </row>
    <row r="235" spans="1:10" ht="18.75" customHeight="1">
      <c r="A235" s="37"/>
      <c r="B235" s="51"/>
      <c r="C235" s="37"/>
      <c r="D235" s="45" t="s">
        <v>184</v>
      </c>
      <c r="E235" s="37"/>
      <c r="F235" s="116"/>
      <c r="G235" s="37"/>
      <c r="H235" s="39"/>
      <c r="I235" s="37"/>
      <c r="J235" s="37"/>
    </row>
    <row r="236" spans="1:12" ht="18" outlineLevel="1">
      <c r="A236" s="19"/>
      <c r="B236" s="50">
        <v>10101</v>
      </c>
      <c r="C236" s="19"/>
      <c r="D236" s="20" t="s">
        <v>342</v>
      </c>
      <c r="E236" s="59"/>
      <c r="F236" s="106">
        <v>199.4</v>
      </c>
      <c r="G236" s="19">
        <v>15</v>
      </c>
      <c r="H236" s="23"/>
      <c r="I236" s="22">
        <f>F236*H236</f>
        <v>0</v>
      </c>
      <c r="J236" s="19">
        <f>G236*H236</f>
        <v>0</v>
      </c>
      <c r="L236" s="93"/>
    </row>
    <row r="237" spans="1:12" ht="18" outlineLevel="1">
      <c r="A237" s="19"/>
      <c r="B237" s="50">
        <v>10102</v>
      </c>
      <c r="C237" s="19"/>
      <c r="D237" s="20" t="s">
        <v>519</v>
      </c>
      <c r="E237" s="59"/>
      <c r="F237" s="106">
        <v>216.9</v>
      </c>
      <c r="G237" s="19">
        <v>18.4</v>
      </c>
      <c r="H237" s="23"/>
      <c r="I237" s="22">
        <f>F237*H237</f>
        <v>0</v>
      </c>
      <c r="J237" s="19">
        <f>G237*H237</f>
        <v>0</v>
      </c>
      <c r="L237" s="93"/>
    </row>
    <row r="238" spans="1:12" s="62" customFormat="1" ht="18" outlineLevel="1">
      <c r="A238" s="56"/>
      <c r="B238" s="57">
        <v>10105</v>
      </c>
      <c r="C238" s="56"/>
      <c r="D238" s="58" t="s">
        <v>306</v>
      </c>
      <c r="E238" s="99"/>
      <c r="F238" s="106">
        <v>92.2</v>
      </c>
      <c r="G238" s="56">
        <v>4.1</v>
      </c>
      <c r="H238" s="23"/>
      <c r="I238" s="61">
        <f>F238*H238</f>
        <v>0</v>
      </c>
      <c r="J238" s="56">
        <f>G238*H238</f>
        <v>0</v>
      </c>
      <c r="L238" s="3"/>
    </row>
    <row r="239" spans="1:10" s="62" customFormat="1" ht="18" outlineLevel="1">
      <c r="A239" s="56"/>
      <c r="B239" s="57">
        <v>10106</v>
      </c>
      <c r="C239" s="56"/>
      <c r="D239" s="58" t="s">
        <v>293</v>
      </c>
      <c r="E239" s="59"/>
      <c r="F239" s="106">
        <v>201.9</v>
      </c>
      <c r="G239" s="56">
        <v>15</v>
      </c>
      <c r="H239" s="23"/>
      <c r="I239" s="61">
        <f>F239*H239</f>
        <v>0</v>
      </c>
      <c r="J239" s="56">
        <f>G239*H239</f>
        <v>0</v>
      </c>
    </row>
    <row r="240" spans="1:10" s="62" customFormat="1" ht="18" outlineLevel="1">
      <c r="A240" s="56"/>
      <c r="B240" s="57">
        <v>10107</v>
      </c>
      <c r="C240" s="56"/>
      <c r="D240" s="58" t="s">
        <v>389</v>
      </c>
      <c r="E240" s="59"/>
      <c r="F240" s="106">
        <v>201.9</v>
      </c>
      <c r="G240" s="56">
        <v>15</v>
      </c>
      <c r="H240" s="23"/>
      <c r="I240" s="61">
        <f>F240*H240</f>
        <v>0</v>
      </c>
      <c r="J240" s="56">
        <f>G240*H240</f>
        <v>0</v>
      </c>
    </row>
    <row r="241" spans="1:10" ht="18.75" customHeight="1">
      <c r="A241" s="37"/>
      <c r="B241" s="51"/>
      <c r="C241" s="37"/>
      <c r="D241" s="45" t="s">
        <v>421</v>
      </c>
      <c r="E241" s="37"/>
      <c r="F241" s="116"/>
      <c r="G241" s="37"/>
      <c r="H241" s="39"/>
      <c r="I241" s="37"/>
      <c r="J241" s="37"/>
    </row>
    <row r="242" spans="1:10" ht="18" outlineLevel="1">
      <c r="A242" s="19"/>
      <c r="B242" s="50">
        <v>16001</v>
      </c>
      <c r="C242" s="19"/>
      <c r="D242" s="20" t="s">
        <v>171</v>
      </c>
      <c r="E242" s="99"/>
      <c r="F242" s="106">
        <v>266.2</v>
      </c>
      <c r="G242" s="19">
        <v>15</v>
      </c>
      <c r="H242" s="23"/>
      <c r="I242" s="22">
        <f>F242*H242</f>
        <v>0</v>
      </c>
      <c r="J242" s="19">
        <f>G242*H242</f>
        <v>0</v>
      </c>
    </row>
    <row r="243" spans="1:10" ht="18" outlineLevel="1">
      <c r="A243" s="19"/>
      <c r="B243" s="50">
        <v>16002</v>
      </c>
      <c r="C243" s="19"/>
      <c r="D243" s="20" t="s">
        <v>54</v>
      </c>
      <c r="E243" s="99"/>
      <c r="F243" s="106">
        <v>295.5</v>
      </c>
      <c r="G243" s="19">
        <v>16</v>
      </c>
      <c r="H243" s="23"/>
      <c r="I243" s="22">
        <f>F243*H243</f>
        <v>0</v>
      </c>
      <c r="J243" s="19">
        <f>G243*H243</f>
        <v>0</v>
      </c>
    </row>
    <row r="244" spans="1:10" ht="18" outlineLevel="1">
      <c r="A244" s="19"/>
      <c r="B244" s="50">
        <v>86004</v>
      </c>
      <c r="C244" s="19"/>
      <c r="D244" s="20" t="s">
        <v>55</v>
      </c>
      <c r="E244" s="99"/>
      <c r="F244" s="106">
        <v>266.2</v>
      </c>
      <c r="G244" s="19">
        <v>15</v>
      </c>
      <c r="H244" s="23"/>
      <c r="I244" s="22">
        <f>F244*H244</f>
        <v>0</v>
      </c>
      <c r="J244" s="19">
        <f>G244*H244</f>
        <v>0</v>
      </c>
    </row>
    <row r="245" spans="1:10" ht="18.75" customHeight="1">
      <c r="A245" s="37"/>
      <c r="B245" s="51"/>
      <c r="C245" s="37"/>
      <c r="D245" s="45" t="s">
        <v>528</v>
      </c>
      <c r="E245" s="37"/>
      <c r="F245" s="116"/>
      <c r="G245" s="37"/>
      <c r="H245" s="39"/>
      <c r="I245" s="37"/>
      <c r="J245" s="37"/>
    </row>
    <row r="246" spans="1:12" ht="18" outlineLevel="1">
      <c r="A246" s="68"/>
      <c r="B246" s="69">
        <v>17001</v>
      </c>
      <c r="C246" s="68"/>
      <c r="D246" s="70" t="s">
        <v>502</v>
      </c>
      <c r="E246" s="105" t="s">
        <v>438</v>
      </c>
      <c r="F246" s="115">
        <v>225.3</v>
      </c>
      <c r="G246" s="68">
        <v>10.5</v>
      </c>
      <c r="H246" s="72"/>
      <c r="I246" s="73">
        <f>F246*H246</f>
        <v>0</v>
      </c>
      <c r="J246" s="68">
        <f>G246*H246</f>
        <v>0</v>
      </c>
      <c r="K246" s="7"/>
      <c r="L246" s="105" t="s">
        <v>438</v>
      </c>
    </row>
    <row r="247" spans="1:12" ht="18" outlineLevel="1">
      <c r="A247" s="68"/>
      <c r="B247" s="69">
        <v>17002</v>
      </c>
      <c r="C247" s="68"/>
      <c r="D247" s="70" t="s">
        <v>503</v>
      </c>
      <c r="E247" s="105" t="s">
        <v>438</v>
      </c>
      <c r="F247" s="115">
        <v>237</v>
      </c>
      <c r="G247" s="68">
        <v>11.5</v>
      </c>
      <c r="H247" s="72"/>
      <c r="I247" s="73">
        <f>F247*H247</f>
        <v>0</v>
      </c>
      <c r="J247" s="68">
        <f>G247*H247</f>
        <v>0</v>
      </c>
      <c r="K247" s="7"/>
      <c r="L247" s="105" t="s">
        <v>438</v>
      </c>
    </row>
    <row r="248" spans="1:12" ht="18" outlineLevel="1">
      <c r="A248" s="68"/>
      <c r="B248" s="69">
        <v>17003</v>
      </c>
      <c r="C248" s="68"/>
      <c r="D248" s="70" t="s">
        <v>504</v>
      </c>
      <c r="E248" s="105" t="s">
        <v>438</v>
      </c>
      <c r="F248" s="115">
        <v>225.3</v>
      </c>
      <c r="G248" s="68">
        <v>10.5</v>
      </c>
      <c r="H248" s="72"/>
      <c r="I248" s="73">
        <f>F248*H248</f>
        <v>0</v>
      </c>
      <c r="J248" s="68">
        <f>G248*H248</f>
        <v>0</v>
      </c>
      <c r="K248" s="7"/>
      <c r="L248" s="105" t="s">
        <v>438</v>
      </c>
    </row>
    <row r="249" spans="1:12" ht="18" outlineLevel="1">
      <c r="A249" s="68"/>
      <c r="B249" s="69">
        <v>37004</v>
      </c>
      <c r="C249" s="68"/>
      <c r="D249" s="70" t="s">
        <v>505</v>
      </c>
      <c r="E249" s="105" t="s">
        <v>438</v>
      </c>
      <c r="F249" s="115">
        <v>177.9</v>
      </c>
      <c r="G249" s="68">
        <v>10</v>
      </c>
      <c r="H249" s="72"/>
      <c r="I249" s="73">
        <f>F249*H249</f>
        <v>0</v>
      </c>
      <c r="J249" s="68">
        <f>G249*H249</f>
        <v>0</v>
      </c>
      <c r="K249" s="7"/>
      <c r="L249" s="105" t="s">
        <v>438</v>
      </c>
    </row>
    <row r="250" spans="1:10" ht="18.75" customHeight="1">
      <c r="A250" s="37"/>
      <c r="B250" s="51"/>
      <c r="C250" s="37"/>
      <c r="D250" s="45" t="s">
        <v>292</v>
      </c>
      <c r="E250" s="37"/>
      <c r="F250" s="116"/>
      <c r="G250" s="37"/>
      <c r="H250" s="39"/>
      <c r="I250" s="37"/>
      <c r="J250" s="37"/>
    </row>
    <row r="251" spans="1:10" ht="18" outlineLevel="1">
      <c r="A251" s="19"/>
      <c r="B251" s="50">
        <v>50115</v>
      </c>
      <c r="C251" s="19"/>
      <c r="D251" s="20" t="s">
        <v>321</v>
      </c>
      <c r="E251" s="21"/>
      <c r="F251" s="106">
        <v>39.6</v>
      </c>
      <c r="G251" s="19">
        <v>3</v>
      </c>
      <c r="H251" s="23"/>
      <c r="I251" s="22">
        <f>F251*H251</f>
        <v>0</v>
      </c>
      <c r="J251" s="19">
        <f>G251*H251</f>
        <v>0</v>
      </c>
    </row>
    <row r="252" spans="1:12" ht="18" outlineLevel="1">
      <c r="A252" s="19"/>
      <c r="B252" s="50">
        <v>50117</v>
      </c>
      <c r="C252" s="19"/>
      <c r="D252" s="20" t="s">
        <v>253</v>
      </c>
      <c r="E252" s="59"/>
      <c r="F252" s="106">
        <v>25.3</v>
      </c>
      <c r="G252" s="19">
        <v>1.3</v>
      </c>
      <c r="H252" s="23"/>
      <c r="I252" s="22">
        <f>F252*H252</f>
        <v>0</v>
      </c>
      <c r="J252" s="19">
        <f>G252*H252</f>
        <v>0</v>
      </c>
      <c r="L252" s="93"/>
    </row>
    <row r="253" spans="1:12" ht="18" outlineLevel="1">
      <c r="A253" s="19"/>
      <c r="B253" s="50">
        <v>50118</v>
      </c>
      <c r="C253" s="19"/>
      <c r="D253" s="20" t="s">
        <v>5</v>
      </c>
      <c r="E253" s="59"/>
      <c r="F253" s="106">
        <v>25.3</v>
      </c>
      <c r="G253" s="19">
        <v>1.3</v>
      </c>
      <c r="H253" s="23"/>
      <c r="I253" s="22">
        <f>F253*H253</f>
        <v>0</v>
      </c>
      <c r="J253" s="19">
        <f>G253*H253</f>
        <v>0</v>
      </c>
      <c r="L253" s="93"/>
    </row>
    <row r="254" spans="1:10" ht="18.75" customHeight="1">
      <c r="A254" s="37"/>
      <c r="B254" s="51"/>
      <c r="C254" s="37"/>
      <c r="D254" s="45" t="s">
        <v>218</v>
      </c>
      <c r="E254" s="37"/>
      <c r="F254" s="116"/>
      <c r="G254" s="37"/>
      <c r="H254" s="39"/>
      <c r="I254" s="37"/>
      <c r="J254" s="37"/>
    </row>
    <row r="255" spans="1:12" ht="18" outlineLevel="1">
      <c r="A255" s="19"/>
      <c r="B255" s="50">
        <v>54103</v>
      </c>
      <c r="C255" s="19"/>
      <c r="D255" s="20" t="s">
        <v>258</v>
      </c>
      <c r="E255" s="59"/>
      <c r="F255" s="106">
        <v>26.6</v>
      </c>
      <c r="G255" s="19">
        <v>1.4</v>
      </c>
      <c r="H255" s="23"/>
      <c r="I255" s="22">
        <f aca="true" t="shared" si="26" ref="I255:I260">F255*H255</f>
        <v>0</v>
      </c>
      <c r="J255" s="19">
        <f aca="true" t="shared" si="27" ref="J255:J260">G255*H255</f>
        <v>0</v>
      </c>
      <c r="L255" s="93"/>
    </row>
    <row r="256" spans="1:12" ht="18" outlineLevel="1">
      <c r="A256" s="19"/>
      <c r="B256" s="50">
        <v>54104</v>
      </c>
      <c r="C256" s="19"/>
      <c r="D256" s="20" t="s">
        <v>525</v>
      </c>
      <c r="E256" s="59"/>
      <c r="F256" s="106">
        <v>26.6</v>
      </c>
      <c r="G256" s="19">
        <v>1.4</v>
      </c>
      <c r="H256" s="23"/>
      <c r="I256" s="22">
        <f t="shared" si="26"/>
        <v>0</v>
      </c>
      <c r="J256" s="19">
        <f t="shared" si="27"/>
        <v>0</v>
      </c>
      <c r="L256" s="93"/>
    </row>
    <row r="257" spans="1:12" ht="18" outlineLevel="1">
      <c r="A257" s="19"/>
      <c r="B257" s="50">
        <v>54105</v>
      </c>
      <c r="C257" s="19"/>
      <c r="D257" s="20" t="s">
        <v>461</v>
      </c>
      <c r="E257" s="59"/>
      <c r="F257" s="106">
        <v>26.6</v>
      </c>
      <c r="G257" s="19">
        <v>1.4</v>
      </c>
      <c r="H257" s="23"/>
      <c r="I257" s="22">
        <f t="shared" si="26"/>
        <v>0</v>
      </c>
      <c r="J257" s="19">
        <f t="shared" si="27"/>
        <v>0</v>
      </c>
      <c r="L257" s="93"/>
    </row>
    <row r="258" spans="1:12" ht="18" outlineLevel="1">
      <c r="A258" s="19"/>
      <c r="B258" s="50">
        <v>54106</v>
      </c>
      <c r="C258" s="19"/>
      <c r="D258" s="20" t="s">
        <v>419</v>
      </c>
      <c r="E258" s="59"/>
      <c r="F258" s="106">
        <v>26.6</v>
      </c>
      <c r="G258" s="19">
        <v>1.4</v>
      </c>
      <c r="H258" s="23"/>
      <c r="I258" s="22">
        <f t="shared" si="26"/>
        <v>0</v>
      </c>
      <c r="J258" s="19">
        <f t="shared" si="27"/>
        <v>0</v>
      </c>
      <c r="L258" s="93"/>
    </row>
    <row r="259" spans="1:12" ht="18" outlineLevel="1">
      <c r="A259" s="19"/>
      <c r="B259" s="19">
        <v>54107</v>
      </c>
      <c r="C259" s="19"/>
      <c r="D259" s="20" t="s">
        <v>284</v>
      </c>
      <c r="E259" s="59"/>
      <c r="F259" s="106">
        <v>37</v>
      </c>
      <c r="G259" s="19">
        <v>1.6</v>
      </c>
      <c r="H259" s="23"/>
      <c r="I259" s="22">
        <f t="shared" si="26"/>
        <v>0</v>
      </c>
      <c r="J259" s="19">
        <f t="shared" si="27"/>
        <v>0</v>
      </c>
      <c r="L259" s="93"/>
    </row>
    <row r="260" spans="1:12" ht="18" outlineLevel="1">
      <c r="A260" s="19"/>
      <c r="B260" s="19">
        <v>54108</v>
      </c>
      <c r="C260" s="19"/>
      <c r="D260" s="20" t="s">
        <v>462</v>
      </c>
      <c r="E260" s="59"/>
      <c r="F260" s="106">
        <v>26.6</v>
      </c>
      <c r="G260" s="19">
        <v>1.4</v>
      </c>
      <c r="H260" s="23"/>
      <c r="I260" s="22">
        <f t="shared" si="26"/>
        <v>0</v>
      </c>
      <c r="J260" s="19">
        <f t="shared" si="27"/>
        <v>0</v>
      </c>
      <c r="L260" s="93"/>
    </row>
    <row r="261" spans="1:10" ht="18.75" customHeight="1">
      <c r="A261" s="37"/>
      <c r="B261" s="51"/>
      <c r="C261" s="37"/>
      <c r="D261" s="45" t="s">
        <v>459</v>
      </c>
      <c r="E261" s="37"/>
      <c r="F261" s="135"/>
      <c r="G261" s="37"/>
      <c r="H261" s="39"/>
      <c r="I261" s="37"/>
      <c r="J261" s="37"/>
    </row>
    <row r="262" spans="1:10" ht="18" outlineLevel="1">
      <c r="A262" s="19"/>
      <c r="B262" s="50">
        <v>50101</v>
      </c>
      <c r="C262" s="19"/>
      <c r="D262" s="20" t="s">
        <v>496</v>
      </c>
      <c r="E262" s="21"/>
      <c r="F262" s="106">
        <v>18.8</v>
      </c>
      <c r="G262" s="19">
        <v>1.3</v>
      </c>
      <c r="H262" s="23"/>
      <c r="I262" s="22">
        <f>F262*H262</f>
        <v>0</v>
      </c>
      <c r="J262" s="19">
        <f>G262*H262</f>
        <v>0</v>
      </c>
    </row>
    <row r="263" spans="1:10" ht="18" outlineLevel="1">
      <c r="A263" s="19"/>
      <c r="B263" s="50">
        <v>50104</v>
      </c>
      <c r="C263" s="19"/>
      <c r="D263" s="20" t="s">
        <v>522</v>
      </c>
      <c r="E263" s="21"/>
      <c r="F263" s="106">
        <v>18.8</v>
      </c>
      <c r="G263" s="19">
        <v>1.3</v>
      </c>
      <c r="H263" s="23"/>
      <c r="I263" s="22">
        <f aca="true" t="shared" si="28" ref="I263:I271">F263*H263</f>
        <v>0</v>
      </c>
      <c r="J263" s="19">
        <f aca="true" t="shared" si="29" ref="J263:J271">G263*H263</f>
        <v>0</v>
      </c>
    </row>
    <row r="264" spans="1:10" ht="18" outlineLevel="1">
      <c r="A264" s="19"/>
      <c r="B264" s="50">
        <v>50105</v>
      </c>
      <c r="C264" s="19"/>
      <c r="D264" s="20" t="s">
        <v>353</v>
      </c>
      <c r="E264" s="21"/>
      <c r="F264" s="106">
        <v>28.6</v>
      </c>
      <c r="G264" s="19">
        <v>1.6</v>
      </c>
      <c r="H264" s="23"/>
      <c r="I264" s="22">
        <f t="shared" si="28"/>
        <v>0</v>
      </c>
      <c r="J264" s="19">
        <f t="shared" si="29"/>
        <v>0</v>
      </c>
    </row>
    <row r="265" spans="1:10" ht="18" outlineLevel="1">
      <c r="A265" s="19"/>
      <c r="B265" s="50">
        <v>50109</v>
      </c>
      <c r="C265" s="19"/>
      <c r="D265" s="20" t="s">
        <v>540</v>
      </c>
      <c r="E265" s="21"/>
      <c r="F265" s="106">
        <v>21.4</v>
      </c>
      <c r="G265" s="19">
        <v>1.4</v>
      </c>
      <c r="H265" s="23"/>
      <c r="I265" s="22">
        <f>F265*H265</f>
        <v>0</v>
      </c>
      <c r="J265" s="19">
        <f>G265*H265</f>
        <v>0</v>
      </c>
    </row>
    <row r="266" spans="1:10" ht="18" outlineLevel="1">
      <c r="A266" s="19"/>
      <c r="B266" s="50">
        <v>50110</v>
      </c>
      <c r="C266" s="19"/>
      <c r="D266" s="20" t="s">
        <v>400</v>
      </c>
      <c r="E266" s="21"/>
      <c r="F266" s="106">
        <v>28.6</v>
      </c>
      <c r="G266" s="19">
        <v>1.6</v>
      </c>
      <c r="H266" s="23"/>
      <c r="I266" s="22">
        <f t="shared" si="28"/>
        <v>0</v>
      </c>
      <c r="J266" s="19">
        <f t="shared" si="29"/>
        <v>0</v>
      </c>
    </row>
    <row r="267" spans="1:10" ht="18" outlineLevel="1">
      <c r="A267" s="19"/>
      <c r="B267" s="50">
        <v>50111</v>
      </c>
      <c r="C267" s="19"/>
      <c r="D267" s="20" t="s">
        <v>102</v>
      </c>
      <c r="E267" s="21"/>
      <c r="F267" s="106">
        <v>21.4</v>
      </c>
      <c r="G267" s="19">
        <v>1.4</v>
      </c>
      <c r="H267" s="23"/>
      <c r="I267" s="22">
        <f t="shared" si="28"/>
        <v>0</v>
      </c>
      <c r="J267" s="19">
        <f t="shared" si="29"/>
        <v>0</v>
      </c>
    </row>
    <row r="268" spans="1:12" ht="18" outlineLevel="1">
      <c r="A268" s="19"/>
      <c r="B268" s="19">
        <v>50116</v>
      </c>
      <c r="C268" s="19"/>
      <c r="D268" s="20" t="s">
        <v>442</v>
      </c>
      <c r="E268" s="99"/>
      <c r="F268" s="106">
        <v>174.7</v>
      </c>
      <c r="G268" s="19">
        <v>12</v>
      </c>
      <c r="H268" s="23"/>
      <c r="I268" s="22">
        <f t="shared" si="28"/>
        <v>0</v>
      </c>
      <c r="J268" s="19">
        <f t="shared" si="29"/>
        <v>0</v>
      </c>
      <c r="L268" s="93"/>
    </row>
    <row r="269" spans="1:12" ht="18" outlineLevel="1">
      <c r="A269" s="19"/>
      <c r="B269" s="19">
        <v>50201</v>
      </c>
      <c r="C269" s="19"/>
      <c r="D269" s="20" t="s">
        <v>523</v>
      </c>
      <c r="E269" s="99"/>
      <c r="F269" s="106">
        <v>79.2</v>
      </c>
      <c r="G269" s="19">
        <v>5.7</v>
      </c>
      <c r="H269" s="23"/>
      <c r="I269" s="22">
        <f>F269*H269</f>
        <v>0</v>
      </c>
      <c r="J269" s="19">
        <f>G269*H269</f>
        <v>0</v>
      </c>
      <c r="L269" s="93"/>
    </row>
    <row r="270" spans="1:12" ht="18" outlineLevel="1">
      <c r="A270" s="19"/>
      <c r="B270" s="19">
        <v>50202</v>
      </c>
      <c r="C270" s="19"/>
      <c r="D270" s="20" t="s">
        <v>524</v>
      </c>
      <c r="E270" s="99"/>
      <c r="F270" s="106">
        <v>79.2</v>
      </c>
      <c r="G270" s="19">
        <v>5.7</v>
      </c>
      <c r="H270" s="23"/>
      <c r="I270" s="22">
        <f t="shared" si="28"/>
        <v>0</v>
      </c>
      <c r="J270" s="19">
        <f t="shared" si="29"/>
        <v>0</v>
      </c>
      <c r="L270" s="93"/>
    </row>
    <row r="271" spans="1:12" ht="18" outlineLevel="1">
      <c r="A271" s="19"/>
      <c r="B271" s="19">
        <v>50224</v>
      </c>
      <c r="C271" s="19"/>
      <c r="D271" s="20" t="s">
        <v>460</v>
      </c>
      <c r="E271" s="99"/>
      <c r="F271" s="106">
        <v>72.1</v>
      </c>
      <c r="G271" s="19">
        <v>4.3</v>
      </c>
      <c r="H271" s="23"/>
      <c r="I271" s="22">
        <f t="shared" si="28"/>
        <v>0</v>
      </c>
      <c r="J271" s="19">
        <f t="shared" si="29"/>
        <v>0</v>
      </c>
      <c r="L271" s="93"/>
    </row>
    <row r="272" spans="1:10" ht="18.75" customHeight="1">
      <c r="A272" s="37"/>
      <c r="B272" s="51"/>
      <c r="C272" s="37"/>
      <c r="D272" s="45" t="s">
        <v>330</v>
      </c>
      <c r="E272" s="37"/>
      <c r="F272" s="116"/>
      <c r="G272" s="37"/>
      <c r="H272" s="39"/>
      <c r="I272" s="37"/>
      <c r="J272" s="37"/>
    </row>
    <row r="273" spans="1:12" ht="18" outlineLevel="1">
      <c r="A273" s="19"/>
      <c r="B273" s="19">
        <v>51401</v>
      </c>
      <c r="C273" s="19"/>
      <c r="D273" s="20" t="s">
        <v>418</v>
      </c>
      <c r="E273" s="59"/>
      <c r="F273" s="106">
        <v>17.5</v>
      </c>
      <c r="G273" s="19">
        <v>0.9</v>
      </c>
      <c r="H273" s="23"/>
      <c r="I273" s="22">
        <f>F273*H273</f>
        <v>0</v>
      </c>
      <c r="J273" s="19">
        <f>G273*H273</f>
        <v>0</v>
      </c>
      <c r="L273" s="107"/>
    </row>
    <row r="274" spans="1:12" ht="18" outlineLevel="1">
      <c r="A274" s="19"/>
      <c r="B274" s="50">
        <v>51402</v>
      </c>
      <c r="C274" s="19"/>
      <c r="D274" s="20" t="s">
        <v>403</v>
      </c>
      <c r="E274" s="59"/>
      <c r="F274" s="106">
        <v>17.5</v>
      </c>
      <c r="G274" s="19">
        <v>1</v>
      </c>
      <c r="H274" s="23"/>
      <c r="I274" s="22">
        <f>F274*H274</f>
        <v>0</v>
      </c>
      <c r="J274" s="19">
        <f>G274*H274</f>
        <v>0</v>
      </c>
      <c r="L274" s="107"/>
    </row>
    <row r="275" spans="1:10" ht="18" outlineLevel="1">
      <c r="A275" s="19"/>
      <c r="B275" s="50">
        <v>52901</v>
      </c>
      <c r="C275" s="19"/>
      <c r="D275" s="20" t="s">
        <v>360</v>
      </c>
      <c r="E275" s="21"/>
      <c r="F275" s="106">
        <v>29.2</v>
      </c>
      <c r="G275" s="19">
        <v>2.1</v>
      </c>
      <c r="H275" s="23"/>
      <c r="I275" s="22">
        <f>F275*H275</f>
        <v>0</v>
      </c>
      <c r="J275" s="19">
        <f>G275*H275</f>
        <v>0</v>
      </c>
    </row>
    <row r="276" spans="1:10" ht="18" outlineLevel="1">
      <c r="A276" s="19"/>
      <c r="B276" s="50">
        <v>52902</v>
      </c>
      <c r="C276" s="19"/>
      <c r="D276" s="20" t="s">
        <v>317</v>
      </c>
      <c r="E276" s="21"/>
      <c r="F276" s="106">
        <v>29.2</v>
      </c>
      <c r="G276" s="19">
        <v>2.1</v>
      </c>
      <c r="H276" s="23"/>
      <c r="I276" s="22">
        <f>F276*H276</f>
        <v>0</v>
      </c>
      <c r="J276" s="19">
        <f>G276*H276</f>
        <v>0</v>
      </c>
    </row>
    <row r="277" spans="1:10" ht="18" outlineLevel="1">
      <c r="A277" s="19"/>
      <c r="B277" s="50">
        <v>52903</v>
      </c>
      <c r="C277" s="19"/>
      <c r="D277" s="20" t="s">
        <v>495</v>
      </c>
      <c r="E277" s="21"/>
      <c r="F277" s="106">
        <v>29.2</v>
      </c>
      <c r="G277" s="19">
        <v>2.1</v>
      </c>
      <c r="H277" s="23"/>
      <c r="I277" s="22">
        <f>F277*H277</f>
        <v>0</v>
      </c>
      <c r="J277" s="19">
        <f>G277*H277</f>
        <v>0</v>
      </c>
    </row>
    <row r="278" spans="1:10" ht="18.75" customHeight="1">
      <c r="A278" s="37"/>
      <c r="B278" s="51"/>
      <c r="C278" s="37"/>
      <c r="D278" s="45" t="s">
        <v>490</v>
      </c>
      <c r="E278" s="37"/>
      <c r="F278" s="116"/>
      <c r="G278" s="37"/>
      <c r="H278" s="39"/>
      <c r="I278" s="37"/>
      <c r="J278" s="37"/>
    </row>
    <row r="279" spans="1:10" ht="18" outlineLevel="1">
      <c r="A279" s="19"/>
      <c r="B279" s="50">
        <v>56201</v>
      </c>
      <c r="C279" s="19"/>
      <c r="D279" s="20" t="s">
        <v>86</v>
      </c>
      <c r="E279" s="99"/>
      <c r="F279" s="106">
        <v>57.1</v>
      </c>
      <c r="G279" s="19">
        <v>2.5</v>
      </c>
      <c r="H279" s="23"/>
      <c r="I279" s="22">
        <f>F279*H279</f>
        <v>0</v>
      </c>
      <c r="J279" s="19">
        <f>G279*H279</f>
        <v>0</v>
      </c>
    </row>
    <row r="280" spans="1:10" ht="18.75" customHeight="1">
      <c r="A280" s="37"/>
      <c r="B280" s="51"/>
      <c r="C280" s="37"/>
      <c r="D280" s="45" t="s">
        <v>542</v>
      </c>
      <c r="E280" s="37"/>
      <c r="F280" s="135"/>
      <c r="G280" s="37"/>
      <c r="H280" s="39"/>
      <c r="I280" s="37"/>
      <c r="J280" s="37"/>
    </row>
    <row r="281" spans="1:12" ht="18" outlineLevel="1">
      <c r="A281" s="56"/>
      <c r="B281" s="56">
        <v>46501</v>
      </c>
      <c r="C281" s="56"/>
      <c r="D281" s="58" t="s">
        <v>145</v>
      </c>
      <c r="E281" s="59"/>
      <c r="F281" s="106">
        <v>196.1</v>
      </c>
      <c r="G281" s="56">
        <v>11</v>
      </c>
      <c r="H281" s="23"/>
      <c r="I281" s="61">
        <f>F281*H281</f>
        <v>0</v>
      </c>
      <c r="J281" s="56">
        <f>G281*H281</f>
        <v>0</v>
      </c>
      <c r="K281" s="62"/>
      <c r="L281" s="93"/>
    </row>
    <row r="282" spans="1:12" ht="18" outlineLevel="1">
      <c r="A282" s="56"/>
      <c r="B282" s="57">
        <v>66502</v>
      </c>
      <c r="C282" s="56"/>
      <c r="D282" s="58" t="s">
        <v>146</v>
      </c>
      <c r="E282" s="59"/>
      <c r="F282" s="106">
        <v>123.4</v>
      </c>
      <c r="G282" s="56">
        <v>10</v>
      </c>
      <c r="H282" s="23"/>
      <c r="I282" s="61">
        <f>F282*H282</f>
        <v>0</v>
      </c>
      <c r="J282" s="56">
        <f>G282*H282</f>
        <v>0</v>
      </c>
      <c r="K282" s="62"/>
      <c r="L282" s="93"/>
    </row>
    <row r="283" spans="1:11" ht="18" outlineLevel="1">
      <c r="A283" s="56"/>
      <c r="B283" s="56">
        <v>86503</v>
      </c>
      <c r="C283" s="56"/>
      <c r="D283" s="58" t="s">
        <v>316</v>
      </c>
      <c r="E283" s="99"/>
      <c r="F283" s="106">
        <v>354.5</v>
      </c>
      <c r="G283" s="56">
        <v>22</v>
      </c>
      <c r="H283" s="23"/>
      <c r="I283" s="61">
        <f>F283*H283</f>
        <v>0</v>
      </c>
      <c r="J283" s="56">
        <f>G283*H283</f>
        <v>0</v>
      </c>
      <c r="K283" s="62"/>
    </row>
    <row r="284" spans="1:12" ht="18" outlineLevel="1">
      <c r="A284" s="56"/>
      <c r="B284" s="57">
        <v>56504</v>
      </c>
      <c r="C284" s="56"/>
      <c r="D284" s="58" t="s">
        <v>147</v>
      </c>
      <c r="E284" s="59"/>
      <c r="F284" s="106">
        <v>364.3</v>
      </c>
      <c r="G284" s="56">
        <v>23</v>
      </c>
      <c r="H284" s="23"/>
      <c r="I284" s="61">
        <f>F284*H284</f>
        <v>0</v>
      </c>
      <c r="J284" s="56">
        <f>G284*H284</f>
        <v>0</v>
      </c>
      <c r="K284" s="62"/>
      <c r="L284" s="93"/>
    </row>
    <row r="285" spans="1:12" ht="18" outlineLevel="1">
      <c r="A285" s="56"/>
      <c r="B285" s="57">
        <v>56505</v>
      </c>
      <c r="C285" s="56"/>
      <c r="D285" s="58" t="s">
        <v>148</v>
      </c>
      <c r="E285" s="59"/>
      <c r="F285" s="106">
        <v>455.2</v>
      </c>
      <c r="G285" s="56">
        <v>22</v>
      </c>
      <c r="H285" s="23"/>
      <c r="I285" s="61">
        <f>F285*H285</f>
        <v>0</v>
      </c>
      <c r="J285" s="56">
        <f>G285*H285</f>
        <v>0</v>
      </c>
      <c r="K285" s="62"/>
      <c r="L285" s="93"/>
    </row>
    <row r="286" spans="1:10" ht="18.75" customHeight="1">
      <c r="A286" s="37"/>
      <c r="B286" s="51"/>
      <c r="C286" s="37"/>
      <c r="D286" s="45" t="s">
        <v>186</v>
      </c>
      <c r="E286" s="37"/>
      <c r="F286" s="116"/>
      <c r="G286" s="37"/>
      <c r="H286" s="39"/>
      <c r="I286" s="37"/>
      <c r="J286" s="37"/>
    </row>
    <row r="287" spans="1:10" ht="18" outlineLevel="1">
      <c r="A287" s="19"/>
      <c r="B287" s="50">
        <v>20116</v>
      </c>
      <c r="C287" s="19"/>
      <c r="D287" s="20" t="s">
        <v>351</v>
      </c>
      <c r="E287" s="21"/>
      <c r="F287" s="106">
        <v>244.8</v>
      </c>
      <c r="G287" s="19">
        <v>11</v>
      </c>
      <c r="H287" s="23"/>
      <c r="I287" s="22">
        <f>F287*H287</f>
        <v>0</v>
      </c>
      <c r="J287" s="19">
        <f>G287*H287</f>
        <v>0</v>
      </c>
    </row>
    <row r="288" spans="1:10" ht="18" outlineLevel="1">
      <c r="A288" s="19"/>
      <c r="B288" s="50">
        <v>20117</v>
      </c>
      <c r="C288" s="19"/>
      <c r="D288" s="20" t="s">
        <v>467</v>
      </c>
      <c r="E288" s="21"/>
      <c r="F288" s="106">
        <v>101.9</v>
      </c>
      <c r="G288" s="19">
        <v>5</v>
      </c>
      <c r="H288" s="23"/>
      <c r="I288" s="22">
        <f>F288*H288</f>
        <v>0</v>
      </c>
      <c r="J288" s="19">
        <f>G288*H288</f>
        <v>0</v>
      </c>
    </row>
    <row r="289" spans="1:10" ht="18" outlineLevel="1">
      <c r="A289" s="19"/>
      <c r="B289" s="50">
        <v>20144</v>
      </c>
      <c r="C289" s="19"/>
      <c r="D289" s="20" t="s">
        <v>270</v>
      </c>
      <c r="E289" s="21"/>
      <c r="F289" s="106">
        <v>156.5</v>
      </c>
      <c r="G289" s="19">
        <v>6</v>
      </c>
      <c r="H289" s="23"/>
      <c r="I289" s="22">
        <f>F289*H289</f>
        <v>0</v>
      </c>
      <c r="J289" s="19">
        <f>G289*H289</f>
        <v>0</v>
      </c>
    </row>
    <row r="290" spans="1:10" ht="18.75" customHeight="1">
      <c r="A290" s="37"/>
      <c r="B290" s="51"/>
      <c r="C290" s="37"/>
      <c r="D290" s="45" t="s">
        <v>159</v>
      </c>
      <c r="E290" s="37"/>
      <c r="F290" s="116"/>
      <c r="G290" s="37"/>
      <c r="H290" s="39"/>
      <c r="I290" s="37"/>
      <c r="J290" s="37"/>
    </row>
    <row r="291" spans="1:10" ht="18" outlineLevel="1">
      <c r="A291" s="19"/>
      <c r="B291" s="50">
        <v>10301</v>
      </c>
      <c r="C291" s="19"/>
      <c r="D291" s="20" t="s">
        <v>346</v>
      </c>
      <c r="E291" s="21"/>
      <c r="F291" s="106">
        <v>107.8</v>
      </c>
      <c r="G291" s="19">
        <v>5.4</v>
      </c>
      <c r="H291" s="23"/>
      <c r="I291" s="22">
        <f>F291*H291</f>
        <v>0</v>
      </c>
      <c r="J291" s="19">
        <f>G291*H291</f>
        <v>0</v>
      </c>
    </row>
    <row r="292" spans="1:10" ht="18" outlineLevel="1">
      <c r="A292" s="19"/>
      <c r="B292" s="50">
        <v>10302</v>
      </c>
      <c r="C292" s="19"/>
      <c r="D292" s="20" t="s">
        <v>507</v>
      </c>
      <c r="E292" s="21"/>
      <c r="F292" s="106">
        <v>107.8</v>
      </c>
      <c r="G292" s="19">
        <v>5.4</v>
      </c>
      <c r="H292" s="23"/>
      <c r="I292" s="22">
        <f aca="true" t="shared" si="30" ref="I292:I298">F292*H292</f>
        <v>0</v>
      </c>
      <c r="J292" s="19">
        <f aca="true" t="shared" si="31" ref="J292:J298">G292*H292</f>
        <v>0</v>
      </c>
    </row>
    <row r="293" spans="1:10" ht="18" outlineLevel="1">
      <c r="A293" s="19"/>
      <c r="B293" s="50">
        <v>10303</v>
      </c>
      <c r="C293" s="19"/>
      <c r="D293" s="20" t="s">
        <v>347</v>
      </c>
      <c r="E293" s="21"/>
      <c r="F293" s="106">
        <v>107.8</v>
      </c>
      <c r="G293" s="19">
        <v>5.4</v>
      </c>
      <c r="H293" s="23"/>
      <c r="I293" s="22">
        <f t="shared" si="30"/>
        <v>0</v>
      </c>
      <c r="J293" s="19">
        <f t="shared" si="31"/>
        <v>0</v>
      </c>
    </row>
    <row r="294" spans="1:10" ht="18" outlineLevel="1">
      <c r="A294" s="19"/>
      <c r="B294" s="50">
        <v>10304</v>
      </c>
      <c r="C294" s="19"/>
      <c r="D294" s="20" t="s">
        <v>348</v>
      </c>
      <c r="E294" s="21"/>
      <c r="F294" s="106">
        <v>107.8</v>
      </c>
      <c r="G294" s="19">
        <v>5.4</v>
      </c>
      <c r="H294" s="23"/>
      <c r="I294" s="22">
        <f t="shared" si="30"/>
        <v>0</v>
      </c>
      <c r="J294" s="19">
        <f t="shared" si="31"/>
        <v>0</v>
      </c>
    </row>
    <row r="295" spans="1:10" ht="18" outlineLevel="1">
      <c r="A295" s="19"/>
      <c r="B295" s="50">
        <v>10305</v>
      </c>
      <c r="C295" s="19"/>
      <c r="D295" s="20" t="s">
        <v>349</v>
      </c>
      <c r="E295" s="21"/>
      <c r="F295" s="106">
        <v>107.8</v>
      </c>
      <c r="G295" s="19">
        <v>5.4</v>
      </c>
      <c r="H295" s="23"/>
      <c r="I295" s="22">
        <f t="shared" si="30"/>
        <v>0</v>
      </c>
      <c r="J295" s="19">
        <f t="shared" si="31"/>
        <v>0</v>
      </c>
    </row>
    <row r="296" spans="1:10" ht="18" outlineLevel="1">
      <c r="A296" s="19"/>
      <c r="B296" s="50" t="s">
        <v>338</v>
      </c>
      <c r="C296" s="19"/>
      <c r="D296" s="20" t="s">
        <v>339</v>
      </c>
      <c r="E296" s="21"/>
      <c r="F296" s="106">
        <v>107.8</v>
      </c>
      <c r="G296" s="19">
        <v>5.4</v>
      </c>
      <c r="H296" s="23"/>
      <c r="I296" s="22">
        <f t="shared" si="30"/>
        <v>0</v>
      </c>
      <c r="J296" s="19">
        <f t="shared" si="31"/>
        <v>0</v>
      </c>
    </row>
    <row r="297" spans="1:10" ht="18" outlineLevel="1">
      <c r="A297" s="19"/>
      <c r="B297" s="50">
        <v>10306</v>
      </c>
      <c r="C297" s="19"/>
      <c r="D297" s="20" t="s">
        <v>401</v>
      </c>
      <c r="E297" s="21"/>
      <c r="F297" s="106">
        <v>119.5</v>
      </c>
      <c r="G297" s="19">
        <v>6.3</v>
      </c>
      <c r="H297" s="23"/>
      <c r="I297" s="22">
        <f>F297*H297</f>
        <v>0</v>
      </c>
      <c r="J297" s="19">
        <f>G297*H297</f>
        <v>0</v>
      </c>
    </row>
    <row r="298" spans="1:10" ht="18" outlineLevel="1">
      <c r="A298" s="19"/>
      <c r="B298" s="50">
        <v>10308</v>
      </c>
      <c r="C298" s="19"/>
      <c r="D298" s="20" t="s">
        <v>350</v>
      </c>
      <c r="E298" s="21"/>
      <c r="F298" s="106">
        <v>119.5</v>
      </c>
      <c r="G298" s="19">
        <v>5.5</v>
      </c>
      <c r="H298" s="23"/>
      <c r="I298" s="22">
        <f t="shared" si="30"/>
        <v>0</v>
      </c>
      <c r="J298" s="19">
        <f t="shared" si="31"/>
        <v>0</v>
      </c>
    </row>
    <row r="299" spans="1:10" ht="18.75" customHeight="1">
      <c r="A299" s="37"/>
      <c r="B299" s="51"/>
      <c r="C299" s="37"/>
      <c r="D299" s="45" t="s">
        <v>277</v>
      </c>
      <c r="E299" s="37"/>
      <c r="F299" s="116"/>
      <c r="G299" s="37"/>
      <c r="H299" s="39"/>
      <c r="I299" s="37"/>
      <c r="J299" s="37"/>
    </row>
    <row r="300" spans="1:10" ht="18" outlineLevel="1">
      <c r="A300" s="19"/>
      <c r="B300" s="50">
        <v>14801</v>
      </c>
      <c r="C300" s="19"/>
      <c r="D300" s="20" t="s">
        <v>67</v>
      </c>
      <c r="E300" s="21"/>
      <c r="F300" s="106">
        <v>283.1</v>
      </c>
      <c r="G300" s="19">
        <v>21.8</v>
      </c>
      <c r="H300" s="23"/>
      <c r="I300" s="22">
        <f>F300*H300</f>
        <v>0</v>
      </c>
      <c r="J300" s="19">
        <f>G300*H300</f>
        <v>0</v>
      </c>
    </row>
    <row r="301" spans="1:10" ht="18" outlineLevel="1">
      <c r="A301" s="19"/>
      <c r="B301" s="19">
        <v>14802</v>
      </c>
      <c r="C301" s="19"/>
      <c r="D301" s="20" t="s">
        <v>23</v>
      </c>
      <c r="E301" s="21"/>
      <c r="F301" s="106">
        <v>226</v>
      </c>
      <c r="G301" s="19">
        <v>16</v>
      </c>
      <c r="H301" s="23"/>
      <c r="I301" s="22">
        <f>F301*H301</f>
        <v>0</v>
      </c>
      <c r="J301" s="19">
        <f>G301*H301</f>
        <v>0</v>
      </c>
    </row>
    <row r="302" spans="1:10" ht="18" outlineLevel="1">
      <c r="A302" s="19"/>
      <c r="B302" s="19">
        <v>14803</v>
      </c>
      <c r="C302" s="19"/>
      <c r="D302" s="20" t="s">
        <v>500</v>
      </c>
      <c r="E302" s="21"/>
      <c r="F302" s="106">
        <v>226</v>
      </c>
      <c r="G302" s="19">
        <v>16</v>
      </c>
      <c r="H302" s="23"/>
      <c r="I302" s="22">
        <f>F302*H302</f>
        <v>0</v>
      </c>
      <c r="J302" s="19">
        <f>G302*H302</f>
        <v>0</v>
      </c>
    </row>
    <row r="303" spans="1:10" ht="18.75" customHeight="1">
      <c r="A303" s="37"/>
      <c r="B303" s="51"/>
      <c r="C303" s="37"/>
      <c r="D303" s="45" t="s">
        <v>248</v>
      </c>
      <c r="E303" s="37"/>
      <c r="F303" s="116"/>
      <c r="G303" s="37"/>
      <c r="H303" s="39"/>
      <c r="I303" s="37"/>
      <c r="J303" s="37"/>
    </row>
    <row r="304" spans="1:10" ht="18" outlineLevel="1">
      <c r="A304" s="19"/>
      <c r="B304" s="50">
        <v>12112</v>
      </c>
      <c r="C304" s="19"/>
      <c r="D304" s="20" t="s">
        <v>485</v>
      </c>
      <c r="E304" s="21"/>
      <c r="F304" s="106">
        <v>120.1</v>
      </c>
      <c r="G304" s="19">
        <v>8.5</v>
      </c>
      <c r="H304" s="23"/>
      <c r="I304" s="22">
        <f>F304*H304</f>
        <v>0</v>
      </c>
      <c r="J304" s="19">
        <f>G304*H304</f>
        <v>0</v>
      </c>
    </row>
    <row r="305" spans="1:10" ht="18" outlineLevel="1">
      <c r="A305" s="19"/>
      <c r="B305" s="50">
        <v>12114</v>
      </c>
      <c r="C305" s="19"/>
      <c r="D305" s="20" t="s">
        <v>249</v>
      </c>
      <c r="E305" s="21"/>
      <c r="F305" s="106">
        <v>113</v>
      </c>
      <c r="G305" s="19">
        <v>8.2</v>
      </c>
      <c r="H305" s="23"/>
      <c r="I305" s="22">
        <f>F305*H305</f>
        <v>0</v>
      </c>
      <c r="J305" s="19">
        <f>G305*H305</f>
        <v>0</v>
      </c>
    </row>
    <row r="306" spans="1:10" ht="18" outlineLevel="1">
      <c r="A306" s="19"/>
      <c r="B306" s="50">
        <v>12115</v>
      </c>
      <c r="C306" s="19"/>
      <c r="D306" s="20" t="s">
        <v>537</v>
      </c>
      <c r="E306" s="21"/>
      <c r="F306" s="106">
        <v>144.8</v>
      </c>
      <c r="G306" s="19">
        <v>9</v>
      </c>
      <c r="H306" s="23"/>
      <c r="I306" s="22">
        <f>F306*H306</f>
        <v>0</v>
      </c>
      <c r="J306" s="19">
        <f>G306*H306</f>
        <v>0</v>
      </c>
    </row>
    <row r="307" spans="1:10" ht="18" outlineLevel="1">
      <c r="A307" s="19"/>
      <c r="B307" s="50">
        <v>12116</v>
      </c>
      <c r="C307" s="19"/>
      <c r="D307" s="20" t="s">
        <v>508</v>
      </c>
      <c r="E307" s="21"/>
      <c r="F307" s="106">
        <v>144.8</v>
      </c>
      <c r="G307" s="19">
        <v>9</v>
      </c>
      <c r="H307" s="23"/>
      <c r="I307" s="22">
        <f>F307*H307</f>
        <v>0</v>
      </c>
      <c r="J307" s="19">
        <f>G307*H307</f>
        <v>0</v>
      </c>
    </row>
    <row r="308" spans="1:10" ht="18.75" customHeight="1" outlineLevel="1">
      <c r="A308" s="37"/>
      <c r="B308" s="37"/>
      <c r="C308" s="37"/>
      <c r="D308" s="45" t="s">
        <v>443</v>
      </c>
      <c r="E308" s="37"/>
      <c r="F308" s="116"/>
      <c r="G308" s="37"/>
      <c r="H308" s="74"/>
      <c r="I308" s="75"/>
      <c r="J308" s="77"/>
    </row>
    <row r="309" spans="1:12" ht="18" outlineLevel="1">
      <c r="A309" s="19"/>
      <c r="B309" s="50">
        <v>13503</v>
      </c>
      <c r="C309" s="19"/>
      <c r="D309" s="20" t="s">
        <v>444</v>
      </c>
      <c r="E309" s="59"/>
      <c r="F309" s="106">
        <v>286.4</v>
      </c>
      <c r="G309" s="19">
        <v>23</v>
      </c>
      <c r="H309" s="23"/>
      <c r="I309" s="22">
        <f>F309*H309</f>
        <v>0</v>
      </c>
      <c r="J309" s="19">
        <f>G309*H309</f>
        <v>0</v>
      </c>
      <c r="L309" s="93"/>
    </row>
    <row r="310" spans="1:12" ht="18" outlineLevel="1">
      <c r="A310" s="19"/>
      <c r="B310" s="50">
        <v>13504</v>
      </c>
      <c r="C310" s="19"/>
      <c r="D310" s="20" t="s">
        <v>445</v>
      </c>
      <c r="E310" s="59"/>
      <c r="F310" s="106">
        <v>308.4</v>
      </c>
      <c r="G310" s="19">
        <v>23</v>
      </c>
      <c r="H310" s="23"/>
      <c r="I310" s="22">
        <f>F310*H310</f>
        <v>0</v>
      </c>
      <c r="J310" s="19">
        <f>G310*H310</f>
        <v>0</v>
      </c>
      <c r="L310" s="93"/>
    </row>
    <row r="311" spans="1:12" ht="18" outlineLevel="1">
      <c r="A311" s="19"/>
      <c r="B311" s="19">
        <v>50113</v>
      </c>
      <c r="C311" s="19"/>
      <c r="D311" s="20" t="s">
        <v>336</v>
      </c>
      <c r="E311" s="99"/>
      <c r="F311" s="106">
        <v>102.6</v>
      </c>
      <c r="G311" s="19">
        <v>8.5</v>
      </c>
      <c r="H311" s="23"/>
      <c r="I311" s="22">
        <f>F311*H311</f>
        <v>0</v>
      </c>
      <c r="J311" s="19">
        <f>G311*H311</f>
        <v>0</v>
      </c>
      <c r="L311" s="93"/>
    </row>
    <row r="312" spans="1:10" ht="18.75" customHeight="1" outlineLevel="1">
      <c r="A312" s="37"/>
      <c r="B312" s="37"/>
      <c r="C312" s="37"/>
      <c r="D312" s="45" t="s">
        <v>218</v>
      </c>
      <c r="E312" s="37"/>
      <c r="F312" s="116"/>
      <c r="G312" s="37"/>
      <c r="H312" s="74"/>
      <c r="I312" s="75"/>
      <c r="J312" s="77"/>
    </row>
    <row r="313" spans="1:12" ht="18" outlineLevel="1">
      <c r="A313" s="19"/>
      <c r="B313" s="50">
        <v>14601</v>
      </c>
      <c r="C313" s="19"/>
      <c r="D313" s="20" t="s">
        <v>7</v>
      </c>
      <c r="E313" s="59"/>
      <c r="F313" s="106">
        <v>310.4</v>
      </c>
      <c r="G313" s="19">
        <v>22.5</v>
      </c>
      <c r="H313" s="23"/>
      <c r="I313" s="119">
        <f>F313*H313</f>
        <v>0</v>
      </c>
      <c r="J313" s="19">
        <f>G313*H313</f>
        <v>0</v>
      </c>
      <c r="L313" s="93"/>
    </row>
    <row r="314" spans="1:12" ht="18" outlineLevel="1">
      <c r="A314" s="19"/>
      <c r="B314" s="50">
        <v>14602</v>
      </c>
      <c r="C314" s="19"/>
      <c r="D314" s="20" t="s">
        <v>557</v>
      </c>
      <c r="E314" s="59"/>
      <c r="F314" s="106">
        <v>310.4</v>
      </c>
      <c r="G314" s="19">
        <v>22.5</v>
      </c>
      <c r="H314" s="23"/>
      <c r="I314" s="119">
        <f>F314*H314</f>
        <v>0</v>
      </c>
      <c r="J314" s="19">
        <f>G314*H314</f>
        <v>0</v>
      </c>
      <c r="L314" s="93"/>
    </row>
    <row r="315" spans="1:10" ht="18" outlineLevel="1">
      <c r="A315" s="19"/>
      <c r="B315" s="50">
        <v>14603</v>
      </c>
      <c r="C315" s="19"/>
      <c r="D315" s="20" t="s">
        <v>237</v>
      </c>
      <c r="E315" s="21"/>
      <c r="F315" s="106">
        <v>54.5</v>
      </c>
      <c r="G315" s="19">
        <v>3.1</v>
      </c>
      <c r="H315" s="23"/>
      <c r="I315" s="22">
        <f>F315*H315</f>
        <v>0</v>
      </c>
      <c r="J315" s="19">
        <f>G315*H315</f>
        <v>0</v>
      </c>
    </row>
    <row r="316" spans="1:10" ht="18" outlineLevel="1">
      <c r="A316" s="19"/>
      <c r="B316" s="50">
        <v>14604</v>
      </c>
      <c r="C316" s="19"/>
      <c r="D316" s="20" t="s">
        <v>499</v>
      </c>
      <c r="E316" s="21"/>
      <c r="F316" s="106">
        <v>310.4</v>
      </c>
      <c r="G316" s="19">
        <v>22.5</v>
      </c>
      <c r="H316" s="23"/>
      <c r="I316" s="22">
        <f>F316*H316</f>
        <v>0</v>
      </c>
      <c r="J316" s="19">
        <f>G316*H316</f>
        <v>0</v>
      </c>
    </row>
    <row r="317" spans="1:12" ht="18" outlineLevel="1">
      <c r="A317" s="46"/>
      <c r="B317" s="46">
        <v>44605</v>
      </c>
      <c r="C317" s="46"/>
      <c r="D317" s="47" t="s">
        <v>371</v>
      </c>
      <c r="E317" s="59"/>
      <c r="F317" s="106">
        <v>82.5</v>
      </c>
      <c r="G317" s="46">
        <v>5.6</v>
      </c>
      <c r="H317" s="23"/>
      <c r="I317" s="46">
        <f>F317*H317</f>
        <v>0</v>
      </c>
      <c r="J317" s="76">
        <f>G317*H317</f>
        <v>0</v>
      </c>
      <c r="L317" s="93"/>
    </row>
    <row r="318" spans="1:10" ht="18.75" customHeight="1">
      <c r="A318" s="37"/>
      <c r="B318" s="51"/>
      <c r="C318" s="37"/>
      <c r="D318" s="45" t="s">
        <v>326</v>
      </c>
      <c r="E318" s="37"/>
      <c r="F318" s="116"/>
      <c r="G318" s="37"/>
      <c r="H318" s="39"/>
      <c r="I318" s="37"/>
      <c r="J318" s="37"/>
    </row>
    <row r="319" spans="1:10" ht="18" outlineLevel="1">
      <c r="A319" s="19"/>
      <c r="B319" s="50">
        <v>15202</v>
      </c>
      <c r="C319" s="19"/>
      <c r="D319" s="20" t="s">
        <v>391</v>
      </c>
      <c r="E319" s="99"/>
      <c r="F319" s="106">
        <v>148.1</v>
      </c>
      <c r="G319" s="19">
        <v>11</v>
      </c>
      <c r="H319" s="23"/>
      <c r="I319" s="22">
        <f>F319*H319</f>
        <v>0</v>
      </c>
      <c r="J319" s="19">
        <f>G319*H319</f>
        <v>0</v>
      </c>
    </row>
    <row r="320" spans="1:10" ht="18" outlineLevel="1">
      <c r="A320" s="19"/>
      <c r="B320" s="50">
        <v>15203</v>
      </c>
      <c r="C320" s="19"/>
      <c r="D320" s="20" t="s">
        <v>392</v>
      </c>
      <c r="E320" s="99"/>
      <c r="F320" s="106">
        <v>148.1</v>
      </c>
      <c r="G320" s="19">
        <v>11</v>
      </c>
      <c r="H320" s="23"/>
      <c r="I320" s="22">
        <f>F320*H320</f>
        <v>0</v>
      </c>
      <c r="J320" s="19">
        <f>G320*H320</f>
        <v>0</v>
      </c>
    </row>
    <row r="321" spans="1:12" ht="18" outlineLevel="1">
      <c r="A321" s="19"/>
      <c r="B321" s="50">
        <v>15204</v>
      </c>
      <c r="C321" s="19"/>
      <c r="D321" s="20" t="s">
        <v>1</v>
      </c>
      <c r="E321" s="21"/>
      <c r="F321" s="106">
        <v>144.8</v>
      </c>
      <c r="G321" s="19">
        <v>8</v>
      </c>
      <c r="H321" s="23"/>
      <c r="I321" s="119">
        <f>F321*H321</f>
        <v>0</v>
      </c>
      <c r="J321" s="19">
        <f>G321*H321</f>
        <v>0</v>
      </c>
      <c r="L321" s="63"/>
    </row>
    <row r="322" spans="1:12" ht="18" outlineLevel="1">
      <c r="A322" s="19"/>
      <c r="B322" s="50">
        <v>15206</v>
      </c>
      <c r="C322" s="19"/>
      <c r="D322" s="20" t="s">
        <v>483</v>
      </c>
      <c r="E322" s="21"/>
      <c r="F322" s="106">
        <v>133.8</v>
      </c>
      <c r="G322" s="19">
        <v>9.5</v>
      </c>
      <c r="H322" s="23"/>
      <c r="I322" s="119">
        <f>F322*H322</f>
        <v>0</v>
      </c>
      <c r="J322" s="19">
        <f>G322*H322</f>
        <v>0</v>
      </c>
      <c r="L322" s="63"/>
    </row>
    <row r="323" spans="1:12" ht="18" outlineLevel="1">
      <c r="A323" s="19"/>
      <c r="B323" s="50">
        <v>15205</v>
      </c>
      <c r="C323" s="19"/>
      <c r="D323" s="20" t="s">
        <v>415</v>
      </c>
      <c r="E323" s="21"/>
      <c r="F323" s="106">
        <v>144.8</v>
      </c>
      <c r="G323" s="19">
        <v>8</v>
      </c>
      <c r="H323" s="23"/>
      <c r="I323" s="22">
        <f>F323*H323</f>
        <v>0</v>
      </c>
      <c r="J323" s="19">
        <f>G323*H323</f>
        <v>0</v>
      </c>
      <c r="L323" s="63"/>
    </row>
    <row r="324" spans="1:12" ht="18.75" customHeight="1" outlineLevel="1">
      <c r="A324" s="37"/>
      <c r="B324" s="37"/>
      <c r="C324" s="37"/>
      <c r="D324" s="45" t="s">
        <v>397</v>
      </c>
      <c r="E324" s="37"/>
      <c r="F324" s="116"/>
      <c r="G324" s="37"/>
      <c r="H324" s="74"/>
      <c r="I324" s="75"/>
      <c r="J324" s="77"/>
      <c r="L324" s="63"/>
    </row>
    <row r="325" spans="1:10" ht="18" outlineLevel="1">
      <c r="A325" s="46"/>
      <c r="B325" s="46">
        <v>15601</v>
      </c>
      <c r="C325" s="46"/>
      <c r="D325" s="47" t="s">
        <v>398</v>
      </c>
      <c r="E325" s="99"/>
      <c r="F325" s="106">
        <v>185.1</v>
      </c>
      <c r="G325" s="46">
        <v>13.5</v>
      </c>
      <c r="H325" s="23"/>
      <c r="I325" s="120">
        <f aca="true" t="shared" si="32" ref="I325:I331">F325*H325</f>
        <v>0</v>
      </c>
      <c r="J325" s="76">
        <f aca="true" t="shared" si="33" ref="J325:J331">G325*H325</f>
        <v>0</v>
      </c>
    </row>
    <row r="326" spans="1:10" ht="18" outlineLevel="1">
      <c r="A326" s="46"/>
      <c r="B326" s="46">
        <v>15602</v>
      </c>
      <c r="C326" s="46"/>
      <c r="D326" s="47" t="s">
        <v>547</v>
      </c>
      <c r="E326" s="99"/>
      <c r="F326" s="106">
        <v>185.1</v>
      </c>
      <c r="G326" s="46">
        <v>13.5</v>
      </c>
      <c r="H326" s="23"/>
      <c r="I326" s="120">
        <f>F326*H326</f>
        <v>0</v>
      </c>
      <c r="J326" s="76">
        <f>G326*H326</f>
        <v>0</v>
      </c>
    </row>
    <row r="327" spans="1:10" ht="18" outlineLevel="1">
      <c r="A327" s="46"/>
      <c r="B327" s="46">
        <v>15603</v>
      </c>
      <c r="C327" s="46"/>
      <c r="D327" s="47" t="s">
        <v>565</v>
      </c>
      <c r="E327" s="99"/>
      <c r="F327" s="106">
        <v>237</v>
      </c>
      <c r="G327" s="46">
        <v>17</v>
      </c>
      <c r="H327" s="23"/>
      <c r="I327" s="120">
        <f t="shared" si="32"/>
        <v>0</v>
      </c>
      <c r="J327" s="76">
        <f t="shared" si="33"/>
        <v>0</v>
      </c>
    </row>
    <row r="328" spans="1:10" ht="18" outlineLevel="1">
      <c r="A328" s="46"/>
      <c r="B328" s="46">
        <v>15604</v>
      </c>
      <c r="C328" s="46"/>
      <c r="D328" s="47" t="s">
        <v>424</v>
      </c>
      <c r="E328" s="99"/>
      <c r="F328" s="106">
        <v>237</v>
      </c>
      <c r="G328" s="46">
        <v>17</v>
      </c>
      <c r="H328" s="23"/>
      <c r="I328" s="120">
        <f t="shared" si="32"/>
        <v>0</v>
      </c>
      <c r="J328" s="76">
        <f t="shared" si="33"/>
        <v>0</v>
      </c>
    </row>
    <row r="329" spans="1:10" ht="18" outlineLevel="1">
      <c r="A329" s="46"/>
      <c r="B329" s="46">
        <v>55605</v>
      </c>
      <c r="C329" s="46"/>
      <c r="D329" s="47" t="s">
        <v>393</v>
      </c>
      <c r="E329" s="99"/>
      <c r="F329" s="106">
        <v>237</v>
      </c>
      <c r="G329" s="46">
        <v>17</v>
      </c>
      <c r="H329" s="23"/>
      <c r="I329" s="120">
        <f t="shared" si="32"/>
        <v>0</v>
      </c>
      <c r="J329" s="76">
        <f t="shared" si="33"/>
        <v>0</v>
      </c>
    </row>
    <row r="330" spans="1:10" ht="18" outlineLevel="1">
      <c r="A330" s="46"/>
      <c r="B330" s="46">
        <v>15606</v>
      </c>
      <c r="C330" s="46"/>
      <c r="D330" s="47" t="s">
        <v>404</v>
      </c>
      <c r="E330" s="99"/>
      <c r="F330" s="106">
        <v>266.9</v>
      </c>
      <c r="G330" s="46">
        <v>19</v>
      </c>
      <c r="H330" s="23"/>
      <c r="I330" s="120">
        <f t="shared" si="32"/>
        <v>0</v>
      </c>
      <c r="J330" s="76">
        <f t="shared" si="33"/>
        <v>0</v>
      </c>
    </row>
    <row r="331" spans="1:10" ht="18" outlineLevel="1">
      <c r="A331" s="46"/>
      <c r="B331" s="46">
        <v>85607</v>
      </c>
      <c r="C331" s="46"/>
      <c r="D331" s="47" t="s">
        <v>396</v>
      </c>
      <c r="E331" s="64"/>
      <c r="F331" s="106">
        <v>79.9</v>
      </c>
      <c r="G331" s="46">
        <v>5</v>
      </c>
      <c r="H331" s="23"/>
      <c r="I331" s="120">
        <f t="shared" si="32"/>
        <v>0</v>
      </c>
      <c r="J331" s="76">
        <f t="shared" si="33"/>
        <v>0</v>
      </c>
    </row>
    <row r="332" spans="1:10" ht="18.75" customHeight="1">
      <c r="A332" s="37"/>
      <c r="B332" s="37"/>
      <c r="C332" s="37"/>
      <c r="D332" s="45" t="s">
        <v>200</v>
      </c>
      <c r="E332" s="37"/>
      <c r="F332" s="116"/>
      <c r="G332" s="37"/>
      <c r="H332" s="39"/>
      <c r="I332" s="37"/>
      <c r="J332" s="37"/>
    </row>
    <row r="333" spans="1:10" ht="18" outlineLevel="1">
      <c r="A333" s="19"/>
      <c r="B333" s="19">
        <v>15102</v>
      </c>
      <c r="C333" s="19"/>
      <c r="D333" s="20" t="s">
        <v>566</v>
      </c>
      <c r="E333" s="21"/>
      <c r="F333" s="106">
        <v>163.6</v>
      </c>
      <c r="G333" s="19">
        <v>9.3</v>
      </c>
      <c r="H333" s="23"/>
      <c r="I333" s="22">
        <f>F333*H333</f>
        <v>0</v>
      </c>
      <c r="J333" s="19">
        <f>G333*H333</f>
        <v>0</v>
      </c>
    </row>
    <row r="334" spans="1:10" ht="18" outlineLevel="1">
      <c r="A334" s="19"/>
      <c r="B334" s="19">
        <v>15103</v>
      </c>
      <c r="C334" s="19"/>
      <c r="D334" s="20" t="s">
        <v>104</v>
      </c>
      <c r="E334" s="21"/>
      <c r="F334" s="106">
        <v>202.6</v>
      </c>
      <c r="G334" s="19">
        <v>13</v>
      </c>
      <c r="H334" s="23"/>
      <c r="I334" s="22">
        <f>F334*H334</f>
        <v>0</v>
      </c>
      <c r="J334" s="19">
        <f>G334*H334</f>
        <v>0</v>
      </c>
    </row>
    <row r="335" spans="1:10" ht="18" outlineLevel="1">
      <c r="A335" s="19"/>
      <c r="B335" s="19">
        <v>15104</v>
      </c>
      <c r="C335" s="19"/>
      <c r="D335" s="20" t="s">
        <v>538</v>
      </c>
      <c r="E335" s="21"/>
      <c r="F335" s="106">
        <v>202.6</v>
      </c>
      <c r="G335" s="19">
        <v>13</v>
      </c>
      <c r="H335" s="23"/>
      <c r="I335" s="22">
        <f>F335*H335</f>
        <v>0</v>
      </c>
      <c r="J335" s="19">
        <f>G335*H335</f>
        <v>0</v>
      </c>
    </row>
    <row r="336" spans="1:10" ht="18" outlineLevel="1">
      <c r="A336" s="19"/>
      <c r="B336" s="19">
        <v>15105</v>
      </c>
      <c r="C336" s="19"/>
      <c r="D336" s="20" t="s">
        <v>105</v>
      </c>
      <c r="E336" s="21"/>
      <c r="F336" s="106">
        <v>202.6</v>
      </c>
      <c r="G336" s="19">
        <v>13</v>
      </c>
      <c r="H336" s="23">
        <v>1</v>
      </c>
      <c r="I336" s="22">
        <f>F336*H336</f>
        <v>202.6</v>
      </c>
      <c r="J336" s="19">
        <f>G336*H336</f>
        <v>13</v>
      </c>
    </row>
    <row r="337" spans="1:10" ht="18" outlineLevel="1">
      <c r="A337" s="19"/>
      <c r="B337" s="50">
        <v>20127</v>
      </c>
      <c r="C337" s="19"/>
      <c r="D337" s="20" t="s">
        <v>361</v>
      </c>
      <c r="E337" s="59"/>
      <c r="F337" s="106">
        <v>244.8</v>
      </c>
      <c r="G337" s="19">
        <v>15</v>
      </c>
      <c r="H337" s="23"/>
      <c r="I337" s="22">
        <f>F337*H337</f>
        <v>0</v>
      </c>
      <c r="J337" s="19">
        <f>G337*H337</f>
        <v>0</v>
      </c>
    </row>
    <row r="338" spans="1:10" ht="18.75" customHeight="1">
      <c r="A338" s="37"/>
      <c r="B338" s="37"/>
      <c r="C338" s="37"/>
      <c r="D338" s="45" t="s">
        <v>187</v>
      </c>
      <c r="E338" s="37"/>
      <c r="F338" s="116"/>
      <c r="G338" s="37"/>
      <c r="H338" s="39"/>
      <c r="I338" s="37"/>
      <c r="J338" s="37"/>
    </row>
    <row r="339" spans="1:10" ht="18" outlineLevel="1">
      <c r="A339" s="19"/>
      <c r="B339" s="19">
        <v>12701</v>
      </c>
      <c r="C339" s="19"/>
      <c r="D339" s="20" t="s">
        <v>413</v>
      </c>
      <c r="E339" s="21"/>
      <c r="F339" s="106">
        <v>148.1</v>
      </c>
      <c r="G339" s="19">
        <v>8</v>
      </c>
      <c r="H339" s="23"/>
      <c r="I339" s="22">
        <f>F339*H339</f>
        <v>0</v>
      </c>
      <c r="J339" s="19">
        <f>G339*H339</f>
        <v>0</v>
      </c>
    </row>
    <row r="340" spans="1:10" ht="18" outlineLevel="1">
      <c r="A340" s="19"/>
      <c r="B340" s="19">
        <v>12703</v>
      </c>
      <c r="C340" s="19"/>
      <c r="D340" s="20" t="s">
        <v>107</v>
      </c>
      <c r="E340" s="21"/>
      <c r="F340" s="106">
        <v>252.6</v>
      </c>
      <c r="G340" s="19">
        <v>12</v>
      </c>
      <c r="H340" s="23"/>
      <c r="I340" s="22">
        <f aca="true" t="shared" si="34" ref="I340:I346">F340*H340</f>
        <v>0</v>
      </c>
      <c r="J340" s="19">
        <f aca="true" t="shared" si="35" ref="J340:J346">G340*H340</f>
        <v>0</v>
      </c>
    </row>
    <row r="341" spans="1:10" ht="18" outlineLevel="1">
      <c r="A341" s="19"/>
      <c r="B341" s="19">
        <v>12704</v>
      </c>
      <c r="C341" s="19"/>
      <c r="D341" s="20" t="s">
        <v>108</v>
      </c>
      <c r="E341" s="21"/>
      <c r="F341" s="106">
        <v>314.9</v>
      </c>
      <c r="G341" s="19">
        <v>17</v>
      </c>
      <c r="H341" s="23"/>
      <c r="I341" s="22">
        <f t="shared" si="34"/>
        <v>0</v>
      </c>
      <c r="J341" s="19">
        <f t="shared" si="35"/>
        <v>0</v>
      </c>
    </row>
    <row r="342" spans="1:10" ht="18" outlineLevel="1">
      <c r="A342" s="19"/>
      <c r="B342" s="19">
        <v>12705</v>
      </c>
      <c r="C342" s="19"/>
      <c r="D342" s="20" t="s">
        <v>109</v>
      </c>
      <c r="E342" s="21"/>
      <c r="F342" s="106">
        <v>260.4</v>
      </c>
      <c r="G342" s="19">
        <v>13.5</v>
      </c>
      <c r="H342" s="23"/>
      <c r="I342" s="22">
        <f t="shared" si="34"/>
        <v>0</v>
      </c>
      <c r="J342" s="19">
        <f t="shared" si="35"/>
        <v>0</v>
      </c>
    </row>
    <row r="343" spans="1:10" ht="18" outlineLevel="1">
      <c r="A343" s="19"/>
      <c r="B343" s="19">
        <v>12707</v>
      </c>
      <c r="C343" s="19"/>
      <c r="D343" s="20" t="s">
        <v>110</v>
      </c>
      <c r="E343" s="21"/>
      <c r="F343" s="106">
        <v>260.4</v>
      </c>
      <c r="G343" s="19">
        <v>13.5</v>
      </c>
      <c r="H343" s="23"/>
      <c r="I343" s="22">
        <f t="shared" si="34"/>
        <v>0</v>
      </c>
      <c r="J343" s="19">
        <f t="shared" si="35"/>
        <v>0</v>
      </c>
    </row>
    <row r="344" spans="1:13" ht="18" outlineLevel="1">
      <c r="A344" s="19"/>
      <c r="B344" s="50">
        <v>12710</v>
      </c>
      <c r="C344" s="19"/>
      <c r="D344" s="20" t="s">
        <v>325</v>
      </c>
      <c r="E344" s="59"/>
      <c r="F344" s="106">
        <v>30.5</v>
      </c>
      <c r="G344" s="19">
        <v>3</v>
      </c>
      <c r="H344" s="23"/>
      <c r="I344" s="22">
        <f>F344*H344</f>
        <v>0</v>
      </c>
      <c r="J344" s="19">
        <f>G344*H344</f>
        <v>0</v>
      </c>
      <c r="L344" s="107"/>
      <c r="M344" s="63"/>
    </row>
    <row r="345" spans="1:10" ht="18" outlineLevel="1">
      <c r="A345" s="19"/>
      <c r="B345" s="50">
        <v>12711</v>
      </c>
      <c r="C345" s="19"/>
      <c r="D345" s="20" t="s">
        <v>0</v>
      </c>
      <c r="E345" s="21"/>
      <c r="F345" s="106">
        <v>37.7</v>
      </c>
      <c r="G345" s="19">
        <v>2.5</v>
      </c>
      <c r="H345" s="23"/>
      <c r="I345" s="22">
        <f t="shared" si="34"/>
        <v>0</v>
      </c>
      <c r="J345" s="19">
        <f t="shared" si="35"/>
        <v>0</v>
      </c>
    </row>
    <row r="346" spans="1:10" ht="18" outlineLevel="1">
      <c r="A346" s="19"/>
      <c r="B346" s="19">
        <v>12712</v>
      </c>
      <c r="C346" s="19"/>
      <c r="D346" s="20" t="s">
        <v>111</v>
      </c>
      <c r="E346" s="21"/>
      <c r="F346" s="106">
        <v>260.4</v>
      </c>
      <c r="G346" s="19">
        <v>11.3</v>
      </c>
      <c r="H346" s="23"/>
      <c r="I346" s="22">
        <f t="shared" si="34"/>
        <v>0</v>
      </c>
      <c r="J346" s="19">
        <f t="shared" si="35"/>
        <v>0</v>
      </c>
    </row>
    <row r="347" spans="1:10" ht="18.75" customHeight="1">
      <c r="A347" s="37"/>
      <c r="B347" s="51"/>
      <c r="C347" s="37"/>
      <c r="D347" s="45" t="s">
        <v>492</v>
      </c>
      <c r="E347" s="37"/>
      <c r="F347" s="116"/>
      <c r="G347" s="37"/>
      <c r="H347" s="39"/>
      <c r="I347" s="37"/>
      <c r="J347" s="37"/>
    </row>
    <row r="348" spans="1:10" ht="18" outlineLevel="1">
      <c r="A348" s="19"/>
      <c r="B348" s="50">
        <v>12802</v>
      </c>
      <c r="C348" s="19"/>
      <c r="D348" s="20" t="s">
        <v>213</v>
      </c>
      <c r="E348" s="21"/>
      <c r="F348" s="106">
        <v>159.7</v>
      </c>
      <c r="G348" s="19">
        <v>10.3</v>
      </c>
      <c r="H348" s="23"/>
      <c r="I348" s="22">
        <f>F348*H348</f>
        <v>0</v>
      </c>
      <c r="J348" s="19">
        <f>G348*H348</f>
        <v>0</v>
      </c>
    </row>
    <row r="349" spans="1:10" ht="18" outlineLevel="1">
      <c r="A349" s="19"/>
      <c r="B349" s="50">
        <v>12804</v>
      </c>
      <c r="C349" s="19"/>
      <c r="D349" s="20" t="s">
        <v>118</v>
      </c>
      <c r="E349" s="21"/>
      <c r="F349" s="106">
        <v>192.9</v>
      </c>
      <c r="G349" s="19">
        <v>10.9</v>
      </c>
      <c r="H349" s="23">
        <v>1</v>
      </c>
      <c r="I349" s="22">
        <f>F349*H349</f>
        <v>192.9</v>
      </c>
      <c r="J349" s="19">
        <f>G349*H349</f>
        <v>10.9</v>
      </c>
    </row>
    <row r="350" spans="1:10" ht="18" outlineLevel="1">
      <c r="A350" s="19"/>
      <c r="B350" s="50">
        <v>12806</v>
      </c>
      <c r="C350" s="19"/>
      <c r="D350" s="20" t="s">
        <v>520</v>
      </c>
      <c r="E350" s="21"/>
      <c r="F350" s="106">
        <v>190.9</v>
      </c>
      <c r="G350" s="19">
        <v>11.5</v>
      </c>
      <c r="H350" s="23">
        <v>1</v>
      </c>
      <c r="I350" s="22">
        <f>F350*H350</f>
        <v>190.9</v>
      </c>
      <c r="J350" s="19">
        <f>G350*H350</f>
        <v>11.5</v>
      </c>
    </row>
    <row r="351" spans="1:10" ht="18.75" customHeight="1">
      <c r="A351" s="37"/>
      <c r="B351" s="37"/>
      <c r="C351" s="37"/>
      <c r="D351" s="45" t="s">
        <v>252</v>
      </c>
      <c r="E351" s="37"/>
      <c r="F351" s="116"/>
      <c r="G351" s="37"/>
      <c r="H351" s="39"/>
      <c r="I351" s="37"/>
      <c r="J351" s="37"/>
    </row>
    <row r="352" spans="1:12" ht="18" outlineLevel="1">
      <c r="A352" s="19"/>
      <c r="B352" s="19">
        <v>15509</v>
      </c>
      <c r="C352" s="19"/>
      <c r="D352" s="20" t="s">
        <v>355</v>
      </c>
      <c r="E352" s="59"/>
      <c r="F352" s="106">
        <v>162.3</v>
      </c>
      <c r="G352" s="19">
        <v>9.6</v>
      </c>
      <c r="H352" s="23"/>
      <c r="I352" s="22">
        <f>F352*H352</f>
        <v>0</v>
      </c>
      <c r="J352" s="19">
        <f>G352*H352</f>
        <v>0</v>
      </c>
      <c r="L352" s="107"/>
    </row>
    <row r="353" spans="1:10" ht="18" outlineLevel="1">
      <c r="A353" s="19"/>
      <c r="B353" s="19">
        <v>25506</v>
      </c>
      <c r="C353" s="19"/>
      <c r="D353" s="20" t="s">
        <v>68</v>
      </c>
      <c r="E353" s="99"/>
      <c r="F353" s="106">
        <v>174.7</v>
      </c>
      <c r="G353" s="19">
        <v>9</v>
      </c>
      <c r="H353" s="23"/>
      <c r="I353" s="22">
        <f>F353*H353</f>
        <v>0</v>
      </c>
      <c r="J353" s="19">
        <f>G353*H353</f>
        <v>0</v>
      </c>
    </row>
    <row r="354" spans="1:10" ht="18.75" customHeight="1" outlineLevel="1">
      <c r="A354" s="37"/>
      <c r="B354" s="37"/>
      <c r="C354" s="37"/>
      <c r="D354" s="45" t="s">
        <v>543</v>
      </c>
      <c r="E354" s="37"/>
      <c r="F354" s="135"/>
      <c r="G354" s="37"/>
      <c r="H354" s="39"/>
      <c r="I354" s="37"/>
      <c r="J354" s="37"/>
    </row>
    <row r="355" spans="1:10" ht="18" outlineLevel="1">
      <c r="A355" s="46"/>
      <c r="B355" s="46">
        <v>15801</v>
      </c>
      <c r="C355" s="46"/>
      <c r="D355" s="47" t="s">
        <v>388</v>
      </c>
      <c r="E355" s="64"/>
      <c r="F355" s="106">
        <v>413.6</v>
      </c>
      <c r="G355" s="46">
        <v>26</v>
      </c>
      <c r="H355" s="23"/>
      <c r="I355" s="122">
        <f>F355*H355</f>
        <v>0</v>
      </c>
      <c r="J355" s="76">
        <f>G355*H355</f>
        <v>0</v>
      </c>
    </row>
    <row r="356" spans="1:10" ht="18" outlineLevel="1">
      <c r="A356" s="46"/>
      <c r="B356" s="46">
        <v>15803</v>
      </c>
      <c r="C356" s="46"/>
      <c r="D356" s="47" t="s">
        <v>405</v>
      </c>
      <c r="E356" s="64"/>
      <c r="F356" s="106">
        <v>384.4</v>
      </c>
      <c r="G356" s="46">
        <v>25</v>
      </c>
      <c r="H356" s="23"/>
      <c r="I356" s="122">
        <f>F356*H356</f>
        <v>0</v>
      </c>
      <c r="J356" s="76">
        <f>G356*H356</f>
        <v>0</v>
      </c>
    </row>
    <row r="357" spans="1:10" ht="18.75" customHeight="1" outlineLevel="1">
      <c r="A357" s="37"/>
      <c r="B357" s="37"/>
      <c r="C357" s="37"/>
      <c r="D357" s="45" t="s">
        <v>364</v>
      </c>
      <c r="E357" s="37"/>
      <c r="F357" s="116"/>
      <c r="G357" s="37"/>
      <c r="H357" s="74"/>
      <c r="I357" s="75"/>
      <c r="J357" s="77"/>
    </row>
    <row r="358" spans="1:11" ht="18" outlineLevel="1">
      <c r="A358" s="56"/>
      <c r="B358" s="56">
        <v>16301</v>
      </c>
      <c r="C358" s="56"/>
      <c r="D358" s="58" t="s">
        <v>87</v>
      </c>
      <c r="E358" s="99"/>
      <c r="F358" s="106">
        <v>342.2</v>
      </c>
      <c r="G358" s="56">
        <v>19</v>
      </c>
      <c r="H358" s="23"/>
      <c r="I358" s="118">
        <f aca="true" t="shared" si="36" ref="I358:I364">F358*H358</f>
        <v>0</v>
      </c>
      <c r="J358" s="85">
        <f aca="true" t="shared" si="37" ref="J358:J364">G358*H358</f>
        <v>0</v>
      </c>
      <c r="K358" s="62"/>
    </row>
    <row r="359" spans="1:11" ht="18" outlineLevel="1">
      <c r="A359" s="56"/>
      <c r="B359" s="56">
        <v>16302</v>
      </c>
      <c r="C359" s="56"/>
      <c r="D359" s="58" t="s">
        <v>88</v>
      </c>
      <c r="E359" s="99"/>
      <c r="F359" s="106">
        <v>276.6</v>
      </c>
      <c r="G359" s="56">
        <v>15</v>
      </c>
      <c r="H359" s="23"/>
      <c r="I359" s="118">
        <f t="shared" si="36"/>
        <v>0</v>
      </c>
      <c r="J359" s="85">
        <f t="shared" si="37"/>
        <v>0</v>
      </c>
      <c r="K359" s="62"/>
    </row>
    <row r="360" spans="1:11" ht="18" outlineLevel="1">
      <c r="A360" s="56"/>
      <c r="B360" s="56">
        <v>16303</v>
      </c>
      <c r="C360" s="56"/>
      <c r="D360" s="58" t="s">
        <v>89</v>
      </c>
      <c r="E360" s="59"/>
      <c r="F360" s="106">
        <v>283.1</v>
      </c>
      <c r="G360" s="56">
        <v>16</v>
      </c>
      <c r="H360" s="23"/>
      <c r="I360" s="118">
        <f t="shared" si="36"/>
        <v>0</v>
      </c>
      <c r="J360" s="85">
        <f t="shared" si="37"/>
        <v>0</v>
      </c>
      <c r="K360" s="62"/>
    </row>
    <row r="361" spans="1:11" ht="18" outlineLevel="1">
      <c r="A361" s="56"/>
      <c r="B361" s="56">
        <v>16304</v>
      </c>
      <c r="C361" s="56"/>
      <c r="D361" s="58" t="s">
        <v>90</v>
      </c>
      <c r="E361" s="59"/>
      <c r="F361" s="106">
        <v>283.1</v>
      </c>
      <c r="G361" s="56">
        <v>16</v>
      </c>
      <c r="H361" s="23"/>
      <c r="I361" s="118">
        <f t="shared" si="36"/>
        <v>0</v>
      </c>
      <c r="J361" s="85">
        <f t="shared" si="37"/>
        <v>0</v>
      </c>
      <c r="K361" s="62"/>
    </row>
    <row r="362" spans="1:11" ht="18" outlineLevel="1">
      <c r="A362" s="56"/>
      <c r="B362" s="56">
        <v>16306</v>
      </c>
      <c r="C362" s="56"/>
      <c r="D362" s="58" t="s">
        <v>165</v>
      </c>
      <c r="E362" s="59"/>
      <c r="F362" s="106">
        <v>400.6</v>
      </c>
      <c r="G362" s="56">
        <v>19</v>
      </c>
      <c r="H362" s="23"/>
      <c r="I362" s="118">
        <f t="shared" si="36"/>
        <v>0</v>
      </c>
      <c r="J362" s="85">
        <f t="shared" si="37"/>
        <v>0</v>
      </c>
      <c r="K362" s="62"/>
    </row>
    <row r="363" spans="1:11" ht="18" outlineLevel="1">
      <c r="A363" s="56"/>
      <c r="B363" s="56">
        <v>16307</v>
      </c>
      <c r="C363" s="56"/>
      <c r="D363" s="58" t="s">
        <v>80</v>
      </c>
      <c r="E363" s="59"/>
      <c r="F363" s="106">
        <v>400.6</v>
      </c>
      <c r="G363" s="56">
        <v>19</v>
      </c>
      <c r="H363" s="23"/>
      <c r="I363" s="118">
        <f t="shared" si="36"/>
        <v>0</v>
      </c>
      <c r="J363" s="85">
        <f t="shared" si="37"/>
        <v>0</v>
      </c>
      <c r="K363" s="62"/>
    </row>
    <row r="364" spans="1:11" ht="18" outlineLevel="1">
      <c r="A364" s="56"/>
      <c r="B364" s="56">
        <v>86308</v>
      </c>
      <c r="C364" s="56"/>
      <c r="D364" s="58" t="s">
        <v>402</v>
      </c>
      <c r="E364" s="59"/>
      <c r="F364" s="106">
        <v>100</v>
      </c>
      <c r="G364" s="56">
        <v>7</v>
      </c>
      <c r="H364" s="23"/>
      <c r="I364" s="118">
        <f t="shared" si="36"/>
        <v>0</v>
      </c>
      <c r="J364" s="85">
        <f t="shared" si="37"/>
        <v>0</v>
      </c>
      <c r="K364" s="7"/>
    </row>
    <row r="365" spans="1:10" ht="18.75" customHeight="1">
      <c r="A365" s="37"/>
      <c r="B365" s="37"/>
      <c r="C365" s="37"/>
      <c r="D365" s="45" t="s">
        <v>112</v>
      </c>
      <c r="E365" s="37"/>
      <c r="F365" s="117"/>
      <c r="G365" s="37"/>
      <c r="H365" s="39"/>
      <c r="I365" s="37"/>
      <c r="J365" s="37"/>
    </row>
    <row r="366" spans="1:10" ht="18" outlineLevel="1">
      <c r="A366" s="19"/>
      <c r="B366" s="19">
        <v>11307</v>
      </c>
      <c r="C366" s="19"/>
      <c r="D366" s="20" t="s">
        <v>113</v>
      </c>
      <c r="E366" s="21"/>
      <c r="F366" s="106">
        <v>35.1</v>
      </c>
      <c r="G366" s="19">
        <v>2.3</v>
      </c>
      <c r="H366" s="23"/>
      <c r="I366" s="22">
        <f aca="true" t="shared" si="38" ref="I366:I372">F366*H366</f>
        <v>0</v>
      </c>
      <c r="J366" s="19">
        <f aca="true" t="shared" si="39" ref="J366:J372">G366*H366</f>
        <v>0</v>
      </c>
    </row>
    <row r="367" spans="1:10" ht="18" outlineLevel="1">
      <c r="A367" s="19"/>
      <c r="B367" s="19">
        <v>11317</v>
      </c>
      <c r="C367" s="19"/>
      <c r="D367" s="20" t="s">
        <v>420</v>
      </c>
      <c r="E367" s="21"/>
      <c r="F367" s="106">
        <v>12.3</v>
      </c>
      <c r="G367" s="19">
        <v>0.9</v>
      </c>
      <c r="H367" s="23"/>
      <c r="I367" s="22">
        <f t="shared" si="38"/>
        <v>0</v>
      </c>
      <c r="J367" s="19">
        <f t="shared" si="39"/>
        <v>0</v>
      </c>
    </row>
    <row r="368" spans="1:10" ht="18" outlineLevel="1">
      <c r="A368" s="19"/>
      <c r="B368" s="19">
        <v>11319</v>
      </c>
      <c r="C368" s="19"/>
      <c r="D368" s="20" t="s">
        <v>358</v>
      </c>
      <c r="E368" s="21"/>
      <c r="F368" s="106">
        <v>144.8</v>
      </c>
      <c r="G368" s="19">
        <v>8.5</v>
      </c>
      <c r="H368" s="23"/>
      <c r="I368" s="119">
        <f t="shared" si="38"/>
        <v>0</v>
      </c>
      <c r="J368" s="19">
        <f t="shared" si="39"/>
        <v>0</v>
      </c>
    </row>
    <row r="369" spans="1:10" ht="18" outlineLevel="1">
      <c r="A369" s="19"/>
      <c r="B369" s="19">
        <v>11320</v>
      </c>
      <c r="C369" s="19"/>
      <c r="D369" s="20" t="s">
        <v>114</v>
      </c>
      <c r="E369" s="21"/>
      <c r="F369" s="106">
        <v>144.8</v>
      </c>
      <c r="G369" s="19">
        <v>8.6</v>
      </c>
      <c r="H369" s="23"/>
      <c r="I369" s="119">
        <f t="shared" si="38"/>
        <v>0</v>
      </c>
      <c r="J369" s="19">
        <f t="shared" si="39"/>
        <v>0</v>
      </c>
    </row>
    <row r="370" spans="1:10" ht="18" outlineLevel="1">
      <c r="A370" s="19"/>
      <c r="B370" s="19">
        <v>11321</v>
      </c>
      <c r="C370" s="19"/>
      <c r="D370" s="20" t="s">
        <v>121</v>
      </c>
      <c r="E370" s="21"/>
      <c r="F370" s="106">
        <v>148.1</v>
      </c>
      <c r="G370" s="19">
        <v>7.6</v>
      </c>
      <c r="H370" s="23"/>
      <c r="I370" s="22">
        <f t="shared" si="38"/>
        <v>0</v>
      </c>
      <c r="J370" s="19">
        <f t="shared" si="39"/>
        <v>0</v>
      </c>
    </row>
    <row r="371" spans="1:10" ht="18" outlineLevel="1">
      <c r="A371" s="19"/>
      <c r="B371" s="19">
        <v>11323</v>
      </c>
      <c r="C371" s="19"/>
      <c r="D371" s="20" t="s">
        <v>115</v>
      </c>
      <c r="E371" s="21"/>
      <c r="F371" s="106">
        <v>130.5</v>
      </c>
      <c r="G371" s="19">
        <v>9.6</v>
      </c>
      <c r="H371" s="23"/>
      <c r="I371" s="22">
        <f t="shared" si="38"/>
        <v>0</v>
      </c>
      <c r="J371" s="19">
        <f t="shared" si="39"/>
        <v>0</v>
      </c>
    </row>
    <row r="372" spans="1:10" ht="18" outlineLevel="1">
      <c r="A372" s="19"/>
      <c r="B372" s="19">
        <v>11325</v>
      </c>
      <c r="C372" s="19"/>
      <c r="D372" s="20" t="s">
        <v>399</v>
      </c>
      <c r="E372" s="21"/>
      <c r="F372" s="106">
        <v>14.9</v>
      </c>
      <c r="G372" s="19">
        <v>1.2</v>
      </c>
      <c r="H372" s="23"/>
      <c r="I372" s="22">
        <f t="shared" si="38"/>
        <v>0</v>
      </c>
      <c r="J372" s="19">
        <f t="shared" si="39"/>
        <v>0</v>
      </c>
    </row>
    <row r="373" spans="1:10" ht="18" outlineLevel="1">
      <c r="A373" s="19"/>
      <c r="B373" s="19">
        <v>38811</v>
      </c>
      <c r="C373" s="19"/>
      <c r="D373" s="20" t="s">
        <v>370</v>
      </c>
      <c r="E373" s="99"/>
      <c r="F373" s="106">
        <v>139.6</v>
      </c>
      <c r="G373" s="19">
        <v>9</v>
      </c>
      <c r="H373" s="23"/>
      <c r="I373" s="22">
        <f>F373*H373</f>
        <v>0</v>
      </c>
      <c r="J373" s="19">
        <f>G373*H373</f>
        <v>0</v>
      </c>
    </row>
    <row r="374" spans="1:10" ht="18.75" customHeight="1">
      <c r="A374" s="37"/>
      <c r="B374" s="51"/>
      <c r="C374" s="37"/>
      <c r="D374" s="45" t="s">
        <v>93</v>
      </c>
      <c r="E374" s="37"/>
      <c r="F374" s="116"/>
      <c r="G374" s="37"/>
      <c r="H374" s="39"/>
      <c r="I374" s="37"/>
      <c r="J374" s="37"/>
    </row>
    <row r="375" spans="1:12" ht="18" outlineLevel="1">
      <c r="A375" s="19"/>
      <c r="B375" s="50">
        <v>65901</v>
      </c>
      <c r="C375" s="19"/>
      <c r="D375" s="20" t="s">
        <v>157</v>
      </c>
      <c r="E375" s="59"/>
      <c r="F375" s="106">
        <v>153.2</v>
      </c>
      <c r="G375" s="19">
        <v>7.6</v>
      </c>
      <c r="H375" s="23"/>
      <c r="I375" s="22">
        <f aca="true" t="shared" si="40" ref="I375:I380">F375*H375</f>
        <v>0</v>
      </c>
      <c r="J375" s="19">
        <f aca="true" t="shared" si="41" ref="J375:J380">G375*H375</f>
        <v>0</v>
      </c>
      <c r="L375" s="107"/>
    </row>
    <row r="376" spans="1:10" ht="18" outlineLevel="1">
      <c r="A376" s="19"/>
      <c r="B376" s="50">
        <v>65904</v>
      </c>
      <c r="C376" s="19"/>
      <c r="D376" s="20" t="s">
        <v>335</v>
      </c>
      <c r="E376" s="99"/>
      <c r="F376" s="106">
        <v>85.7</v>
      </c>
      <c r="G376" s="19">
        <v>5</v>
      </c>
      <c r="H376" s="23"/>
      <c r="I376" s="119">
        <f t="shared" si="40"/>
        <v>0</v>
      </c>
      <c r="J376" s="19">
        <f t="shared" si="41"/>
        <v>0</v>
      </c>
    </row>
    <row r="377" spans="1:10" ht="18" outlineLevel="1">
      <c r="A377" s="19"/>
      <c r="B377" s="50">
        <v>65905</v>
      </c>
      <c r="C377" s="19"/>
      <c r="D377" s="20" t="s">
        <v>224</v>
      </c>
      <c r="E377" s="99"/>
      <c r="F377" s="106">
        <v>108.4</v>
      </c>
      <c r="G377" s="19">
        <v>6</v>
      </c>
      <c r="H377" s="23"/>
      <c r="I377" s="22">
        <f t="shared" si="40"/>
        <v>0</v>
      </c>
      <c r="J377" s="19">
        <f t="shared" si="41"/>
        <v>0</v>
      </c>
    </row>
    <row r="378" spans="1:12" ht="18" outlineLevel="1">
      <c r="A378" s="56"/>
      <c r="B378" s="57">
        <v>45907</v>
      </c>
      <c r="C378" s="56"/>
      <c r="D378" s="58" t="s">
        <v>225</v>
      </c>
      <c r="E378" s="59"/>
      <c r="F378" s="106">
        <v>83.1</v>
      </c>
      <c r="G378" s="56">
        <v>6</v>
      </c>
      <c r="H378" s="23"/>
      <c r="I378" s="61">
        <f t="shared" si="40"/>
        <v>0</v>
      </c>
      <c r="J378" s="56">
        <f t="shared" si="41"/>
        <v>0</v>
      </c>
      <c r="K378" s="62"/>
      <c r="L378" s="107"/>
    </row>
    <row r="379" spans="1:12" ht="18" outlineLevel="1">
      <c r="A379" s="56"/>
      <c r="B379" s="57">
        <v>45908</v>
      </c>
      <c r="C379" s="56"/>
      <c r="D379" s="58" t="s">
        <v>362</v>
      </c>
      <c r="E379" s="59"/>
      <c r="F379" s="106">
        <v>55.2</v>
      </c>
      <c r="G379" s="56">
        <v>3</v>
      </c>
      <c r="H379" s="23"/>
      <c r="I379" s="61">
        <f t="shared" si="40"/>
        <v>0</v>
      </c>
      <c r="J379" s="56">
        <f t="shared" si="41"/>
        <v>0</v>
      </c>
      <c r="K379" s="62"/>
      <c r="L379" s="107"/>
    </row>
    <row r="380" spans="1:12" ht="18" outlineLevel="1">
      <c r="A380" s="56"/>
      <c r="B380" s="57">
        <v>45909</v>
      </c>
      <c r="C380" s="56"/>
      <c r="D380" s="58" t="s">
        <v>560</v>
      </c>
      <c r="E380" s="59"/>
      <c r="F380" s="106">
        <v>55.2</v>
      </c>
      <c r="G380" s="56">
        <v>3</v>
      </c>
      <c r="H380" s="23"/>
      <c r="I380" s="61">
        <f t="shared" si="40"/>
        <v>0</v>
      </c>
      <c r="J380" s="56">
        <f t="shared" si="41"/>
        <v>0</v>
      </c>
      <c r="K380" s="62"/>
      <c r="L380" s="107"/>
    </row>
    <row r="381" spans="1:10" ht="18.75" customHeight="1">
      <c r="A381" s="37"/>
      <c r="B381" s="51"/>
      <c r="C381" s="37"/>
      <c r="D381" s="45" t="s">
        <v>150</v>
      </c>
      <c r="E381" s="37"/>
      <c r="F381" s="116"/>
      <c r="G381" s="37"/>
      <c r="H381" s="39"/>
      <c r="I381" s="37"/>
      <c r="J381" s="37"/>
    </row>
    <row r="382" spans="1:10" ht="18" outlineLevel="1">
      <c r="A382" s="19"/>
      <c r="B382" s="50">
        <v>32602</v>
      </c>
      <c r="C382" s="19"/>
      <c r="D382" s="20" t="s">
        <v>62</v>
      </c>
      <c r="E382" s="21"/>
      <c r="F382" s="106">
        <v>203.2</v>
      </c>
      <c r="G382" s="19">
        <v>8</v>
      </c>
      <c r="H382" s="23"/>
      <c r="I382" s="22">
        <f>F382*H382</f>
        <v>0</v>
      </c>
      <c r="J382" s="19">
        <f>G382*H382</f>
        <v>0</v>
      </c>
    </row>
    <row r="383" spans="1:10" ht="18" outlineLevel="1">
      <c r="A383" s="19"/>
      <c r="B383" s="50">
        <v>32604</v>
      </c>
      <c r="C383" s="19"/>
      <c r="D383" s="20" t="s">
        <v>154</v>
      </c>
      <c r="E383" s="21"/>
      <c r="F383" s="106">
        <v>227.3</v>
      </c>
      <c r="G383" s="19">
        <v>9.9</v>
      </c>
      <c r="H383" s="23"/>
      <c r="I383" s="22">
        <f>F383*H383</f>
        <v>0</v>
      </c>
      <c r="J383" s="19">
        <f>G383*H383</f>
        <v>0</v>
      </c>
    </row>
    <row r="384" spans="1:10" ht="18" outlineLevel="1">
      <c r="A384" s="19"/>
      <c r="B384" s="19">
        <v>32618</v>
      </c>
      <c r="C384" s="19"/>
      <c r="D384" s="20" t="s">
        <v>395</v>
      </c>
      <c r="E384" s="21"/>
      <c r="F384" s="106">
        <v>99.4</v>
      </c>
      <c r="G384" s="19">
        <v>6</v>
      </c>
      <c r="H384" s="23"/>
      <c r="I384" s="22">
        <f>F384*H384</f>
        <v>0</v>
      </c>
      <c r="J384" s="19">
        <f>G384*H384</f>
        <v>0</v>
      </c>
    </row>
    <row r="385" spans="1:12" ht="18" outlineLevel="1">
      <c r="A385" s="19"/>
      <c r="B385" s="50">
        <v>32620</v>
      </c>
      <c r="C385" s="19"/>
      <c r="D385" s="20" t="s">
        <v>257</v>
      </c>
      <c r="E385" s="59"/>
      <c r="F385" s="106">
        <v>187.7</v>
      </c>
      <c r="G385" s="19">
        <v>12</v>
      </c>
      <c r="H385" s="23"/>
      <c r="I385" s="22">
        <f>F385*H385</f>
        <v>0</v>
      </c>
      <c r="J385" s="19">
        <f>G385*H385</f>
        <v>0</v>
      </c>
      <c r="L385" s="107"/>
    </row>
    <row r="386" spans="1:10" ht="18.75" customHeight="1">
      <c r="A386" s="37"/>
      <c r="B386" s="51"/>
      <c r="C386" s="37"/>
      <c r="D386" s="45" t="s">
        <v>324</v>
      </c>
      <c r="E386" s="37"/>
      <c r="F386" s="116"/>
      <c r="G386" s="37"/>
      <c r="H386" s="39"/>
      <c r="I386" s="37"/>
      <c r="J386" s="37"/>
    </row>
    <row r="387" spans="1:11" ht="18" outlineLevel="1">
      <c r="A387" s="56"/>
      <c r="B387" s="57">
        <v>36601</v>
      </c>
      <c r="C387" s="56"/>
      <c r="D387" s="58" t="s">
        <v>322</v>
      </c>
      <c r="E387" s="59"/>
      <c r="F387" s="106">
        <v>372.7</v>
      </c>
      <c r="G387" s="56">
        <v>14</v>
      </c>
      <c r="H387" s="23"/>
      <c r="I387" s="61">
        <f>F387*H387</f>
        <v>0</v>
      </c>
      <c r="J387" s="56">
        <f>G387*H387</f>
        <v>0</v>
      </c>
      <c r="K387" s="62"/>
    </row>
    <row r="388" spans="1:11" ht="18" outlineLevel="1">
      <c r="A388" s="56"/>
      <c r="B388" s="56">
        <v>36602</v>
      </c>
      <c r="C388" s="56"/>
      <c r="D388" s="58" t="s">
        <v>323</v>
      </c>
      <c r="E388" s="59"/>
      <c r="F388" s="106">
        <v>372.7</v>
      </c>
      <c r="G388" s="56">
        <v>14</v>
      </c>
      <c r="H388" s="23"/>
      <c r="I388" s="61">
        <f>F388*H388</f>
        <v>0</v>
      </c>
      <c r="J388" s="56">
        <f>G388*H388</f>
        <v>0</v>
      </c>
      <c r="K388" s="62"/>
    </row>
    <row r="389" spans="1:10" ht="18.75" customHeight="1">
      <c r="A389" s="37"/>
      <c r="B389" s="51"/>
      <c r="C389" s="37"/>
      <c r="D389" s="45" t="s">
        <v>544</v>
      </c>
      <c r="E389" s="37"/>
      <c r="F389" s="135"/>
      <c r="G389" s="37"/>
      <c r="H389" s="39"/>
      <c r="I389" s="37"/>
      <c r="J389" s="37"/>
    </row>
    <row r="390" spans="1:10" ht="18" outlineLevel="1">
      <c r="A390" s="19"/>
      <c r="B390" s="50">
        <v>65301</v>
      </c>
      <c r="C390" s="19"/>
      <c r="D390" s="20" t="s">
        <v>337</v>
      </c>
      <c r="E390" s="21"/>
      <c r="F390" s="106">
        <v>127.3</v>
      </c>
      <c r="G390" s="19">
        <v>12</v>
      </c>
      <c r="H390" s="23"/>
      <c r="I390" s="22">
        <f>F390*H390</f>
        <v>0</v>
      </c>
      <c r="J390" s="19">
        <f>G390*H390</f>
        <v>0</v>
      </c>
    </row>
    <row r="391" spans="1:10" ht="18.75" customHeight="1">
      <c r="A391" s="37"/>
      <c r="B391" s="51"/>
      <c r="C391" s="37"/>
      <c r="D391" s="45" t="s">
        <v>331</v>
      </c>
      <c r="E391" s="37"/>
      <c r="F391" s="117"/>
      <c r="G391" s="37"/>
      <c r="H391" s="39"/>
      <c r="I391" s="37"/>
      <c r="J391" s="37"/>
    </row>
    <row r="392" spans="1:13" ht="18" outlineLevel="1">
      <c r="A392" s="19"/>
      <c r="B392" s="19">
        <v>30120</v>
      </c>
      <c r="C392" s="19"/>
      <c r="D392" s="20" t="s">
        <v>3</v>
      </c>
      <c r="E392" s="59"/>
      <c r="F392" s="106">
        <v>718.2</v>
      </c>
      <c r="G392" s="19">
        <v>40</v>
      </c>
      <c r="H392" s="23"/>
      <c r="I392" s="22">
        <f>F392*H392</f>
        <v>0</v>
      </c>
      <c r="J392" s="19">
        <f>G392*H392</f>
        <v>0</v>
      </c>
      <c r="L392" s="107"/>
      <c r="M392" s="63"/>
    </row>
    <row r="393" spans="1:13" s="62" customFormat="1" ht="18" outlineLevel="1">
      <c r="A393" s="56"/>
      <c r="B393" s="57">
        <v>30121</v>
      </c>
      <c r="C393" s="56"/>
      <c r="D393" s="58" t="s">
        <v>4</v>
      </c>
      <c r="E393" s="59"/>
      <c r="F393" s="106">
        <v>718.2</v>
      </c>
      <c r="G393" s="56">
        <v>40</v>
      </c>
      <c r="H393" s="23"/>
      <c r="I393" s="61">
        <f>F393*H393</f>
        <v>0</v>
      </c>
      <c r="J393" s="56">
        <f>G393*H393</f>
        <v>0</v>
      </c>
      <c r="L393" s="107"/>
      <c r="M393" s="93"/>
    </row>
    <row r="394" spans="1:12" ht="18" outlineLevel="1">
      <c r="A394" s="19"/>
      <c r="B394" s="50">
        <v>30140</v>
      </c>
      <c r="C394" s="19"/>
      <c r="D394" s="20" t="s">
        <v>278</v>
      </c>
      <c r="E394" s="99"/>
      <c r="F394" s="106">
        <v>246.8</v>
      </c>
      <c r="G394" s="19">
        <v>18</v>
      </c>
      <c r="H394" s="23"/>
      <c r="I394" s="22">
        <f>F394*H394</f>
        <v>0</v>
      </c>
      <c r="J394" s="19">
        <f>G394*H394</f>
        <v>0</v>
      </c>
      <c r="L394" s="93"/>
    </row>
    <row r="395" spans="1:10" ht="18.75" customHeight="1">
      <c r="A395" s="37"/>
      <c r="B395" s="51"/>
      <c r="C395" s="37"/>
      <c r="D395" s="45" t="s">
        <v>199</v>
      </c>
      <c r="E395" s="37"/>
      <c r="F395" s="116"/>
      <c r="G395" s="37"/>
      <c r="H395" s="39"/>
      <c r="I395" s="37"/>
      <c r="J395" s="37"/>
    </row>
    <row r="396" spans="1:10" ht="18" outlineLevel="1">
      <c r="A396" s="19"/>
      <c r="B396" s="50">
        <v>14703</v>
      </c>
      <c r="C396" s="19"/>
      <c r="D396" s="20" t="s">
        <v>120</v>
      </c>
      <c r="E396" s="99"/>
      <c r="F396" s="106">
        <v>42.9</v>
      </c>
      <c r="G396" s="19">
        <v>3.4</v>
      </c>
      <c r="H396" s="23"/>
      <c r="I396" s="22">
        <f>F396*H396</f>
        <v>0</v>
      </c>
      <c r="J396" s="19">
        <f>G396*H396</f>
        <v>0</v>
      </c>
    </row>
    <row r="397" spans="1:10" ht="18" outlineLevel="1">
      <c r="A397" s="19"/>
      <c r="B397" s="50">
        <v>14715</v>
      </c>
      <c r="C397" s="19"/>
      <c r="D397" s="20" t="s">
        <v>478</v>
      </c>
      <c r="E397" s="99"/>
      <c r="F397" s="106">
        <v>151.3</v>
      </c>
      <c r="G397" s="19">
        <v>11.8</v>
      </c>
      <c r="H397" s="23"/>
      <c r="I397" s="22">
        <f>F397*H397</f>
        <v>0</v>
      </c>
      <c r="J397" s="19">
        <f>G397*H397</f>
        <v>0</v>
      </c>
    </row>
    <row r="398" spans="1:10" ht="18.75" customHeight="1">
      <c r="A398" s="37"/>
      <c r="B398" s="51"/>
      <c r="C398" s="37"/>
      <c r="D398" s="45" t="s">
        <v>169</v>
      </c>
      <c r="E398" s="37"/>
      <c r="F398" s="116"/>
      <c r="G398" s="37"/>
      <c r="H398" s="39"/>
      <c r="I398" s="37"/>
      <c r="J398" s="37"/>
    </row>
    <row r="399" spans="1:10" ht="18" outlineLevel="1">
      <c r="A399" s="19"/>
      <c r="B399" s="50">
        <v>43301</v>
      </c>
      <c r="C399" s="19"/>
      <c r="D399" s="20" t="s">
        <v>76</v>
      </c>
      <c r="E399" s="21"/>
      <c r="F399" s="106">
        <v>268.8</v>
      </c>
      <c r="G399" s="19">
        <v>13</v>
      </c>
      <c r="H399" s="23"/>
      <c r="I399" s="22">
        <f>F399*H399</f>
        <v>0</v>
      </c>
      <c r="J399" s="19">
        <f>G399*H399</f>
        <v>0</v>
      </c>
    </row>
    <row r="400" spans="1:10" ht="18.75" customHeight="1">
      <c r="A400" s="37"/>
      <c r="B400" s="51"/>
      <c r="C400" s="37"/>
      <c r="D400" s="45" t="s">
        <v>198</v>
      </c>
      <c r="E400" s="37"/>
      <c r="F400" s="116"/>
      <c r="G400" s="37"/>
      <c r="H400" s="39"/>
      <c r="I400" s="37"/>
      <c r="J400" s="37"/>
    </row>
    <row r="401" spans="1:12" s="62" customFormat="1" ht="18" outlineLevel="1">
      <c r="A401" s="56"/>
      <c r="B401" s="56">
        <v>1480203</v>
      </c>
      <c r="C401" s="56"/>
      <c r="D401" s="58" t="s">
        <v>372</v>
      </c>
      <c r="E401" s="59"/>
      <c r="F401" s="106">
        <v>165.6</v>
      </c>
      <c r="G401" s="56">
        <v>13</v>
      </c>
      <c r="H401" s="23"/>
      <c r="I401" s="61">
        <f>F401*H401</f>
        <v>0</v>
      </c>
      <c r="J401" s="56">
        <f>G401*H401</f>
        <v>0</v>
      </c>
      <c r="L401" s="3"/>
    </row>
    <row r="402" spans="1:12" s="62" customFormat="1" ht="18" outlineLevel="1">
      <c r="A402" s="56"/>
      <c r="B402" s="57">
        <v>24314</v>
      </c>
      <c r="C402" s="56"/>
      <c r="D402" s="58" t="s">
        <v>117</v>
      </c>
      <c r="E402" s="59"/>
      <c r="F402" s="106">
        <v>229.2</v>
      </c>
      <c r="G402" s="56">
        <v>12</v>
      </c>
      <c r="H402" s="23"/>
      <c r="I402" s="61">
        <f>F402*H402</f>
        <v>0</v>
      </c>
      <c r="J402" s="56">
        <f>G402*H402</f>
        <v>0</v>
      </c>
      <c r="L402" s="93"/>
    </row>
    <row r="403" spans="1:10" ht="18.75" customHeight="1">
      <c r="A403" s="37"/>
      <c r="B403" s="51"/>
      <c r="C403" s="37"/>
      <c r="D403" s="45" t="s">
        <v>149</v>
      </c>
      <c r="E403" s="37"/>
      <c r="F403" s="117"/>
      <c r="G403" s="37"/>
      <c r="H403" s="39"/>
      <c r="I403" s="37"/>
      <c r="J403" s="37"/>
    </row>
    <row r="404" spans="1:10" ht="18" outlineLevel="1">
      <c r="A404" s="19"/>
      <c r="B404" s="50">
        <v>30213</v>
      </c>
      <c r="C404" s="19"/>
      <c r="D404" s="20" t="s">
        <v>49</v>
      </c>
      <c r="E404" s="21"/>
      <c r="F404" s="106">
        <v>161</v>
      </c>
      <c r="G404" s="19">
        <v>9</v>
      </c>
      <c r="H404" s="23"/>
      <c r="I404" s="22">
        <f aca="true" t="shared" si="42" ref="I404:I409">F404*H404</f>
        <v>0</v>
      </c>
      <c r="J404" s="19">
        <f aca="true" t="shared" si="43" ref="J404:J409">G404*H404</f>
        <v>0</v>
      </c>
    </row>
    <row r="405" spans="1:10" ht="18" outlineLevel="1">
      <c r="A405" s="19"/>
      <c r="B405" s="50">
        <v>30215</v>
      </c>
      <c r="C405" s="19"/>
      <c r="D405" s="20" t="s">
        <v>82</v>
      </c>
      <c r="E405" s="21"/>
      <c r="F405" s="106">
        <v>161</v>
      </c>
      <c r="G405" s="19">
        <v>9</v>
      </c>
      <c r="H405" s="23"/>
      <c r="I405" s="22">
        <f t="shared" si="42"/>
        <v>0</v>
      </c>
      <c r="J405" s="19">
        <f t="shared" si="43"/>
        <v>0</v>
      </c>
    </row>
    <row r="406" spans="1:10" ht="18" outlineLevel="1">
      <c r="A406" s="19"/>
      <c r="B406" s="19">
        <v>30222</v>
      </c>
      <c r="C406" s="19"/>
      <c r="D406" s="20" t="s">
        <v>30</v>
      </c>
      <c r="E406" s="21"/>
      <c r="F406" s="106">
        <v>161</v>
      </c>
      <c r="G406" s="19">
        <v>9</v>
      </c>
      <c r="H406" s="23"/>
      <c r="I406" s="22">
        <f t="shared" si="42"/>
        <v>0</v>
      </c>
      <c r="J406" s="19">
        <f t="shared" si="43"/>
        <v>0</v>
      </c>
    </row>
    <row r="407" spans="1:10" ht="18" outlineLevel="1">
      <c r="A407" s="19"/>
      <c r="B407" s="50">
        <v>30223</v>
      </c>
      <c r="C407" s="19"/>
      <c r="D407" s="20" t="s">
        <v>394</v>
      </c>
      <c r="E407" s="21"/>
      <c r="F407" s="106">
        <v>179.9</v>
      </c>
      <c r="G407" s="19">
        <v>10</v>
      </c>
      <c r="H407" s="23"/>
      <c r="I407" s="22">
        <f t="shared" si="42"/>
        <v>0</v>
      </c>
      <c r="J407" s="19">
        <f t="shared" si="43"/>
        <v>0</v>
      </c>
    </row>
    <row r="408" spans="1:10" ht="18" outlineLevel="1">
      <c r="A408" s="19"/>
      <c r="B408" s="50">
        <v>30224</v>
      </c>
      <c r="C408" s="19"/>
      <c r="D408" s="20" t="s">
        <v>458</v>
      </c>
      <c r="E408" s="21"/>
      <c r="F408" s="106">
        <v>20.8</v>
      </c>
      <c r="G408" s="19">
        <v>1.5</v>
      </c>
      <c r="H408" s="23"/>
      <c r="I408" s="22">
        <f t="shared" si="42"/>
        <v>0</v>
      </c>
      <c r="J408" s="19">
        <f t="shared" si="43"/>
        <v>0</v>
      </c>
    </row>
    <row r="409" spans="1:10" ht="18" outlineLevel="1">
      <c r="A409" s="19"/>
      <c r="B409" s="50">
        <v>30258</v>
      </c>
      <c r="C409" s="19"/>
      <c r="D409" s="20" t="s">
        <v>96</v>
      </c>
      <c r="E409" s="21"/>
      <c r="F409" s="106">
        <v>124</v>
      </c>
      <c r="G409" s="19">
        <v>6</v>
      </c>
      <c r="H409" s="23"/>
      <c r="I409" s="22">
        <f t="shared" si="42"/>
        <v>0</v>
      </c>
      <c r="J409" s="19">
        <f t="shared" si="43"/>
        <v>0</v>
      </c>
    </row>
    <row r="410" spans="1:10" ht="18.75" customHeight="1">
      <c r="A410" s="37"/>
      <c r="B410" s="51"/>
      <c r="C410" s="37"/>
      <c r="D410" s="45" t="s">
        <v>210</v>
      </c>
      <c r="E410" s="37"/>
      <c r="F410" s="116"/>
      <c r="G410" s="37"/>
      <c r="H410" s="39"/>
      <c r="I410" s="37"/>
      <c r="J410" s="37"/>
    </row>
    <row r="411" spans="1:10" ht="18" outlineLevel="1">
      <c r="A411" s="19"/>
      <c r="B411" s="50">
        <v>10122</v>
      </c>
      <c r="C411" s="19"/>
      <c r="D411" s="20" t="s">
        <v>536</v>
      </c>
      <c r="E411" s="21"/>
      <c r="F411" s="134">
        <v>186.4</v>
      </c>
      <c r="G411" s="19">
        <v>10.5</v>
      </c>
      <c r="H411" s="23"/>
      <c r="I411" s="22">
        <f>F411*H411</f>
        <v>0</v>
      </c>
      <c r="J411" s="19">
        <f>G411*H411</f>
        <v>0</v>
      </c>
    </row>
    <row r="412" spans="1:10" ht="18" outlineLevel="1">
      <c r="A412" s="19"/>
      <c r="B412" s="50">
        <v>10130</v>
      </c>
      <c r="C412" s="19"/>
      <c r="D412" s="20" t="s">
        <v>531</v>
      </c>
      <c r="E412" s="21"/>
      <c r="F412" s="134">
        <v>165.6</v>
      </c>
      <c r="G412" s="19">
        <v>8</v>
      </c>
      <c r="H412" s="23"/>
      <c r="I412" s="22">
        <f>F412*H412</f>
        <v>0</v>
      </c>
      <c r="J412" s="19">
        <f>G412*H412</f>
        <v>0</v>
      </c>
    </row>
    <row r="413" spans="1:13" ht="18" outlineLevel="1">
      <c r="A413" s="19"/>
      <c r="B413" s="19">
        <v>20150</v>
      </c>
      <c r="C413" s="19"/>
      <c r="D413" s="20" t="s">
        <v>309</v>
      </c>
      <c r="E413" s="59"/>
      <c r="F413" s="106">
        <v>90.9</v>
      </c>
      <c r="G413" s="19">
        <v>8</v>
      </c>
      <c r="H413" s="23"/>
      <c r="I413" s="22">
        <f>F413*H413</f>
        <v>0</v>
      </c>
      <c r="J413" s="19">
        <f>G413*H413</f>
        <v>0</v>
      </c>
      <c r="L413" s="107"/>
      <c r="M413" s="63"/>
    </row>
    <row r="414" spans="1:10" ht="18" outlineLevel="1">
      <c r="A414" s="19"/>
      <c r="B414" s="50">
        <v>480129</v>
      </c>
      <c r="C414" s="19"/>
      <c r="D414" s="20" t="s">
        <v>482</v>
      </c>
      <c r="E414" s="21"/>
      <c r="F414" s="106">
        <v>43.5</v>
      </c>
      <c r="G414" s="19">
        <v>1.5</v>
      </c>
      <c r="H414" s="23"/>
      <c r="I414" s="22">
        <f>F414*H414</f>
        <v>0</v>
      </c>
      <c r="J414" s="19">
        <f>G414*H414</f>
        <v>0</v>
      </c>
    </row>
    <row r="415" spans="1:10" ht="18.75" customHeight="1">
      <c r="A415" s="37"/>
      <c r="B415" s="51"/>
      <c r="C415" s="37"/>
      <c r="D415" s="45" t="s">
        <v>491</v>
      </c>
      <c r="E415" s="37"/>
      <c r="F415" s="135"/>
      <c r="G415" s="37"/>
      <c r="H415" s="39"/>
      <c r="I415" s="37"/>
      <c r="J415" s="37"/>
    </row>
    <row r="416" spans="1:10" ht="18" outlineLevel="1">
      <c r="A416" s="19"/>
      <c r="B416" s="50">
        <v>44410</v>
      </c>
      <c r="C416" s="19"/>
      <c r="D416" s="20" t="s">
        <v>75</v>
      </c>
      <c r="E416" s="99"/>
      <c r="F416" s="106">
        <v>16.2</v>
      </c>
      <c r="G416" s="19">
        <v>0.9</v>
      </c>
      <c r="H416" s="23"/>
      <c r="I416" s="22">
        <f>F416*H416</f>
        <v>0</v>
      </c>
      <c r="J416" s="19">
        <f>G416*H416</f>
        <v>0</v>
      </c>
    </row>
    <row r="417" spans="1:10" ht="18" outlineLevel="1">
      <c r="A417" s="19"/>
      <c r="B417" s="19">
        <v>44411</v>
      </c>
      <c r="C417" s="19"/>
      <c r="D417" s="20" t="s">
        <v>422</v>
      </c>
      <c r="E417" s="99"/>
      <c r="F417" s="106">
        <v>24</v>
      </c>
      <c r="G417" s="19">
        <v>1.6</v>
      </c>
      <c r="H417" s="23"/>
      <c r="I417" s="22">
        <f>F417*H417</f>
        <v>0</v>
      </c>
      <c r="J417" s="19">
        <f>G417*H417</f>
        <v>0</v>
      </c>
    </row>
    <row r="418" spans="1:10" ht="18" outlineLevel="1">
      <c r="A418" s="19"/>
      <c r="B418" s="19">
        <v>44412</v>
      </c>
      <c r="C418" s="19"/>
      <c r="D418" s="20" t="s">
        <v>561</v>
      </c>
      <c r="E418" s="99"/>
      <c r="F418" s="106">
        <v>16.2</v>
      </c>
      <c r="G418" s="19">
        <v>0.9</v>
      </c>
      <c r="H418" s="23"/>
      <c r="I418" s="22">
        <f>F418*H418</f>
        <v>0</v>
      </c>
      <c r="J418" s="19">
        <f>G418*H418</f>
        <v>0</v>
      </c>
    </row>
    <row r="419" spans="1:12" ht="18" outlineLevel="1">
      <c r="A419" s="19"/>
      <c r="B419" s="19">
        <v>41327</v>
      </c>
      <c r="C419" s="19"/>
      <c r="D419" s="20" t="s">
        <v>73</v>
      </c>
      <c r="E419" s="99"/>
      <c r="F419" s="106">
        <v>15.6</v>
      </c>
      <c r="G419" s="19">
        <v>0.9</v>
      </c>
      <c r="H419" s="23"/>
      <c r="I419" s="22">
        <f>F419*H419</f>
        <v>0</v>
      </c>
      <c r="J419" s="19">
        <f>G419*H419</f>
        <v>0</v>
      </c>
      <c r="L419" s="93"/>
    </row>
    <row r="420" spans="1:10" ht="18.75" customHeight="1">
      <c r="A420" s="37"/>
      <c r="B420" s="51"/>
      <c r="C420" s="37"/>
      <c r="D420" s="45" t="s">
        <v>217</v>
      </c>
      <c r="E420" s="37"/>
      <c r="F420" s="116"/>
      <c r="G420" s="37"/>
      <c r="H420" s="39"/>
      <c r="I420" s="37"/>
      <c r="J420" s="37"/>
    </row>
    <row r="421" spans="1:11" ht="18" outlineLevel="1">
      <c r="A421" s="56"/>
      <c r="B421" s="57">
        <v>38806</v>
      </c>
      <c r="C421" s="56"/>
      <c r="D421" s="58" t="s">
        <v>318</v>
      </c>
      <c r="E421" s="59"/>
      <c r="F421" s="106">
        <v>124.7</v>
      </c>
      <c r="G421" s="56">
        <v>7.1</v>
      </c>
      <c r="H421" s="23"/>
      <c r="I421" s="61">
        <f>F421*H421</f>
        <v>0</v>
      </c>
      <c r="J421" s="56">
        <f>G421*H421</f>
        <v>0</v>
      </c>
      <c r="K421" s="62"/>
    </row>
    <row r="422" spans="1:12" ht="18" outlineLevel="1">
      <c r="A422" s="19"/>
      <c r="B422" s="50">
        <v>34401</v>
      </c>
      <c r="C422" s="19"/>
      <c r="D422" s="20" t="s">
        <v>556</v>
      </c>
      <c r="E422" s="99"/>
      <c r="F422" s="106">
        <v>90.3</v>
      </c>
      <c r="G422" s="19">
        <v>7.1</v>
      </c>
      <c r="H422" s="23"/>
      <c r="I422" s="22">
        <f>F422*H422</f>
        <v>0</v>
      </c>
      <c r="J422" s="19">
        <f>G422*H422</f>
        <v>0</v>
      </c>
      <c r="L422" s="93"/>
    </row>
    <row r="423" spans="1:12" ht="18" outlineLevel="1">
      <c r="A423" s="19"/>
      <c r="B423" s="50">
        <v>44402</v>
      </c>
      <c r="C423" s="19"/>
      <c r="D423" s="20" t="s">
        <v>440</v>
      </c>
      <c r="E423" s="99"/>
      <c r="F423" s="106">
        <v>90.3</v>
      </c>
      <c r="G423" s="19">
        <v>7.1</v>
      </c>
      <c r="H423" s="23"/>
      <c r="I423" s="22">
        <f aca="true" t="shared" si="44" ref="I423:I432">F423*H423</f>
        <v>0</v>
      </c>
      <c r="J423" s="19">
        <f aca="true" t="shared" si="45" ref="J423:J432">G423*H423</f>
        <v>0</v>
      </c>
      <c r="L423" s="93"/>
    </row>
    <row r="424" spans="1:12" ht="18" outlineLevel="1">
      <c r="A424" s="19"/>
      <c r="B424" s="50">
        <v>31312</v>
      </c>
      <c r="C424" s="19"/>
      <c r="D424" s="20" t="s">
        <v>359</v>
      </c>
      <c r="E424" s="99"/>
      <c r="F424" s="106">
        <v>77.3</v>
      </c>
      <c r="G424" s="19">
        <v>5.1</v>
      </c>
      <c r="H424" s="23"/>
      <c r="I424" s="22">
        <f t="shared" si="44"/>
        <v>0</v>
      </c>
      <c r="J424" s="19">
        <f t="shared" si="45"/>
        <v>0</v>
      </c>
      <c r="L424" s="93"/>
    </row>
    <row r="425" spans="1:12" s="62" customFormat="1" ht="18" outlineLevel="1">
      <c r="A425" s="56"/>
      <c r="B425" s="56">
        <v>34413</v>
      </c>
      <c r="C425" s="56"/>
      <c r="D425" s="58" t="s">
        <v>46</v>
      </c>
      <c r="E425" s="59"/>
      <c r="F425" s="106">
        <v>124.7</v>
      </c>
      <c r="G425" s="56">
        <v>7.1</v>
      </c>
      <c r="H425" s="23"/>
      <c r="I425" s="61">
        <f t="shared" si="44"/>
        <v>0</v>
      </c>
      <c r="J425" s="56">
        <f t="shared" si="45"/>
        <v>0</v>
      </c>
      <c r="L425" s="107"/>
    </row>
    <row r="426" spans="1:12" ht="18" outlineLevel="1">
      <c r="A426" s="19"/>
      <c r="B426" s="50">
        <v>41314</v>
      </c>
      <c r="C426" s="19"/>
      <c r="D426" s="20" t="s">
        <v>13</v>
      </c>
      <c r="E426" s="59"/>
      <c r="F426" s="106">
        <v>51.9</v>
      </c>
      <c r="G426" s="19">
        <v>2.5</v>
      </c>
      <c r="H426" s="23"/>
      <c r="I426" s="119">
        <f t="shared" si="44"/>
        <v>0</v>
      </c>
      <c r="J426" s="19">
        <f t="shared" si="45"/>
        <v>0</v>
      </c>
      <c r="L426" s="93"/>
    </row>
    <row r="427" spans="1:10" ht="18" outlineLevel="1">
      <c r="A427" s="19"/>
      <c r="B427" s="50">
        <v>41320</v>
      </c>
      <c r="C427" s="19"/>
      <c r="D427" s="20" t="s">
        <v>16</v>
      </c>
      <c r="E427" s="21"/>
      <c r="F427" s="106">
        <v>24.7</v>
      </c>
      <c r="G427" s="19">
        <v>1.6</v>
      </c>
      <c r="H427" s="23"/>
      <c r="I427" s="22">
        <f t="shared" si="44"/>
        <v>0</v>
      </c>
      <c r="J427" s="19">
        <f t="shared" si="45"/>
        <v>0</v>
      </c>
    </row>
    <row r="428" spans="1:10" ht="18" outlineLevel="1">
      <c r="A428" s="19"/>
      <c r="B428" s="50">
        <v>41321</v>
      </c>
      <c r="C428" s="19"/>
      <c r="D428" s="20" t="s">
        <v>310</v>
      </c>
      <c r="E428" s="21"/>
      <c r="F428" s="106">
        <v>24.7</v>
      </c>
      <c r="G428" s="19">
        <v>1.6</v>
      </c>
      <c r="H428" s="23"/>
      <c r="I428" s="22">
        <f t="shared" si="44"/>
        <v>0</v>
      </c>
      <c r="J428" s="19">
        <f t="shared" si="45"/>
        <v>0</v>
      </c>
    </row>
    <row r="429" spans="1:10" ht="18" outlineLevel="1">
      <c r="A429" s="19"/>
      <c r="B429" s="50">
        <v>41322</v>
      </c>
      <c r="C429" s="19"/>
      <c r="D429" s="20" t="s">
        <v>230</v>
      </c>
      <c r="E429" s="21"/>
      <c r="F429" s="106">
        <v>24.7</v>
      </c>
      <c r="G429" s="19">
        <v>1.6</v>
      </c>
      <c r="H429" s="23"/>
      <c r="I429" s="22">
        <f t="shared" si="44"/>
        <v>0</v>
      </c>
      <c r="J429" s="19">
        <f t="shared" si="45"/>
        <v>0</v>
      </c>
    </row>
    <row r="430" spans="1:10" ht="18" outlineLevel="1">
      <c r="A430" s="19"/>
      <c r="B430" s="50">
        <v>41328</v>
      </c>
      <c r="C430" s="19"/>
      <c r="D430" s="20" t="s">
        <v>407</v>
      </c>
      <c r="E430" s="21"/>
      <c r="F430" s="106">
        <v>59.1</v>
      </c>
      <c r="G430" s="19">
        <v>2.5</v>
      </c>
      <c r="H430" s="23"/>
      <c r="I430" s="22">
        <f t="shared" si="44"/>
        <v>0</v>
      </c>
      <c r="J430" s="19">
        <f t="shared" si="45"/>
        <v>0</v>
      </c>
    </row>
    <row r="431" spans="1:12" ht="18" outlineLevel="1">
      <c r="A431" s="19"/>
      <c r="B431" s="50">
        <v>42302</v>
      </c>
      <c r="C431" s="19"/>
      <c r="D431" s="20" t="s">
        <v>265</v>
      </c>
      <c r="E431" s="99"/>
      <c r="F431" s="106">
        <v>122.1</v>
      </c>
      <c r="G431" s="19">
        <v>8</v>
      </c>
      <c r="H431" s="23"/>
      <c r="I431" s="22">
        <f t="shared" si="44"/>
        <v>0</v>
      </c>
      <c r="J431" s="19">
        <f t="shared" si="45"/>
        <v>0</v>
      </c>
      <c r="L431" s="93"/>
    </row>
    <row r="432" spans="1:12" ht="18" outlineLevel="1">
      <c r="A432" s="19"/>
      <c r="B432" s="19" t="s">
        <v>416</v>
      </c>
      <c r="C432" s="19"/>
      <c r="D432" s="20" t="s">
        <v>417</v>
      </c>
      <c r="E432" s="59"/>
      <c r="F432" s="139">
        <v>150</v>
      </c>
      <c r="G432" s="19">
        <v>10</v>
      </c>
      <c r="H432" s="23"/>
      <c r="I432" s="22">
        <f t="shared" si="44"/>
        <v>0</v>
      </c>
      <c r="J432" s="19">
        <f t="shared" si="45"/>
        <v>0</v>
      </c>
      <c r="L432" s="107"/>
    </row>
    <row r="433" spans="1:10" ht="18.75">
      <c r="A433" s="37"/>
      <c r="B433" s="51"/>
      <c r="C433" s="37"/>
      <c r="D433" s="45" t="s">
        <v>193</v>
      </c>
      <c r="E433" s="37"/>
      <c r="F433" s="38"/>
      <c r="G433" s="37"/>
      <c r="H433" s="39"/>
      <c r="I433" s="37"/>
      <c r="J433" s="37"/>
    </row>
    <row r="434" spans="1:12" s="62" customFormat="1" ht="18" outlineLevel="1">
      <c r="A434" s="56"/>
      <c r="B434" s="57">
        <v>30106</v>
      </c>
      <c r="C434" s="56"/>
      <c r="D434" s="58" t="s">
        <v>555</v>
      </c>
      <c r="E434" s="59"/>
      <c r="F434" s="106">
        <v>47.4</v>
      </c>
      <c r="G434" s="56">
        <v>2</v>
      </c>
      <c r="H434" s="23"/>
      <c r="I434" s="61">
        <f>F434*H434</f>
        <v>0</v>
      </c>
      <c r="J434" s="56">
        <f>G434*H434</f>
        <v>0</v>
      </c>
      <c r="L434" s="93"/>
    </row>
    <row r="435" spans="1:12" s="62" customFormat="1" ht="18" outlineLevel="1">
      <c r="A435" s="56"/>
      <c r="B435" s="57">
        <v>30117</v>
      </c>
      <c r="C435" s="56"/>
      <c r="D435" s="58" t="s">
        <v>354</v>
      </c>
      <c r="E435" s="59"/>
      <c r="F435" s="106">
        <v>76.6</v>
      </c>
      <c r="G435" s="56">
        <v>5</v>
      </c>
      <c r="H435" s="23"/>
      <c r="I435" s="61">
        <f>F435*H435</f>
        <v>0</v>
      </c>
      <c r="J435" s="56">
        <f>G435*H435</f>
        <v>0</v>
      </c>
      <c r="L435" s="93"/>
    </row>
    <row r="436" spans="1:12" s="62" customFormat="1" ht="18" outlineLevel="1">
      <c r="A436" s="56"/>
      <c r="B436" s="57">
        <v>30118</v>
      </c>
      <c r="C436" s="56"/>
      <c r="D436" s="58" t="s">
        <v>379</v>
      </c>
      <c r="E436" s="59"/>
      <c r="F436" s="106">
        <v>76.6</v>
      </c>
      <c r="G436" s="56">
        <v>5</v>
      </c>
      <c r="H436" s="23"/>
      <c r="I436" s="61">
        <f>F436*H436</f>
        <v>0</v>
      </c>
      <c r="J436" s="56">
        <f>G436*H436</f>
        <v>0</v>
      </c>
      <c r="L436" s="93"/>
    </row>
    <row r="437" spans="1:13" ht="18" outlineLevel="1">
      <c r="A437" s="79"/>
      <c r="B437" s="80">
        <v>30125</v>
      </c>
      <c r="C437" s="79"/>
      <c r="D437" s="81" t="s">
        <v>180</v>
      </c>
      <c r="E437" s="59"/>
      <c r="F437" s="106">
        <v>33.1</v>
      </c>
      <c r="G437" s="79">
        <v>2.2</v>
      </c>
      <c r="H437" s="23"/>
      <c r="I437" s="83">
        <f>F437*H437</f>
        <v>0</v>
      </c>
      <c r="J437" s="79">
        <f>G437*H437</f>
        <v>0</v>
      </c>
      <c r="K437" s="84"/>
      <c r="L437" s="107"/>
      <c r="M437" s="63"/>
    </row>
    <row r="438" spans="1:11" ht="18" outlineLevel="1">
      <c r="A438" s="94"/>
      <c r="B438" s="95">
        <v>30138</v>
      </c>
      <c r="C438" s="94"/>
      <c r="D438" s="96" t="s">
        <v>29</v>
      </c>
      <c r="E438" s="97"/>
      <c r="F438" s="106">
        <v>19.5</v>
      </c>
      <c r="G438" s="94">
        <v>1.5</v>
      </c>
      <c r="H438" s="23"/>
      <c r="I438" s="98">
        <f>F438*H438</f>
        <v>0</v>
      </c>
      <c r="J438" s="94">
        <f>G438*H438</f>
        <v>0</v>
      </c>
      <c r="K438" s="84"/>
    </row>
    <row r="439" spans="1:10" ht="18.75">
      <c r="A439" s="37"/>
      <c r="B439" s="51"/>
      <c r="C439" s="37"/>
      <c r="D439" s="45" t="s">
        <v>168</v>
      </c>
      <c r="E439" s="37"/>
      <c r="F439" s="38"/>
      <c r="G439" s="37"/>
      <c r="H439" s="39"/>
      <c r="I439" s="37"/>
      <c r="J439" s="37"/>
    </row>
    <row r="440" spans="1:10" s="62" customFormat="1" ht="18" outlineLevel="1">
      <c r="A440" s="56"/>
      <c r="B440" s="57">
        <v>90162</v>
      </c>
      <c r="C440" s="56"/>
      <c r="D440" s="58" t="s">
        <v>244</v>
      </c>
      <c r="E440" s="65"/>
      <c r="F440" s="106">
        <v>287</v>
      </c>
      <c r="G440" s="56">
        <v>0</v>
      </c>
      <c r="H440" s="23"/>
      <c r="I440" s="61">
        <f>F440*H440</f>
        <v>0</v>
      </c>
      <c r="J440" s="56">
        <f>G440*H440</f>
        <v>0</v>
      </c>
    </row>
    <row r="441" spans="1:10" ht="18" outlineLevel="1">
      <c r="A441" s="19"/>
      <c r="B441" s="50" t="s">
        <v>42</v>
      </c>
      <c r="C441" s="19"/>
      <c r="D441" s="20" t="s">
        <v>43</v>
      </c>
      <c r="E441" s="21"/>
      <c r="F441" s="106">
        <v>698</v>
      </c>
      <c r="G441" s="19">
        <v>10</v>
      </c>
      <c r="H441" s="23"/>
      <c r="I441" s="22">
        <f>F441*H441</f>
        <v>0</v>
      </c>
      <c r="J441" s="19">
        <f>G441*H441</f>
        <v>0</v>
      </c>
    </row>
    <row r="442" spans="1:10" ht="18" outlineLevel="1">
      <c r="A442" s="19"/>
      <c r="B442" s="50" t="s">
        <v>44</v>
      </c>
      <c r="C442" s="19"/>
      <c r="D442" s="20" t="s">
        <v>45</v>
      </c>
      <c r="E442" s="21"/>
      <c r="F442" s="106">
        <v>698</v>
      </c>
      <c r="G442" s="19">
        <v>10</v>
      </c>
      <c r="H442" s="23"/>
      <c r="I442" s="22">
        <f>F442*H442</f>
        <v>0</v>
      </c>
      <c r="J442" s="19">
        <f>G442*H442</f>
        <v>0</v>
      </c>
    </row>
    <row r="443" spans="1:10" ht="18.75">
      <c r="A443" s="37"/>
      <c r="B443" s="51"/>
      <c r="C443" s="37"/>
      <c r="D443" s="45" t="s">
        <v>188</v>
      </c>
      <c r="E443" s="37"/>
      <c r="F443" s="38"/>
      <c r="G443" s="37"/>
      <c r="H443" s="39"/>
      <c r="I443" s="37"/>
      <c r="J443" s="37"/>
    </row>
    <row r="444" spans="1:10" ht="18" outlineLevel="1">
      <c r="A444" s="19"/>
      <c r="B444" s="50">
        <v>90101</v>
      </c>
      <c r="C444" s="19"/>
      <c r="D444" s="20" t="s">
        <v>122</v>
      </c>
      <c r="E444" s="21"/>
      <c r="F444" s="106">
        <v>45.5</v>
      </c>
      <c r="G444" s="19">
        <v>1.6</v>
      </c>
      <c r="H444" s="23"/>
      <c r="I444" s="22">
        <f aca="true" t="shared" si="46" ref="I444:I464">F444*H444</f>
        <v>0</v>
      </c>
      <c r="J444" s="19">
        <f aca="true" t="shared" si="47" ref="J444:J464">G444*H444</f>
        <v>0</v>
      </c>
    </row>
    <row r="445" spans="1:12" s="62" customFormat="1" ht="18" outlineLevel="1">
      <c r="A445" s="56"/>
      <c r="B445" s="57" t="s">
        <v>173</v>
      </c>
      <c r="C445" s="56"/>
      <c r="D445" s="58" t="s">
        <v>175</v>
      </c>
      <c r="E445" s="99"/>
      <c r="F445" s="106">
        <v>164.3</v>
      </c>
      <c r="G445" s="56">
        <v>5</v>
      </c>
      <c r="H445" s="23"/>
      <c r="I445" s="61">
        <f>F445*H445</f>
        <v>0</v>
      </c>
      <c r="J445" s="56">
        <f>G445*H445</f>
        <v>0</v>
      </c>
      <c r="L445" s="93"/>
    </row>
    <row r="446" spans="1:12" s="62" customFormat="1" ht="18" outlineLevel="1">
      <c r="A446" s="56"/>
      <c r="B446" s="57" t="s">
        <v>174</v>
      </c>
      <c r="C446" s="56"/>
      <c r="D446" s="58" t="s">
        <v>176</v>
      </c>
      <c r="E446" s="99"/>
      <c r="F446" s="106">
        <v>164.3</v>
      </c>
      <c r="G446" s="56">
        <v>5</v>
      </c>
      <c r="H446" s="23"/>
      <c r="I446" s="61">
        <f>F446*H446</f>
        <v>0</v>
      </c>
      <c r="J446" s="56">
        <f>G446*H446</f>
        <v>0</v>
      </c>
      <c r="L446" s="93"/>
    </row>
    <row r="447" spans="1:10" ht="18" outlineLevel="1">
      <c r="A447" s="19"/>
      <c r="B447" s="50">
        <v>90107</v>
      </c>
      <c r="C447" s="19"/>
      <c r="D447" s="20" t="s">
        <v>119</v>
      </c>
      <c r="E447" s="64"/>
      <c r="F447" s="106">
        <v>18.8</v>
      </c>
      <c r="G447" s="19">
        <v>1.1</v>
      </c>
      <c r="H447" s="23"/>
      <c r="I447" s="22">
        <f t="shared" si="46"/>
        <v>0</v>
      </c>
      <c r="J447" s="19">
        <f t="shared" si="47"/>
        <v>0</v>
      </c>
    </row>
    <row r="448" spans="1:12" s="62" customFormat="1" ht="18" outlineLevel="1">
      <c r="A448" s="56"/>
      <c r="B448" s="57">
        <v>180207</v>
      </c>
      <c r="C448" s="56"/>
      <c r="D448" s="58" t="s">
        <v>428</v>
      </c>
      <c r="E448" s="59"/>
      <c r="F448" s="106">
        <v>85.7</v>
      </c>
      <c r="G448" s="56">
        <v>2</v>
      </c>
      <c r="H448" s="23"/>
      <c r="I448" s="61">
        <f>F448*H448</f>
        <v>0</v>
      </c>
      <c r="J448" s="56">
        <f>G448*H448</f>
        <v>0</v>
      </c>
      <c r="L448" s="107"/>
    </row>
    <row r="449" spans="1:13" ht="18" outlineLevel="1">
      <c r="A449" s="19"/>
      <c r="B449" s="50">
        <v>90141</v>
      </c>
      <c r="C449" s="19"/>
      <c r="D449" s="20" t="s">
        <v>100</v>
      </c>
      <c r="E449" s="59"/>
      <c r="F449" s="106">
        <v>389</v>
      </c>
      <c r="G449" s="19">
        <v>28.5</v>
      </c>
      <c r="H449" s="23"/>
      <c r="I449" s="22">
        <f>F449*H449</f>
        <v>0</v>
      </c>
      <c r="J449" s="19">
        <f>G449*H449</f>
        <v>0</v>
      </c>
      <c r="L449" s="107"/>
      <c r="M449" s="63"/>
    </row>
    <row r="450" spans="1:10" ht="18" outlineLevel="1">
      <c r="A450" s="19"/>
      <c r="B450" s="50">
        <v>90151</v>
      </c>
      <c r="C450" s="19"/>
      <c r="D450" s="20" t="s">
        <v>501</v>
      </c>
      <c r="E450" s="21"/>
      <c r="F450" s="106">
        <v>71.4</v>
      </c>
      <c r="G450" s="19">
        <v>3.8</v>
      </c>
      <c r="H450" s="23"/>
      <c r="I450" s="22">
        <f>F450*H450</f>
        <v>0</v>
      </c>
      <c r="J450" s="19">
        <f>G450*H450</f>
        <v>0</v>
      </c>
    </row>
    <row r="451" spans="1:10" ht="18" outlineLevel="1">
      <c r="A451" s="19"/>
      <c r="B451" s="50">
        <v>90152</v>
      </c>
      <c r="C451" s="19"/>
      <c r="D451" s="20" t="s">
        <v>9</v>
      </c>
      <c r="E451" s="21"/>
      <c r="F451" s="106">
        <v>153.2</v>
      </c>
      <c r="G451" s="19">
        <v>7.5</v>
      </c>
      <c r="H451" s="23"/>
      <c r="I451" s="22">
        <f t="shared" si="46"/>
        <v>0</v>
      </c>
      <c r="J451" s="19">
        <f t="shared" si="47"/>
        <v>0</v>
      </c>
    </row>
    <row r="452" spans="1:10" ht="18" outlineLevel="1">
      <c r="A452" s="19"/>
      <c r="B452" s="50">
        <v>980155</v>
      </c>
      <c r="C452" s="19"/>
      <c r="D452" s="20" t="s">
        <v>383</v>
      </c>
      <c r="E452" s="21"/>
      <c r="F452" s="106">
        <v>98.1</v>
      </c>
      <c r="G452" s="19">
        <v>6</v>
      </c>
      <c r="H452" s="23"/>
      <c r="I452" s="22">
        <f t="shared" si="46"/>
        <v>0</v>
      </c>
      <c r="J452" s="19">
        <f t="shared" si="47"/>
        <v>0</v>
      </c>
    </row>
    <row r="453" spans="1:10" ht="18" outlineLevel="1">
      <c r="A453" s="19"/>
      <c r="B453" s="50">
        <v>90157</v>
      </c>
      <c r="C453" s="19"/>
      <c r="D453" s="20" t="s">
        <v>250</v>
      </c>
      <c r="E453" s="21"/>
      <c r="F453" s="106">
        <v>73.4</v>
      </c>
      <c r="G453" s="19">
        <v>5</v>
      </c>
      <c r="H453" s="23"/>
      <c r="I453" s="22">
        <f t="shared" si="46"/>
        <v>0</v>
      </c>
      <c r="J453" s="19">
        <f t="shared" si="47"/>
        <v>0</v>
      </c>
    </row>
    <row r="454" spans="1:12" s="62" customFormat="1" ht="18" outlineLevel="1">
      <c r="A454" s="56"/>
      <c r="B454" s="57" t="s">
        <v>14</v>
      </c>
      <c r="C454" s="56"/>
      <c r="D454" s="58" t="s">
        <v>15</v>
      </c>
      <c r="E454" s="59"/>
      <c r="F454" s="106">
        <v>239</v>
      </c>
      <c r="G454" s="56">
        <v>12</v>
      </c>
      <c r="H454" s="23"/>
      <c r="I454" s="61">
        <f>F454*H454</f>
        <v>0</v>
      </c>
      <c r="J454" s="56">
        <f>G454*H454</f>
        <v>0</v>
      </c>
      <c r="L454" s="107"/>
    </row>
    <row r="455" spans="1:10" s="62" customFormat="1" ht="18" outlineLevel="1">
      <c r="A455" s="56"/>
      <c r="B455" s="57">
        <v>90160</v>
      </c>
      <c r="C455" s="56"/>
      <c r="D455" s="58" t="s">
        <v>290</v>
      </c>
      <c r="E455" s="65"/>
      <c r="F455" s="106">
        <v>151.9</v>
      </c>
      <c r="G455" s="56">
        <v>6.5</v>
      </c>
      <c r="H455" s="23"/>
      <c r="I455" s="61">
        <f t="shared" si="46"/>
        <v>0</v>
      </c>
      <c r="J455" s="56">
        <f t="shared" si="47"/>
        <v>0</v>
      </c>
    </row>
    <row r="456" spans="1:11" ht="18" outlineLevel="1">
      <c r="A456" s="79"/>
      <c r="B456" s="80" t="s">
        <v>302</v>
      </c>
      <c r="C456" s="79"/>
      <c r="D456" s="81" t="s">
        <v>304</v>
      </c>
      <c r="E456" s="82"/>
      <c r="F456" s="106">
        <v>123.4</v>
      </c>
      <c r="G456" s="79">
        <v>4</v>
      </c>
      <c r="H456" s="23"/>
      <c r="I456" s="83">
        <f t="shared" si="46"/>
        <v>0</v>
      </c>
      <c r="J456" s="79">
        <f t="shared" si="47"/>
        <v>0</v>
      </c>
      <c r="K456" s="84"/>
    </row>
    <row r="457" spans="1:11" ht="18" outlineLevel="1">
      <c r="A457" s="79"/>
      <c r="B457" s="80" t="s">
        <v>303</v>
      </c>
      <c r="C457" s="79"/>
      <c r="D457" s="81" t="s">
        <v>305</v>
      </c>
      <c r="E457" s="82"/>
      <c r="F457" s="106">
        <v>123.4</v>
      </c>
      <c r="G457" s="79">
        <v>4</v>
      </c>
      <c r="H457" s="23"/>
      <c r="I457" s="83">
        <f t="shared" si="46"/>
        <v>0</v>
      </c>
      <c r="J457" s="79">
        <f t="shared" si="47"/>
        <v>0</v>
      </c>
      <c r="K457" s="84"/>
    </row>
    <row r="458" spans="1:11" ht="18" outlineLevel="1">
      <c r="A458" s="79"/>
      <c r="B458" s="80" t="s">
        <v>69</v>
      </c>
      <c r="C458" s="79"/>
      <c r="D458" s="81" t="s">
        <v>70</v>
      </c>
      <c r="E458" s="82"/>
      <c r="F458" s="106">
        <v>123.4</v>
      </c>
      <c r="G458" s="79">
        <v>4</v>
      </c>
      <c r="H458" s="23"/>
      <c r="I458" s="83">
        <f t="shared" si="46"/>
        <v>0</v>
      </c>
      <c r="J458" s="79">
        <f t="shared" si="47"/>
        <v>0</v>
      </c>
      <c r="K458" s="84"/>
    </row>
    <row r="459" spans="1:10" ht="18" outlineLevel="1">
      <c r="A459" s="19"/>
      <c r="B459" s="50">
        <v>980156</v>
      </c>
      <c r="C459" s="19"/>
      <c r="D459" s="20" t="s">
        <v>498</v>
      </c>
      <c r="E459" s="59"/>
      <c r="F459" s="106">
        <v>103.2</v>
      </c>
      <c r="G459" s="19">
        <v>5.8</v>
      </c>
      <c r="H459" s="23"/>
      <c r="I459" s="22">
        <f>F459*H459</f>
        <v>0</v>
      </c>
      <c r="J459" s="19">
        <f>G459*H459</f>
        <v>0</v>
      </c>
    </row>
    <row r="460" spans="1:10" ht="18" outlineLevel="1">
      <c r="A460" s="19"/>
      <c r="B460" s="50">
        <v>980186</v>
      </c>
      <c r="C460" s="19"/>
      <c r="D460" s="20" t="s">
        <v>553</v>
      </c>
      <c r="E460" s="59"/>
      <c r="F460" s="106">
        <v>6.5</v>
      </c>
      <c r="G460" s="19">
        <v>0.1</v>
      </c>
      <c r="H460" s="23"/>
      <c r="I460" s="22">
        <f>F460*H460</f>
        <v>0</v>
      </c>
      <c r="J460" s="19">
        <f>G460*H460</f>
        <v>0</v>
      </c>
    </row>
    <row r="461" spans="1:12" ht="18" outlineLevel="1">
      <c r="A461" s="68"/>
      <c r="B461" s="69">
        <v>980200</v>
      </c>
      <c r="C461" s="68"/>
      <c r="D461" s="70" t="s">
        <v>551</v>
      </c>
      <c r="E461" s="105" t="s">
        <v>438</v>
      </c>
      <c r="F461" s="115">
        <v>176</v>
      </c>
      <c r="G461" s="68">
        <v>7</v>
      </c>
      <c r="H461" s="72"/>
      <c r="I461" s="73">
        <f>F461*H461</f>
        <v>0</v>
      </c>
      <c r="J461" s="68">
        <f>G461*H461</f>
        <v>0</v>
      </c>
      <c r="K461" s="7"/>
      <c r="L461" s="105" t="s">
        <v>438</v>
      </c>
    </row>
    <row r="462" spans="1:10" ht="18" outlineLevel="1">
      <c r="A462" s="19"/>
      <c r="B462" s="50">
        <v>980201</v>
      </c>
      <c r="C462" s="19"/>
      <c r="D462" s="20" t="s">
        <v>382</v>
      </c>
      <c r="E462" s="59"/>
      <c r="F462" s="106">
        <v>81.2</v>
      </c>
      <c r="G462" s="19">
        <v>4</v>
      </c>
      <c r="H462" s="23"/>
      <c r="I462" s="22">
        <f t="shared" si="46"/>
        <v>0</v>
      </c>
      <c r="J462" s="19">
        <f t="shared" si="47"/>
        <v>0</v>
      </c>
    </row>
    <row r="463" spans="1:12" ht="18" outlineLevel="1">
      <c r="A463" s="68"/>
      <c r="B463" s="69">
        <v>980204</v>
      </c>
      <c r="C463" s="68"/>
      <c r="D463" s="70" t="s">
        <v>552</v>
      </c>
      <c r="E463" s="105" t="s">
        <v>438</v>
      </c>
      <c r="F463" s="115">
        <v>294.2</v>
      </c>
      <c r="G463" s="68">
        <v>11.4</v>
      </c>
      <c r="H463" s="72"/>
      <c r="I463" s="73">
        <f>F463*H463</f>
        <v>0</v>
      </c>
      <c r="J463" s="68">
        <f>G463*H463</f>
        <v>0</v>
      </c>
      <c r="K463" s="7"/>
      <c r="L463" s="105" t="s">
        <v>438</v>
      </c>
    </row>
    <row r="464" spans="1:10" ht="18" outlineLevel="1">
      <c r="A464" s="19"/>
      <c r="B464" s="50" t="s">
        <v>380</v>
      </c>
      <c r="C464" s="19"/>
      <c r="D464" s="20" t="s">
        <v>381</v>
      </c>
      <c r="E464" s="59"/>
      <c r="F464" s="106">
        <v>50.6</v>
      </c>
      <c r="G464" s="19">
        <v>1.5</v>
      </c>
      <c r="H464" s="23"/>
      <c r="I464" s="22">
        <f t="shared" si="46"/>
        <v>0</v>
      </c>
      <c r="J464" s="19">
        <f t="shared" si="47"/>
        <v>0</v>
      </c>
    </row>
    <row r="465" spans="1:10" ht="18" outlineLevel="1">
      <c r="A465" s="19"/>
      <c r="B465" s="50">
        <v>90168</v>
      </c>
      <c r="C465" s="19"/>
      <c r="D465" s="20" t="s">
        <v>95</v>
      </c>
      <c r="E465" s="59"/>
      <c r="F465" s="106">
        <v>31.2</v>
      </c>
      <c r="G465" s="19">
        <v>1.4</v>
      </c>
      <c r="H465" s="23"/>
      <c r="I465" s="22">
        <f aca="true" t="shared" si="48" ref="I465:I483">F465*H465</f>
        <v>0</v>
      </c>
      <c r="J465" s="19">
        <f aca="true" t="shared" si="49" ref="J465:J483">G465*H465</f>
        <v>0</v>
      </c>
    </row>
    <row r="466" spans="1:10" ht="18" outlineLevel="1">
      <c r="A466" s="19"/>
      <c r="B466" s="50">
        <v>90176</v>
      </c>
      <c r="C466" s="19"/>
      <c r="D466" s="20" t="s">
        <v>426</v>
      </c>
      <c r="E466" s="59"/>
      <c r="F466" s="106">
        <v>90.3</v>
      </c>
      <c r="G466" s="19">
        <v>3</v>
      </c>
      <c r="H466" s="23"/>
      <c r="I466" s="22">
        <f t="shared" si="48"/>
        <v>0</v>
      </c>
      <c r="J466" s="19">
        <f t="shared" si="49"/>
        <v>0</v>
      </c>
    </row>
    <row r="467" spans="1:13" ht="18" outlineLevel="1">
      <c r="A467" s="56"/>
      <c r="B467" s="57">
        <v>90178</v>
      </c>
      <c r="C467" s="56"/>
      <c r="D467" s="58" t="s">
        <v>221</v>
      </c>
      <c r="E467" s="59"/>
      <c r="F467" s="106">
        <v>3916.9</v>
      </c>
      <c r="G467" s="56">
        <v>25</v>
      </c>
      <c r="H467" s="23"/>
      <c r="I467" s="61">
        <f t="shared" si="48"/>
        <v>0</v>
      </c>
      <c r="J467" s="56">
        <f t="shared" si="49"/>
        <v>0</v>
      </c>
      <c r="K467" s="62"/>
      <c r="L467" s="107"/>
      <c r="M467" s="63"/>
    </row>
    <row r="468" spans="1:10" s="62" customFormat="1" ht="18" outlineLevel="1">
      <c r="A468" s="56"/>
      <c r="B468" s="57" t="s">
        <v>272</v>
      </c>
      <c r="C468" s="56"/>
      <c r="D468" s="58" t="s">
        <v>274</v>
      </c>
      <c r="E468" s="59"/>
      <c r="F468" s="106">
        <v>110.4</v>
      </c>
      <c r="G468" s="56">
        <v>1.5</v>
      </c>
      <c r="H468" s="23"/>
      <c r="I468" s="61">
        <f t="shared" si="48"/>
        <v>0</v>
      </c>
      <c r="J468" s="56">
        <f t="shared" si="49"/>
        <v>0</v>
      </c>
    </row>
    <row r="469" spans="1:10" s="62" customFormat="1" ht="18" outlineLevel="1">
      <c r="A469" s="56"/>
      <c r="B469" s="57" t="s">
        <v>273</v>
      </c>
      <c r="C469" s="56"/>
      <c r="D469" s="58" t="s">
        <v>275</v>
      </c>
      <c r="E469" s="59"/>
      <c r="F469" s="106">
        <v>110.4</v>
      </c>
      <c r="G469" s="56">
        <v>1.5</v>
      </c>
      <c r="H469" s="23"/>
      <c r="I469" s="61">
        <f t="shared" si="48"/>
        <v>0</v>
      </c>
      <c r="J469" s="56">
        <f t="shared" si="49"/>
        <v>0</v>
      </c>
    </row>
    <row r="470" spans="1:13" ht="18" outlineLevel="1">
      <c r="A470" s="56"/>
      <c r="B470" s="57">
        <v>90187</v>
      </c>
      <c r="C470" s="56"/>
      <c r="D470" s="58" t="s">
        <v>27</v>
      </c>
      <c r="E470" s="59"/>
      <c r="F470" s="106">
        <v>410.4</v>
      </c>
      <c r="G470" s="56">
        <v>10</v>
      </c>
      <c r="H470" s="23"/>
      <c r="I470" s="61">
        <f t="shared" si="48"/>
        <v>0</v>
      </c>
      <c r="J470" s="56">
        <f t="shared" si="49"/>
        <v>0</v>
      </c>
      <c r="K470" s="62"/>
      <c r="L470" s="107"/>
      <c r="M470" s="63"/>
    </row>
    <row r="471" spans="1:12" s="62" customFormat="1" ht="18" outlineLevel="1">
      <c r="A471" s="56"/>
      <c r="B471" s="57">
        <v>90188</v>
      </c>
      <c r="C471" s="56"/>
      <c r="D471" s="58" t="s">
        <v>77</v>
      </c>
      <c r="E471" s="59"/>
      <c r="F471" s="106">
        <v>120.8</v>
      </c>
      <c r="G471" s="56">
        <v>7</v>
      </c>
      <c r="H471" s="23"/>
      <c r="I471" s="61">
        <f t="shared" si="48"/>
        <v>0</v>
      </c>
      <c r="J471" s="56">
        <f t="shared" si="49"/>
        <v>0</v>
      </c>
      <c r="L471" s="107"/>
    </row>
    <row r="472" spans="1:12" s="62" customFormat="1" ht="18" outlineLevel="1">
      <c r="A472" s="56"/>
      <c r="B472" s="57">
        <v>90192</v>
      </c>
      <c r="C472" s="56"/>
      <c r="D472" s="58" t="s">
        <v>177</v>
      </c>
      <c r="E472" s="59"/>
      <c r="F472" s="106">
        <v>118.2</v>
      </c>
      <c r="G472" s="56">
        <v>6.5</v>
      </c>
      <c r="H472" s="23"/>
      <c r="I472" s="61">
        <f t="shared" si="48"/>
        <v>0</v>
      </c>
      <c r="J472" s="56">
        <f t="shared" si="49"/>
        <v>0</v>
      </c>
      <c r="L472" s="107"/>
    </row>
    <row r="473" spans="1:12" s="62" customFormat="1" ht="18" outlineLevel="1">
      <c r="A473" s="56"/>
      <c r="B473" s="57">
        <v>90194</v>
      </c>
      <c r="C473" s="56"/>
      <c r="D473" s="58" t="s">
        <v>178</v>
      </c>
      <c r="E473" s="59"/>
      <c r="F473" s="106">
        <v>263</v>
      </c>
      <c r="G473" s="56">
        <v>6.5</v>
      </c>
      <c r="H473" s="23"/>
      <c r="I473" s="61">
        <f t="shared" si="48"/>
        <v>0</v>
      </c>
      <c r="J473" s="56">
        <f t="shared" si="49"/>
        <v>0</v>
      </c>
      <c r="L473" s="107"/>
    </row>
    <row r="474" spans="1:10" s="62" customFormat="1" ht="18" outlineLevel="1">
      <c r="A474" s="56"/>
      <c r="B474" s="57">
        <v>98898</v>
      </c>
      <c r="C474" s="56"/>
      <c r="D474" s="58" t="s">
        <v>319</v>
      </c>
      <c r="E474" s="59"/>
      <c r="F474" s="106">
        <v>44.8</v>
      </c>
      <c r="G474" s="56">
        <v>2.5</v>
      </c>
      <c r="H474" s="23"/>
      <c r="I474" s="61">
        <f t="shared" si="48"/>
        <v>0</v>
      </c>
      <c r="J474" s="56">
        <f t="shared" si="49"/>
        <v>0</v>
      </c>
    </row>
    <row r="475" spans="1:10" s="62" customFormat="1" ht="18" outlineLevel="1">
      <c r="A475" s="56"/>
      <c r="B475" s="57">
        <v>980192</v>
      </c>
      <c r="C475" s="56"/>
      <c r="D475" s="58" t="s">
        <v>464</v>
      </c>
      <c r="E475" s="59"/>
      <c r="F475" s="106">
        <v>118.2</v>
      </c>
      <c r="G475" s="56">
        <v>6.5</v>
      </c>
      <c r="H475" s="23"/>
      <c r="I475" s="61">
        <f t="shared" si="48"/>
        <v>0</v>
      </c>
      <c r="J475" s="56">
        <f t="shared" si="49"/>
        <v>0</v>
      </c>
    </row>
    <row r="476" spans="1:10" s="62" customFormat="1" ht="18" outlineLevel="1">
      <c r="A476" s="56"/>
      <c r="B476" s="57">
        <v>980193</v>
      </c>
      <c r="C476" s="56"/>
      <c r="D476" s="58" t="s">
        <v>410</v>
      </c>
      <c r="E476" s="59"/>
      <c r="F476" s="106">
        <v>161</v>
      </c>
      <c r="G476" s="56">
        <v>7.5</v>
      </c>
      <c r="H476" s="23"/>
      <c r="I476" s="61">
        <f t="shared" si="48"/>
        <v>0</v>
      </c>
      <c r="J476" s="56">
        <f t="shared" si="49"/>
        <v>0</v>
      </c>
    </row>
    <row r="477" spans="1:13" s="62" customFormat="1" ht="18" outlineLevel="1">
      <c r="A477" s="56"/>
      <c r="B477" s="57">
        <v>980198</v>
      </c>
      <c r="C477" s="56"/>
      <c r="D477" s="58" t="s">
        <v>408</v>
      </c>
      <c r="E477" s="59"/>
      <c r="F477" s="106">
        <v>263</v>
      </c>
      <c r="G477" s="56">
        <v>13</v>
      </c>
      <c r="H477" s="23"/>
      <c r="I477" s="61">
        <f t="shared" si="48"/>
        <v>0</v>
      </c>
      <c r="J477" s="56">
        <f t="shared" si="49"/>
        <v>0</v>
      </c>
      <c r="K477" s="7"/>
      <c r="L477" s="107"/>
      <c r="M477" s="93"/>
    </row>
    <row r="478" spans="1:11" s="62" customFormat="1" ht="18" outlineLevel="1">
      <c r="A478" s="56"/>
      <c r="B478" s="57">
        <v>980199</v>
      </c>
      <c r="C478" s="56"/>
      <c r="D478" s="58" t="s">
        <v>409</v>
      </c>
      <c r="E478" s="59"/>
      <c r="F478" s="106">
        <v>91.6</v>
      </c>
      <c r="G478" s="56">
        <v>6</v>
      </c>
      <c r="H478" s="23"/>
      <c r="I478" s="61">
        <f t="shared" si="48"/>
        <v>0</v>
      </c>
      <c r="J478" s="56">
        <f t="shared" si="49"/>
        <v>0</v>
      </c>
      <c r="K478" s="7"/>
    </row>
    <row r="479" spans="1:12" ht="18" outlineLevel="1">
      <c r="A479" s="19"/>
      <c r="B479" s="50">
        <v>90102</v>
      </c>
      <c r="C479" s="19"/>
      <c r="D479" s="20" t="s">
        <v>190</v>
      </c>
      <c r="E479" s="59"/>
      <c r="F479" s="106">
        <v>65.6</v>
      </c>
      <c r="G479" s="19">
        <v>2.3</v>
      </c>
      <c r="H479" s="23"/>
      <c r="I479" s="22">
        <f t="shared" si="48"/>
        <v>0</v>
      </c>
      <c r="J479" s="19">
        <f t="shared" si="49"/>
        <v>0</v>
      </c>
      <c r="L479" s="93"/>
    </row>
    <row r="480" spans="1:10" ht="18" outlineLevel="1">
      <c r="A480" s="19"/>
      <c r="B480" s="50">
        <v>100651</v>
      </c>
      <c r="C480" s="19"/>
      <c r="D480" s="20" t="s">
        <v>12</v>
      </c>
      <c r="E480" s="21"/>
      <c r="F480" s="106">
        <v>44.2</v>
      </c>
      <c r="G480" s="19">
        <v>1.7</v>
      </c>
      <c r="H480" s="23"/>
      <c r="I480" s="22">
        <f t="shared" si="48"/>
        <v>0</v>
      </c>
      <c r="J480" s="19">
        <f t="shared" si="49"/>
        <v>0</v>
      </c>
    </row>
    <row r="481" spans="1:10" s="62" customFormat="1" ht="18" outlineLevel="1">
      <c r="A481" s="56"/>
      <c r="B481" s="57">
        <v>144305</v>
      </c>
      <c r="C481" s="56"/>
      <c r="D481" s="58" t="s">
        <v>530</v>
      </c>
      <c r="E481" s="65"/>
      <c r="F481" s="106">
        <v>74.7</v>
      </c>
      <c r="G481" s="56">
        <v>4.2</v>
      </c>
      <c r="H481" s="23"/>
      <c r="I481" s="118">
        <f t="shared" si="48"/>
        <v>0</v>
      </c>
      <c r="J481" s="56">
        <f t="shared" si="49"/>
        <v>0</v>
      </c>
    </row>
    <row r="482" spans="1:10" s="62" customFormat="1" ht="18" outlineLevel="1">
      <c r="A482" s="56"/>
      <c r="B482" s="57">
        <v>144313</v>
      </c>
      <c r="C482" s="56"/>
      <c r="D482" s="58" t="s">
        <v>320</v>
      </c>
      <c r="E482" s="65"/>
      <c r="F482" s="106">
        <v>314.9</v>
      </c>
      <c r="G482" s="56">
        <v>16</v>
      </c>
      <c r="H482" s="23"/>
      <c r="I482" s="118">
        <f t="shared" si="48"/>
        <v>0</v>
      </c>
      <c r="J482" s="56">
        <f t="shared" si="49"/>
        <v>0</v>
      </c>
    </row>
    <row r="483" spans="1:10" s="62" customFormat="1" ht="18" outlineLevel="1">
      <c r="A483" s="56"/>
      <c r="B483" s="57">
        <v>144315</v>
      </c>
      <c r="C483" s="56"/>
      <c r="D483" s="58" t="s">
        <v>529</v>
      </c>
      <c r="E483" s="65"/>
      <c r="F483" s="106">
        <v>166.9</v>
      </c>
      <c r="G483" s="56">
        <v>8.5</v>
      </c>
      <c r="H483" s="23"/>
      <c r="I483" s="118">
        <f t="shared" si="48"/>
        <v>0</v>
      </c>
      <c r="J483" s="56">
        <f t="shared" si="49"/>
        <v>0</v>
      </c>
    </row>
    <row r="484" spans="1:10" ht="18.75">
      <c r="A484" s="37"/>
      <c r="B484" s="51"/>
      <c r="C484" s="37"/>
      <c r="D484" s="45" t="s">
        <v>366</v>
      </c>
      <c r="E484" s="37"/>
      <c r="F484" s="38"/>
      <c r="G484" s="37"/>
      <c r="H484" s="39"/>
      <c r="I484" s="37"/>
      <c r="J484" s="37"/>
    </row>
    <row r="485" spans="1:10" ht="18" outlineLevel="1">
      <c r="A485" s="19"/>
      <c r="B485" s="50">
        <v>1280105</v>
      </c>
      <c r="C485" s="19"/>
      <c r="D485" s="20" t="s">
        <v>550</v>
      </c>
      <c r="E485" s="99"/>
      <c r="F485" s="106">
        <v>20.8</v>
      </c>
      <c r="G485" s="19">
        <v>1.3</v>
      </c>
      <c r="H485" s="23"/>
      <c r="I485" s="22">
        <f>F485*H485</f>
        <v>0</v>
      </c>
      <c r="J485" s="19">
        <f>G485*H485</f>
        <v>0</v>
      </c>
    </row>
    <row r="486" spans="1:10" ht="18" outlineLevel="1">
      <c r="A486" s="19"/>
      <c r="B486" s="50">
        <v>1280109</v>
      </c>
      <c r="C486" s="19"/>
      <c r="D486" s="20" t="s">
        <v>406</v>
      </c>
      <c r="E486" s="99"/>
      <c r="F486" s="106">
        <v>16.2</v>
      </c>
      <c r="G486" s="19">
        <v>1.1</v>
      </c>
      <c r="H486" s="23"/>
      <c r="I486" s="22">
        <f>F486*H486</f>
        <v>0</v>
      </c>
      <c r="J486" s="19">
        <f>G486*H486</f>
        <v>0</v>
      </c>
    </row>
    <row r="487" spans="1:10" ht="18.75">
      <c r="A487" s="37"/>
      <c r="B487" s="51"/>
      <c r="C487" s="37"/>
      <c r="D487" s="45" t="s">
        <v>142</v>
      </c>
      <c r="E487" s="37"/>
      <c r="F487" s="38"/>
      <c r="G487" s="37"/>
      <c r="H487" s="39"/>
      <c r="I487" s="37"/>
      <c r="J487" s="37"/>
    </row>
    <row r="488" spans="1:12" ht="18" outlineLevel="1">
      <c r="A488" s="19"/>
      <c r="B488" s="50">
        <v>30127</v>
      </c>
      <c r="C488" s="19"/>
      <c r="D488" s="20" t="s">
        <v>245</v>
      </c>
      <c r="E488" s="59"/>
      <c r="F488" s="106">
        <v>216.9</v>
      </c>
      <c r="G488" s="19">
        <v>17.2</v>
      </c>
      <c r="H488" s="23"/>
      <c r="I488" s="22">
        <f aca="true" t="shared" si="50" ref="I488:I496">F488*H488</f>
        <v>0</v>
      </c>
      <c r="J488" s="19">
        <f aca="true" t="shared" si="51" ref="J488:J496">G488*H488</f>
        <v>0</v>
      </c>
      <c r="L488" s="93"/>
    </row>
    <row r="489" spans="1:12" ht="18" outlineLevel="1">
      <c r="A489" s="19"/>
      <c r="B489" s="50" t="s">
        <v>38</v>
      </c>
      <c r="C489" s="19"/>
      <c r="D489" s="20" t="s">
        <v>39</v>
      </c>
      <c r="E489" s="59"/>
      <c r="F489" s="106">
        <v>143.5</v>
      </c>
      <c r="G489" s="19">
        <v>10.5</v>
      </c>
      <c r="H489" s="23"/>
      <c r="I489" s="22">
        <f t="shared" si="50"/>
        <v>0</v>
      </c>
      <c r="J489" s="19">
        <f t="shared" si="51"/>
        <v>0</v>
      </c>
      <c r="L489" s="93"/>
    </row>
    <row r="490" spans="1:12" ht="18" outlineLevel="1">
      <c r="A490" s="19"/>
      <c r="B490" s="50" t="s">
        <v>183</v>
      </c>
      <c r="C490" s="19"/>
      <c r="D490" s="20" t="s">
        <v>158</v>
      </c>
      <c r="E490" s="59"/>
      <c r="F490" s="106">
        <v>118.2</v>
      </c>
      <c r="G490" s="19">
        <v>9</v>
      </c>
      <c r="H490" s="23"/>
      <c r="I490" s="22">
        <f t="shared" si="50"/>
        <v>0</v>
      </c>
      <c r="J490" s="19">
        <f t="shared" si="51"/>
        <v>0</v>
      </c>
      <c r="L490" s="93"/>
    </row>
    <row r="491" spans="1:12" ht="18" outlineLevel="1">
      <c r="A491" s="19"/>
      <c r="B491" s="50" t="s">
        <v>65</v>
      </c>
      <c r="C491" s="19"/>
      <c r="D491" s="20" t="s">
        <v>66</v>
      </c>
      <c r="E491" s="59"/>
      <c r="F491" s="106">
        <v>531.2</v>
      </c>
      <c r="G491" s="19">
        <v>46</v>
      </c>
      <c r="H491" s="23"/>
      <c r="I491" s="22">
        <f t="shared" si="50"/>
        <v>0</v>
      </c>
      <c r="J491" s="19">
        <f t="shared" si="51"/>
        <v>0</v>
      </c>
      <c r="L491" s="93"/>
    </row>
    <row r="492" spans="1:12" ht="18" outlineLevel="1">
      <c r="A492" s="19"/>
      <c r="B492" s="50" t="s">
        <v>123</v>
      </c>
      <c r="C492" s="19"/>
      <c r="D492" s="20" t="s">
        <v>124</v>
      </c>
      <c r="E492" s="59"/>
      <c r="F492" s="106">
        <v>531.2</v>
      </c>
      <c r="G492" s="19">
        <v>46</v>
      </c>
      <c r="H492" s="23"/>
      <c r="I492" s="22">
        <f t="shared" si="50"/>
        <v>0</v>
      </c>
      <c r="J492" s="19">
        <f t="shared" si="51"/>
        <v>0</v>
      </c>
      <c r="L492" s="93"/>
    </row>
    <row r="493" spans="1:10" ht="18" outlineLevel="1">
      <c r="A493" s="19"/>
      <c r="B493" s="50">
        <v>30126</v>
      </c>
      <c r="C493" s="19"/>
      <c r="D493" s="20" t="s">
        <v>539</v>
      </c>
      <c r="E493" s="59"/>
      <c r="F493" s="106">
        <v>956.5</v>
      </c>
      <c r="G493" s="19">
        <v>55</v>
      </c>
      <c r="H493" s="23"/>
      <c r="I493" s="22">
        <f>F493*H493</f>
        <v>0</v>
      </c>
      <c r="J493" s="19">
        <f>G493*H493</f>
        <v>0</v>
      </c>
    </row>
    <row r="494" spans="1:10" ht="18" outlineLevel="1">
      <c r="A494" s="19"/>
      <c r="B494" s="50">
        <v>30128</v>
      </c>
      <c r="C494" s="19"/>
      <c r="D494" s="20" t="s">
        <v>357</v>
      </c>
      <c r="E494" s="59"/>
      <c r="F494" s="106">
        <v>216.9</v>
      </c>
      <c r="G494" s="19">
        <v>17.2</v>
      </c>
      <c r="H494" s="23"/>
      <c r="I494" s="22">
        <f t="shared" si="50"/>
        <v>0</v>
      </c>
      <c r="J494" s="19">
        <f t="shared" si="51"/>
        <v>0</v>
      </c>
    </row>
    <row r="495" spans="1:12" ht="18" outlineLevel="1">
      <c r="A495" s="19"/>
      <c r="B495" s="50">
        <v>30131</v>
      </c>
      <c r="C495" s="19"/>
      <c r="D495" s="20" t="s">
        <v>22</v>
      </c>
      <c r="E495" s="59"/>
      <c r="F495" s="106">
        <v>166.9</v>
      </c>
      <c r="G495" s="19">
        <v>12.5</v>
      </c>
      <c r="H495" s="23"/>
      <c r="I495" s="22">
        <f t="shared" si="50"/>
        <v>0</v>
      </c>
      <c r="J495" s="19">
        <f t="shared" si="51"/>
        <v>0</v>
      </c>
      <c r="L495" s="93"/>
    </row>
    <row r="496" spans="1:10" ht="17.25" customHeight="1" outlineLevel="1">
      <c r="A496" s="19"/>
      <c r="B496" s="50">
        <v>30129</v>
      </c>
      <c r="C496" s="19"/>
      <c r="D496" s="20" t="s">
        <v>298</v>
      </c>
      <c r="E496" s="21"/>
      <c r="F496" s="106">
        <v>956.6</v>
      </c>
      <c r="G496" s="19">
        <v>41</v>
      </c>
      <c r="H496" s="23"/>
      <c r="I496" s="22">
        <f t="shared" si="50"/>
        <v>0</v>
      </c>
      <c r="J496" s="19">
        <f t="shared" si="51"/>
        <v>0</v>
      </c>
    </row>
    <row r="497" spans="1:10" ht="18">
      <c r="A497" s="19"/>
      <c r="B497" s="50"/>
      <c r="C497" s="19"/>
      <c r="D497" s="19"/>
      <c r="E497" s="19"/>
      <c r="F497" s="35"/>
      <c r="G497" s="24" t="s">
        <v>125</v>
      </c>
      <c r="H497" s="25">
        <f>SUM(H13:H496)</f>
        <v>9</v>
      </c>
      <c r="I497" s="26">
        <f>SUM(I13:I496)</f>
        <v>1212.4</v>
      </c>
      <c r="J497" s="26">
        <f>SUM(J13:K496)</f>
        <v>70.19999999999999</v>
      </c>
    </row>
  </sheetData>
  <sheetProtection autoFilter="0"/>
  <autoFilter ref="A13:J497"/>
  <mergeCells count="9">
    <mergeCell ref="A50:J50"/>
    <mergeCell ref="A40:J40"/>
    <mergeCell ref="A1:B1"/>
    <mergeCell ref="F10:J10"/>
    <mergeCell ref="F9:J9"/>
    <mergeCell ref="F11:J11"/>
    <mergeCell ref="F6:J6"/>
    <mergeCell ref="F7:J7"/>
    <mergeCell ref="B4:E4"/>
  </mergeCells>
  <conditionalFormatting sqref="F10">
    <cfRule type="cellIs" priority="1" dxfId="1" operator="equal" stopIfTrue="1">
      <formula>0</formula>
    </cfRule>
  </conditionalFormatting>
  <printOptions/>
  <pageMargins left="0.4" right="0.42" top="0.17" bottom="0.18" header="0.5" footer="0.5"/>
  <pageSetup horizontalDpi="600" verticalDpi="600" orientation="landscape" paperSize="9" scale="80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Admin</cp:lastModifiedBy>
  <cp:lastPrinted>2018-10-01T08:17:54Z</cp:lastPrinted>
  <dcterms:created xsi:type="dcterms:W3CDTF">2009-05-29T05:06:25Z</dcterms:created>
  <dcterms:modified xsi:type="dcterms:W3CDTF">2021-11-16T19:07:41Z</dcterms:modified>
  <cp:category/>
  <cp:version/>
  <cp:contentType/>
  <cp:contentStatus/>
</cp:coreProperties>
</file>