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ХІмагромаркетинг" sheetId="1" r:id="rId1"/>
  </sheets>
  <calcPr calcId="125725"/>
</workbook>
</file>

<file path=xl/calcChain.xml><?xml version="1.0" encoding="utf-8"?>
<calcChain xmlns="http://schemas.openxmlformats.org/spreadsheetml/2006/main">
  <c r="I68" i="1"/>
  <c r="I66"/>
  <c r="I64"/>
  <c r="I63"/>
  <c r="I62"/>
  <c r="I61"/>
  <c r="I60"/>
  <c r="I59"/>
  <c r="I57"/>
  <c r="I55"/>
  <c r="I54"/>
  <c r="I53"/>
  <c r="I52"/>
  <c r="I51"/>
  <c r="I50"/>
  <c r="I49"/>
  <c r="I48"/>
  <c r="I47"/>
  <c r="I46"/>
  <c r="I45"/>
  <c r="I44"/>
  <c r="I43"/>
  <c r="I42"/>
  <c r="I40"/>
  <c r="I39"/>
  <c r="I38"/>
  <c r="I37"/>
  <c r="I36"/>
  <c r="I35"/>
  <c r="I34"/>
  <c r="I33"/>
  <c r="I31"/>
  <c r="I30"/>
  <c r="I29"/>
  <c r="I28"/>
  <c r="I27"/>
  <c r="I26"/>
  <c r="I25"/>
  <c r="I24"/>
  <c r="I23"/>
  <c r="I22"/>
  <c r="I21"/>
  <c r="I20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<sst xmlns="http://schemas.openxmlformats.org/spreadsheetml/2006/main" count="286" uniqueCount="259">
  <si>
    <t>Хімагромаркетинг</t>
  </si>
  <si>
    <t>Назва препарату</t>
  </si>
  <si>
    <t>Діюча речовина</t>
  </si>
  <si>
    <t>Оригінал/аналог</t>
  </si>
  <si>
    <t>Культура</t>
  </si>
  <si>
    <t>Норма витрат л/га</t>
  </si>
  <si>
    <t>Ціна за л/кг в грн з ПДВ</t>
  </si>
  <si>
    <t>Фасовка</t>
  </si>
  <si>
    <t>Ціна одиниці товару в грн з ПДВ</t>
  </si>
  <si>
    <t>ГЕРБІЦИДИ</t>
  </si>
  <si>
    <t>2,4-Д Актив</t>
  </si>
  <si>
    <t>2-етилгексиловий ефір 2,4-Д, 850 г/л в кислому еквіваленті 564 г/л</t>
  </si>
  <si>
    <t>Естерон</t>
  </si>
  <si>
    <t>Зернові колосові культури, кукурудза</t>
  </si>
  <si>
    <t>0,6 - 0,8</t>
  </si>
  <si>
    <t>Авангард</t>
  </si>
  <si>
    <t>металохлор, 960 г/л</t>
  </si>
  <si>
    <t>Дуал Голд</t>
  </si>
  <si>
    <t>Соняшник, соя, кукурудза, буряк, горох, ріпак, картопля</t>
  </si>
  <si>
    <t>1,6 - 2,6</t>
  </si>
  <si>
    <t>Амадор</t>
  </si>
  <si>
    <t>амідосульфорурон, 750 г/л</t>
  </si>
  <si>
    <t>Аркан</t>
  </si>
  <si>
    <t>Зернові колосові культури</t>
  </si>
  <si>
    <t>0,02 - 0,03</t>
  </si>
  <si>
    <t xml:space="preserve">Герсотил </t>
  </si>
  <si>
    <t>трибенурон-метил, 750 г/л</t>
  </si>
  <si>
    <t>Гранстар</t>
  </si>
  <si>
    <t>0,015 - 0,025</t>
  </si>
  <si>
    <t>Клинэфект</t>
  </si>
  <si>
    <t>Имазамокс, 700г/кг</t>
  </si>
  <si>
    <t>Євролайтинг</t>
  </si>
  <si>
    <t>Соя</t>
  </si>
  <si>
    <t>Дикват</t>
  </si>
  <si>
    <t>дикват, 150 г/л</t>
  </si>
  <si>
    <t>Реглон Супер</t>
  </si>
  <si>
    <t>Соняшник, соя, зернові, кукурудза, буряк, горох, ріпак, картопля</t>
  </si>
  <si>
    <t>0,2-0,3</t>
  </si>
  <si>
    <t>Кратос</t>
  </si>
  <si>
    <t>ацетохлор, 900 г/л</t>
  </si>
  <si>
    <t>Харнес</t>
  </si>
  <si>
    <t>Соняшник, соя, кукурудза</t>
  </si>
  <si>
    <t>1,5 - 3,0</t>
  </si>
  <si>
    <t>Мікодин</t>
  </si>
  <si>
    <t>2,4-Д, 334 г/л і дикамби кислоти, 120 г/л</t>
  </si>
  <si>
    <t>Діален Екстра</t>
  </si>
  <si>
    <t>Пшениця, ячмінь, кукурудза</t>
  </si>
  <si>
    <t>0,5 - 1,25</t>
  </si>
  <si>
    <t xml:space="preserve">Норвел </t>
  </si>
  <si>
    <t>хізалофоп-п-етил  50 г/л</t>
  </si>
  <si>
    <t>Тарга Супер</t>
  </si>
  <si>
    <t>Соняшник, буряк, ріпак, овочеві</t>
  </si>
  <si>
    <t>1,0 - 3,0</t>
  </si>
  <si>
    <t>Норвел Екстра</t>
  </si>
  <si>
    <t>хізалофоп-п-етил  125 г/л</t>
  </si>
  <si>
    <t>Міура</t>
  </si>
  <si>
    <t>Соняшник, соя</t>
  </si>
  <si>
    <t>0,6-1,2</t>
  </si>
  <si>
    <t>Оптимум</t>
  </si>
  <si>
    <t>Дикамба, 480 г/л</t>
  </si>
  <si>
    <t>Банвел</t>
  </si>
  <si>
    <t>0,15 - 0,8</t>
  </si>
  <si>
    <t>Орион</t>
  </si>
  <si>
    <t>тифенсульфурон-метил, 750 г/кг</t>
  </si>
  <si>
    <t>Хармоні</t>
  </si>
  <si>
    <t>Зернові колосові культури, кукурудза, соя</t>
  </si>
  <si>
    <t>0,008 - 0,015</t>
  </si>
  <si>
    <t>0,25 г</t>
  </si>
  <si>
    <t>Подмарин</t>
  </si>
  <si>
    <t>2- етилгексиловий ефір 2,4 д, 452,5 г/л + флорасулам 6,25 г/л</t>
  </si>
  <si>
    <t>Прима</t>
  </si>
  <si>
    <t>0,4-0,6</t>
  </si>
  <si>
    <t>Позитив Плюс</t>
  </si>
  <si>
    <t>прометрин, 500 г/л</t>
  </si>
  <si>
    <t>Прометрин</t>
  </si>
  <si>
    <t>Соняшник, картопля, горох, кориандр, соя, овочеві</t>
  </si>
  <si>
    <t>2,0-5,0</t>
  </si>
  <si>
    <t xml:space="preserve">Пріоритет </t>
  </si>
  <si>
    <t>нікосульфурон 40 г/л</t>
  </si>
  <si>
    <t>Мілагро</t>
  </si>
  <si>
    <t>Кукурудза</t>
  </si>
  <si>
    <t>1,0 - 1,25</t>
  </si>
  <si>
    <t>Протеже</t>
  </si>
  <si>
    <t>бентазон, 560 г/л</t>
  </si>
  <si>
    <t>Базагран</t>
  </si>
  <si>
    <t>Тотал</t>
  </si>
  <si>
    <t>сіль гліфосату, 480 г/л в кислому еквіваленті 360 г/л</t>
  </si>
  <si>
    <t>Раундап</t>
  </si>
  <si>
    <t>Пари, поля</t>
  </si>
  <si>
    <t>2,0 - 6,0</t>
  </si>
  <si>
    <t>Тотал К</t>
  </si>
  <si>
    <t xml:space="preserve"> калійна сіль гліфосату, 625 г/л в кислому еквіваленті 500  г/л</t>
  </si>
  <si>
    <t>Раундап Макс</t>
  </si>
  <si>
    <t>1,5 - 4,0</t>
  </si>
  <si>
    <t>Тристар</t>
  </si>
  <si>
    <t>трибенурон метил, 40г/кг + тифенсульфурон-метил, 40г/кг +флуроксипір-мептил, 360г/кг</t>
  </si>
  <si>
    <t>Гордон</t>
  </si>
  <si>
    <t>Соя, горох</t>
  </si>
  <si>
    <t>Фермер</t>
  </si>
  <si>
    <t>оксифлуорфен, 240 г/л</t>
  </si>
  <si>
    <t>Гоал</t>
  </si>
  <si>
    <t>Соняшник</t>
  </si>
  <si>
    <t>0,3 - 1,0</t>
  </si>
  <si>
    <t>Флумет</t>
  </si>
  <si>
    <t>фолуметсулам, 800г/кг</t>
  </si>
  <si>
    <t>Флейм</t>
  </si>
  <si>
    <t>Соя, зернові культури</t>
  </si>
  <si>
    <t>0,015-0,025</t>
  </si>
  <si>
    <t>0.5</t>
  </si>
  <si>
    <t>Цукрон +</t>
  </si>
  <si>
    <t>клопіралід 300 г/л</t>
  </si>
  <si>
    <t>Лонтрел 300</t>
  </si>
  <si>
    <t>Буряк, зернові культура, кукурудза, ріпак</t>
  </si>
  <si>
    <t>0,3 - 0,5</t>
  </si>
  <si>
    <t>Цукрон Профі</t>
  </si>
  <si>
    <t>клопіралід 267 г/л і піклорам, 67 г/л</t>
  </si>
  <si>
    <t xml:space="preserve">Галера </t>
  </si>
  <si>
    <t>Ріпак, капуста</t>
  </si>
  <si>
    <t>ІНСЕКТИЦИДИ</t>
  </si>
  <si>
    <t>Гексоран</t>
  </si>
  <si>
    <t>гекситиазокс, 450г\л</t>
  </si>
  <si>
    <t>Власна розробка</t>
  </si>
  <si>
    <t>Кліщі</t>
  </si>
  <si>
    <t xml:space="preserve">Зеніт </t>
  </si>
  <si>
    <t>імідаклоприд, 200 г/л</t>
  </si>
  <si>
    <t>Конфідор</t>
  </si>
  <si>
    <t>Комплекс сисних, листогризучих  шкідників</t>
  </si>
  <si>
    <t>0,2 - 0,25</t>
  </si>
  <si>
    <t>Оперкот</t>
  </si>
  <si>
    <t>лямбда-цигалотрин, 50 г/кг</t>
  </si>
  <si>
    <t xml:space="preserve">Карате </t>
  </si>
  <si>
    <t>0,15  - 0,4</t>
  </si>
  <si>
    <t xml:space="preserve">Оперкот Акро </t>
  </si>
  <si>
    <t>імідаклоприд, 300 г/л і лямбда-цигалотрин 100 г/л</t>
  </si>
  <si>
    <t>Конфідор+Карате</t>
  </si>
  <si>
    <t>0,05 - 0,1</t>
  </si>
  <si>
    <t xml:space="preserve">Резонанс </t>
  </si>
  <si>
    <t>хлорпірифос 480 г/л</t>
  </si>
  <si>
    <t>Дурсбан</t>
  </si>
  <si>
    <t>1,0 - 1,5</t>
  </si>
  <si>
    <t>Таурус</t>
  </si>
  <si>
    <t>піридабен, 200 г/кг</t>
  </si>
  <si>
    <t>Санмайт</t>
  </si>
  <si>
    <t>0,5 - 0,9</t>
  </si>
  <si>
    <t>Фараон</t>
  </si>
  <si>
    <t>хлорпірифос 480 г/л і лямбда-цигалотрин 7,5 г/л</t>
  </si>
  <si>
    <t>Нурел Д</t>
  </si>
  <si>
    <t>Кукурудза, соя</t>
  </si>
  <si>
    <t>1-1,5</t>
  </si>
  <si>
    <t>Фостран</t>
  </si>
  <si>
    <t>диметоат 400 г/л</t>
  </si>
  <si>
    <t>Бі-58</t>
  </si>
  <si>
    <t>0,5 - 1,5</t>
  </si>
  <si>
    <t>ФУНГІЦИДИ</t>
  </si>
  <si>
    <t xml:space="preserve">Ацидан </t>
  </si>
  <si>
    <t>металаксил 80 г/кг і манкоцеб 640 г/кг</t>
  </si>
  <si>
    <t>Ридоміл</t>
  </si>
  <si>
    <t>Виноград, овочеві</t>
  </si>
  <si>
    <t>2,0 - 2,5</t>
  </si>
  <si>
    <t>Жокей</t>
  </si>
  <si>
    <t xml:space="preserve">80 г/л ципроконазола; 200 г/л зоксистробина </t>
  </si>
  <si>
    <t>Амістар Екстра</t>
  </si>
  <si>
    <t>Кукурудза, ячмінь, ріпак, соняник, соя, горох</t>
  </si>
  <si>
    <t>0,5-0,75</t>
  </si>
  <si>
    <t xml:space="preserve"> </t>
  </si>
  <si>
    <t>Байзафон</t>
  </si>
  <si>
    <t>тріадимефон 250 г/кг</t>
  </si>
  <si>
    <t>Байлетон</t>
  </si>
  <si>
    <t>Зернові, технічні, овочеві, плодові культури</t>
  </si>
  <si>
    <t>0,15 - 1,0</t>
  </si>
  <si>
    <t>Доктор Кроп</t>
  </si>
  <si>
    <t>карбендазим 500 г/л</t>
  </si>
  <si>
    <t>Дерозал</t>
  </si>
  <si>
    <t>Пешениця, ячмінь, буряк</t>
  </si>
  <si>
    <t>Метеор</t>
  </si>
  <si>
    <t>гідроокис міді, 770 г/кг</t>
  </si>
  <si>
    <t xml:space="preserve">Чемпіон </t>
  </si>
  <si>
    <t>Виноград, технічні, овочеві, бахчеві культури</t>
  </si>
  <si>
    <t>2,0 - 4,0</t>
  </si>
  <si>
    <t xml:space="preserve">Тебуфор </t>
  </si>
  <si>
    <t>тебуконазол 250 г/л</t>
  </si>
  <si>
    <t>Фолікур</t>
  </si>
  <si>
    <t>Пешениця, ячмінь</t>
  </si>
  <si>
    <t>0,5 - 1,0</t>
  </si>
  <si>
    <t>Тіофен</t>
  </si>
  <si>
    <t>тіофанат-метил 700 г/кг</t>
  </si>
  <si>
    <t>Топсин М</t>
  </si>
  <si>
    <t>Технічні, овочеві культури</t>
  </si>
  <si>
    <t>0,6 - 2,0</t>
  </si>
  <si>
    <t>Тіофен Екстра</t>
  </si>
  <si>
    <t>тіофанат-метил 700 г/кг і пенконазол, 25 г/л</t>
  </si>
  <si>
    <t>Топсин М +Топаз</t>
  </si>
  <si>
    <t>Зернові, технічні, овочеві, ягідні культури</t>
  </si>
  <si>
    <t>0,8 - 1,0</t>
  </si>
  <si>
    <t>Стробітек Мульті</t>
  </si>
  <si>
    <t>Крезоксим - метил 125 г/л + пропіконазол 150 г/л</t>
  </si>
  <si>
    <t>Стробі+Тилт</t>
  </si>
  <si>
    <t>Виноград, пшениця, ячмінь</t>
  </si>
  <si>
    <t>Универсал</t>
  </si>
  <si>
    <t>тебуконазол 500 г/кг</t>
  </si>
  <si>
    <t>Виноград, зернові, ріпак, рис, овочеві</t>
  </si>
  <si>
    <t>0,2 - 0,35</t>
  </si>
  <si>
    <t>Фітолікар</t>
  </si>
  <si>
    <t>Флутриафол 250 г/л</t>
  </si>
  <si>
    <t>Імпакт</t>
  </si>
  <si>
    <t>Зернові, цукровий буряк, виноград, плодові культури</t>
  </si>
  <si>
    <t>Ефатол</t>
  </si>
  <si>
    <t>фосетил алюмінію 800 г/кг</t>
  </si>
  <si>
    <t>Альєт</t>
  </si>
  <si>
    <t>Виноград, технічні, овочеві культури</t>
  </si>
  <si>
    <t>2,0 - 3,0</t>
  </si>
  <si>
    <t>Фрегат</t>
  </si>
  <si>
    <t xml:space="preserve">Цимоксаніл 125 г/л і диметоформ 180 г/л </t>
  </si>
  <si>
    <t>Танос+Акробат</t>
  </si>
  <si>
    <t>Фузарин</t>
  </si>
  <si>
    <t>тебуконазол 150г/л + прохлораз, 300 г/л</t>
  </si>
  <si>
    <t>Суприм</t>
  </si>
  <si>
    <t>Пшениця, ячмінь</t>
  </si>
  <si>
    <t>0,8-1</t>
  </si>
  <si>
    <t>РОДЕНТИЦИДИ</t>
  </si>
  <si>
    <t>Антімиш</t>
  </si>
  <si>
    <t>бродіфакум, 0,005%</t>
  </si>
  <si>
    <t>Бродивіт</t>
  </si>
  <si>
    <t>Мишевидні гризуни</t>
  </si>
  <si>
    <t>1-20 таб</t>
  </si>
  <si>
    <t>ПРОТРУЙНИКИ</t>
  </si>
  <si>
    <t>Вітакс</t>
  </si>
  <si>
    <t xml:space="preserve">імідоклоприд, 300 г/л </t>
  </si>
  <si>
    <t>Канонір Дуо</t>
  </si>
  <si>
    <t>0,5- 7,0</t>
  </si>
  <si>
    <t>Сидгард</t>
  </si>
  <si>
    <t>флудіоксоніл, 25г/л</t>
  </si>
  <si>
    <t>Максим</t>
  </si>
  <si>
    <t>Зернові культури, соя</t>
  </si>
  <si>
    <t>1,5-2</t>
  </si>
  <si>
    <t>Стиракс</t>
  </si>
  <si>
    <t>карбоксин 170 г/л і тирам 170 г/л</t>
  </si>
  <si>
    <t>Вітавакс</t>
  </si>
  <si>
    <t>Тебузан Ультра</t>
  </si>
  <si>
    <t>тебуконазол 120 г/л</t>
  </si>
  <si>
    <t>Раксил Ультра</t>
  </si>
  <si>
    <t>Зернові культури</t>
  </si>
  <si>
    <t>Тіабен Т</t>
  </si>
  <si>
    <t>Тритіконазол 80 г/л, тіабендазол 80 г/л, мікроелементи В 3,0 г/л, Zn 5,0 г/л</t>
  </si>
  <si>
    <t>0,4 - 0,5</t>
  </si>
  <si>
    <t>Фумазаліл</t>
  </si>
  <si>
    <t>Імазаліл 100 г/л</t>
  </si>
  <si>
    <t>Пешениця, картопля, ріпак</t>
  </si>
  <si>
    <t>РЕГУЛЯТОРИ РОСТУ</t>
  </si>
  <si>
    <t>Стопрост</t>
  </si>
  <si>
    <t>Хлормекват-хлорид, 750 г/л</t>
  </si>
  <si>
    <t>Хлормекват-хлорид</t>
  </si>
  <si>
    <t>Озима пшениця</t>
  </si>
  <si>
    <t>0,5-1,2</t>
  </si>
  <si>
    <t>АД'ЮВАНТИ</t>
  </si>
  <si>
    <t>Супер ПАВ</t>
  </si>
  <si>
    <t>ізодециловий спирт, 900 г/л</t>
  </si>
  <si>
    <t>Тренд 90</t>
  </si>
  <si>
    <t>С/г культури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</si>
</sst>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8"/>
      <color rgb="FF00431C"/>
      <name val="Calibri"/>
      <family val="2"/>
      <charset val="204"/>
      <scheme val="minor"/>
    </font>
    <font>
      <b/>
      <sz val="12"/>
      <color rgb="FF00431C"/>
      <name val="Calibri"/>
      <family val="2"/>
      <charset val="204"/>
      <scheme val="minor"/>
    </font>
    <font>
      <b/>
      <sz val="14"/>
      <color rgb="FF00431C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indexed="8"/>
      <name val="Calibri"/>
      <family val="2"/>
      <charset val="204"/>
      <scheme val="minor"/>
    </font>
    <font>
      <sz val="16"/>
      <color rgb="FF474747"/>
      <name val="Calibri"/>
      <family val="2"/>
      <charset val="204"/>
      <scheme val="minor"/>
    </font>
    <font>
      <sz val="16"/>
      <color rgb="FF2952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963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13" fillId="0" borderId="0"/>
    <xf numFmtId="0" fontId="14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2" fillId="2" borderId="0" xfId="0" applyFont="1" applyFill="1" applyAlignment="1">
      <alignment vertical="top" wrapText="1"/>
    </xf>
    <xf numFmtId="0" fontId="0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view="pageBreakPreview" zoomScale="60" zoomScaleNormal="55" zoomScalePageLayoutView="50" workbookViewId="0">
      <selection activeCell="B4" sqref="B4:I4"/>
    </sheetView>
  </sheetViews>
  <sheetFormatPr defaultRowHeight="23.25"/>
  <cols>
    <col min="1" max="1" width="4.42578125" customWidth="1"/>
    <col min="2" max="2" width="29.85546875" style="3" customWidth="1"/>
    <col min="3" max="3" width="47.42578125" style="3" customWidth="1"/>
    <col min="4" max="4" width="36.28515625" style="3" customWidth="1"/>
    <col min="5" max="5" width="47.42578125" style="3" customWidth="1"/>
    <col min="6" max="6" width="27.85546875" style="49" customWidth="1"/>
    <col min="7" max="7" width="18.5703125" style="49" customWidth="1"/>
    <col min="8" max="8" width="11.85546875" style="50" bestFit="1" customWidth="1"/>
    <col min="9" max="9" width="16.85546875" style="50" customWidth="1"/>
  </cols>
  <sheetData>
    <row r="1" spans="1:9">
      <c r="A1" s="1"/>
      <c r="B1" s="2"/>
      <c r="E1" s="4"/>
      <c r="F1" s="4"/>
      <c r="G1" s="3"/>
      <c r="H1" s="3"/>
      <c r="I1" s="3"/>
    </row>
    <row r="2" spans="1:9">
      <c r="A2" s="1"/>
      <c r="B2" s="2"/>
      <c r="F2" s="3"/>
      <c r="G2" s="3"/>
      <c r="H2" s="3"/>
      <c r="I2" s="3"/>
    </row>
    <row r="3" spans="1:9" ht="9.75" customHeight="1">
      <c r="A3" s="1"/>
      <c r="B3" s="5"/>
      <c r="C3" s="6"/>
      <c r="D3" s="6"/>
      <c r="E3" s="6"/>
      <c r="F3" s="6"/>
      <c r="G3" s="6"/>
      <c r="H3" s="6"/>
      <c r="I3" s="6"/>
    </row>
    <row r="4" spans="1:9" ht="48" customHeight="1">
      <c r="A4" s="1"/>
      <c r="B4" s="7" t="s">
        <v>0</v>
      </c>
      <c r="C4" s="8"/>
      <c r="D4" s="8"/>
      <c r="E4" s="8"/>
      <c r="F4" s="8"/>
      <c r="G4" s="8"/>
      <c r="H4" s="8"/>
      <c r="I4" s="9"/>
    </row>
    <row r="5" spans="1:9" s="1" customFormat="1" ht="15">
      <c r="B5" s="10"/>
      <c r="C5" s="10"/>
      <c r="D5" s="10"/>
      <c r="E5" s="10"/>
      <c r="F5" s="10"/>
      <c r="G5" s="11"/>
      <c r="H5" s="11"/>
      <c r="I5" s="11"/>
    </row>
    <row r="6" spans="1:9" ht="75"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  <c r="H6" s="14" t="s">
        <v>7</v>
      </c>
      <c r="I6" s="15" t="s">
        <v>8</v>
      </c>
    </row>
    <row r="7" spans="1:9" ht="36.75" customHeight="1">
      <c r="B7" s="16" t="s">
        <v>9</v>
      </c>
      <c r="C7" s="17"/>
      <c r="D7" s="17"/>
      <c r="E7" s="17"/>
      <c r="F7" s="17"/>
      <c r="G7" s="17"/>
      <c r="H7" s="17"/>
      <c r="I7" s="18"/>
    </row>
    <row r="8" spans="1:9" ht="69.75">
      <c r="B8" s="19" t="s">
        <v>10</v>
      </c>
      <c r="C8" s="20" t="s">
        <v>11</v>
      </c>
      <c r="D8" s="21" t="s">
        <v>12</v>
      </c>
      <c r="E8" s="20" t="s">
        <v>13</v>
      </c>
      <c r="F8" s="21" t="s">
        <v>14</v>
      </c>
      <c r="G8" s="20">
        <v>210</v>
      </c>
      <c r="H8" s="22">
        <v>10</v>
      </c>
      <c r="I8" s="21">
        <f>G8*H8</f>
        <v>2100</v>
      </c>
    </row>
    <row r="9" spans="1:9" ht="46.5">
      <c r="B9" s="19" t="s">
        <v>15</v>
      </c>
      <c r="C9" s="20" t="s">
        <v>16</v>
      </c>
      <c r="D9" s="23" t="s">
        <v>17</v>
      </c>
      <c r="E9" s="20" t="s">
        <v>18</v>
      </c>
      <c r="F9" s="23" t="s">
        <v>19</v>
      </c>
      <c r="G9" s="20">
        <v>255</v>
      </c>
      <c r="H9" s="24">
        <v>10</v>
      </c>
      <c r="I9" s="21">
        <f t="shared" ref="I9:I68" si="0">G9*H9</f>
        <v>2550</v>
      </c>
    </row>
    <row r="10" spans="1:9">
      <c r="B10" s="19" t="s">
        <v>20</v>
      </c>
      <c r="C10" s="20" t="s">
        <v>21</v>
      </c>
      <c r="D10" s="23" t="s">
        <v>22</v>
      </c>
      <c r="E10" s="20" t="s">
        <v>23</v>
      </c>
      <c r="F10" s="23" t="s">
        <v>24</v>
      </c>
      <c r="G10" s="20">
        <v>5390</v>
      </c>
      <c r="H10" s="24">
        <v>0.5</v>
      </c>
      <c r="I10" s="21">
        <f t="shared" si="0"/>
        <v>2695</v>
      </c>
    </row>
    <row r="11" spans="1:9">
      <c r="B11" s="19" t="s">
        <v>25</v>
      </c>
      <c r="C11" s="20" t="s">
        <v>26</v>
      </c>
      <c r="D11" s="23" t="s">
        <v>27</v>
      </c>
      <c r="E11" s="20" t="s">
        <v>23</v>
      </c>
      <c r="F11" s="23" t="s">
        <v>28</v>
      </c>
      <c r="G11" s="20">
        <v>1115</v>
      </c>
      <c r="H11" s="24">
        <v>0.5</v>
      </c>
      <c r="I11" s="21">
        <f t="shared" si="0"/>
        <v>557.5</v>
      </c>
    </row>
    <row r="12" spans="1:9" ht="33.75" customHeight="1">
      <c r="B12" s="19" t="s">
        <v>29</v>
      </c>
      <c r="C12" s="20" t="s">
        <v>30</v>
      </c>
      <c r="D12" s="25" t="s">
        <v>31</v>
      </c>
      <c r="E12" s="20" t="s">
        <v>32</v>
      </c>
      <c r="F12" s="20">
        <v>0.06</v>
      </c>
      <c r="G12" s="20">
        <v>5030</v>
      </c>
      <c r="H12" s="20">
        <v>1</v>
      </c>
      <c r="I12" s="21">
        <f t="shared" si="0"/>
        <v>5030</v>
      </c>
    </row>
    <row r="13" spans="1:9" ht="69.75">
      <c r="B13" s="19" t="s">
        <v>33</v>
      </c>
      <c r="C13" s="20" t="s">
        <v>34</v>
      </c>
      <c r="D13" s="25" t="s">
        <v>35</v>
      </c>
      <c r="E13" s="20" t="s">
        <v>36</v>
      </c>
      <c r="F13" s="26" t="s">
        <v>37</v>
      </c>
      <c r="G13" s="20">
        <v>202</v>
      </c>
      <c r="H13" s="20">
        <v>10</v>
      </c>
      <c r="I13" s="21">
        <f t="shared" si="0"/>
        <v>2020</v>
      </c>
    </row>
    <row r="14" spans="1:9">
      <c r="B14" s="19" t="s">
        <v>38</v>
      </c>
      <c r="C14" s="20" t="s">
        <v>39</v>
      </c>
      <c r="D14" s="23" t="s">
        <v>40</v>
      </c>
      <c r="E14" s="20" t="s">
        <v>41</v>
      </c>
      <c r="F14" s="23" t="s">
        <v>42</v>
      </c>
      <c r="G14" s="20">
        <v>205</v>
      </c>
      <c r="H14" s="24">
        <v>20</v>
      </c>
      <c r="I14" s="21">
        <f t="shared" si="0"/>
        <v>4100</v>
      </c>
    </row>
    <row r="15" spans="1:9" ht="46.5">
      <c r="B15" s="19" t="s">
        <v>43</v>
      </c>
      <c r="C15" s="20" t="s">
        <v>44</v>
      </c>
      <c r="D15" s="23" t="s">
        <v>45</v>
      </c>
      <c r="E15" s="20" t="s">
        <v>46</v>
      </c>
      <c r="F15" s="23" t="s">
        <v>47</v>
      </c>
      <c r="G15" s="20">
        <v>235</v>
      </c>
      <c r="H15" s="24">
        <v>10</v>
      </c>
      <c r="I15" s="21">
        <f t="shared" si="0"/>
        <v>2350</v>
      </c>
    </row>
    <row r="16" spans="1:9" ht="46.5">
      <c r="B16" s="19" t="s">
        <v>48</v>
      </c>
      <c r="C16" s="20" t="s">
        <v>49</v>
      </c>
      <c r="D16" s="23" t="s">
        <v>50</v>
      </c>
      <c r="E16" s="20" t="s">
        <v>51</v>
      </c>
      <c r="F16" s="23" t="s">
        <v>52</v>
      </c>
      <c r="G16" s="20">
        <v>205</v>
      </c>
      <c r="H16" s="24">
        <v>10</v>
      </c>
      <c r="I16" s="21">
        <f t="shared" si="0"/>
        <v>2050</v>
      </c>
    </row>
    <row r="17" spans="2:9">
      <c r="B17" s="19" t="s">
        <v>53</v>
      </c>
      <c r="C17" s="20" t="s">
        <v>54</v>
      </c>
      <c r="D17" s="23" t="s">
        <v>55</v>
      </c>
      <c r="E17" s="20" t="s">
        <v>56</v>
      </c>
      <c r="F17" s="23" t="s">
        <v>57</v>
      </c>
      <c r="G17" s="20">
        <v>360</v>
      </c>
      <c r="H17" s="24">
        <v>5</v>
      </c>
      <c r="I17" s="21">
        <f t="shared" si="0"/>
        <v>1800</v>
      </c>
    </row>
    <row r="18" spans="2:9" ht="46.5">
      <c r="B18" s="19" t="s">
        <v>58</v>
      </c>
      <c r="C18" s="20" t="s">
        <v>59</v>
      </c>
      <c r="D18" s="23" t="s">
        <v>60</v>
      </c>
      <c r="E18" s="20" t="s">
        <v>13</v>
      </c>
      <c r="F18" s="23" t="s">
        <v>61</v>
      </c>
      <c r="G18" s="20">
        <v>575</v>
      </c>
      <c r="H18" s="24">
        <v>1</v>
      </c>
      <c r="I18" s="21">
        <f t="shared" si="0"/>
        <v>575</v>
      </c>
    </row>
    <row r="19" spans="2:9" ht="46.5">
      <c r="B19" s="19" t="s">
        <v>62</v>
      </c>
      <c r="C19" s="20" t="s">
        <v>63</v>
      </c>
      <c r="D19" s="23" t="s">
        <v>64</v>
      </c>
      <c r="E19" s="20" t="s">
        <v>65</v>
      </c>
      <c r="F19" s="23" t="s">
        <v>66</v>
      </c>
      <c r="G19" s="20">
        <v>2880</v>
      </c>
      <c r="H19" s="24" t="s">
        <v>67</v>
      </c>
      <c r="I19" s="21">
        <v>2880</v>
      </c>
    </row>
    <row r="20" spans="2:9" ht="69.75">
      <c r="B20" s="19" t="s">
        <v>68</v>
      </c>
      <c r="C20" s="20" t="s">
        <v>69</v>
      </c>
      <c r="D20" s="23" t="s">
        <v>70</v>
      </c>
      <c r="E20" s="20" t="s">
        <v>23</v>
      </c>
      <c r="F20" s="23" t="s">
        <v>71</v>
      </c>
      <c r="G20" s="20">
        <v>260</v>
      </c>
      <c r="H20" s="24">
        <v>5</v>
      </c>
      <c r="I20" s="21">
        <f t="shared" si="0"/>
        <v>1300</v>
      </c>
    </row>
    <row r="21" spans="2:9" ht="46.5">
      <c r="B21" s="19" t="s">
        <v>72</v>
      </c>
      <c r="C21" s="20" t="s">
        <v>73</v>
      </c>
      <c r="D21" s="25" t="s">
        <v>74</v>
      </c>
      <c r="E21" s="20" t="s">
        <v>75</v>
      </c>
      <c r="F21" s="26" t="s">
        <v>76</v>
      </c>
      <c r="G21" s="20">
        <v>205</v>
      </c>
      <c r="H21" s="20">
        <v>10</v>
      </c>
      <c r="I21" s="21">
        <f t="shared" si="0"/>
        <v>2050</v>
      </c>
    </row>
    <row r="22" spans="2:9">
      <c r="B22" s="19" t="s">
        <v>77</v>
      </c>
      <c r="C22" s="20" t="s">
        <v>78</v>
      </c>
      <c r="D22" s="23" t="s">
        <v>79</v>
      </c>
      <c r="E22" s="20" t="s">
        <v>80</v>
      </c>
      <c r="F22" s="23" t="s">
        <v>81</v>
      </c>
      <c r="G22" s="20">
        <v>253</v>
      </c>
      <c r="H22" s="24">
        <v>10</v>
      </c>
      <c r="I22" s="21">
        <f t="shared" si="0"/>
        <v>2530</v>
      </c>
    </row>
    <row r="23" spans="2:9">
      <c r="B23" s="19" t="s">
        <v>82</v>
      </c>
      <c r="C23" s="20" t="s">
        <v>83</v>
      </c>
      <c r="D23" s="23" t="s">
        <v>84</v>
      </c>
      <c r="E23" s="20" t="s">
        <v>32</v>
      </c>
      <c r="F23" s="20"/>
      <c r="G23" s="20">
        <v>485</v>
      </c>
      <c r="H23" s="24">
        <v>10</v>
      </c>
      <c r="I23" s="21">
        <f t="shared" si="0"/>
        <v>4850</v>
      </c>
    </row>
    <row r="24" spans="2:9" ht="46.5">
      <c r="B24" s="19" t="s">
        <v>85</v>
      </c>
      <c r="C24" s="20" t="s">
        <v>86</v>
      </c>
      <c r="D24" s="23" t="s">
        <v>87</v>
      </c>
      <c r="E24" s="20" t="s">
        <v>88</v>
      </c>
      <c r="F24" s="23" t="s">
        <v>89</v>
      </c>
      <c r="G24" s="20">
        <v>119</v>
      </c>
      <c r="H24" s="20">
        <v>10</v>
      </c>
      <c r="I24" s="21">
        <f t="shared" si="0"/>
        <v>1190</v>
      </c>
    </row>
    <row r="25" spans="2:9" ht="46.5">
      <c r="B25" s="19" t="s">
        <v>85</v>
      </c>
      <c r="C25" s="20" t="s">
        <v>86</v>
      </c>
      <c r="D25" s="23" t="s">
        <v>87</v>
      </c>
      <c r="E25" s="20" t="s">
        <v>88</v>
      </c>
      <c r="F25" s="23" t="s">
        <v>89</v>
      </c>
      <c r="G25" s="20">
        <v>130</v>
      </c>
      <c r="H25" s="24">
        <v>20</v>
      </c>
      <c r="I25" s="21">
        <f t="shared" si="0"/>
        <v>2600</v>
      </c>
    </row>
    <row r="26" spans="2:9" ht="46.5" customHeight="1">
      <c r="B26" s="19" t="s">
        <v>90</v>
      </c>
      <c r="C26" s="20" t="s">
        <v>91</v>
      </c>
      <c r="D26" s="23" t="s">
        <v>92</v>
      </c>
      <c r="E26" s="20" t="s">
        <v>88</v>
      </c>
      <c r="F26" s="23" t="s">
        <v>93</v>
      </c>
      <c r="G26" s="20">
        <v>189</v>
      </c>
      <c r="H26" s="24">
        <v>10</v>
      </c>
      <c r="I26" s="21">
        <f t="shared" si="0"/>
        <v>1890</v>
      </c>
    </row>
    <row r="27" spans="2:9" ht="69.75">
      <c r="B27" s="19" t="s">
        <v>94</v>
      </c>
      <c r="C27" s="20" t="s">
        <v>95</v>
      </c>
      <c r="D27" s="25" t="s">
        <v>96</v>
      </c>
      <c r="E27" s="20" t="s">
        <v>97</v>
      </c>
      <c r="F27" s="20">
        <v>0.35</v>
      </c>
      <c r="G27" s="20">
        <v>1400</v>
      </c>
      <c r="H27" s="20">
        <v>5</v>
      </c>
      <c r="I27" s="21">
        <f t="shared" si="0"/>
        <v>7000</v>
      </c>
    </row>
    <row r="28" spans="2:9">
      <c r="B28" s="19" t="s">
        <v>98</v>
      </c>
      <c r="C28" s="20" t="s">
        <v>99</v>
      </c>
      <c r="D28" s="23" t="s">
        <v>100</v>
      </c>
      <c r="E28" s="20" t="s">
        <v>101</v>
      </c>
      <c r="F28" s="23" t="s">
        <v>102</v>
      </c>
      <c r="G28" s="20">
        <v>720</v>
      </c>
      <c r="H28" s="24">
        <v>1</v>
      </c>
      <c r="I28" s="21">
        <f t="shared" si="0"/>
        <v>720</v>
      </c>
    </row>
    <row r="29" spans="2:9">
      <c r="B29" s="19" t="s">
        <v>103</v>
      </c>
      <c r="C29" s="20" t="s">
        <v>104</v>
      </c>
      <c r="D29" s="25" t="s">
        <v>105</v>
      </c>
      <c r="E29" s="20" t="s">
        <v>106</v>
      </c>
      <c r="F29" s="27" t="s">
        <v>107</v>
      </c>
      <c r="G29" s="20">
        <v>6090</v>
      </c>
      <c r="H29" s="20" t="s">
        <v>108</v>
      </c>
      <c r="I29" s="21" t="e">
        <f t="shared" si="0"/>
        <v>#VALUE!</v>
      </c>
    </row>
    <row r="30" spans="2:9" ht="46.5">
      <c r="B30" s="19" t="s">
        <v>109</v>
      </c>
      <c r="C30" s="20" t="s">
        <v>110</v>
      </c>
      <c r="D30" s="23" t="s">
        <v>111</v>
      </c>
      <c r="E30" s="20" t="s">
        <v>112</v>
      </c>
      <c r="F30" s="23" t="s">
        <v>113</v>
      </c>
      <c r="G30" s="20">
        <v>547</v>
      </c>
      <c r="H30" s="24">
        <v>5</v>
      </c>
      <c r="I30" s="21">
        <f t="shared" si="0"/>
        <v>2735</v>
      </c>
    </row>
    <row r="31" spans="2:9" ht="46.5">
      <c r="B31" s="19" t="s">
        <v>114</v>
      </c>
      <c r="C31" s="20" t="s">
        <v>115</v>
      </c>
      <c r="D31" s="23" t="s">
        <v>116</v>
      </c>
      <c r="E31" s="20" t="s">
        <v>117</v>
      </c>
      <c r="F31" s="23">
        <v>0.35</v>
      </c>
      <c r="G31" s="20">
        <v>898</v>
      </c>
      <c r="H31" s="24">
        <v>5</v>
      </c>
      <c r="I31" s="21">
        <f t="shared" si="0"/>
        <v>4490</v>
      </c>
    </row>
    <row r="32" spans="2:9" ht="38.25" customHeight="1">
      <c r="B32" s="28" t="s">
        <v>118</v>
      </c>
      <c r="C32" s="29"/>
      <c r="D32" s="29"/>
      <c r="E32" s="29"/>
      <c r="F32" s="29"/>
      <c r="G32" s="29"/>
      <c r="H32" s="29"/>
      <c r="I32" s="30"/>
    </row>
    <row r="33" spans="2:14">
      <c r="B33" s="19" t="s">
        <v>119</v>
      </c>
      <c r="C33" s="20" t="s">
        <v>120</v>
      </c>
      <c r="D33" s="25" t="s">
        <v>121</v>
      </c>
      <c r="E33" s="20" t="s">
        <v>122</v>
      </c>
      <c r="F33" s="31">
        <v>0.2</v>
      </c>
      <c r="G33" s="20">
        <v>2155</v>
      </c>
      <c r="H33" s="20">
        <v>1</v>
      </c>
      <c r="I33" s="21">
        <f t="shared" si="0"/>
        <v>2155</v>
      </c>
    </row>
    <row r="34" spans="2:14" ht="46.5">
      <c r="B34" s="19" t="s">
        <v>123</v>
      </c>
      <c r="C34" s="20" t="s">
        <v>124</v>
      </c>
      <c r="D34" s="23" t="s">
        <v>125</v>
      </c>
      <c r="E34" s="20" t="s">
        <v>126</v>
      </c>
      <c r="F34" s="23" t="s">
        <v>127</v>
      </c>
      <c r="G34" s="20">
        <v>647</v>
      </c>
      <c r="H34" s="24">
        <v>0.5</v>
      </c>
      <c r="I34" s="21">
        <f t="shared" si="0"/>
        <v>323.5</v>
      </c>
    </row>
    <row r="35" spans="2:14" ht="46.5">
      <c r="B35" s="19" t="s">
        <v>128</v>
      </c>
      <c r="C35" s="20" t="s">
        <v>129</v>
      </c>
      <c r="D35" s="23" t="s">
        <v>130</v>
      </c>
      <c r="E35" s="20" t="s">
        <v>126</v>
      </c>
      <c r="F35" s="23" t="s">
        <v>131</v>
      </c>
      <c r="G35" s="20">
        <v>327</v>
      </c>
      <c r="H35" s="24">
        <v>0.5</v>
      </c>
      <c r="I35" s="21">
        <f t="shared" si="0"/>
        <v>163.5</v>
      </c>
    </row>
    <row r="36" spans="2:14" ht="46.5">
      <c r="B36" s="19" t="s">
        <v>132</v>
      </c>
      <c r="C36" s="20" t="s">
        <v>133</v>
      </c>
      <c r="D36" s="23" t="s">
        <v>134</v>
      </c>
      <c r="E36" s="20" t="s">
        <v>126</v>
      </c>
      <c r="F36" s="23" t="s">
        <v>135</v>
      </c>
      <c r="G36" s="20">
        <v>898</v>
      </c>
      <c r="H36" s="24">
        <v>1</v>
      </c>
      <c r="I36" s="21">
        <f t="shared" si="0"/>
        <v>898</v>
      </c>
    </row>
    <row r="37" spans="2:14" ht="46.5">
      <c r="B37" s="19" t="s">
        <v>136</v>
      </c>
      <c r="C37" s="20" t="s">
        <v>137</v>
      </c>
      <c r="D37" s="23" t="s">
        <v>138</v>
      </c>
      <c r="E37" s="20" t="s">
        <v>126</v>
      </c>
      <c r="F37" s="23" t="s">
        <v>139</v>
      </c>
      <c r="G37" s="20">
        <v>269</v>
      </c>
      <c r="H37" s="24">
        <v>10</v>
      </c>
      <c r="I37" s="21">
        <f t="shared" si="0"/>
        <v>2690</v>
      </c>
    </row>
    <row r="38" spans="2:14">
      <c r="B38" s="19" t="s">
        <v>140</v>
      </c>
      <c r="C38" s="20" t="s">
        <v>141</v>
      </c>
      <c r="D38" s="23" t="s">
        <v>142</v>
      </c>
      <c r="E38" s="20" t="s">
        <v>122</v>
      </c>
      <c r="F38" s="23" t="s">
        <v>143</v>
      </c>
      <c r="G38" s="20">
        <v>719</v>
      </c>
      <c r="H38" s="24">
        <v>1</v>
      </c>
      <c r="I38" s="21">
        <f t="shared" si="0"/>
        <v>719</v>
      </c>
    </row>
    <row r="39" spans="2:14" ht="46.5">
      <c r="B39" s="19" t="s">
        <v>144</v>
      </c>
      <c r="C39" s="20" t="s">
        <v>145</v>
      </c>
      <c r="D39" s="23" t="s">
        <v>146</v>
      </c>
      <c r="E39" s="20" t="s">
        <v>147</v>
      </c>
      <c r="F39" s="23" t="s">
        <v>148</v>
      </c>
      <c r="G39" s="20">
        <v>395</v>
      </c>
      <c r="H39" s="22">
        <v>5</v>
      </c>
      <c r="I39" s="21">
        <f t="shared" si="0"/>
        <v>1975</v>
      </c>
    </row>
    <row r="40" spans="2:14" ht="46.5">
      <c r="B40" s="19" t="s">
        <v>149</v>
      </c>
      <c r="C40" s="20" t="s">
        <v>150</v>
      </c>
      <c r="D40" s="21" t="s">
        <v>151</v>
      </c>
      <c r="E40" s="20" t="s">
        <v>126</v>
      </c>
      <c r="F40" s="21" t="s">
        <v>152</v>
      </c>
      <c r="G40" s="20">
        <v>201</v>
      </c>
      <c r="H40" s="22">
        <v>10</v>
      </c>
      <c r="I40" s="21">
        <f t="shared" si="0"/>
        <v>2010</v>
      </c>
    </row>
    <row r="41" spans="2:14" ht="39.75" customHeight="1">
      <c r="B41" s="32" t="s">
        <v>153</v>
      </c>
      <c r="C41" s="33"/>
      <c r="D41" s="33"/>
      <c r="E41" s="33"/>
      <c r="F41" s="33"/>
      <c r="G41" s="33"/>
      <c r="H41" s="33"/>
      <c r="I41" s="34"/>
    </row>
    <row r="42" spans="2:14" ht="46.5">
      <c r="B42" s="19" t="s">
        <v>154</v>
      </c>
      <c r="C42" s="20" t="s">
        <v>155</v>
      </c>
      <c r="D42" s="23" t="s">
        <v>156</v>
      </c>
      <c r="E42" s="20" t="s">
        <v>157</v>
      </c>
      <c r="F42" s="23" t="s">
        <v>158</v>
      </c>
      <c r="G42" s="20">
        <v>269</v>
      </c>
      <c r="H42" s="24">
        <v>2.5</v>
      </c>
      <c r="I42" s="21">
        <f t="shared" si="0"/>
        <v>672.5</v>
      </c>
    </row>
    <row r="43" spans="2:14" ht="46.5">
      <c r="B43" s="19" t="s">
        <v>159</v>
      </c>
      <c r="C43" s="20" t="s">
        <v>160</v>
      </c>
      <c r="D43" s="25" t="s">
        <v>161</v>
      </c>
      <c r="E43" s="20" t="s">
        <v>162</v>
      </c>
      <c r="F43" s="20" t="s">
        <v>163</v>
      </c>
      <c r="G43" s="20">
        <v>950</v>
      </c>
      <c r="H43" s="20">
        <v>5</v>
      </c>
      <c r="I43" s="21">
        <f t="shared" si="0"/>
        <v>4750</v>
      </c>
      <c r="N43" t="s">
        <v>164</v>
      </c>
    </row>
    <row r="44" spans="2:14" ht="46.5">
      <c r="B44" s="19" t="s">
        <v>165</v>
      </c>
      <c r="C44" s="20" t="s">
        <v>166</v>
      </c>
      <c r="D44" s="23" t="s">
        <v>167</v>
      </c>
      <c r="E44" s="20" t="s">
        <v>168</v>
      </c>
      <c r="F44" s="23" t="s">
        <v>169</v>
      </c>
      <c r="G44" s="20">
        <v>298</v>
      </c>
      <c r="H44" s="24">
        <v>1</v>
      </c>
      <c r="I44" s="21">
        <f t="shared" si="0"/>
        <v>298</v>
      </c>
    </row>
    <row r="45" spans="2:14">
      <c r="B45" s="19" t="s">
        <v>170</v>
      </c>
      <c r="C45" s="20" t="s">
        <v>171</v>
      </c>
      <c r="D45" s="23" t="s">
        <v>172</v>
      </c>
      <c r="E45" s="20" t="s">
        <v>173</v>
      </c>
      <c r="F45" s="23" t="s">
        <v>113</v>
      </c>
      <c r="G45" s="20">
        <v>235</v>
      </c>
      <c r="H45" s="24">
        <v>5</v>
      </c>
      <c r="I45" s="21">
        <f t="shared" si="0"/>
        <v>1175</v>
      </c>
    </row>
    <row r="46" spans="2:14" ht="46.5">
      <c r="B46" s="19" t="s">
        <v>174</v>
      </c>
      <c r="C46" s="20" t="s">
        <v>175</v>
      </c>
      <c r="D46" s="23" t="s">
        <v>176</v>
      </c>
      <c r="E46" s="20" t="s">
        <v>177</v>
      </c>
      <c r="F46" s="23" t="s">
        <v>178</v>
      </c>
      <c r="G46" s="20">
        <v>377</v>
      </c>
      <c r="H46" s="24">
        <v>10</v>
      </c>
      <c r="I46" s="21">
        <f t="shared" si="0"/>
        <v>3770</v>
      </c>
    </row>
    <row r="47" spans="2:14">
      <c r="B47" s="19" t="s">
        <v>179</v>
      </c>
      <c r="C47" s="20" t="s">
        <v>180</v>
      </c>
      <c r="D47" s="21" t="s">
        <v>181</v>
      </c>
      <c r="E47" s="20" t="s">
        <v>182</v>
      </c>
      <c r="F47" s="21" t="s">
        <v>183</v>
      </c>
      <c r="G47" s="20">
        <v>467</v>
      </c>
      <c r="H47" s="22">
        <v>10</v>
      </c>
      <c r="I47" s="21">
        <f t="shared" si="0"/>
        <v>4670</v>
      </c>
    </row>
    <row r="48" spans="2:14">
      <c r="B48" s="19" t="s">
        <v>184</v>
      </c>
      <c r="C48" s="20" t="s">
        <v>185</v>
      </c>
      <c r="D48" s="21" t="s">
        <v>186</v>
      </c>
      <c r="E48" s="20" t="s">
        <v>187</v>
      </c>
      <c r="F48" s="21" t="s">
        <v>188</v>
      </c>
      <c r="G48" s="20">
        <v>235</v>
      </c>
      <c r="H48" s="22">
        <v>1</v>
      </c>
      <c r="I48" s="21">
        <f t="shared" si="0"/>
        <v>235</v>
      </c>
    </row>
    <row r="49" spans="2:9" ht="46.5">
      <c r="B49" s="19" t="s">
        <v>189</v>
      </c>
      <c r="C49" s="20" t="s">
        <v>190</v>
      </c>
      <c r="D49" s="21" t="s">
        <v>191</v>
      </c>
      <c r="E49" s="20" t="s">
        <v>192</v>
      </c>
      <c r="F49" s="21" t="s">
        <v>193</v>
      </c>
      <c r="G49" s="20">
        <v>575</v>
      </c>
      <c r="H49" s="22">
        <v>1</v>
      </c>
      <c r="I49" s="21">
        <f t="shared" si="0"/>
        <v>575</v>
      </c>
    </row>
    <row r="50" spans="2:9" ht="46.5">
      <c r="B50" s="19" t="s">
        <v>194</v>
      </c>
      <c r="C50" s="20" t="s">
        <v>195</v>
      </c>
      <c r="D50" s="25" t="s">
        <v>196</v>
      </c>
      <c r="E50" s="20" t="s">
        <v>197</v>
      </c>
      <c r="F50" s="35" t="s">
        <v>57</v>
      </c>
      <c r="G50" s="35">
        <v>790</v>
      </c>
      <c r="H50" s="35">
        <v>5</v>
      </c>
      <c r="I50" s="23">
        <f t="shared" si="0"/>
        <v>3950</v>
      </c>
    </row>
    <row r="51" spans="2:9" ht="46.5">
      <c r="B51" s="19" t="s">
        <v>198</v>
      </c>
      <c r="C51" s="20" t="s">
        <v>199</v>
      </c>
      <c r="D51" s="21" t="s">
        <v>181</v>
      </c>
      <c r="E51" s="20" t="s">
        <v>200</v>
      </c>
      <c r="F51" s="21" t="s">
        <v>201</v>
      </c>
      <c r="G51" s="20">
        <v>698</v>
      </c>
      <c r="H51" s="22">
        <v>1</v>
      </c>
      <c r="I51" s="21">
        <f t="shared" si="0"/>
        <v>698</v>
      </c>
    </row>
    <row r="52" spans="2:9" ht="46.5">
      <c r="B52" s="19" t="s">
        <v>202</v>
      </c>
      <c r="C52" s="20" t="s">
        <v>203</v>
      </c>
      <c r="D52" s="21" t="s">
        <v>204</v>
      </c>
      <c r="E52" s="20" t="s">
        <v>205</v>
      </c>
      <c r="F52" s="21" t="s">
        <v>113</v>
      </c>
      <c r="G52" s="20">
        <v>430</v>
      </c>
      <c r="H52" s="22">
        <v>5</v>
      </c>
      <c r="I52" s="21">
        <f t="shared" si="0"/>
        <v>2150</v>
      </c>
    </row>
    <row r="53" spans="2:9" ht="46.5">
      <c r="B53" s="19" t="s">
        <v>206</v>
      </c>
      <c r="C53" s="20" t="s">
        <v>207</v>
      </c>
      <c r="D53" s="21" t="s">
        <v>208</v>
      </c>
      <c r="E53" s="20" t="s">
        <v>209</v>
      </c>
      <c r="F53" s="21" t="s">
        <v>210</v>
      </c>
      <c r="G53" s="20">
        <v>289</v>
      </c>
      <c r="H53" s="22">
        <v>2.5</v>
      </c>
      <c r="I53" s="21">
        <f t="shared" si="0"/>
        <v>722.5</v>
      </c>
    </row>
    <row r="54" spans="2:9" ht="46.5">
      <c r="B54" s="19" t="s">
        <v>211</v>
      </c>
      <c r="C54" s="20" t="s">
        <v>212</v>
      </c>
      <c r="D54" s="25" t="s">
        <v>213</v>
      </c>
      <c r="E54" s="20" t="s">
        <v>157</v>
      </c>
      <c r="F54" s="20" t="s">
        <v>57</v>
      </c>
      <c r="G54" s="20">
        <v>485</v>
      </c>
      <c r="H54" s="20">
        <v>5</v>
      </c>
      <c r="I54" s="21">
        <f t="shared" si="0"/>
        <v>2425</v>
      </c>
    </row>
    <row r="55" spans="2:9" ht="46.5">
      <c r="B55" s="19" t="s">
        <v>214</v>
      </c>
      <c r="C55" s="20" t="s">
        <v>215</v>
      </c>
      <c r="D55" s="25" t="s">
        <v>216</v>
      </c>
      <c r="E55" s="20" t="s">
        <v>217</v>
      </c>
      <c r="F55" s="20" t="s">
        <v>218</v>
      </c>
      <c r="G55" s="20">
        <v>647</v>
      </c>
      <c r="H55" s="20">
        <v>10</v>
      </c>
      <c r="I55" s="21">
        <f t="shared" si="0"/>
        <v>6470</v>
      </c>
    </row>
    <row r="56" spans="2:9" ht="41.25" customHeight="1">
      <c r="B56" s="36" t="s">
        <v>219</v>
      </c>
      <c r="C56" s="37"/>
      <c r="D56" s="37"/>
      <c r="E56" s="37"/>
      <c r="F56" s="37"/>
      <c r="G56" s="37"/>
      <c r="H56" s="37"/>
      <c r="I56" s="38"/>
    </row>
    <row r="57" spans="2:9">
      <c r="B57" s="39" t="s">
        <v>220</v>
      </c>
      <c r="C57" s="20" t="s">
        <v>221</v>
      </c>
      <c r="D57" s="25" t="s">
        <v>222</v>
      </c>
      <c r="E57" s="20" t="s">
        <v>223</v>
      </c>
      <c r="F57" s="20" t="s">
        <v>224</v>
      </c>
      <c r="G57" s="20">
        <v>145</v>
      </c>
      <c r="H57" s="20">
        <v>5</v>
      </c>
      <c r="I57" s="21">
        <f t="shared" si="0"/>
        <v>725</v>
      </c>
    </row>
    <row r="58" spans="2:9" ht="43.5" customHeight="1">
      <c r="B58" s="40" t="s">
        <v>225</v>
      </c>
      <c r="C58" s="41"/>
      <c r="D58" s="41"/>
      <c r="E58" s="41"/>
      <c r="F58" s="41"/>
      <c r="G58" s="41"/>
      <c r="H58" s="41"/>
      <c r="I58" s="42"/>
    </row>
    <row r="59" spans="2:9" ht="46.5">
      <c r="B59" s="39" t="s">
        <v>226</v>
      </c>
      <c r="C59" s="20" t="s">
        <v>227</v>
      </c>
      <c r="D59" s="25" t="s">
        <v>228</v>
      </c>
      <c r="E59" s="20" t="s">
        <v>13</v>
      </c>
      <c r="F59" s="23" t="s">
        <v>229</v>
      </c>
      <c r="G59" s="20">
        <v>660</v>
      </c>
      <c r="H59" s="24">
        <v>1</v>
      </c>
      <c r="I59" s="21">
        <f t="shared" si="0"/>
        <v>660</v>
      </c>
    </row>
    <row r="60" spans="2:9">
      <c r="B60" s="19" t="s">
        <v>230</v>
      </c>
      <c r="C60" s="20" t="s">
        <v>231</v>
      </c>
      <c r="D60" s="25" t="s">
        <v>232</v>
      </c>
      <c r="E60" s="20" t="s">
        <v>233</v>
      </c>
      <c r="F60" s="35" t="s">
        <v>234</v>
      </c>
      <c r="G60" s="20">
        <v>439</v>
      </c>
      <c r="H60" s="35">
        <v>1</v>
      </c>
      <c r="I60" s="21">
        <f t="shared" si="0"/>
        <v>439</v>
      </c>
    </row>
    <row r="61" spans="2:9" ht="46.5">
      <c r="B61" s="39" t="s">
        <v>235</v>
      </c>
      <c r="C61" s="20" t="s">
        <v>236</v>
      </c>
      <c r="D61" s="23" t="s">
        <v>237</v>
      </c>
      <c r="E61" s="20" t="s">
        <v>182</v>
      </c>
      <c r="F61" s="23" t="s">
        <v>42</v>
      </c>
      <c r="G61" s="20">
        <v>415</v>
      </c>
      <c r="H61" s="24">
        <v>5</v>
      </c>
      <c r="I61" s="21">
        <f t="shared" si="0"/>
        <v>2075</v>
      </c>
    </row>
    <row r="62" spans="2:9">
      <c r="B62" s="39" t="s">
        <v>238</v>
      </c>
      <c r="C62" s="20" t="s">
        <v>239</v>
      </c>
      <c r="D62" s="23" t="s">
        <v>240</v>
      </c>
      <c r="E62" s="20" t="s">
        <v>241</v>
      </c>
      <c r="F62" s="23">
        <v>0.2</v>
      </c>
      <c r="G62" s="20">
        <v>305</v>
      </c>
      <c r="H62" s="24">
        <v>1</v>
      </c>
      <c r="I62" s="21">
        <f t="shared" si="0"/>
        <v>305</v>
      </c>
    </row>
    <row r="63" spans="2:9" ht="93">
      <c r="B63" s="39" t="s">
        <v>242</v>
      </c>
      <c r="C63" s="20" t="s">
        <v>243</v>
      </c>
      <c r="D63" s="23" t="s">
        <v>242</v>
      </c>
      <c r="E63" s="20" t="s">
        <v>182</v>
      </c>
      <c r="F63" s="23" t="s">
        <v>244</v>
      </c>
      <c r="G63" s="20">
        <v>970</v>
      </c>
      <c r="H63" s="24">
        <v>10</v>
      </c>
      <c r="I63" s="21">
        <f t="shared" si="0"/>
        <v>9700</v>
      </c>
    </row>
    <row r="64" spans="2:9">
      <c r="B64" s="39" t="s">
        <v>245</v>
      </c>
      <c r="C64" s="20" t="s">
        <v>246</v>
      </c>
      <c r="D64" s="23" t="s">
        <v>245</v>
      </c>
      <c r="E64" s="20" t="s">
        <v>247</v>
      </c>
      <c r="F64" s="23">
        <v>0.15</v>
      </c>
      <c r="G64" s="20">
        <v>720</v>
      </c>
      <c r="H64" s="24">
        <v>1</v>
      </c>
      <c r="I64" s="21">
        <f t="shared" si="0"/>
        <v>720</v>
      </c>
    </row>
    <row r="65" spans="2:9" ht="36.75" customHeight="1">
      <c r="B65" s="43" t="s">
        <v>248</v>
      </c>
      <c r="C65" s="44"/>
      <c r="D65" s="44"/>
      <c r="E65" s="44"/>
      <c r="F65" s="44"/>
      <c r="G65" s="44"/>
      <c r="H65" s="44"/>
      <c r="I65" s="45"/>
    </row>
    <row r="66" spans="2:9">
      <c r="B66" s="39" t="s">
        <v>249</v>
      </c>
      <c r="C66" s="20" t="s">
        <v>250</v>
      </c>
      <c r="D66" s="25" t="s">
        <v>251</v>
      </c>
      <c r="E66" s="20" t="s">
        <v>252</v>
      </c>
      <c r="F66" s="20" t="s">
        <v>253</v>
      </c>
      <c r="G66" s="20">
        <v>143</v>
      </c>
      <c r="H66" s="20">
        <v>10</v>
      </c>
      <c r="I66" s="21">
        <f t="shared" si="0"/>
        <v>1430</v>
      </c>
    </row>
    <row r="67" spans="2:9" ht="38.25" customHeight="1">
      <c r="B67" s="46" t="s">
        <v>254</v>
      </c>
      <c r="C67" s="47"/>
      <c r="D67" s="47"/>
      <c r="E67" s="47"/>
      <c r="F67" s="47"/>
      <c r="G67" s="47"/>
      <c r="H67" s="47"/>
      <c r="I67" s="48"/>
    </row>
    <row r="68" spans="2:9">
      <c r="B68" s="39" t="s">
        <v>255</v>
      </c>
      <c r="C68" s="20" t="s">
        <v>256</v>
      </c>
      <c r="D68" s="21" t="s">
        <v>257</v>
      </c>
      <c r="E68" s="20" t="s">
        <v>258</v>
      </c>
      <c r="F68" s="21">
        <v>0.2</v>
      </c>
      <c r="G68" s="20">
        <v>179</v>
      </c>
      <c r="H68" s="22">
        <v>5</v>
      </c>
      <c r="I68" s="21">
        <f t="shared" si="0"/>
        <v>895</v>
      </c>
    </row>
  </sheetData>
  <mergeCells count="8">
    <mergeCell ref="B65:I65"/>
    <mergeCell ref="B67:I67"/>
    <mergeCell ref="B4:I4"/>
    <mergeCell ref="B7:I7"/>
    <mergeCell ref="B32:I32"/>
    <mergeCell ref="B41:I41"/>
    <mergeCell ref="B56:I56"/>
    <mergeCell ref="B58:I58"/>
  </mergeCells>
  <pageMargins left="0.23622047244094491" right="0.23622047244094491" top="0.74803149606299213" bottom="0.74803149606299213" header="0.31496062992125984" footer="0.31496062992125984"/>
  <pageSetup paperSize="9" scale="2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ХІмагромаркетинг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2020-12-23T14:19:39Z</dcterms:created>
  <dcterms:modified xsi:type="dcterms:W3CDTF">2020-12-23T14:19:59Z</dcterms:modified>
</cp:coreProperties>
</file>