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Виписки" sheetId="1" r:id="rId1"/>
  </sheets>
  <definedNames/>
  <calcPr fullCalcOnLoad="1"/>
</workbook>
</file>

<file path=xl/sharedStrings.xml><?xml version="1.0" encoding="utf-8"?>
<sst xmlns="http://schemas.openxmlformats.org/spreadsheetml/2006/main" count="550" uniqueCount="344">
  <si>
    <t>К4Л+ Premium Мішок кот. курка 14 кг</t>
  </si>
  <si>
    <t>К4Л+ Premium Мішок кот. кролик 14 кг</t>
  </si>
  <si>
    <t>К4Л+ Premium Мішок кот. індор 4 в 1 14 кг</t>
  </si>
  <si>
    <t>К4Л+ Premium Мішок кот. чутливе травлення 14 кг</t>
  </si>
  <si>
    <t>К4Л+ Premium Мішок кот. сечовивідна 14 кг</t>
  </si>
  <si>
    <t>К4Л+ Premium Мішок кот. виведення шерсті 14 кг</t>
  </si>
  <si>
    <t>К4Л+ Premium Мішок кот. лосось 14 кг</t>
  </si>
  <si>
    <t>К4Л+ Premium Мішок кот. телятина 14 кг</t>
  </si>
  <si>
    <t>К4Л+ Premium Мішок кот. Стерилізовані 14 кг</t>
  </si>
  <si>
    <t>К4Л+ Premium Мішок кот. телятина 14 кг (Н)</t>
  </si>
  <si>
    <t>Базовая цена</t>
  </si>
  <si>
    <t>Наименование</t>
  </si>
  <si>
    <t>Вес</t>
  </si>
  <si>
    <t>Цена со скидкой</t>
  </si>
  <si>
    <t>К4Л+ Premium Пакет кот. Стерилізовані 5 кг</t>
  </si>
  <si>
    <t>К4Л+ Premium Пакет кот. виведення шерсті 5 кг</t>
  </si>
  <si>
    <t>К4Л+ Premium Пакет кот. сечовивідна 5 кг</t>
  </si>
  <si>
    <t>К4Л+ Premium Пакет кот. чутливе травлення 5 кг</t>
  </si>
  <si>
    <t>К4Л+ Premium Пакет кот. індор 4 в 1 5 кг</t>
  </si>
  <si>
    <t>К4Л+ Premium Пакет кот. курка кошенята 5 кг</t>
  </si>
  <si>
    <t>К4Л+ Скаут Мішок скаут середн та вел робочі 5 кг</t>
  </si>
  <si>
    <t>К4Л+ Скаут Мішок скаут середн та вел робочі 14 кг</t>
  </si>
  <si>
    <t>К4Л+ Premium Мішок соб. середні породи 14 кг</t>
  </si>
  <si>
    <t>К4Л+ Premium Мішок соб. ягня рис всі породи 14 кг</t>
  </si>
  <si>
    <t>К4Л+ Premium Мішок соб. ягня рис малі породи 14 кг</t>
  </si>
  <si>
    <t>К4Л+ Premium Мішок соб. контроль ваги всі породи 14 кг</t>
  </si>
  <si>
    <t>К4Л+ Premium Мішок соб. курка цуц. великі породи 14 кг</t>
  </si>
  <si>
    <t>К4Л+ Premium Мішок соб. курка цуц. 14 кг</t>
  </si>
  <si>
    <t>К4Л+ Premium Мішок соб. малі породи 14 кг</t>
  </si>
  <si>
    <t>К4Л+ Premium Мішок соб. Актив всі породи 14 кг</t>
  </si>
  <si>
    <t>К4Л+ Premium Мішок соб. великі породи 14 кг</t>
  </si>
  <si>
    <t>Клуб 4 лапы</t>
  </si>
  <si>
    <t>Оптимил</t>
  </si>
  <si>
    <t>Opt+ Мішок соб. беззерновий індичка та овочі 10 кг</t>
  </si>
  <si>
    <t>Opt+ Мішок соб. беззерновий качка та овочі 10 кг</t>
  </si>
  <si>
    <t>Opt+ Мішок соб. беззерн. індичка та овочі 10.5 кг</t>
  </si>
  <si>
    <t>Opt+ Мішок соб. беззерн. качка та овочі 10.5 кг</t>
  </si>
  <si>
    <t>Opt+ Мішок соб. вел./пор. курка 12 кг</t>
  </si>
  <si>
    <t>Opt+ Мішок соб. вел./пор. гіпо. лосось 12 кг</t>
  </si>
  <si>
    <t>Opt+ Мішок соб. сер./пор. гіпо. лосось 12 кг</t>
  </si>
  <si>
    <t>Opt+ Мішок соб. сер./пор. індичка 12 кг</t>
  </si>
  <si>
    <t>Opt+ Мішок соб. для цуценят індичка 12 кг</t>
  </si>
  <si>
    <t>Opt+ Мішок соб. мал./пор. - качка 12 кг</t>
  </si>
  <si>
    <t>Opt+ Мішок соб. для цуценят індичка вел.пор. 12 кг</t>
  </si>
  <si>
    <t>Opt+ Мішок соб. вел./пор. курка 12,5 кг</t>
  </si>
  <si>
    <t>Opt+ Мішок соб. сер./пор. індичка 12,5 кг</t>
  </si>
  <si>
    <t>Opt+ Мішок соб. мал./пор. качка 12,5 кг</t>
  </si>
  <si>
    <t>Opt+ Мішок кот. з тріскою 10 кг</t>
  </si>
  <si>
    <t>Opt+ Мішок кот. стерил. з ялович. сорго 10 кг</t>
  </si>
  <si>
    <t>Opt+ Мішок кот. курка 10 кг</t>
  </si>
  <si>
    <t>Opt+ Мішок кот. телятина 10 кг</t>
  </si>
  <si>
    <t>Opt+ Мішок кот. для стерил. котів індичка-овес 10 кг</t>
  </si>
  <si>
    <t>Opt+ Мішок кот. з чутливим травленням - ягня 10 кг</t>
  </si>
  <si>
    <t>Opt+ Мішок кот. виведення шерсті - качка 10 кг</t>
  </si>
  <si>
    <t>Opt+ Мішок кот. високий вміст телятини 10.5 кг</t>
  </si>
  <si>
    <t>Opt+ Мішок кот. стериліз. індичка-овес 10.5 кг</t>
  </si>
  <si>
    <t xml:space="preserve">ProPlan ORIGINAL. З куркою, сух/кот 6х1,5кг </t>
  </si>
  <si>
    <t xml:space="preserve">ProPlan ORIGINAL. З лососем, сух/кот 6х1,5кг </t>
  </si>
  <si>
    <t xml:space="preserve">ProPlan Delicate. З індичкою. Для котів з чутливою шкірою 6х1,5кг </t>
  </si>
  <si>
    <t>ProPlan ELEGANT. З лососем, чутл.шкіра/виведення шерсті, сух/кот 6x1,5 кг</t>
  </si>
  <si>
    <t xml:space="preserve">ProPlan ORIGINAL Kitten. З куркою, сух/кош 6х1,5кг </t>
  </si>
  <si>
    <t xml:space="preserve">ProPlan Sterilised Kitten. З лососем, сух/кош 6х1,5кг </t>
  </si>
  <si>
    <t xml:space="preserve">ProPlan Sterilised Senses. З лососем. Для кастрованих котів, сух 6х1,5кг </t>
  </si>
  <si>
    <t xml:space="preserve">ProPlan Sterilised. З індичкою. Для кастрованих котів, сух 6х1,5кг </t>
  </si>
  <si>
    <t xml:space="preserve">ProPlan Delicate. З ягням. Для котів з чутливою шкірою, сух 6х1,5кг </t>
  </si>
  <si>
    <t xml:space="preserve">ProPlan Sterilised. З кроликом. Для кастрованих котів, сух 6х1,5кг </t>
  </si>
  <si>
    <t xml:space="preserve">ProPlan Sterilised Snr. З індичкою. Для кастрованих котів старше 7 років, сух 6х1,5кг </t>
  </si>
  <si>
    <t xml:space="preserve">ProPlan Sterilised. З качкою та печінкою. Для кастрованих котів, сух 6х1,5кг </t>
  </si>
  <si>
    <t>Purina Pro plan</t>
  </si>
  <si>
    <t xml:space="preserve">ProPlan ORIGINAL. З куркою, сух/кот 10кг </t>
  </si>
  <si>
    <t xml:space="preserve">ProPlan ORIGINAL. З лососем, сух/кот 10кг </t>
  </si>
  <si>
    <t>ProPlan Delicate. З індичкою. Для котів з чутливою шкірою 10кг</t>
  </si>
  <si>
    <t>ProPlan ELEGANT. З лососем, чутл.шкіра/виведення шерсті, сух/кот10кг</t>
  </si>
  <si>
    <t>ProPlan ORIGINAL Kitten. З куркою, сух/кош 10 кг</t>
  </si>
  <si>
    <t>ProPlan Sterilised Kitten. З лососем, сух/кош 10 кг</t>
  </si>
  <si>
    <t>ProPlan Sterilised Senses. З лососем. Для кастрованих котів, сух 10кг</t>
  </si>
  <si>
    <t>ProPlan Sterilised. З індичкою. Для кастрованих котів, сух 10кг</t>
  </si>
  <si>
    <t>ProPlan Delicate. З ягням. Для котів з чутливою шкірою 10кг</t>
  </si>
  <si>
    <t>ProPlan Sterilised. З кроликом. Для кастрованих котів, сух 10кг</t>
  </si>
  <si>
    <t xml:space="preserve">ProPlan Sterilised Snr. З індичкою. Для кастрованих котів старше 7 років, сух 10кг </t>
  </si>
  <si>
    <t xml:space="preserve">ProPlan Sterilised. З качкою та печінкою. Для кастрованих котів, сух 10кг </t>
  </si>
  <si>
    <t>ProPlan Small&amp;Mini. З куркою. Для собак малих порід, сух. 7кг</t>
  </si>
  <si>
    <t>ProPlan Small&amp;Mini Sens.digestion. З ягням. Для собак малих порід з чутл.травл., сух. 7кг</t>
  </si>
  <si>
    <t>ProPlan Puppy Large Robust. З куркою. Для цуц. великих порід, сух. 12кг</t>
  </si>
  <si>
    <t>ProPlan Puppy Medium. З куркою. Для цуценят середніх порід, сух. 12кг</t>
  </si>
  <si>
    <t>ProPlan Puppy Medium Sensitive. З лососем. Цуц сер.порід схильних до алергії, сух. 12кг</t>
  </si>
  <si>
    <t>ProPlan Large Robust. З куркою. Для собак великих порід, сух. 14кг</t>
  </si>
  <si>
    <t>ProPlan Medium Sensitive. З лососем. Для сер.порід схильних до алергії, сух. 14кг</t>
  </si>
  <si>
    <t>ProPlan Medium. З куркою. Для собак середніх порід, сух. 14кг</t>
  </si>
  <si>
    <t xml:space="preserve">DOG CHOW Puppy Small Breed. З куркою.Для цуц. малих порід. Сух/соб 7,5кг </t>
  </si>
  <si>
    <t xml:space="preserve">DOG CHOW Small Breed. З куркою.Для собак малих порід. Сух/соб 7,5кг </t>
  </si>
  <si>
    <t xml:space="preserve">DOG CHOW Large Breed.З індичкою.Для великих порід.Сух/соб 14кг </t>
  </si>
  <si>
    <t xml:space="preserve">DOG CHOW Active.З куркою.Для активних та робочих соб/сух 14кг </t>
  </si>
  <si>
    <t xml:space="preserve">DOG CHOW Puppy (Дог Чау Паппі).З ягням.Сух/цуц 14кг </t>
  </si>
  <si>
    <t xml:space="preserve">DOG CHOW COMPLET. З куркою. Сух/соб 14 кг </t>
  </si>
  <si>
    <t xml:space="preserve">DOG CHOW. З ягням. Сух/соб 14 кг </t>
  </si>
  <si>
    <t xml:space="preserve">DOG CHOW Puppy Large Breed.З індичкою.Для великих порід.Сух/соб 14кг </t>
  </si>
  <si>
    <t xml:space="preserve">CAT CHOW Kitten.З куркою.Сух/кош 15кг </t>
  </si>
  <si>
    <t xml:space="preserve">CAT CHOW.З куркою та індичкою.Сух/кот 15кг </t>
  </si>
  <si>
    <t>CAT CHOW Sensitive Salmon.Для котів з чутл.шкірою та травленням 15кг</t>
  </si>
  <si>
    <t xml:space="preserve">CAT CHOW UTH.Для підтримки сечової системи.Сух/кот 15кг </t>
  </si>
  <si>
    <t xml:space="preserve">CAT CHOW Hairball.Проти утворення волосяних кульок.Сух/кот 15кг </t>
  </si>
  <si>
    <t xml:space="preserve">CAT CHOW Sterilized.Для стерилізованих котів.Сух/кот 15кг </t>
  </si>
  <si>
    <t xml:space="preserve">CAT CHOW 3в1.Cух /кот 15кг </t>
  </si>
  <si>
    <t xml:space="preserve">CAT CHOW.З качкою.Сух/кот 15кг </t>
  </si>
  <si>
    <t>Dog Chow / Cat Chow</t>
  </si>
  <si>
    <t>CYNOTECHNIQUE</t>
  </si>
  <si>
    <t>BABYDOG MILK</t>
  </si>
  <si>
    <t>XSMALL</t>
  </si>
  <si>
    <t>XSMALL PUPPY</t>
  </si>
  <si>
    <t>XSMALL ADULT</t>
  </si>
  <si>
    <t>XSMALL ADULT 8+</t>
  </si>
  <si>
    <t>MINI</t>
  </si>
  <si>
    <t>MINI STARTER</t>
  </si>
  <si>
    <t>MINI PUPPY</t>
  </si>
  <si>
    <t>MINI ADULT</t>
  </si>
  <si>
    <t>MINI ADULT 8+</t>
  </si>
  <si>
    <t>MINI AGEING 12+</t>
  </si>
  <si>
    <t>MEDIUM</t>
  </si>
  <si>
    <t>MEDIUM STARTER</t>
  </si>
  <si>
    <t>MEDIUM PUPPY</t>
  </si>
  <si>
    <t>MEDIUM ADULT</t>
  </si>
  <si>
    <t>MEDIUM ADULT 7+</t>
  </si>
  <si>
    <t>MAXI</t>
  </si>
  <si>
    <t>MAXI STARTER</t>
  </si>
  <si>
    <t xml:space="preserve">MAXI PUPPY </t>
  </si>
  <si>
    <t>MAXI ADULT</t>
  </si>
  <si>
    <t>MAXI ADULT 5+</t>
  </si>
  <si>
    <t>MAXI AGEING 8+</t>
  </si>
  <si>
    <t>GIANT</t>
  </si>
  <si>
    <t>GIANT STARTER</t>
  </si>
  <si>
    <t>GIANT PUPPY</t>
  </si>
  <si>
    <t>GIANT JUNIOR</t>
  </si>
  <si>
    <t xml:space="preserve">GIANT JUNIOR ACTIVE </t>
  </si>
  <si>
    <t>GIANT ADULT</t>
  </si>
  <si>
    <t>BREED HEALTH NUTRITION</t>
  </si>
  <si>
    <t>JACK RUSSEL PUPPY</t>
  </si>
  <si>
    <t>JACK RUSSEL ADULT</t>
  </si>
  <si>
    <t>SHIH TZU ADULT</t>
  </si>
  <si>
    <t>CHIHUAHUA PUPPY</t>
  </si>
  <si>
    <t>CHIHUAHUA ADULT</t>
  </si>
  <si>
    <t>SCHNAUZER ADULT</t>
  </si>
  <si>
    <t>YORKSHIRE PUPPY</t>
  </si>
  <si>
    <t>YORKSHIRE ADULT</t>
  </si>
  <si>
    <t>POODLE ADULT</t>
  </si>
  <si>
    <t>DACHSHUND PUPPY</t>
  </si>
  <si>
    <t>DACHSHUND ADULT</t>
  </si>
  <si>
    <t>LABRADOR PUPPY</t>
  </si>
  <si>
    <t>LABRADOR ADULT</t>
  </si>
  <si>
    <t>GERMAN SHEPHERD PUPPY</t>
  </si>
  <si>
    <t>GERMAN SHEPHERD ADULT</t>
  </si>
  <si>
    <t>BOXER ADULT</t>
  </si>
  <si>
    <t>BULLDOG PUPPY</t>
  </si>
  <si>
    <t>BULLDOG ADULT</t>
  </si>
  <si>
    <t>GOLDEN RETRIEVER PUPPY</t>
  </si>
  <si>
    <t>GOLDEN RETRIEVER ADULT</t>
  </si>
  <si>
    <t>COCKER ADULT</t>
  </si>
  <si>
    <t>ROTTWEILER ADULT</t>
  </si>
  <si>
    <t>PUG PUPPY</t>
  </si>
  <si>
    <t>PUG ADULT</t>
  </si>
  <si>
    <t>FRENCH BULLDOG PUPPY</t>
  </si>
  <si>
    <t>FRENCH BULLDOG ADULT</t>
  </si>
  <si>
    <t>MALTESE ADULT</t>
  </si>
  <si>
    <t>WESTIE ADULT</t>
  </si>
  <si>
    <t>СHN WET</t>
  </si>
  <si>
    <t>STARTER MOUSSE</t>
  </si>
  <si>
    <t>JUNIOR WET</t>
  </si>
  <si>
    <t>ADULT BEAUTY WET</t>
  </si>
  <si>
    <t>MATURE +8 WET</t>
  </si>
  <si>
    <t>CANINE CARE NUTRITION</t>
  </si>
  <si>
    <t>MINI EXIGENT</t>
  </si>
  <si>
    <t xml:space="preserve">MINI COAT CARE </t>
  </si>
  <si>
    <t xml:space="preserve">MINI DENTAL CARE </t>
  </si>
  <si>
    <t xml:space="preserve">MINI RELAX CARE </t>
  </si>
  <si>
    <t xml:space="preserve">MINI URINARY CARE </t>
  </si>
  <si>
    <t>MINI URINARY CARE</t>
  </si>
  <si>
    <t xml:space="preserve">MINI DERMACOMFORT </t>
  </si>
  <si>
    <t xml:space="preserve">MEDIUM DERMACOMFORT  </t>
  </si>
  <si>
    <t xml:space="preserve">MEDIUM DERMACOMFORT </t>
  </si>
  <si>
    <t xml:space="preserve">MAXI DERMACOMFORT </t>
  </si>
  <si>
    <t xml:space="preserve">MINI LIGHT WEIGHT CARE </t>
  </si>
  <si>
    <t xml:space="preserve">MEDIUM LIGHT WEIGHT CARE </t>
  </si>
  <si>
    <t xml:space="preserve">MAXI LIGHT WEIGHT CARE </t>
  </si>
  <si>
    <t xml:space="preserve">MINI DIGESTIVE CARE  </t>
  </si>
  <si>
    <t xml:space="preserve">MEDIUM DIGESTIVE CARE </t>
  </si>
  <si>
    <t xml:space="preserve">MAXI DIGESTIVE CARE </t>
  </si>
  <si>
    <t xml:space="preserve">MAXI JOINT CARE </t>
  </si>
  <si>
    <t>CCN WET</t>
  </si>
  <si>
    <t xml:space="preserve">COAT BEAUTY LOAF  </t>
  </si>
  <si>
    <t xml:space="preserve">RELAX CARE LOAF  </t>
  </si>
  <si>
    <t xml:space="preserve">URINARY LOAF  </t>
  </si>
  <si>
    <t xml:space="preserve">DERMACOMFORT LOAF  </t>
  </si>
  <si>
    <t xml:space="preserve">LIGHT WEIGHT CARE LOAF  </t>
  </si>
  <si>
    <t xml:space="preserve">DIGESTIVE CARE LOAF </t>
  </si>
  <si>
    <t>FELINE HEALTH NUTRITION</t>
  </si>
  <si>
    <t>GROWTH</t>
  </si>
  <si>
    <t>BABYCAT MILK</t>
  </si>
  <si>
    <t>MOTHER&amp;BABYCAT</t>
  </si>
  <si>
    <t>KITTEN</t>
  </si>
  <si>
    <t>INDOOR</t>
  </si>
  <si>
    <t>INDOOR LONGHAIR</t>
  </si>
  <si>
    <t>INDOOR 7+</t>
  </si>
  <si>
    <t>AGEING+12</t>
  </si>
  <si>
    <t>IN&amp;OUTDOOR</t>
  </si>
  <si>
    <t>FIT</t>
  </si>
  <si>
    <t>SPECIAL</t>
  </si>
  <si>
    <t>SENSIBLE</t>
  </si>
  <si>
    <t>EXIGENT SAVOUR</t>
  </si>
  <si>
    <t>EXIGENT AROMATIC</t>
  </si>
  <si>
    <t>EXIGENT PROTEIN</t>
  </si>
  <si>
    <t>FELINE CARE NUTRITION</t>
  </si>
  <si>
    <t xml:space="preserve">URINARY CARE  </t>
  </si>
  <si>
    <t>HAIR&amp;SKIN CARE</t>
  </si>
  <si>
    <t>HAIRBALL CARE</t>
  </si>
  <si>
    <t>LIGHT WEIGHT CARE</t>
  </si>
  <si>
    <t>ORAL CARE</t>
  </si>
  <si>
    <t>BREED</t>
  </si>
  <si>
    <t>MAINECOON KITTEN</t>
  </si>
  <si>
    <t>MAINECOON ADULT</t>
  </si>
  <si>
    <t>SIAMESE ADULT</t>
  </si>
  <si>
    <t>KITTEN PERSIAN</t>
  </si>
  <si>
    <t>PERSIAN ADULT</t>
  </si>
  <si>
    <t>SPHYNX ADULT</t>
  </si>
  <si>
    <t>KITTEN BRITISH SHORTHAIR</t>
  </si>
  <si>
    <t>BRITISH SHORTHAIR ADULT</t>
  </si>
  <si>
    <t>BENGAL ADULT</t>
  </si>
  <si>
    <t>STERILISED</t>
  </si>
  <si>
    <t>KITTEN STERILISED</t>
  </si>
  <si>
    <t>STERILISED APP.CONTROL</t>
  </si>
  <si>
    <t>STERILISED 7+</t>
  </si>
  <si>
    <t>STERILISED APP.CONTROL7+</t>
  </si>
  <si>
    <t>STERILISED 12+</t>
  </si>
  <si>
    <t>PRO</t>
  </si>
  <si>
    <t>QUEEN</t>
  </si>
  <si>
    <t>FHN WET</t>
  </si>
  <si>
    <t>BABYCAT INSTINCTIVE Cans</t>
  </si>
  <si>
    <t>KITTEN INSTINCTIVE IN GRAVY</t>
  </si>
  <si>
    <t>KITTEN INSTINCTIVE IN JELLY</t>
  </si>
  <si>
    <t>KITTEN LOAF</t>
  </si>
  <si>
    <t>INSTINCTIVE IN GRAVY</t>
  </si>
  <si>
    <t>INSTINCTIVE IN JELLY</t>
  </si>
  <si>
    <t>INSTINCTIVE LOAF</t>
  </si>
  <si>
    <t>INSTINCTIVE+7</t>
  </si>
  <si>
    <t>STERILIZED LOAF</t>
  </si>
  <si>
    <t>INTENSE BEAUTY IN GRAVY</t>
  </si>
  <si>
    <t>INTENSE BEAUTY IN JELLY</t>
  </si>
  <si>
    <t>ULTRA LIGHT</t>
  </si>
  <si>
    <t>DIGEST SENSITIVE</t>
  </si>
  <si>
    <t>URINARY CARE</t>
  </si>
  <si>
    <t>VETERINARY DIET FELINE</t>
  </si>
  <si>
    <t>MOBILITY FELINE</t>
  </si>
  <si>
    <t>RENAL FELINE</t>
  </si>
  <si>
    <t>RENAL FELINE SPECIAL</t>
  </si>
  <si>
    <t>RENAL SELECT FELINE</t>
  </si>
  <si>
    <t xml:space="preserve">RENAL SELECT FELINE </t>
  </si>
  <si>
    <t>URINARY S/O CAT</t>
  </si>
  <si>
    <t xml:space="preserve">URINARY S/O MODERATE CALORIE CAT </t>
  </si>
  <si>
    <t>ANALLERGENIC CAT</t>
  </si>
  <si>
    <t>HYPOALLERGENIC CAT</t>
  </si>
  <si>
    <t>SKIN&amp;COAT CAT</t>
  </si>
  <si>
    <t>SENSITIVITY CONTROL CAT</t>
  </si>
  <si>
    <t>HEPATIC CAT</t>
  </si>
  <si>
    <t>FIBRE RESPONSE FELINE</t>
  </si>
  <si>
    <t>GASTRO INTESTINAL CAT</t>
  </si>
  <si>
    <t>GASTRO INTESTINAL MODERATE CALORIE FELINE</t>
  </si>
  <si>
    <t>SATIETY WEIGHT MANAGEMENT CAT</t>
  </si>
  <si>
    <t>SATIETY WEIGHT MANAGEMENTCAT</t>
  </si>
  <si>
    <t>DIABETIC CAT</t>
  </si>
  <si>
    <t>VETERINARY DIET FELINE WET</t>
  </si>
  <si>
    <t>RENAL FELINE CHICKEN Pouches</t>
  </si>
  <si>
    <t xml:space="preserve">RENAL FELINE TUNA pouches         </t>
  </si>
  <si>
    <t xml:space="preserve">RENAL FELINE BEEF pouches         </t>
  </si>
  <si>
    <t>URINARY S/O CAT pouches  (шматочки у соусі)</t>
  </si>
  <si>
    <t>URINARY S/O MODERATE CALORIE CAT pouches (шматочки у соусі)</t>
  </si>
  <si>
    <t>URINARY S/O CAT pouches  (паштет)</t>
  </si>
  <si>
    <t>SKIN&amp;COAT CAT Pouches (шматочки у соусі)</t>
  </si>
  <si>
    <t>SENSITIVITY CONTROL CHICKEN CAT Pouches</t>
  </si>
  <si>
    <t>GASTRO-INTESTINAL CAT Pouches</t>
  </si>
  <si>
    <t>GASTRO-INTESTINAL MODERATE CALORIE CAT Pouches</t>
  </si>
  <si>
    <t>SATIETY WEIGHT MANAGEMENT CAT (шматочки у соусі)</t>
  </si>
  <si>
    <t>DIABETIC CAT Pouches</t>
  </si>
  <si>
    <t>VETERINARY CARE NUTRITION FELINE</t>
  </si>
  <si>
    <t>YOUNG MALE S/O</t>
  </si>
  <si>
    <t>YOUNG FEMALE S/O</t>
  </si>
  <si>
    <t>SENIOR STAGE1</t>
  </si>
  <si>
    <t>SENIOR STAGE2</t>
  </si>
  <si>
    <t xml:space="preserve">CALM FELINE </t>
  </si>
  <si>
    <t>VETERINARY CARE NUTRITION FELINE WET</t>
  </si>
  <si>
    <t>NEUTERED ADULT MAINTENANCE Pouches</t>
  </si>
  <si>
    <t>NEUTERED WEIGHT BALANCE Pouches</t>
  </si>
  <si>
    <t>SENIOR CONSULT STAGE 1 Pouches</t>
  </si>
  <si>
    <t>SENIOR CONSULT STAGE 2 Pouches</t>
  </si>
  <si>
    <t>VETRINARY DIET CANINE</t>
  </si>
  <si>
    <t>VD CANINE MOBILITY C2P+   2kg</t>
  </si>
  <si>
    <t>VD CANINE MOBILITY C2P+   14kg</t>
  </si>
  <si>
    <t>RENAL CANINE</t>
  </si>
  <si>
    <t>RENAL SELECT CANINE</t>
  </si>
  <si>
    <t>CARDIAC CANINE</t>
  </si>
  <si>
    <t>URINARY S/O DOG</t>
  </si>
  <si>
    <t>URINARY S/O SMALL DOG</t>
  </si>
  <si>
    <t>URINARY S/O MODERATE CALORIE DOG</t>
  </si>
  <si>
    <t>URINARY S/O AGING 7+ DOG</t>
  </si>
  <si>
    <t xml:space="preserve">URINARY UC DOG </t>
  </si>
  <si>
    <t>ANALLERGENIC DOG</t>
  </si>
  <si>
    <t>HYPOALLERGENIC SMALL DOG</t>
  </si>
  <si>
    <t>HYPOALLERGENIC DOG</t>
  </si>
  <si>
    <t>HYPOALLERGENIC MODERATE CALORIE DOG</t>
  </si>
  <si>
    <t>SENSITIVITY CONTROL DOG</t>
  </si>
  <si>
    <t>SKIN SUPPORT DOG</t>
  </si>
  <si>
    <t>SKIN CARE ADULT SMALL DOG</t>
  </si>
  <si>
    <t>SKIN CARE ADULT DOG</t>
  </si>
  <si>
    <t>HEPATIC CANINE</t>
  </si>
  <si>
    <t>HEPATIC DOG</t>
  </si>
  <si>
    <t>GASTRO INTESTINAL PUPPY</t>
  </si>
  <si>
    <t>GASTRO INTESTINAL DOG</t>
  </si>
  <si>
    <t>GASTRO INTESTINAL LOW FAT CANINE</t>
  </si>
  <si>
    <t>GASTRO INTESTINAL LOW FAT DOG</t>
  </si>
  <si>
    <t>SATIETY SMALL DOG</t>
  </si>
  <si>
    <t>SATIETY WEIGHT MANAGEMENT DOG</t>
  </si>
  <si>
    <t>SATIETY WEIGHT MANAGEMENT  DOG</t>
  </si>
  <si>
    <t>DIABETIC DOG</t>
  </si>
  <si>
    <t>VETRINARY DIET CANINE WET</t>
  </si>
  <si>
    <t>RENAL CANINE Cans</t>
  </si>
  <si>
    <t>URINARY CANINE Cans</t>
  </si>
  <si>
    <t>HYPOALLERGENIC DOG Cans</t>
  </si>
  <si>
    <t>SENSITIVITY CONTROL DUCK DOG Cans</t>
  </si>
  <si>
    <t>SENSITIVITY CONTROL CHICKEN DOG Cans</t>
  </si>
  <si>
    <t>HEPATIC DOG Cans</t>
  </si>
  <si>
    <t>GASTRO INTESTINAL DOG Cans</t>
  </si>
  <si>
    <t>GASTRO-INTESTINAL LOW FAT DOG cans</t>
  </si>
  <si>
    <t>SATIETY WEIGHT MANAGEMENT DOG Cans</t>
  </si>
  <si>
    <t>DIABETIC SPECIAL LC DOG Cans</t>
  </si>
  <si>
    <t>URINARY S/O AGING 7+ DOG  pouches  (паштет)</t>
  </si>
  <si>
    <t>URINARY S/O MODERATE CALORIE DOG pouches (тонкі скибочки у соусі)</t>
  </si>
  <si>
    <t>URINARY S/O DOG pouches (тонкі скибочки у соусі)</t>
  </si>
  <si>
    <t>RECOVERY</t>
  </si>
  <si>
    <t>NUTRITION SUPPORT CANINE</t>
  </si>
  <si>
    <t>EDUC CANINE</t>
  </si>
  <si>
    <t>ENERGY</t>
  </si>
  <si>
    <t>CLUB PROFESSIONAL</t>
  </si>
  <si>
    <t>CC</t>
  </si>
  <si>
    <t>CLUB PRO JUNIOR</t>
  </si>
  <si>
    <t>HE</t>
  </si>
  <si>
    <t>Royal Canin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</si>
</sst>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0.0"/>
    <numFmt numFmtId="178" formatCode="_-* #,##0\ _B_F_-;\-* #,##0\ _B_F_-;_-* &quot;-&quot;\ _B_F_-;_-@_-"/>
    <numFmt numFmtId="179" formatCode="_-* #,##0\ _B_F_-;\-* #,##0\ _B_F_-;_-* &quot;- &quot;_B_F_-;_-@_-"/>
    <numFmt numFmtId="180" formatCode="_-* #,##0.00\ [$€-1]_-;\-* #,##0.00\ [$€-1]_-;_-* &quot;-&quot;??\ [$€-1]_-"/>
    <numFmt numFmtId="181" formatCode="&quot;Cr$&quot;\ #,##0_);\(&quot;Cr$&quot;\ #,##0\)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0.000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#,##0.0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Arial CE"/>
      <family val="0"/>
    </font>
    <font>
      <b/>
      <sz val="12"/>
      <name val="Arial"/>
      <family val="2"/>
    </font>
    <font>
      <b/>
      <sz val="1"/>
      <color indexed="16"/>
      <name val="Courier"/>
      <family val="3"/>
    </font>
    <font>
      <sz val="11"/>
      <name val="Arial CE"/>
      <family val="0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9"/>
      <name val="Tahoma"/>
      <family val="2"/>
    </font>
    <font>
      <sz val="18"/>
      <color indexed="8"/>
      <name val="Calibri Light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Microsoft Sans Serif"/>
      <family val="2"/>
    </font>
    <font>
      <b/>
      <sz val="18"/>
      <color indexed="8"/>
      <name val="Calibri Light"/>
      <family val="2"/>
    </font>
    <font>
      <sz val="9"/>
      <color indexed="8"/>
      <name val="Tahoma"/>
      <family val="2"/>
    </font>
    <font>
      <b/>
      <sz val="8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8"/>
      <color theme="1"/>
      <name val="Microsoft Sans Serif"/>
      <family val="2"/>
    </font>
    <font>
      <sz val="9"/>
      <color theme="1"/>
      <name val="Tahoma"/>
      <family val="2"/>
    </font>
    <font>
      <b/>
      <sz val="8"/>
      <color theme="1"/>
      <name val="Microsoft Sans Serif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34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13" fillId="0" borderId="0">
      <alignment/>
      <protection locked="0"/>
    </xf>
    <xf numFmtId="182" fontId="14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0" fillId="0" borderId="0" applyFill="0" applyBorder="0" applyAlignment="0">
      <protection/>
    </xf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183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3" fillId="0" borderId="2">
      <alignment/>
      <protection locked="0"/>
    </xf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47" fillId="28" borderId="3" applyNumberFormat="0" applyAlignment="0" applyProtection="0"/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13" fillId="0" borderId="0">
      <alignment/>
      <protection locked="0"/>
    </xf>
    <xf numFmtId="0" fontId="0" fillId="0" borderId="0" applyNumberFormat="0" applyAlignment="0">
      <protection/>
    </xf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38" fontId="3" fillId="30" borderId="0" applyNumberFormat="0" applyBorder="0" applyAlignment="0" applyProtection="0"/>
    <xf numFmtId="0" fontId="15" fillId="0" borderId="4" applyNumberFormat="0" applyAlignment="0" applyProtection="0"/>
    <xf numFmtId="0" fontId="15" fillId="0" borderId="5">
      <alignment horizontal="left"/>
      <protection/>
    </xf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0" fontId="3" fillId="31" borderId="9" applyNumberFormat="0" applyBorder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3" fillId="32" borderId="1" applyNumberFormat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13" fillId="0" borderId="0">
      <alignment/>
      <protection locked="0"/>
    </xf>
    <xf numFmtId="184" fontId="14" fillId="0" borderId="0" applyFon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37" fontId="0" fillId="0" borderId="0">
      <alignment/>
      <protection/>
    </xf>
    <xf numFmtId="181" fontId="0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178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1" fillId="34" borderId="11" applyNumberFormat="0" applyFon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0" fontId="56" fillId="27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14" fontId="0" fillId="0" borderId="0" applyNumberFormat="0" applyFill="0" applyBorder="0" applyAlignment="0" applyProtection="0"/>
    <xf numFmtId="4" fontId="6" fillId="35" borderId="13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8" fillId="35" borderId="14" applyNumberFormat="0" applyProtection="0">
      <alignment vertical="center"/>
    </xf>
    <xf numFmtId="4" fontId="7" fillId="35" borderId="13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18" fillId="35" borderId="14" applyNumberFormat="0" applyProtection="0">
      <alignment vertical="center"/>
    </xf>
    <xf numFmtId="4" fontId="6" fillId="35" borderId="13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8" fillId="35" borderId="14" applyNumberFormat="0" applyProtection="0">
      <alignment horizontal="left" vertical="center" indent="1"/>
    </xf>
    <xf numFmtId="4" fontId="6" fillId="35" borderId="13" applyNumberFormat="0" applyProtection="0">
      <alignment horizontal="left" vertical="center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8" fillId="35" borderId="14" applyNumberFormat="0" applyProtection="0">
      <alignment horizontal="left" vertical="top" indent="1"/>
    </xf>
    <xf numFmtId="0" fontId="0" fillId="36" borderId="13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8" fillId="37" borderId="0" applyNumberFormat="0" applyProtection="0">
      <alignment horizontal="left" vertical="center" indent="1"/>
    </xf>
    <xf numFmtId="4" fontId="6" fillId="38" borderId="13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8" borderId="14" applyNumberFormat="0" applyProtection="0">
      <alignment horizontal="right" vertical="center"/>
    </xf>
    <xf numFmtId="4" fontId="6" fillId="39" borderId="13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39" borderId="14" applyNumberFormat="0" applyProtection="0">
      <alignment horizontal="right" vertical="center"/>
    </xf>
    <xf numFmtId="4" fontId="6" fillId="40" borderId="13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0" borderId="14" applyNumberFormat="0" applyProtection="0">
      <alignment horizontal="right" vertical="center"/>
    </xf>
    <xf numFmtId="4" fontId="6" fillId="41" borderId="13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1" borderId="14" applyNumberFormat="0" applyProtection="0">
      <alignment horizontal="right" vertical="center"/>
    </xf>
    <xf numFmtId="4" fontId="6" fillId="42" borderId="13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2" borderId="14" applyNumberFormat="0" applyProtection="0">
      <alignment horizontal="right" vertical="center"/>
    </xf>
    <xf numFmtId="4" fontId="6" fillId="43" borderId="13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3" borderId="14" applyNumberFormat="0" applyProtection="0">
      <alignment horizontal="right" vertical="center"/>
    </xf>
    <xf numFmtId="4" fontId="6" fillId="44" borderId="13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4" borderId="14" applyNumberFormat="0" applyProtection="0">
      <alignment horizontal="right" vertical="center"/>
    </xf>
    <xf numFmtId="4" fontId="6" fillId="45" borderId="13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5" borderId="14" applyNumberFormat="0" applyProtection="0">
      <alignment horizontal="right" vertical="center"/>
    </xf>
    <xf numFmtId="4" fontId="6" fillId="46" borderId="13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6" fillId="46" borderId="14" applyNumberFormat="0" applyProtection="0">
      <alignment horizontal="right" vertical="center"/>
    </xf>
    <xf numFmtId="4" fontId="8" fillId="47" borderId="13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8" fillId="48" borderId="15" applyNumberFormat="0" applyProtection="0">
      <alignment horizontal="left" vertical="center" indent="1"/>
    </xf>
    <xf numFmtId="4" fontId="6" fillId="49" borderId="16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9" fillId="51" borderId="0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37" borderId="14" applyNumberFormat="0" applyProtection="0">
      <alignment horizontal="right" vertical="center"/>
    </xf>
    <xf numFmtId="4" fontId="6" fillId="52" borderId="13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0" borderId="0" applyNumberFormat="0" applyProtection="0">
      <alignment horizontal="left" vertical="center" indent="1"/>
    </xf>
    <xf numFmtId="4" fontId="6" fillId="53" borderId="13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4" fontId="6" fillId="37" borderId="0" applyNumberFormat="0" applyProtection="0">
      <alignment horizontal="left" vertical="center" indent="1"/>
    </xf>
    <xf numFmtId="0" fontId="0" fillId="53" borderId="13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1" borderId="14" applyNumberFormat="0" applyProtection="0">
      <alignment horizontal="left" vertical="center" indent="1"/>
    </xf>
    <xf numFmtId="0" fontId="0" fillId="53" borderId="13" applyNumberFormat="0" applyProtection="0">
      <alignment horizontal="left" vertical="center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1" borderId="14" applyNumberFormat="0" applyProtection="0">
      <alignment horizontal="left" vertical="top" indent="1"/>
    </xf>
    <xf numFmtId="0" fontId="0" fillId="54" borderId="13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37" borderId="14" applyNumberFormat="0" applyProtection="0">
      <alignment horizontal="left" vertical="center" indent="1"/>
    </xf>
    <xf numFmtId="0" fontId="0" fillId="54" borderId="13" applyNumberFormat="0" applyProtection="0">
      <alignment horizontal="left" vertical="center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7" borderId="14" applyNumberFormat="0" applyProtection="0">
      <alignment horizontal="left" vertical="top" indent="1"/>
    </xf>
    <xf numFmtId="0" fontId="0" fillId="30" borderId="13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55" borderId="14" applyNumberFormat="0" applyProtection="0">
      <alignment horizontal="left" vertical="center" indent="1"/>
    </xf>
    <xf numFmtId="0" fontId="0" fillId="30" borderId="13" applyNumberFormat="0" applyProtection="0">
      <alignment horizontal="left" vertical="center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55" borderId="14" applyNumberFormat="0" applyProtection="0">
      <alignment horizontal="left" vertical="top" indent="1"/>
    </xf>
    <xf numFmtId="0" fontId="0" fillId="36" borderId="13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50" borderId="14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0" fontId="0" fillId="50" borderId="14" applyNumberFormat="0" applyProtection="0">
      <alignment horizontal="left" vertical="top" indent="1"/>
    </xf>
    <xf numFmtId="4" fontId="6" fillId="31" borderId="13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6" fillId="31" borderId="14" applyNumberFormat="0" applyProtection="0">
      <alignment vertical="center"/>
    </xf>
    <xf numFmtId="4" fontId="7" fillId="31" borderId="13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7" fillId="31" borderId="14" applyNumberFormat="0" applyProtection="0">
      <alignment vertical="center"/>
    </xf>
    <xf numFmtId="4" fontId="6" fillId="31" borderId="13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4" applyNumberFormat="0" applyProtection="0">
      <alignment horizontal="left" vertical="center" indent="1"/>
    </xf>
    <xf numFmtId="4" fontId="6" fillId="31" borderId="13" applyNumberFormat="0" applyProtection="0">
      <alignment horizontal="left" vertical="center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0" fontId="6" fillId="31" borderId="14" applyNumberFormat="0" applyProtection="0">
      <alignment horizontal="left" vertical="top" indent="1"/>
    </xf>
    <xf numFmtId="4" fontId="6" fillId="49" borderId="13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6" fillId="50" borderId="14" applyNumberFormat="0" applyProtection="0">
      <alignment horizontal="right" vertical="center"/>
    </xf>
    <xf numFmtId="4" fontId="7" fillId="49" borderId="13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4" fontId="7" fillId="50" borderId="14" applyNumberFormat="0" applyProtection="0">
      <alignment horizontal="right" vertical="center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4" fontId="6" fillId="37" borderId="14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0" fillId="36" borderId="13" applyNumberFormat="0" applyProtection="0">
      <alignment horizontal="left" vertical="center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6" fillId="37" borderId="14" applyNumberFormat="0" applyProtection="0">
      <alignment horizontal="left" vertical="top" indent="1"/>
    </xf>
    <xf numFmtId="0" fontId="10" fillId="0" borderId="0">
      <alignment/>
      <protection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9" fillId="56" borderId="0" applyNumberFormat="0" applyProtection="0">
      <alignment horizontal="left" vertical="center" indent="1"/>
    </xf>
    <xf numFmtId="4" fontId="11" fillId="49" borderId="13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" fontId="11" fillId="50" borderId="14" applyNumberFormat="0" applyProtection="0">
      <alignment horizontal="right" vertical="center"/>
    </xf>
    <xf numFmtId="40" fontId="0" fillId="0" borderId="0" applyBorder="0">
      <alignment horizontal="right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53" fillId="32" borderId="1" applyNumberFormat="0" applyAlignment="0" applyProtection="0"/>
    <xf numFmtId="0" fontId="56" fillId="27" borderId="1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47" fillId="28" borderId="3" applyNumberFormat="0" applyAlignment="0" applyProtection="0"/>
    <xf numFmtId="0" fontId="60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43" fillId="0" borderId="0">
      <alignment/>
      <protection/>
    </xf>
    <xf numFmtId="0" fontId="22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63">
    <xf numFmtId="172" fontId="0" fillId="0" borderId="0" xfId="0" applyNumberFormat="1" applyAlignment="1">
      <alignment/>
    </xf>
    <xf numFmtId="172" fontId="0" fillId="0" borderId="0" xfId="0" applyNumberFormat="1" applyFont="1" applyBorder="1" applyAlignment="1" applyProtection="1">
      <alignment horizontal="center"/>
      <protection/>
    </xf>
    <xf numFmtId="172" fontId="0" fillId="0" borderId="9" xfId="0" applyNumberFormat="1" applyBorder="1" applyAlignment="1">
      <alignment/>
    </xf>
    <xf numFmtId="49" fontId="61" fillId="0" borderId="9" xfId="3388" applyNumberFormat="1" applyFont="1" applyBorder="1">
      <alignment/>
      <protection/>
    </xf>
    <xf numFmtId="0" fontId="61" fillId="0" borderId="9" xfId="3388" applyNumberFormat="1" applyFont="1" applyBorder="1">
      <alignment/>
      <protection/>
    </xf>
    <xf numFmtId="49" fontId="61" fillId="0" borderId="9" xfId="3388" applyNumberFormat="1" applyFont="1" applyBorder="1">
      <alignment/>
      <protection/>
    </xf>
    <xf numFmtId="0" fontId="61" fillId="0" borderId="9" xfId="3388" applyNumberFormat="1" applyFont="1" applyBorder="1">
      <alignment/>
      <protection/>
    </xf>
    <xf numFmtId="49" fontId="61" fillId="0" borderId="9" xfId="3388" applyNumberFormat="1" applyFont="1" applyBorder="1">
      <alignment/>
      <protection/>
    </xf>
    <xf numFmtId="0" fontId="61" fillId="0" borderId="9" xfId="3388" applyNumberFormat="1" applyFont="1" applyBorder="1">
      <alignment/>
      <protection/>
    </xf>
    <xf numFmtId="49" fontId="61" fillId="0" borderId="9" xfId="3388" applyNumberFormat="1" applyFont="1" applyBorder="1">
      <alignment/>
      <protection/>
    </xf>
    <xf numFmtId="0" fontId="61" fillId="0" borderId="9" xfId="3388" applyNumberFormat="1" applyFont="1" applyBorder="1">
      <alignment/>
      <protection/>
    </xf>
    <xf numFmtId="49" fontId="61" fillId="0" borderId="9" xfId="3388" applyNumberFormat="1" applyFont="1" applyBorder="1">
      <alignment/>
      <protection/>
    </xf>
    <xf numFmtId="0" fontId="61" fillId="0" borderId="9" xfId="3388" applyNumberFormat="1" applyFont="1" applyBorder="1">
      <alignment/>
      <protection/>
    </xf>
    <xf numFmtId="172" fontId="0" fillId="0" borderId="0" xfId="0" applyNumberFormat="1" applyBorder="1" applyAlignment="1">
      <alignment/>
    </xf>
    <xf numFmtId="0" fontId="20" fillId="0" borderId="18" xfId="3390" applyNumberFormat="1" applyFont="1" applyFill="1" applyBorder="1" applyAlignment="1">
      <alignment/>
    </xf>
    <xf numFmtId="2" fontId="0" fillId="57" borderId="9" xfId="3390" applyNumberFormat="1" applyFont="1" applyFill="1" applyBorder="1" applyAlignment="1">
      <alignment/>
    </xf>
    <xf numFmtId="0" fontId="23" fillId="0" borderId="9" xfId="3388" applyFont="1" applyBorder="1" applyAlignment="1" applyProtection="1">
      <alignment horizontal="center" vertical="center"/>
      <protection locked="0"/>
    </xf>
    <xf numFmtId="0" fontId="62" fillId="0" borderId="9" xfId="3388" applyFont="1" applyBorder="1" applyAlignment="1" applyProtection="1">
      <alignment vertical="center"/>
      <protection locked="0"/>
    </xf>
    <xf numFmtId="4" fontId="62" fillId="0" borderId="9" xfId="3388" applyNumberFormat="1" applyFont="1" applyBorder="1" applyAlignment="1" applyProtection="1">
      <alignment vertical="center"/>
      <protection locked="0"/>
    </xf>
    <xf numFmtId="0" fontId="20" fillId="0" borderId="9" xfId="3388" applyFont="1" applyBorder="1" applyAlignment="1" applyProtection="1">
      <alignment vertical="center"/>
      <protection locked="0"/>
    </xf>
    <xf numFmtId="4" fontId="20" fillId="0" borderId="9" xfId="3388" applyNumberFormat="1" applyFont="1" applyBorder="1" applyAlignment="1" applyProtection="1">
      <alignment vertical="center"/>
      <protection locked="0"/>
    </xf>
    <xf numFmtId="0" fontId="20" fillId="0" borderId="9" xfId="3388" applyFont="1" applyFill="1" applyBorder="1" applyAlignment="1" applyProtection="1">
      <alignment vertical="center"/>
      <protection locked="0"/>
    </xf>
    <xf numFmtId="0" fontId="20" fillId="0" borderId="9" xfId="3388" applyFont="1" applyBorder="1" applyAlignment="1" applyProtection="1">
      <alignment horizontal="left" vertical="center"/>
      <protection locked="0"/>
    </xf>
    <xf numFmtId="0" fontId="20" fillId="0" borderId="9" xfId="3388" applyFont="1" applyFill="1" applyBorder="1" applyAlignment="1" applyProtection="1">
      <alignment horizontal="left" vertical="center"/>
      <protection locked="0"/>
    </xf>
    <xf numFmtId="0" fontId="20" fillId="0" borderId="9" xfId="832" applyFont="1" applyBorder="1" applyAlignment="1" applyProtection="1">
      <alignment vertical="center"/>
      <protection locked="0"/>
    </xf>
    <xf numFmtId="0" fontId="20" fillId="0" borderId="9" xfId="823" applyFont="1" applyBorder="1" applyAlignment="1" applyProtection="1">
      <alignment vertical="center"/>
      <protection locked="0"/>
    </xf>
    <xf numFmtId="0" fontId="20" fillId="0" borderId="9" xfId="3388" applyFont="1" applyFill="1" applyBorder="1" applyAlignment="1">
      <alignment horizontal="left"/>
      <protection/>
    </xf>
    <xf numFmtId="0" fontId="20" fillId="0" borderId="9" xfId="3388" applyFont="1" applyFill="1" applyBorder="1" applyAlignment="1">
      <alignment horizontal="right"/>
      <protection/>
    </xf>
    <xf numFmtId="2" fontId="20" fillId="0" borderId="9" xfId="3388" applyNumberFormat="1" applyFont="1" applyFill="1" applyBorder="1" applyAlignment="1" applyProtection="1">
      <alignment vertical="center"/>
      <protection locked="0"/>
    </xf>
    <xf numFmtId="2" fontId="20" fillId="0" borderId="9" xfId="3388" applyNumberFormat="1" applyFont="1" applyBorder="1">
      <alignment/>
      <protection/>
    </xf>
    <xf numFmtId="4" fontId="20" fillId="0" borderId="9" xfId="3388" applyNumberFormat="1" applyFont="1" applyFill="1" applyBorder="1" applyAlignment="1" applyProtection="1">
      <alignment vertical="center"/>
      <protection locked="0"/>
    </xf>
    <xf numFmtId="0" fontId="20" fillId="57" borderId="9" xfId="3388" applyFont="1" applyFill="1" applyBorder="1" applyAlignment="1" applyProtection="1">
      <alignment vertical="center"/>
      <protection locked="0"/>
    </xf>
    <xf numFmtId="4" fontId="20" fillId="57" borderId="9" xfId="3388" applyNumberFormat="1" applyFont="1" applyFill="1" applyBorder="1" applyAlignment="1" applyProtection="1">
      <alignment vertical="center"/>
      <protection locked="0"/>
    </xf>
    <xf numFmtId="0" fontId="20" fillId="57" borderId="9" xfId="3388" applyFont="1" applyFill="1" applyBorder="1" applyAlignment="1">
      <alignment horizontal="left"/>
      <protection/>
    </xf>
    <xf numFmtId="186" fontId="20" fillId="57" borderId="9" xfId="3388" applyNumberFormat="1" applyFont="1" applyFill="1" applyBorder="1" applyAlignment="1" applyProtection="1">
      <alignment vertical="center"/>
      <protection locked="0"/>
    </xf>
    <xf numFmtId="0" fontId="20" fillId="57" borderId="9" xfId="832" applyFont="1" applyFill="1" applyBorder="1" applyAlignment="1" applyProtection="1">
      <alignment vertical="center"/>
      <protection locked="0"/>
    </xf>
    <xf numFmtId="0" fontId="62" fillId="57" borderId="9" xfId="3388" applyFont="1" applyFill="1" applyBorder="1" applyAlignment="1" applyProtection="1">
      <alignment vertical="center"/>
      <protection locked="0"/>
    </xf>
    <xf numFmtId="4" fontId="62" fillId="57" borderId="9" xfId="3388" applyNumberFormat="1" applyFont="1" applyFill="1" applyBorder="1" applyAlignment="1" applyProtection="1">
      <alignment vertical="center"/>
      <protection locked="0"/>
    </xf>
    <xf numFmtId="0" fontId="62" fillId="57" borderId="9" xfId="3388" applyFont="1" applyFill="1" applyBorder="1" applyAlignment="1">
      <alignment horizontal="left"/>
      <protection/>
    </xf>
    <xf numFmtId="0" fontId="23" fillId="57" borderId="9" xfId="3388" applyFont="1" applyFill="1" applyBorder="1" applyAlignment="1" applyProtection="1">
      <alignment horizontal="center" vertical="center"/>
      <protection locked="0"/>
    </xf>
    <xf numFmtId="172" fontId="20" fillId="0" borderId="9" xfId="0" applyNumberFormat="1" applyFont="1" applyBorder="1" applyAlignment="1">
      <alignment/>
    </xf>
    <xf numFmtId="0" fontId="23" fillId="0" borderId="0" xfId="3391" applyNumberFormat="1" applyFont="1" applyFill="1" applyBorder="1" applyAlignment="1">
      <alignment/>
    </xf>
    <xf numFmtId="172" fontId="21" fillId="0" borderId="0" xfId="0" applyNumberFormat="1" applyFont="1" applyBorder="1" applyAlignment="1" applyProtection="1">
      <alignment horizontal="left" vertical="top"/>
      <protection/>
    </xf>
    <xf numFmtId="49" fontId="63" fillId="0" borderId="19" xfId="3388" applyNumberFormat="1" applyFont="1" applyBorder="1">
      <alignment/>
      <protection/>
    </xf>
    <xf numFmtId="172" fontId="21" fillId="0" borderId="0" xfId="0" applyNumberFormat="1" applyFont="1" applyAlignment="1">
      <alignment/>
    </xf>
    <xf numFmtId="172" fontId="0" fillId="0" borderId="9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2" fontId="0" fillId="57" borderId="20" xfId="3390" applyNumberFormat="1" applyFont="1" applyFill="1" applyBorder="1" applyAlignment="1">
      <alignment/>
    </xf>
    <xf numFmtId="0" fontId="4" fillId="58" borderId="20" xfId="3390" applyNumberFormat="1" applyFont="1" applyFill="1" applyBorder="1" applyAlignment="1">
      <alignment horizontal="center"/>
    </xf>
    <xf numFmtId="0" fontId="20" fillId="0" borderId="21" xfId="3390" applyNumberFormat="1" applyFont="1" applyFill="1" applyBorder="1" applyAlignment="1">
      <alignment/>
    </xf>
    <xf numFmtId="0" fontId="61" fillId="0" borderId="22" xfId="3388" applyNumberFormat="1" applyFont="1" applyBorder="1">
      <alignment/>
      <protection/>
    </xf>
    <xf numFmtId="2" fontId="0" fillId="57" borderId="9" xfId="3391" applyNumberFormat="1" applyFont="1" applyFill="1" applyBorder="1" applyAlignment="1">
      <alignment/>
    </xf>
    <xf numFmtId="0" fontId="4" fillId="0" borderId="9" xfId="3391" applyNumberFormat="1" applyFont="1" applyBorder="1" applyAlignment="1">
      <alignment horizontal="center"/>
    </xf>
    <xf numFmtId="0" fontId="20" fillId="0" borderId="18" xfId="3391" applyNumberFormat="1" applyFont="1" applyFill="1" applyBorder="1" applyAlignment="1">
      <alignment/>
    </xf>
    <xf numFmtId="0" fontId="62" fillId="0" borderId="18" xfId="898" applyFont="1" applyFill="1" applyBorder="1">
      <alignment/>
      <protection/>
    </xf>
    <xf numFmtId="0" fontId="62" fillId="0" borderId="23" xfId="898" applyFont="1" applyFill="1" applyBorder="1">
      <alignment/>
      <protection/>
    </xf>
    <xf numFmtId="172" fontId="0" fillId="0" borderId="9" xfId="0" applyNumberFormat="1" applyFont="1" applyBorder="1" applyAlignment="1" applyProtection="1">
      <alignment horizontal="center"/>
      <protection/>
    </xf>
    <xf numFmtId="172" fontId="0" fillId="0" borderId="9" xfId="0" applyNumberFormat="1" applyFont="1" applyBorder="1" applyAlignment="1" applyProtection="1">
      <alignment horizontal="left" vertical="top"/>
      <protection/>
    </xf>
    <xf numFmtId="0" fontId="62" fillId="0" borderId="9" xfId="903" applyFont="1" applyFill="1" applyBorder="1">
      <alignment/>
      <protection/>
    </xf>
    <xf numFmtId="0" fontId="2" fillId="0" borderId="9" xfId="3391" applyNumberFormat="1" applyFont="1" applyBorder="1" applyAlignment="1">
      <alignment horizontal="center"/>
    </xf>
    <xf numFmtId="0" fontId="2" fillId="58" borderId="9" xfId="3391" applyNumberFormat="1" applyFont="1" applyFill="1" applyBorder="1" applyAlignment="1">
      <alignment horizontal="center"/>
    </xf>
    <xf numFmtId="0" fontId="2" fillId="0" borderId="9" xfId="3391" applyNumberFormat="1" applyFont="1" applyFill="1" applyBorder="1" applyAlignment="1">
      <alignment horizontal="center"/>
    </xf>
    <xf numFmtId="0" fontId="20" fillId="0" borderId="9" xfId="3391" applyNumberFormat="1" applyFont="1" applyFill="1" applyBorder="1" applyAlignment="1">
      <alignment/>
    </xf>
  </cellXfs>
  <cellStyles count="3387">
    <cellStyle name="Normal" xfId="0"/>
    <cellStyle name="_COP SCB 2006_20051116" xfId="15"/>
    <cellStyle name="_PERSONAL" xfId="16"/>
    <cellStyle name="_PERSONAL_1" xfId="17"/>
    <cellStyle name="=C:\WINNT\SYSTEM32\COMMAND.COM" xfId="18"/>
    <cellStyle name="¬µrka" xfId="19"/>
    <cellStyle name="1 000 Kč_Manag " xfId="20"/>
    <cellStyle name="20% - Accent1 10" xfId="21"/>
    <cellStyle name="20% - Accent1 10 2" xfId="22"/>
    <cellStyle name="20% - Accent1 11" xfId="23"/>
    <cellStyle name="20% - Accent1 2" xfId="24"/>
    <cellStyle name="20% - Accent1 2 2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2" xfId="43"/>
    <cellStyle name="20% - Accent2 2 2" xfId="44"/>
    <cellStyle name="20% - Accent2 3" xfId="45"/>
    <cellStyle name="20% - Accent2 3 2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2 8 2" xfId="56"/>
    <cellStyle name="20% - Accent2 9" xfId="57"/>
    <cellStyle name="20% - Accent2 9 2" xfId="58"/>
    <cellStyle name="20% - Accent3 10" xfId="59"/>
    <cellStyle name="20% - Accent3 10 2" xfId="60"/>
    <cellStyle name="20% - Accent3 11" xfId="61"/>
    <cellStyle name="20% - Accent3 2" xfId="62"/>
    <cellStyle name="20% - Accent3 2 2" xfId="63"/>
    <cellStyle name="20% - Accent3 3" xfId="64"/>
    <cellStyle name="20% - Accent3 3 2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3 8 2" xfId="75"/>
    <cellStyle name="20% - Accent3 9" xfId="76"/>
    <cellStyle name="20% - Accent3 9 2" xfId="77"/>
    <cellStyle name="20% - Accent4 10" xfId="78"/>
    <cellStyle name="20% - Accent4 10 2" xfId="79"/>
    <cellStyle name="20% - Accent4 11" xfId="80"/>
    <cellStyle name="20% - Accent4 2" xfId="81"/>
    <cellStyle name="20% - Accent4 2 2" xfId="82"/>
    <cellStyle name="20% - Accent4 3" xfId="83"/>
    <cellStyle name="20% - Accent4 3 2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4 8 2" xfId="94"/>
    <cellStyle name="20% - Accent4 9" xfId="95"/>
    <cellStyle name="20% - Accent4 9 2" xfId="96"/>
    <cellStyle name="20% - Accent5 10" xfId="97"/>
    <cellStyle name="20% - Accent5 11" xfId="98"/>
    <cellStyle name="20% - Accent5 12" xfId="99"/>
    <cellStyle name="20% - Accent5 13" xfId="100"/>
    <cellStyle name="20% - Accent5 14" xfId="101"/>
    <cellStyle name="20% - Accent5 15" xfId="102"/>
    <cellStyle name="20% - Accent5 16" xfId="103"/>
    <cellStyle name="20% - Accent5 2" xfId="104"/>
    <cellStyle name="20% - Accent5 3" xfId="105"/>
    <cellStyle name="20% - Accent5 4" xfId="106"/>
    <cellStyle name="20% - Accent5 5" xfId="107"/>
    <cellStyle name="20% - Accent5 6" xfId="108"/>
    <cellStyle name="20% - Accent5 7" xfId="109"/>
    <cellStyle name="20% - Accent5 8" xfId="110"/>
    <cellStyle name="20% - Accent5 9" xfId="111"/>
    <cellStyle name="20% - Accent6 10" xfId="112"/>
    <cellStyle name="20% - Accent6 11" xfId="113"/>
    <cellStyle name="20% - Accent6 12" xfId="114"/>
    <cellStyle name="20% - Accent6 13" xfId="115"/>
    <cellStyle name="20% - Accent6 14" xfId="116"/>
    <cellStyle name="20% - Accent6 15" xfId="117"/>
    <cellStyle name="20% - Accent6 16" xfId="118"/>
    <cellStyle name="20% - Accent6 2" xfId="119"/>
    <cellStyle name="20% - Accent6 3" xfId="120"/>
    <cellStyle name="20% - Accent6 4" xfId="121"/>
    <cellStyle name="20% - Accent6 5" xfId="122"/>
    <cellStyle name="20% - Accent6 6" xfId="123"/>
    <cellStyle name="20% - Accent6 7" xfId="124"/>
    <cellStyle name="20% - Accent6 8" xfId="125"/>
    <cellStyle name="20% - Accent6 9" xfId="126"/>
    <cellStyle name="20% — акцент1" xfId="127"/>
    <cellStyle name="20% — акцент2" xfId="128"/>
    <cellStyle name="20% — акцент3" xfId="129"/>
    <cellStyle name="20% — акцент4" xfId="130"/>
    <cellStyle name="20% — акцент5" xfId="131"/>
    <cellStyle name="20% — акцент6" xfId="132"/>
    <cellStyle name="40% - Accent1 10" xfId="133"/>
    <cellStyle name="40% - Accent1 10 2" xfId="134"/>
    <cellStyle name="40% - Accent1 11" xfId="135"/>
    <cellStyle name="40% - Accent1 2" xfId="136"/>
    <cellStyle name="40% - Accent1 2 2" xfId="137"/>
    <cellStyle name="40% - Accent1 3" xfId="138"/>
    <cellStyle name="40% - Accent1 3 2" xfId="139"/>
    <cellStyle name="40% - Accent1 4" xfId="140"/>
    <cellStyle name="40% - Accent1 4 2" xfId="141"/>
    <cellStyle name="40% - Accent1 5" xfId="142"/>
    <cellStyle name="40% - Accent1 5 2" xfId="143"/>
    <cellStyle name="40% - Accent1 6" xfId="144"/>
    <cellStyle name="40% - Accent1 6 2" xfId="145"/>
    <cellStyle name="40% - Accent1 7" xfId="146"/>
    <cellStyle name="40% - Accent1 7 2" xfId="147"/>
    <cellStyle name="40% - Accent1 8" xfId="148"/>
    <cellStyle name="40% - Accent1 8 2" xfId="149"/>
    <cellStyle name="40% - Accent1 9" xfId="150"/>
    <cellStyle name="40% - Accent1 9 2" xfId="151"/>
    <cellStyle name="40% - Accent2 10" xfId="152"/>
    <cellStyle name="40% - Accent2 11" xfId="153"/>
    <cellStyle name="40% - Accent2 12" xfId="154"/>
    <cellStyle name="40% - Accent2 13" xfId="155"/>
    <cellStyle name="40% - Accent2 14" xfId="156"/>
    <cellStyle name="40% - Accent2 15" xfId="157"/>
    <cellStyle name="40% - Accent2 16" xfId="158"/>
    <cellStyle name="40% - Accent2 2" xfId="159"/>
    <cellStyle name="40% - Accent2 3" xfId="160"/>
    <cellStyle name="40% - Accent2 4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0 2" xfId="168"/>
    <cellStyle name="40% - Accent3 11" xfId="169"/>
    <cellStyle name="40% - Accent3 2" xfId="170"/>
    <cellStyle name="40% - Accent3 2 2" xfId="171"/>
    <cellStyle name="40% - Accent3 3" xfId="172"/>
    <cellStyle name="40% - Accent3 3 2" xfId="173"/>
    <cellStyle name="40% - Accent3 4" xfId="174"/>
    <cellStyle name="40% - Accent3 4 2" xfId="175"/>
    <cellStyle name="40% - Accent3 5" xfId="176"/>
    <cellStyle name="40% - Accent3 5 2" xfId="177"/>
    <cellStyle name="40% - Accent3 6" xfId="178"/>
    <cellStyle name="40% - Accent3 6 2" xfId="179"/>
    <cellStyle name="40% - Accent3 7" xfId="180"/>
    <cellStyle name="40% - Accent3 7 2" xfId="181"/>
    <cellStyle name="40% - Accent3 8" xfId="182"/>
    <cellStyle name="40% - Accent3 8 2" xfId="183"/>
    <cellStyle name="40% - Accent3 9" xfId="184"/>
    <cellStyle name="40% - Accent3 9 2" xfId="185"/>
    <cellStyle name="40% - Accent4 10" xfId="186"/>
    <cellStyle name="40% - Accent4 10 2" xfId="187"/>
    <cellStyle name="40% - Accent4 11" xfId="188"/>
    <cellStyle name="40% - Accent4 2" xfId="189"/>
    <cellStyle name="40% - Accent4 2 2" xfId="190"/>
    <cellStyle name="40% - Accent4 3" xfId="191"/>
    <cellStyle name="40% - Accent4 3 2" xfId="192"/>
    <cellStyle name="40% - Accent4 4" xfId="193"/>
    <cellStyle name="40% - Accent4 4 2" xfId="194"/>
    <cellStyle name="40% - Accent4 5" xfId="195"/>
    <cellStyle name="40% - Accent4 5 2" xfId="196"/>
    <cellStyle name="40% - Accent4 6" xfId="197"/>
    <cellStyle name="40% - Accent4 6 2" xfId="198"/>
    <cellStyle name="40% - Accent4 7" xfId="199"/>
    <cellStyle name="40% - Accent4 7 2" xfId="200"/>
    <cellStyle name="40% - Accent4 8" xfId="201"/>
    <cellStyle name="40% - Accent4 8 2" xfId="202"/>
    <cellStyle name="40% - Accent4 9" xfId="203"/>
    <cellStyle name="40% - Accent4 9 2" xfId="204"/>
    <cellStyle name="40% - Accent5 10" xfId="205"/>
    <cellStyle name="40% - Accent5 11" xfId="206"/>
    <cellStyle name="40% - Accent5 12" xfId="207"/>
    <cellStyle name="40% - Accent5 13" xfId="208"/>
    <cellStyle name="40% - Accent5 14" xfId="209"/>
    <cellStyle name="40% - Accent5 15" xfId="210"/>
    <cellStyle name="40% - Accent5 16" xfId="211"/>
    <cellStyle name="40% - Accent5 2" xfId="212"/>
    <cellStyle name="40% - Accent5 3" xfId="213"/>
    <cellStyle name="40% - Accent5 4" xfId="214"/>
    <cellStyle name="40% - Accent5 5" xfId="215"/>
    <cellStyle name="40% - Accent5 6" xfId="216"/>
    <cellStyle name="40% - Accent5 7" xfId="217"/>
    <cellStyle name="40% - Accent5 8" xfId="218"/>
    <cellStyle name="40% - Accent5 9" xfId="219"/>
    <cellStyle name="40% - Accent6 10" xfId="220"/>
    <cellStyle name="40% - Accent6 10 2" xfId="221"/>
    <cellStyle name="40% - Accent6 11" xfId="222"/>
    <cellStyle name="40% - Accent6 2" xfId="223"/>
    <cellStyle name="40% - Accent6 2 2" xfId="224"/>
    <cellStyle name="40% - Accent6 3" xfId="225"/>
    <cellStyle name="40% - Accent6 3 2" xfId="226"/>
    <cellStyle name="40% - Accent6 4" xfId="227"/>
    <cellStyle name="40% - Accent6 4 2" xfId="228"/>
    <cellStyle name="40% - Accent6 5" xfId="229"/>
    <cellStyle name="40% - Accent6 5 2" xfId="230"/>
    <cellStyle name="40% - Accent6 6" xfId="231"/>
    <cellStyle name="40% - Accent6 6 2" xfId="232"/>
    <cellStyle name="40% - Accent6 7" xfId="233"/>
    <cellStyle name="40% - Accent6 7 2" xfId="234"/>
    <cellStyle name="40% - Accent6 8" xfId="235"/>
    <cellStyle name="40% - Accent6 8 2" xfId="236"/>
    <cellStyle name="40% - Accent6 9" xfId="237"/>
    <cellStyle name="40% - Accent6 9 2" xfId="238"/>
    <cellStyle name="40% — акцент1" xfId="239"/>
    <cellStyle name="40% — акцент2" xfId="240"/>
    <cellStyle name="40% — акцент3" xfId="241"/>
    <cellStyle name="40% — акцент4" xfId="242"/>
    <cellStyle name="40% — акцент5" xfId="243"/>
    <cellStyle name="40% — акцент6" xfId="244"/>
    <cellStyle name="60% - Accent1 10" xfId="245"/>
    <cellStyle name="60% - Accent1 10 2" xfId="246"/>
    <cellStyle name="60% - Accent1 11" xfId="247"/>
    <cellStyle name="60% - Accent1 2" xfId="248"/>
    <cellStyle name="60% - Accent1 2 2" xfId="249"/>
    <cellStyle name="60% - Accent1 3" xfId="250"/>
    <cellStyle name="60% - Accent1 3 2" xfId="251"/>
    <cellStyle name="60% - Accent1 4" xfId="252"/>
    <cellStyle name="60% - Accent1 4 2" xfId="253"/>
    <cellStyle name="60% - Accent1 5" xfId="254"/>
    <cellStyle name="60% - Accent1 5 2" xfId="255"/>
    <cellStyle name="60% - Accent1 6" xfId="256"/>
    <cellStyle name="60% - Accent1 6 2" xfId="257"/>
    <cellStyle name="60% - Accent1 7" xfId="258"/>
    <cellStyle name="60% - Accent1 7 2" xfId="259"/>
    <cellStyle name="60% - Accent1 8" xfId="260"/>
    <cellStyle name="60% - Accent1 8 2" xfId="261"/>
    <cellStyle name="60% - Accent1 9" xfId="262"/>
    <cellStyle name="60% - Accent1 9 2" xfId="263"/>
    <cellStyle name="60% - Accent2 10" xfId="264"/>
    <cellStyle name="60% - Accent2 11" xfId="265"/>
    <cellStyle name="60% - Accent2 12" xfId="266"/>
    <cellStyle name="60% - Accent2 13" xfId="267"/>
    <cellStyle name="60% - Accent2 14" xfId="268"/>
    <cellStyle name="60% - Accent2 15" xfId="269"/>
    <cellStyle name="60% - Accent2 16" xfId="270"/>
    <cellStyle name="60% - Accent2 2" xfId="271"/>
    <cellStyle name="60% - Accent2 3" xfId="272"/>
    <cellStyle name="60% - Accent2 4" xfId="273"/>
    <cellStyle name="60% - Accent2 5" xfId="274"/>
    <cellStyle name="60% - Accent2 6" xfId="275"/>
    <cellStyle name="60% - Accent2 7" xfId="276"/>
    <cellStyle name="60% - Accent2 8" xfId="277"/>
    <cellStyle name="60% - Accent2 9" xfId="278"/>
    <cellStyle name="60% - Accent3 10" xfId="279"/>
    <cellStyle name="60% - Accent3 10 2" xfId="280"/>
    <cellStyle name="60% - Accent3 11" xfId="281"/>
    <cellStyle name="60% - Accent3 2" xfId="282"/>
    <cellStyle name="60% - Accent3 2 2" xfId="283"/>
    <cellStyle name="60% - Accent3 3" xfId="284"/>
    <cellStyle name="60% - Accent3 3 2" xfId="285"/>
    <cellStyle name="60% - Accent3 4" xfId="286"/>
    <cellStyle name="60% - Accent3 4 2" xfId="287"/>
    <cellStyle name="60% - Accent3 5" xfId="288"/>
    <cellStyle name="60% - Accent3 5 2" xfId="289"/>
    <cellStyle name="60% - Accent3 6" xfId="290"/>
    <cellStyle name="60% - Accent3 6 2" xfId="291"/>
    <cellStyle name="60% - Accent3 7" xfId="292"/>
    <cellStyle name="60% - Accent3 7 2" xfId="293"/>
    <cellStyle name="60% - Accent3 8" xfId="294"/>
    <cellStyle name="60% - Accent3 8 2" xfId="295"/>
    <cellStyle name="60% - Accent3 9" xfId="296"/>
    <cellStyle name="60% - Accent3 9 2" xfId="297"/>
    <cellStyle name="60% - Accent4 10" xfId="298"/>
    <cellStyle name="60% - Accent4 10 2" xfId="299"/>
    <cellStyle name="60% - Accent4 11" xfId="300"/>
    <cellStyle name="60% - Accent4 2" xfId="301"/>
    <cellStyle name="60% - Accent4 2 2" xfId="302"/>
    <cellStyle name="60% - Accent4 3" xfId="303"/>
    <cellStyle name="60% - Accent4 3 2" xfId="304"/>
    <cellStyle name="60% - Accent4 4" xfId="305"/>
    <cellStyle name="60% - Accent4 4 2" xfId="306"/>
    <cellStyle name="60% - Accent4 5" xfId="307"/>
    <cellStyle name="60% - Accent4 5 2" xfId="308"/>
    <cellStyle name="60% - Accent4 6" xfId="309"/>
    <cellStyle name="60% - Accent4 6 2" xfId="310"/>
    <cellStyle name="60% - Accent4 7" xfId="311"/>
    <cellStyle name="60% - Accent4 7 2" xfId="312"/>
    <cellStyle name="60% - Accent4 8" xfId="313"/>
    <cellStyle name="60% - Accent4 8 2" xfId="314"/>
    <cellStyle name="60% - Accent4 9" xfId="315"/>
    <cellStyle name="60% - Accent4 9 2" xfId="316"/>
    <cellStyle name="60% - Accent5 10" xfId="317"/>
    <cellStyle name="60% - Accent5 11" xfId="318"/>
    <cellStyle name="60% - Accent5 12" xfId="319"/>
    <cellStyle name="60% - Accent5 13" xfId="320"/>
    <cellStyle name="60% - Accent5 14" xfId="321"/>
    <cellStyle name="60% - Accent5 15" xfId="322"/>
    <cellStyle name="60% - Accent5 16" xfId="323"/>
    <cellStyle name="60% - Accent5 2" xfId="324"/>
    <cellStyle name="60% - Accent5 3" xfId="325"/>
    <cellStyle name="60% - Accent5 4" xfId="326"/>
    <cellStyle name="60% - Accent5 5" xfId="327"/>
    <cellStyle name="60% - Accent5 6" xfId="328"/>
    <cellStyle name="60% - Accent5 7" xfId="329"/>
    <cellStyle name="60% - Accent5 8" xfId="330"/>
    <cellStyle name="60% - Accent5 9" xfId="331"/>
    <cellStyle name="60% - Accent6 10" xfId="332"/>
    <cellStyle name="60% - Accent6 10 2" xfId="333"/>
    <cellStyle name="60% - Accent6 11" xfId="334"/>
    <cellStyle name="60% - Accent6 2" xfId="335"/>
    <cellStyle name="60% - Accent6 2 2" xfId="336"/>
    <cellStyle name="60% - Accent6 3" xfId="337"/>
    <cellStyle name="60% - Accent6 3 2" xfId="338"/>
    <cellStyle name="60% - Accent6 4" xfId="339"/>
    <cellStyle name="60% - Accent6 4 2" xfId="340"/>
    <cellStyle name="60% - Accent6 5" xfId="341"/>
    <cellStyle name="60% - Accent6 5 2" xfId="342"/>
    <cellStyle name="60% - Accent6 6" xfId="343"/>
    <cellStyle name="60% - Accent6 6 2" xfId="344"/>
    <cellStyle name="60% - Accent6 7" xfId="345"/>
    <cellStyle name="60% - Accent6 7 2" xfId="346"/>
    <cellStyle name="60% - Accent6 8" xfId="347"/>
    <cellStyle name="60% - Accent6 8 2" xfId="348"/>
    <cellStyle name="60% - Accent6 9" xfId="349"/>
    <cellStyle name="60% - Accent6 9 2" xfId="350"/>
    <cellStyle name="60% — акцент1" xfId="351"/>
    <cellStyle name="60% — акцент2" xfId="352"/>
    <cellStyle name="60% — акцент3" xfId="353"/>
    <cellStyle name="60% — акцент4" xfId="354"/>
    <cellStyle name="60% — акцент5" xfId="355"/>
    <cellStyle name="60% — акцент6" xfId="356"/>
    <cellStyle name="Accent1 10" xfId="357"/>
    <cellStyle name="Accent1 10 2" xfId="358"/>
    <cellStyle name="Accent1 11" xfId="359"/>
    <cellStyle name="Accent1 2" xfId="360"/>
    <cellStyle name="Accent1 2 2" xfId="361"/>
    <cellStyle name="Accent1 3" xfId="362"/>
    <cellStyle name="Accent1 3 2" xfId="363"/>
    <cellStyle name="Accent1 4" xfId="364"/>
    <cellStyle name="Accent1 4 2" xfId="365"/>
    <cellStyle name="Accent1 5" xfId="366"/>
    <cellStyle name="Accent1 5 2" xfId="367"/>
    <cellStyle name="Accent1 6" xfId="368"/>
    <cellStyle name="Accent1 6 2" xfId="369"/>
    <cellStyle name="Accent1 7" xfId="370"/>
    <cellStyle name="Accent1 7 2" xfId="371"/>
    <cellStyle name="Accent1 8" xfId="372"/>
    <cellStyle name="Accent1 8 2" xfId="373"/>
    <cellStyle name="Accent1 9" xfId="374"/>
    <cellStyle name="Accent1 9 2" xfId="375"/>
    <cellStyle name="Accent2 10" xfId="376"/>
    <cellStyle name="Accent2 11" xfId="377"/>
    <cellStyle name="Accent2 12" xfId="378"/>
    <cellStyle name="Accent2 13" xfId="379"/>
    <cellStyle name="Accent2 14" xfId="380"/>
    <cellStyle name="Accent2 15" xfId="381"/>
    <cellStyle name="Accent2 16" xfId="382"/>
    <cellStyle name="Accent2 2" xfId="383"/>
    <cellStyle name="Accent2 3" xfId="384"/>
    <cellStyle name="Accent2 4" xfId="385"/>
    <cellStyle name="Accent2 5" xfId="386"/>
    <cellStyle name="Accent2 6" xfId="387"/>
    <cellStyle name="Accent2 7" xfId="388"/>
    <cellStyle name="Accent2 8" xfId="389"/>
    <cellStyle name="Accent2 9" xfId="390"/>
    <cellStyle name="Accent3 10" xfId="391"/>
    <cellStyle name="Accent3 11" xfId="392"/>
    <cellStyle name="Accent3 12" xfId="393"/>
    <cellStyle name="Accent3 13" xfId="394"/>
    <cellStyle name="Accent3 14" xfId="395"/>
    <cellStyle name="Accent3 15" xfId="396"/>
    <cellStyle name="Accent3 16" xfId="397"/>
    <cellStyle name="Accent3 2" xfId="398"/>
    <cellStyle name="Accent3 3" xfId="399"/>
    <cellStyle name="Accent3 4" xfId="400"/>
    <cellStyle name="Accent3 5" xfId="401"/>
    <cellStyle name="Accent3 6" xfId="402"/>
    <cellStyle name="Accent3 7" xfId="403"/>
    <cellStyle name="Accent3 8" xfId="404"/>
    <cellStyle name="Accent3 9" xfId="405"/>
    <cellStyle name="Accent4 10" xfId="406"/>
    <cellStyle name="Accent4 10 2" xfId="407"/>
    <cellStyle name="Accent4 11" xfId="408"/>
    <cellStyle name="Accent4 2" xfId="409"/>
    <cellStyle name="Accent4 2 2" xfId="410"/>
    <cellStyle name="Accent4 3" xfId="411"/>
    <cellStyle name="Accent4 3 2" xfId="412"/>
    <cellStyle name="Accent4 4" xfId="413"/>
    <cellStyle name="Accent4 4 2" xfId="414"/>
    <cellStyle name="Accent4 5" xfId="415"/>
    <cellStyle name="Accent4 5 2" xfId="416"/>
    <cellStyle name="Accent4 6" xfId="417"/>
    <cellStyle name="Accent4 6 2" xfId="418"/>
    <cellStyle name="Accent4 7" xfId="419"/>
    <cellStyle name="Accent4 7 2" xfId="420"/>
    <cellStyle name="Accent4 8" xfId="421"/>
    <cellStyle name="Accent4 8 2" xfId="422"/>
    <cellStyle name="Accent4 9" xfId="423"/>
    <cellStyle name="Accent4 9 2" xfId="424"/>
    <cellStyle name="Accent5 10" xfId="425"/>
    <cellStyle name="Accent5 11" xfId="426"/>
    <cellStyle name="Accent5 12" xfId="427"/>
    <cellStyle name="Accent5 13" xfId="428"/>
    <cellStyle name="Accent5 14" xfId="429"/>
    <cellStyle name="Accent5 15" xfId="430"/>
    <cellStyle name="Accent5 16" xfId="431"/>
    <cellStyle name="Accent5 2" xfId="432"/>
    <cellStyle name="Accent5 3" xfId="433"/>
    <cellStyle name="Accent5 4" xfId="434"/>
    <cellStyle name="Accent5 5" xfId="435"/>
    <cellStyle name="Accent5 6" xfId="436"/>
    <cellStyle name="Accent5 7" xfId="437"/>
    <cellStyle name="Accent5 8" xfId="438"/>
    <cellStyle name="Accent5 9" xfId="439"/>
    <cellStyle name="Accent6 10" xfId="440"/>
    <cellStyle name="Accent6 11" xfId="441"/>
    <cellStyle name="Accent6 12" xfId="442"/>
    <cellStyle name="Accent6 13" xfId="443"/>
    <cellStyle name="Accent6 14" xfId="444"/>
    <cellStyle name="Accent6 15" xfId="445"/>
    <cellStyle name="Accent6 16" xfId="446"/>
    <cellStyle name="Accent6 2" xfId="447"/>
    <cellStyle name="Accent6 3" xfId="448"/>
    <cellStyle name="Accent6 4" xfId="449"/>
    <cellStyle name="Accent6 5" xfId="450"/>
    <cellStyle name="Accent6 6" xfId="451"/>
    <cellStyle name="Accent6 7" xfId="452"/>
    <cellStyle name="Accent6 8" xfId="453"/>
    <cellStyle name="Accent6 9" xfId="454"/>
    <cellStyle name="Bad 10" xfId="455"/>
    <cellStyle name="Bad 11" xfId="456"/>
    <cellStyle name="Bad 12" xfId="457"/>
    <cellStyle name="Bad 13" xfId="458"/>
    <cellStyle name="Bad 14" xfId="459"/>
    <cellStyle name="Bad 15" xfId="460"/>
    <cellStyle name="Bad 16" xfId="461"/>
    <cellStyle name="Bad 2" xfId="462"/>
    <cellStyle name="Bad 3" xfId="463"/>
    <cellStyle name="Bad 4" xfId="464"/>
    <cellStyle name="Bad 5" xfId="465"/>
    <cellStyle name="Bad 6" xfId="466"/>
    <cellStyle name="Bad 7" xfId="467"/>
    <cellStyle name="Bad 8" xfId="468"/>
    <cellStyle name="Bad 9" xfId="469"/>
    <cellStyle name="Calc Currency (0)" xfId="470"/>
    <cellStyle name="Calculation 10" xfId="471"/>
    <cellStyle name="Calculation 10 2" xfId="472"/>
    <cellStyle name="Calculation 11" xfId="473"/>
    <cellStyle name="Calculation 2" xfId="474"/>
    <cellStyle name="Calculation 2 2" xfId="475"/>
    <cellStyle name="Calculation 3" xfId="476"/>
    <cellStyle name="Calculation 3 2" xfId="477"/>
    <cellStyle name="Calculation 4" xfId="478"/>
    <cellStyle name="Calculation 4 2" xfId="479"/>
    <cellStyle name="Calculation 5" xfId="480"/>
    <cellStyle name="Calculation 5 2" xfId="481"/>
    <cellStyle name="Calculation 6" xfId="482"/>
    <cellStyle name="Calculation 6 2" xfId="483"/>
    <cellStyle name="Calculation 7" xfId="484"/>
    <cellStyle name="Calculation 7 2" xfId="485"/>
    <cellStyle name="Calculation 8" xfId="486"/>
    <cellStyle name="Calculation 8 2" xfId="487"/>
    <cellStyle name="Calculation 9" xfId="488"/>
    <cellStyle name="Calculation 9 2" xfId="489"/>
    <cellStyle name="čárky [0]_Manag" xfId="490"/>
    <cellStyle name="čárky_Manag " xfId="491"/>
    <cellStyle name="Celkem" xfId="492"/>
    <cellStyle name="Check Cell 10" xfId="493"/>
    <cellStyle name="Check Cell 11" xfId="494"/>
    <cellStyle name="Check Cell 12" xfId="495"/>
    <cellStyle name="Check Cell 13" xfId="496"/>
    <cellStyle name="Check Cell 14" xfId="497"/>
    <cellStyle name="Check Cell 15" xfId="498"/>
    <cellStyle name="Check Cell 16" xfId="499"/>
    <cellStyle name="Check Cell 2" xfId="500"/>
    <cellStyle name="Check Cell 3" xfId="501"/>
    <cellStyle name="Check Cell 4" xfId="502"/>
    <cellStyle name="Check Cell 5" xfId="503"/>
    <cellStyle name="Check Cell 6" xfId="504"/>
    <cellStyle name="Check Cell 7" xfId="505"/>
    <cellStyle name="Check Cell 8" xfId="506"/>
    <cellStyle name="Check Cell 9" xfId="507"/>
    <cellStyle name="Copied" xfId="508"/>
    <cellStyle name="COST1" xfId="509"/>
    <cellStyle name="Datum" xfId="510"/>
    <cellStyle name="Entered" xfId="511"/>
    <cellStyle name="Euro" xfId="512"/>
    <cellStyle name="Explanatory Text 10" xfId="513"/>
    <cellStyle name="Explanatory Text 11" xfId="514"/>
    <cellStyle name="Explanatory Text 12" xfId="515"/>
    <cellStyle name="Explanatory Text 13" xfId="516"/>
    <cellStyle name="Explanatory Text 14" xfId="517"/>
    <cellStyle name="Explanatory Text 15" xfId="518"/>
    <cellStyle name="Explanatory Text 16" xfId="519"/>
    <cellStyle name="Explanatory Text 2" xfId="520"/>
    <cellStyle name="Explanatory Text 3" xfId="521"/>
    <cellStyle name="Explanatory Text 4" xfId="522"/>
    <cellStyle name="Explanatory Text 5" xfId="523"/>
    <cellStyle name="Explanatory Text 6" xfId="524"/>
    <cellStyle name="Explanatory Text 7" xfId="525"/>
    <cellStyle name="Explanatory Text 8" xfId="526"/>
    <cellStyle name="Explanatory Text 9" xfId="527"/>
    <cellStyle name="Good 10" xfId="528"/>
    <cellStyle name="Good 11" xfId="529"/>
    <cellStyle name="Good 12" xfId="530"/>
    <cellStyle name="Good 13" xfId="531"/>
    <cellStyle name="Good 14" xfId="532"/>
    <cellStyle name="Good 15" xfId="533"/>
    <cellStyle name="Good 16" xfId="534"/>
    <cellStyle name="Good 2" xfId="535"/>
    <cellStyle name="Good 3" xfId="536"/>
    <cellStyle name="Good 4" xfId="537"/>
    <cellStyle name="Good 5" xfId="538"/>
    <cellStyle name="Good 6" xfId="539"/>
    <cellStyle name="Good 7" xfId="540"/>
    <cellStyle name="Good 8" xfId="541"/>
    <cellStyle name="Good 9" xfId="542"/>
    <cellStyle name="Grey" xfId="543"/>
    <cellStyle name="Header1" xfId="544"/>
    <cellStyle name="Header2" xfId="545"/>
    <cellStyle name="Heading 1 10" xfId="546"/>
    <cellStyle name="Heading 1 10 2" xfId="547"/>
    <cellStyle name="Heading 1 11" xfId="548"/>
    <cellStyle name="Heading 1 2" xfId="549"/>
    <cellStyle name="Heading 1 2 2" xfId="550"/>
    <cellStyle name="Heading 1 3" xfId="551"/>
    <cellStyle name="Heading 1 3 2" xfId="552"/>
    <cellStyle name="Heading 1 4" xfId="553"/>
    <cellStyle name="Heading 1 4 2" xfId="554"/>
    <cellStyle name="Heading 1 5" xfId="555"/>
    <cellStyle name="Heading 1 5 2" xfId="556"/>
    <cellStyle name="Heading 1 6" xfId="557"/>
    <cellStyle name="Heading 1 6 2" xfId="558"/>
    <cellStyle name="Heading 1 7" xfId="559"/>
    <cellStyle name="Heading 1 7 2" xfId="560"/>
    <cellStyle name="Heading 1 8" xfId="561"/>
    <cellStyle name="Heading 1 8 2" xfId="562"/>
    <cellStyle name="Heading 1 9" xfId="563"/>
    <cellStyle name="Heading 1 9 2" xfId="564"/>
    <cellStyle name="Heading 2 10" xfId="565"/>
    <cellStyle name="Heading 2 10 2" xfId="566"/>
    <cellStyle name="Heading 2 11" xfId="567"/>
    <cellStyle name="Heading 2 2" xfId="568"/>
    <cellStyle name="Heading 2 2 2" xfId="569"/>
    <cellStyle name="Heading 2 3" xfId="570"/>
    <cellStyle name="Heading 2 3 2" xfId="571"/>
    <cellStyle name="Heading 2 4" xfId="572"/>
    <cellStyle name="Heading 2 4 2" xfId="573"/>
    <cellStyle name="Heading 2 5" xfId="574"/>
    <cellStyle name="Heading 2 5 2" xfId="575"/>
    <cellStyle name="Heading 2 6" xfId="576"/>
    <cellStyle name="Heading 2 6 2" xfId="577"/>
    <cellStyle name="Heading 2 7" xfId="578"/>
    <cellStyle name="Heading 2 7 2" xfId="579"/>
    <cellStyle name="Heading 2 8" xfId="580"/>
    <cellStyle name="Heading 2 8 2" xfId="581"/>
    <cellStyle name="Heading 2 9" xfId="582"/>
    <cellStyle name="Heading 2 9 2" xfId="583"/>
    <cellStyle name="Heading 3 10" xfId="584"/>
    <cellStyle name="Heading 3 10 2" xfId="585"/>
    <cellStyle name="Heading 3 11" xfId="586"/>
    <cellStyle name="Heading 3 2" xfId="587"/>
    <cellStyle name="Heading 3 2 2" xfId="588"/>
    <cellStyle name="Heading 3 3" xfId="589"/>
    <cellStyle name="Heading 3 3 2" xfId="590"/>
    <cellStyle name="Heading 3 4" xfId="591"/>
    <cellStyle name="Heading 3 4 2" xfId="592"/>
    <cellStyle name="Heading 3 5" xfId="593"/>
    <cellStyle name="Heading 3 5 2" xfId="594"/>
    <cellStyle name="Heading 3 6" xfId="595"/>
    <cellStyle name="Heading 3 6 2" xfId="596"/>
    <cellStyle name="Heading 3 7" xfId="597"/>
    <cellStyle name="Heading 3 7 2" xfId="598"/>
    <cellStyle name="Heading 3 8" xfId="599"/>
    <cellStyle name="Heading 3 8 2" xfId="600"/>
    <cellStyle name="Heading 3 9" xfId="601"/>
    <cellStyle name="Heading 3 9 2" xfId="602"/>
    <cellStyle name="Heading 4 10" xfId="603"/>
    <cellStyle name="Heading 4 10 2" xfId="604"/>
    <cellStyle name="Heading 4 11" xfId="605"/>
    <cellStyle name="Heading 4 2" xfId="606"/>
    <cellStyle name="Heading 4 2 2" xfId="607"/>
    <cellStyle name="Heading 4 3" xfId="608"/>
    <cellStyle name="Heading 4 3 2" xfId="609"/>
    <cellStyle name="Heading 4 4" xfId="610"/>
    <cellStyle name="Heading 4 4 2" xfId="611"/>
    <cellStyle name="Heading 4 5" xfId="612"/>
    <cellStyle name="Heading 4 5 2" xfId="613"/>
    <cellStyle name="Heading 4 6" xfId="614"/>
    <cellStyle name="Heading 4 6 2" xfId="615"/>
    <cellStyle name="Heading 4 7" xfId="616"/>
    <cellStyle name="Heading 4 7 2" xfId="617"/>
    <cellStyle name="Heading 4 8" xfId="618"/>
    <cellStyle name="Heading 4 8 2" xfId="619"/>
    <cellStyle name="Heading 4 9" xfId="620"/>
    <cellStyle name="Heading 4 9 2" xfId="621"/>
    <cellStyle name="Input [yellow]" xfId="622"/>
    <cellStyle name="Input 10" xfId="623"/>
    <cellStyle name="Input 11" xfId="624"/>
    <cellStyle name="Input 12" xfId="625"/>
    <cellStyle name="Input 13" xfId="626"/>
    <cellStyle name="Input 14" xfId="627"/>
    <cellStyle name="Input 15" xfId="628"/>
    <cellStyle name="Input 16" xfId="629"/>
    <cellStyle name="Input 2" xfId="630"/>
    <cellStyle name="Input 3" xfId="631"/>
    <cellStyle name="Input 4" xfId="632"/>
    <cellStyle name="Input 5" xfId="633"/>
    <cellStyle name="Input 6" xfId="634"/>
    <cellStyle name="Input 7" xfId="635"/>
    <cellStyle name="Input 8" xfId="636"/>
    <cellStyle name="Input 9" xfId="637"/>
    <cellStyle name="Linked Cell 10" xfId="638"/>
    <cellStyle name="Linked Cell 11" xfId="639"/>
    <cellStyle name="Linked Cell 12" xfId="640"/>
    <cellStyle name="Linked Cell 13" xfId="641"/>
    <cellStyle name="Linked Cell 14" xfId="642"/>
    <cellStyle name="Linked Cell 15" xfId="643"/>
    <cellStyle name="Linked Cell 16" xfId="644"/>
    <cellStyle name="Linked Cell 2" xfId="645"/>
    <cellStyle name="Linked Cell 3" xfId="646"/>
    <cellStyle name="Linked Cell 4" xfId="647"/>
    <cellStyle name="Linked Cell 5" xfId="648"/>
    <cellStyle name="Linked Cell 6" xfId="649"/>
    <cellStyle name="Linked Cell 7" xfId="650"/>
    <cellStyle name="Linked Cell 8" xfId="651"/>
    <cellStyle name="Linked Cell 9" xfId="652"/>
    <cellStyle name="M·na" xfId="653"/>
    <cellStyle name="měny_Manag " xfId="654"/>
    <cellStyle name="Nadpis1" xfId="655"/>
    <cellStyle name="Nadpis2" xfId="656"/>
    <cellStyle name="Neutral 10" xfId="657"/>
    <cellStyle name="Neutral 11" xfId="658"/>
    <cellStyle name="Neutral 12" xfId="659"/>
    <cellStyle name="Neutral 13" xfId="660"/>
    <cellStyle name="Neutral 14" xfId="661"/>
    <cellStyle name="Neutral 15" xfId="662"/>
    <cellStyle name="Neutral 16" xfId="663"/>
    <cellStyle name="Neutral 2" xfId="664"/>
    <cellStyle name="Neutral 3" xfId="665"/>
    <cellStyle name="Neutral 4" xfId="666"/>
    <cellStyle name="Neutral 5" xfId="667"/>
    <cellStyle name="Neutral 6" xfId="668"/>
    <cellStyle name="Neutral 7" xfId="669"/>
    <cellStyle name="Neutral 8" xfId="670"/>
    <cellStyle name="Neutral 9" xfId="671"/>
    <cellStyle name="no dec" xfId="672"/>
    <cellStyle name="Normal - Style1" xfId="673"/>
    <cellStyle name="Normal 2" xfId="674"/>
    <cellStyle name="Normal 2 10" xfId="675"/>
    <cellStyle name="Normal 2 11" xfId="676"/>
    <cellStyle name="Normal 2 12" xfId="677"/>
    <cellStyle name="Normal 2 13" xfId="678"/>
    <cellStyle name="Normal 2 14" xfId="679"/>
    <cellStyle name="Normal 2 15" xfId="680"/>
    <cellStyle name="Normal 2 16" xfId="681"/>
    <cellStyle name="Normal 2 17" xfId="682"/>
    <cellStyle name="Normal 2 18" xfId="683"/>
    <cellStyle name="Normal 2 19" xfId="684"/>
    <cellStyle name="Normal 2 2" xfId="685"/>
    <cellStyle name="Normal 2 2 10" xfId="686"/>
    <cellStyle name="Normal 2 2 11" xfId="687"/>
    <cellStyle name="Normal 2 2 12" xfId="688"/>
    <cellStyle name="Normal 2 2 13" xfId="689"/>
    <cellStyle name="Normal 2 2 14" xfId="690"/>
    <cellStyle name="Normal 2 2 15" xfId="691"/>
    <cellStyle name="Normal 2 2 16" xfId="692"/>
    <cellStyle name="Normal 2 2 17" xfId="693"/>
    <cellStyle name="Normal 2 2 18" xfId="694"/>
    <cellStyle name="Normal 2 2 19" xfId="695"/>
    <cellStyle name="Normal 2 2 2" xfId="696"/>
    <cellStyle name="Normal 2 2 2 10" xfId="697"/>
    <cellStyle name="Normal 2 2 2 11" xfId="698"/>
    <cellStyle name="Normal 2 2 2 12" xfId="699"/>
    <cellStyle name="Normal 2 2 2 13" xfId="700"/>
    <cellStyle name="Normal 2 2 2 14" xfId="701"/>
    <cellStyle name="Normal 2 2 2 15" xfId="702"/>
    <cellStyle name="Normal 2 2 2 16" xfId="703"/>
    <cellStyle name="Normal 2 2 2 17" xfId="704"/>
    <cellStyle name="Normal 2 2 2 18" xfId="705"/>
    <cellStyle name="Normal 2 2 2 19" xfId="706"/>
    <cellStyle name="Normal 2 2 2 2" xfId="707"/>
    <cellStyle name="Normal 2 2 2 2 10" xfId="708"/>
    <cellStyle name="Normal 2 2 2 2 11" xfId="709"/>
    <cellStyle name="Normal 2 2 2 2 12" xfId="710"/>
    <cellStyle name="Normal 2 2 2 2 13" xfId="711"/>
    <cellStyle name="Normal 2 2 2 2 14" xfId="712"/>
    <cellStyle name="Normal 2 2 2 2 15" xfId="713"/>
    <cellStyle name="Normal 2 2 2 2 16" xfId="714"/>
    <cellStyle name="Normal 2 2 2 2 2" xfId="715"/>
    <cellStyle name="Normal 2 2 2 2 2 10" xfId="716"/>
    <cellStyle name="Normal 2 2 2 2 2 11" xfId="717"/>
    <cellStyle name="Normal 2 2 2 2 2 12" xfId="718"/>
    <cellStyle name="Normal 2 2 2 2 2 13" xfId="719"/>
    <cellStyle name="Normal 2 2 2 2 2 14" xfId="720"/>
    <cellStyle name="Normal 2 2 2 2 2 15" xfId="721"/>
    <cellStyle name="Normal 2 2 2 2 2 16" xfId="722"/>
    <cellStyle name="Normal 2 2 2 2 2 2" xfId="723"/>
    <cellStyle name="Normal 2 2 2 2 2 2 10" xfId="724"/>
    <cellStyle name="Normal 2 2 2 2 2 2 11" xfId="725"/>
    <cellStyle name="Normal 2 2 2 2 2 2 12" xfId="726"/>
    <cellStyle name="Normal 2 2 2 2 2 2 13" xfId="727"/>
    <cellStyle name="Normal 2 2 2 2 2 2 14" xfId="728"/>
    <cellStyle name="Normal 2 2 2 2 2 2 15" xfId="729"/>
    <cellStyle name="Normal 2 2 2 2 2 2 16" xfId="730"/>
    <cellStyle name="Normal 2 2 2 2 2 2 2" xfId="731"/>
    <cellStyle name="Normal 2 2 2 2 2 2 3" xfId="732"/>
    <cellStyle name="Normal 2 2 2 2 2 2 4" xfId="733"/>
    <cellStyle name="Normal 2 2 2 2 2 2 5" xfId="734"/>
    <cellStyle name="Normal 2 2 2 2 2 2 6" xfId="735"/>
    <cellStyle name="Normal 2 2 2 2 2 2 7" xfId="736"/>
    <cellStyle name="Normal 2 2 2 2 2 2 8" xfId="737"/>
    <cellStyle name="Normal 2 2 2 2 2 2 9" xfId="738"/>
    <cellStyle name="Normal 2 2 2 2 2 3" xfId="739"/>
    <cellStyle name="Normal 2 2 2 2 2 4" xfId="740"/>
    <cellStyle name="Normal 2 2 2 2 2 5" xfId="741"/>
    <cellStyle name="Normal 2 2 2 2 2 6" xfId="742"/>
    <cellStyle name="Normal 2 2 2 2 2 7" xfId="743"/>
    <cellStyle name="Normal 2 2 2 2 2 8" xfId="744"/>
    <cellStyle name="Normal 2 2 2 2 2 9" xfId="745"/>
    <cellStyle name="Normal 2 2 2 2 3" xfId="746"/>
    <cellStyle name="Normal 2 2 2 2 4" xfId="747"/>
    <cellStyle name="Normal 2 2 2 2 5" xfId="748"/>
    <cellStyle name="Normal 2 2 2 2 6" xfId="749"/>
    <cellStyle name="Normal 2 2 2 2 7" xfId="750"/>
    <cellStyle name="Normal 2 2 2 2 8" xfId="751"/>
    <cellStyle name="Normal 2 2 2 2 9" xfId="752"/>
    <cellStyle name="Normal 2 2 2 20" xfId="753"/>
    <cellStyle name="Normal 2 2 2 21" xfId="754"/>
    <cellStyle name="Normal 2 2 2 22" xfId="755"/>
    <cellStyle name="Normal 2 2 2 23" xfId="756"/>
    <cellStyle name="Normal 2 2 2 24" xfId="757"/>
    <cellStyle name="Normal 2 2 2 25" xfId="758"/>
    <cellStyle name="Normal 2 2 2 26" xfId="759"/>
    <cellStyle name="Normal 2 2 2 27" xfId="760"/>
    <cellStyle name="Normal 2 2 2 3" xfId="761"/>
    <cellStyle name="Normal 2 2 2 4" xfId="762"/>
    <cellStyle name="Normal 2 2 2 5" xfId="763"/>
    <cellStyle name="Normal 2 2 2 6" xfId="764"/>
    <cellStyle name="Normal 2 2 2 7" xfId="765"/>
    <cellStyle name="Normal 2 2 2 8" xfId="766"/>
    <cellStyle name="Normal 2 2 2 9" xfId="767"/>
    <cellStyle name="Normal 2 2 20" xfId="768"/>
    <cellStyle name="Normal 2 2 21" xfId="769"/>
    <cellStyle name="Normal 2 2 22" xfId="770"/>
    <cellStyle name="Normal 2 2 23" xfId="771"/>
    <cellStyle name="Normal 2 2 24" xfId="772"/>
    <cellStyle name="Normal 2 2 25" xfId="773"/>
    <cellStyle name="Normal 2 2 26" xfId="774"/>
    <cellStyle name="Normal 2 2 27" xfId="775"/>
    <cellStyle name="Normal 2 2 3" xfId="776"/>
    <cellStyle name="Normal 2 2 4" xfId="777"/>
    <cellStyle name="Normal 2 2 5" xfId="778"/>
    <cellStyle name="Normal 2 2 6" xfId="779"/>
    <cellStyle name="Normal 2 2 7" xfId="780"/>
    <cellStyle name="Normal 2 2 8" xfId="781"/>
    <cellStyle name="Normal 2 2 9" xfId="782"/>
    <cellStyle name="Normal 2 20" xfId="783"/>
    <cellStyle name="Normal 2 21" xfId="784"/>
    <cellStyle name="Normal 2 22" xfId="785"/>
    <cellStyle name="Normal 2 23" xfId="786"/>
    <cellStyle name="Normal 2 24" xfId="787"/>
    <cellStyle name="Normal 2 25" xfId="788"/>
    <cellStyle name="Normal 2 26" xfId="789"/>
    <cellStyle name="Normal 2 27" xfId="790"/>
    <cellStyle name="Normal 2 28" xfId="791"/>
    <cellStyle name="Normal 2 29" xfId="792"/>
    <cellStyle name="Normal 2 3" xfId="793"/>
    <cellStyle name="Normal 2 30" xfId="794"/>
    <cellStyle name="Normal 2 31" xfId="795"/>
    <cellStyle name="Normal 2 32" xfId="796"/>
    <cellStyle name="Normal 2 33" xfId="797"/>
    <cellStyle name="Normal 2 34" xfId="798"/>
    <cellStyle name="Normal 2 35" xfId="799"/>
    <cellStyle name="Normal 2 36" xfId="800"/>
    <cellStyle name="Normal 2 37" xfId="801"/>
    <cellStyle name="Normal 2 38" xfId="802"/>
    <cellStyle name="Normal 2 39" xfId="803"/>
    <cellStyle name="Normal 2 4" xfId="804"/>
    <cellStyle name="Normal 2 40" xfId="805"/>
    <cellStyle name="Normal 2 41" xfId="806"/>
    <cellStyle name="Normal 2 42" xfId="807"/>
    <cellStyle name="Normal 2 43" xfId="808"/>
    <cellStyle name="Normal 2 5" xfId="809"/>
    <cellStyle name="Normal 2 6" xfId="810"/>
    <cellStyle name="Normal 2 7" xfId="811"/>
    <cellStyle name="Normal 2 8" xfId="812"/>
    <cellStyle name="Normal 2 9" xfId="813"/>
    <cellStyle name="Normal 22" xfId="814"/>
    <cellStyle name="Normal 22 2" xfId="815"/>
    <cellStyle name="Normal 3" xfId="816"/>
    <cellStyle name="Normal 3 10" xfId="817"/>
    <cellStyle name="Normal 3 11" xfId="818"/>
    <cellStyle name="Normal 3 12" xfId="819"/>
    <cellStyle name="Normal 3 13" xfId="820"/>
    <cellStyle name="Normal 3 14" xfId="821"/>
    <cellStyle name="Normal 3 15" xfId="822"/>
    <cellStyle name="Normal 3 15 2" xfId="823"/>
    <cellStyle name="Normal 3 16" xfId="824"/>
    <cellStyle name="Normal 3 17" xfId="825"/>
    <cellStyle name="Normal 3 18" xfId="826"/>
    <cellStyle name="Normal 3 19" xfId="827"/>
    <cellStyle name="Normal 3 2" xfId="828"/>
    <cellStyle name="Normal 3 20" xfId="829"/>
    <cellStyle name="Normal 3 21" xfId="830"/>
    <cellStyle name="Normal 3 22" xfId="831"/>
    <cellStyle name="Normal 3 23" xfId="832"/>
    <cellStyle name="Normal 3 3" xfId="833"/>
    <cellStyle name="Normal 3 4" xfId="834"/>
    <cellStyle name="Normal 3 5" xfId="835"/>
    <cellStyle name="Normal 3 6" xfId="836"/>
    <cellStyle name="Normal 3 7" xfId="837"/>
    <cellStyle name="Normal 3 8" xfId="838"/>
    <cellStyle name="Normal 3 9" xfId="839"/>
    <cellStyle name="Normal 4 10" xfId="840"/>
    <cellStyle name="Normal 4 2" xfId="841"/>
    <cellStyle name="Normal 4 3" xfId="842"/>
    <cellStyle name="Normal 4 4" xfId="843"/>
    <cellStyle name="Normal 4 5" xfId="844"/>
    <cellStyle name="Normal 4 6" xfId="845"/>
    <cellStyle name="Normal 4 7" xfId="846"/>
    <cellStyle name="Normal 4 8" xfId="847"/>
    <cellStyle name="Normal 4 9" xfId="848"/>
    <cellStyle name="Normal 5 10" xfId="849"/>
    <cellStyle name="Normal 5 11" xfId="850"/>
    <cellStyle name="Normal 5 12" xfId="851"/>
    <cellStyle name="Normal 5 13" xfId="852"/>
    <cellStyle name="Normal 5 14" xfId="853"/>
    <cellStyle name="Normal 5 15" xfId="854"/>
    <cellStyle name="Normal 5 16" xfId="855"/>
    <cellStyle name="Normal 5 17" xfId="856"/>
    <cellStyle name="Normal 5 18" xfId="857"/>
    <cellStyle name="Normal 5 19" xfId="858"/>
    <cellStyle name="Normal 5 2" xfId="859"/>
    <cellStyle name="Normal 5 20" xfId="860"/>
    <cellStyle name="Normal 5 21" xfId="861"/>
    <cellStyle name="Normal 5 3" xfId="862"/>
    <cellStyle name="Normal 5 4" xfId="863"/>
    <cellStyle name="Normal 5 5" xfId="864"/>
    <cellStyle name="Normal 5 6" xfId="865"/>
    <cellStyle name="Normal 5 7" xfId="866"/>
    <cellStyle name="Normal 5 8" xfId="867"/>
    <cellStyle name="Normal 5 9" xfId="868"/>
    <cellStyle name="Normal 6 10" xfId="869"/>
    <cellStyle name="Normal 6 2" xfId="870"/>
    <cellStyle name="Normal 6 3" xfId="871"/>
    <cellStyle name="Normal 6 4" xfId="872"/>
    <cellStyle name="Normal 6 5" xfId="873"/>
    <cellStyle name="Normal 6 6" xfId="874"/>
    <cellStyle name="Normal 6 7" xfId="875"/>
    <cellStyle name="Normal 6 8" xfId="876"/>
    <cellStyle name="Normal 6 9" xfId="877"/>
    <cellStyle name="Normal 7 10" xfId="878"/>
    <cellStyle name="Normal 7 11" xfId="879"/>
    <cellStyle name="Normal 7 12" xfId="880"/>
    <cellStyle name="Normal 7 13" xfId="881"/>
    <cellStyle name="Normal 7 14" xfId="882"/>
    <cellStyle name="Normal 7 15" xfId="883"/>
    <cellStyle name="Normal 7 16" xfId="884"/>
    <cellStyle name="Normal 7 17" xfId="885"/>
    <cellStyle name="Normal 7 18" xfId="886"/>
    <cellStyle name="Normal 7 19" xfId="887"/>
    <cellStyle name="Normal 7 2" xfId="888"/>
    <cellStyle name="Normal 7 20" xfId="889"/>
    <cellStyle name="Normal 7 21" xfId="890"/>
    <cellStyle name="Normal 7 3" xfId="891"/>
    <cellStyle name="Normal 7 4" xfId="892"/>
    <cellStyle name="Normal 7 5" xfId="893"/>
    <cellStyle name="Normal 7 6" xfId="894"/>
    <cellStyle name="Normal 7 7" xfId="895"/>
    <cellStyle name="Normal 7 8" xfId="896"/>
    <cellStyle name="Normal 7 9" xfId="897"/>
    <cellStyle name="Normal 80" xfId="898"/>
    <cellStyle name="Normal 81" xfId="899"/>
    <cellStyle name="Normal 82" xfId="900"/>
    <cellStyle name="Normal 83" xfId="901"/>
    <cellStyle name="Normal 84" xfId="902"/>
    <cellStyle name="Normal 86" xfId="903"/>
    <cellStyle name="Normal 87" xfId="904"/>
    <cellStyle name="normální_CCLI-primexp" xfId="905"/>
    <cellStyle name="Normalny_Arkusz1" xfId="906"/>
    <cellStyle name="Note 10" xfId="907"/>
    <cellStyle name="Note 10 2" xfId="908"/>
    <cellStyle name="Note 10 2 2" xfId="909"/>
    <cellStyle name="Note 10 2 3" xfId="910"/>
    <cellStyle name="Note 10 2 4" xfId="911"/>
    <cellStyle name="Note 10 2 5" xfId="912"/>
    <cellStyle name="Note 10 2 6" xfId="913"/>
    <cellStyle name="Note 10 2 7" xfId="914"/>
    <cellStyle name="Note 10 2 8" xfId="915"/>
    <cellStyle name="Note 10 3" xfId="916"/>
    <cellStyle name="Note 10 4" xfId="917"/>
    <cellStyle name="Note 10 5" xfId="918"/>
    <cellStyle name="Note 10 6" xfId="919"/>
    <cellStyle name="Note 10 7" xfId="920"/>
    <cellStyle name="Note 10 8" xfId="921"/>
    <cellStyle name="Note 10 9" xfId="922"/>
    <cellStyle name="Note 2" xfId="923"/>
    <cellStyle name="Note 2 10" xfId="924"/>
    <cellStyle name="Note 2 10 2" xfId="925"/>
    <cellStyle name="Note 2 10 3" xfId="926"/>
    <cellStyle name="Note 2 10 4" xfId="927"/>
    <cellStyle name="Note 2 10 5" xfId="928"/>
    <cellStyle name="Note 2 10 6" xfId="929"/>
    <cellStyle name="Note 2 10 7" xfId="930"/>
    <cellStyle name="Note 2 10 8" xfId="931"/>
    <cellStyle name="Note 2 11" xfId="932"/>
    <cellStyle name="Note 2 12" xfId="933"/>
    <cellStyle name="Note 2 13" xfId="934"/>
    <cellStyle name="Note 2 14" xfId="935"/>
    <cellStyle name="Note 2 15" xfId="936"/>
    <cellStyle name="Note 2 16" xfId="937"/>
    <cellStyle name="Note 2 17" xfId="938"/>
    <cellStyle name="Note 2 2" xfId="939"/>
    <cellStyle name="Note 2 2 2" xfId="940"/>
    <cellStyle name="Note 2 2 3" xfId="941"/>
    <cellStyle name="Note 2 2 4" xfId="942"/>
    <cellStyle name="Note 2 2 5" xfId="943"/>
    <cellStyle name="Note 2 2 6" xfId="944"/>
    <cellStyle name="Note 2 2 7" xfId="945"/>
    <cellStyle name="Note 2 2 8" xfId="946"/>
    <cellStyle name="Note 2 3" xfId="947"/>
    <cellStyle name="Note 2 3 2" xfId="948"/>
    <cellStyle name="Note 2 3 3" xfId="949"/>
    <cellStyle name="Note 2 3 4" xfId="950"/>
    <cellStyle name="Note 2 3 5" xfId="951"/>
    <cellStyle name="Note 2 3 6" xfId="952"/>
    <cellStyle name="Note 2 3 7" xfId="953"/>
    <cellStyle name="Note 2 3 8" xfId="954"/>
    <cellStyle name="Note 2 4" xfId="955"/>
    <cellStyle name="Note 2 4 2" xfId="956"/>
    <cellStyle name="Note 2 4 3" xfId="957"/>
    <cellStyle name="Note 2 4 4" xfId="958"/>
    <cellStyle name="Note 2 4 5" xfId="959"/>
    <cellStyle name="Note 2 4 6" xfId="960"/>
    <cellStyle name="Note 2 4 7" xfId="961"/>
    <cellStyle name="Note 2 4 8" xfId="962"/>
    <cellStyle name="Note 2 5" xfId="963"/>
    <cellStyle name="Note 2 5 2" xfId="964"/>
    <cellStyle name="Note 2 5 3" xfId="965"/>
    <cellStyle name="Note 2 5 4" xfId="966"/>
    <cellStyle name="Note 2 5 5" xfId="967"/>
    <cellStyle name="Note 2 5 6" xfId="968"/>
    <cellStyle name="Note 2 5 7" xfId="969"/>
    <cellStyle name="Note 2 5 8" xfId="970"/>
    <cellStyle name="Note 2 6" xfId="971"/>
    <cellStyle name="Note 2 6 2" xfId="972"/>
    <cellStyle name="Note 2 6 3" xfId="973"/>
    <cellStyle name="Note 2 6 4" xfId="974"/>
    <cellStyle name="Note 2 6 5" xfId="975"/>
    <cellStyle name="Note 2 6 6" xfId="976"/>
    <cellStyle name="Note 2 6 7" xfId="977"/>
    <cellStyle name="Note 2 6 8" xfId="978"/>
    <cellStyle name="Note 2 7" xfId="979"/>
    <cellStyle name="Note 2 7 2" xfId="980"/>
    <cellStyle name="Note 2 7 3" xfId="981"/>
    <cellStyle name="Note 2 7 4" xfId="982"/>
    <cellStyle name="Note 2 7 5" xfId="983"/>
    <cellStyle name="Note 2 7 6" xfId="984"/>
    <cellStyle name="Note 2 7 7" xfId="985"/>
    <cellStyle name="Note 2 7 8" xfId="986"/>
    <cellStyle name="Note 2 8" xfId="987"/>
    <cellStyle name="Note 2 8 2" xfId="988"/>
    <cellStyle name="Note 2 8 3" xfId="989"/>
    <cellStyle name="Note 2 8 4" xfId="990"/>
    <cellStyle name="Note 2 8 5" xfId="991"/>
    <cellStyle name="Note 2 8 6" xfId="992"/>
    <cellStyle name="Note 2 8 7" xfId="993"/>
    <cellStyle name="Note 2 8 8" xfId="994"/>
    <cellStyle name="Note 2 9" xfId="995"/>
    <cellStyle name="Note 2 9 2" xfId="996"/>
    <cellStyle name="Note 2 9 3" xfId="997"/>
    <cellStyle name="Note 2 9 4" xfId="998"/>
    <cellStyle name="Note 2 9 5" xfId="999"/>
    <cellStyle name="Note 2 9 6" xfId="1000"/>
    <cellStyle name="Note 2 9 7" xfId="1001"/>
    <cellStyle name="Note 2 9 8" xfId="1002"/>
    <cellStyle name="Note 3" xfId="1003"/>
    <cellStyle name="Note 3 2" xfId="1004"/>
    <cellStyle name="Note 3 2 2" xfId="1005"/>
    <cellStyle name="Note 3 2 3" xfId="1006"/>
    <cellStyle name="Note 3 2 4" xfId="1007"/>
    <cellStyle name="Note 3 2 5" xfId="1008"/>
    <cellStyle name="Note 3 2 6" xfId="1009"/>
    <cellStyle name="Note 3 2 7" xfId="1010"/>
    <cellStyle name="Note 3 2 8" xfId="1011"/>
    <cellStyle name="Note 3 3" xfId="1012"/>
    <cellStyle name="Note 3 4" xfId="1013"/>
    <cellStyle name="Note 3 5" xfId="1014"/>
    <cellStyle name="Note 3 6" xfId="1015"/>
    <cellStyle name="Note 3 7" xfId="1016"/>
    <cellStyle name="Note 3 8" xfId="1017"/>
    <cellStyle name="Note 3 9" xfId="1018"/>
    <cellStyle name="Note 4" xfId="1019"/>
    <cellStyle name="Note 4 2" xfId="1020"/>
    <cellStyle name="Note 4 2 2" xfId="1021"/>
    <cellStyle name="Note 4 2 3" xfId="1022"/>
    <cellStyle name="Note 4 2 4" xfId="1023"/>
    <cellStyle name="Note 4 2 5" xfId="1024"/>
    <cellStyle name="Note 4 2 6" xfId="1025"/>
    <cellStyle name="Note 4 2 7" xfId="1026"/>
    <cellStyle name="Note 4 2 8" xfId="1027"/>
    <cellStyle name="Note 4 3" xfId="1028"/>
    <cellStyle name="Note 4 4" xfId="1029"/>
    <cellStyle name="Note 4 5" xfId="1030"/>
    <cellStyle name="Note 4 6" xfId="1031"/>
    <cellStyle name="Note 4 7" xfId="1032"/>
    <cellStyle name="Note 4 8" xfId="1033"/>
    <cellStyle name="Note 4 9" xfId="1034"/>
    <cellStyle name="Note 5" xfId="1035"/>
    <cellStyle name="Note 5 2" xfId="1036"/>
    <cellStyle name="Note 5 2 2" xfId="1037"/>
    <cellStyle name="Note 5 2 3" xfId="1038"/>
    <cellStyle name="Note 5 2 4" xfId="1039"/>
    <cellStyle name="Note 5 2 5" xfId="1040"/>
    <cellStyle name="Note 5 2 6" xfId="1041"/>
    <cellStyle name="Note 5 2 7" xfId="1042"/>
    <cellStyle name="Note 5 2 8" xfId="1043"/>
    <cellStyle name="Note 5 3" xfId="1044"/>
    <cellStyle name="Note 5 4" xfId="1045"/>
    <cellStyle name="Note 5 5" xfId="1046"/>
    <cellStyle name="Note 5 6" xfId="1047"/>
    <cellStyle name="Note 5 7" xfId="1048"/>
    <cellStyle name="Note 5 8" xfId="1049"/>
    <cellStyle name="Note 5 9" xfId="1050"/>
    <cellStyle name="Note 6" xfId="1051"/>
    <cellStyle name="Note 6 2" xfId="1052"/>
    <cellStyle name="Note 6 2 2" xfId="1053"/>
    <cellStyle name="Note 6 2 3" xfId="1054"/>
    <cellStyle name="Note 6 2 4" xfId="1055"/>
    <cellStyle name="Note 6 2 5" xfId="1056"/>
    <cellStyle name="Note 6 2 6" xfId="1057"/>
    <cellStyle name="Note 6 2 7" xfId="1058"/>
    <cellStyle name="Note 6 2 8" xfId="1059"/>
    <cellStyle name="Note 6 3" xfId="1060"/>
    <cellStyle name="Note 6 4" xfId="1061"/>
    <cellStyle name="Note 6 5" xfId="1062"/>
    <cellStyle name="Note 6 6" xfId="1063"/>
    <cellStyle name="Note 6 7" xfId="1064"/>
    <cellStyle name="Note 6 8" xfId="1065"/>
    <cellStyle name="Note 6 9" xfId="1066"/>
    <cellStyle name="Note 7" xfId="1067"/>
    <cellStyle name="Note 7 2" xfId="1068"/>
    <cellStyle name="Note 7 2 2" xfId="1069"/>
    <cellStyle name="Note 7 2 3" xfId="1070"/>
    <cellStyle name="Note 7 2 4" xfId="1071"/>
    <cellStyle name="Note 7 2 5" xfId="1072"/>
    <cellStyle name="Note 7 2 6" xfId="1073"/>
    <cellStyle name="Note 7 2 7" xfId="1074"/>
    <cellStyle name="Note 7 2 8" xfId="1075"/>
    <cellStyle name="Note 7 3" xfId="1076"/>
    <cellStyle name="Note 7 4" xfId="1077"/>
    <cellStyle name="Note 7 5" xfId="1078"/>
    <cellStyle name="Note 7 6" xfId="1079"/>
    <cellStyle name="Note 7 7" xfId="1080"/>
    <cellStyle name="Note 7 8" xfId="1081"/>
    <cellStyle name="Note 7 9" xfId="1082"/>
    <cellStyle name="Note 8" xfId="1083"/>
    <cellStyle name="Note 8 2" xfId="1084"/>
    <cellStyle name="Note 8 2 2" xfId="1085"/>
    <cellStyle name="Note 8 2 3" xfId="1086"/>
    <cellStyle name="Note 8 2 4" xfId="1087"/>
    <cellStyle name="Note 8 2 5" xfId="1088"/>
    <cellStyle name="Note 8 2 6" xfId="1089"/>
    <cellStyle name="Note 8 2 7" xfId="1090"/>
    <cellStyle name="Note 8 2 8" xfId="1091"/>
    <cellStyle name="Note 8 3" xfId="1092"/>
    <cellStyle name="Note 8 4" xfId="1093"/>
    <cellStyle name="Note 8 5" xfId="1094"/>
    <cellStyle name="Note 8 6" xfId="1095"/>
    <cellStyle name="Note 8 7" xfId="1096"/>
    <cellStyle name="Note 8 8" xfId="1097"/>
    <cellStyle name="Note 8 9" xfId="1098"/>
    <cellStyle name="Note 9" xfId="1099"/>
    <cellStyle name="Note 9 2" xfId="1100"/>
    <cellStyle name="Note 9 2 2" xfId="1101"/>
    <cellStyle name="Note 9 2 3" xfId="1102"/>
    <cellStyle name="Note 9 2 4" xfId="1103"/>
    <cellStyle name="Note 9 2 5" xfId="1104"/>
    <cellStyle name="Note 9 2 6" xfId="1105"/>
    <cellStyle name="Note 9 2 7" xfId="1106"/>
    <cellStyle name="Note 9 2 8" xfId="1107"/>
    <cellStyle name="Note 9 3" xfId="1108"/>
    <cellStyle name="Note 9 4" xfId="1109"/>
    <cellStyle name="Note 9 5" xfId="1110"/>
    <cellStyle name="Note 9 6" xfId="1111"/>
    <cellStyle name="Note 9 7" xfId="1112"/>
    <cellStyle name="Note 9 8" xfId="1113"/>
    <cellStyle name="Note 9 9" xfId="1114"/>
    <cellStyle name="Output 10" xfId="1115"/>
    <cellStyle name="Output 10 2" xfId="1116"/>
    <cellStyle name="Output 11" xfId="1117"/>
    <cellStyle name="Output 2" xfId="1118"/>
    <cellStyle name="Output 2 2" xfId="1119"/>
    <cellStyle name="Output 3" xfId="1120"/>
    <cellStyle name="Output 3 2" xfId="1121"/>
    <cellStyle name="Output 4" xfId="1122"/>
    <cellStyle name="Output 4 2" xfId="1123"/>
    <cellStyle name="Output 5" xfId="1124"/>
    <cellStyle name="Output 5 2" xfId="1125"/>
    <cellStyle name="Output 6" xfId="1126"/>
    <cellStyle name="Output 6 2" xfId="1127"/>
    <cellStyle name="Output 7" xfId="1128"/>
    <cellStyle name="Output 7 2" xfId="1129"/>
    <cellStyle name="Output 8" xfId="1130"/>
    <cellStyle name="Output 8 2" xfId="1131"/>
    <cellStyle name="Output 9" xfId="1132"/>
    <cellStyle name="Output 9 2" xfId="1133"/>
    <cellStyle name="Percent [2]" xfId="1134"/>
    <cellStyle name="Percent 2" xfId="1135"/>
    <cellStyle name="Percent 3" xfId="1136"/>
    <cellStyle name="Pevní" xfId="1137"/>
    <cellStyle name="Procenta" xfId="1138"/>
    <cellStyle name="RevList" xfId="1139"/>
    <cellStyle name="SAPBEXaggData" xfId="1140"/>
    <cellStyle name="SAPBEXaggData 10" xfId="1141"/>
    <cellStyle name="SAPBEXaggData 11" xfId="1142"/>
    <cellStyle name="SAPBEXaggData 12" xfId="1143"/>
    <cellStyle name="SAPBEXaggData 13" xfId="1144"/>
    <cellStyle name="SAPBEXaggData 14" xfId="1145"/>
    <cellStyle name="SAPBEXaggData 15" xfId="1146"/>
    <cellStyle name="SAPBEXaggData 16" xfId="1147"/>
    <cellStyle name="SAPBEXaggData 17" xfId="1148"/>
    <cellStyle name="SAPBEXaggData 18" xfId="1149"/>
    <cellStyle name="SAPBEXaggData 19" xfId="1150"/>
    <cellStyle name="SAPBEXaggData 2" xfId="1151"/>
    <cellStyle name="SAPBEXaggData 20" xfId="1152"/>
    <cellStyle name="SAPBEXaggData 21" xfId="1153"/>
    <cellStyle name="SAPBEXaggData 22" xfId="1154"/>
    <cellStyle name="SAPBEXaggData 23" xfId="1155"/>
    <cellStyle name="SAPBEXaggData 24" xfId="1156"/>
    <cellStyle name="SAPBEXaggData 25" xfId="1157"/>
    <cellStyle name="SAPBEXaggData 26" xfId="1158"/>
    <cellStyle name="SAPBEXaggData 27" xfId="1159"/>
    <cellStyle name="SAPBEXaggData 28" xfId="1160"/>
    <cellStyle name="SAPBEXaggData 29" xfId="1161"/>
    <cellStyle name="SAPBEXaggData 3" xfId="1162"/>
    <cellStyle name="SAPBEXaggData 30" xfId="1163"/>
    <cellStyle name="SAPBEXaggData 31" xfId="1164"/>
    <cellStyle name="SAPBEXaggData 32" xfId="1165"/>
    <cellStyle name="SAPBEXaggData 33" xfId="1166"/>
    <cellStyle name="SAPBEXaggData 34" xfId="1167"/>
    <cellStyle name="SAPBEXaggData 35" xfId="1168"/>
    <cellStyle name="SAPBEXaggData 36" xfId="1169"/>
    <cellStyle name="SAPBEXaggData 37" xfId="1170"/>
    <cellStyle name="SAPBEXaggData 38" xfId="1171"/>
    <cellStyle name="SAPBEXaggData 39" xfId="1172"/>
    <cellStyle name="SAPBEXaggData 4" xfId="1173"/>
    <cellStyle name="SAPBEXaggData 40" xfId="1174"/>
    <cellStyle name="SAPBEXaggData 41" xfId="1175"/>
    <cellStyle name="SAPBEXaggData 42" xfId="1176"/>
    <cellStyle name="SAPBEXaggData 43" xfId="1177"/>
    <cellStyle name="SAPBEXaggData 44" xfId="1178"/>
    <cellStyle name="SAPBEXaggData 45" xfId="1179"/>
    <cellStyle name="SAPBEXaggData 46" xfId="1180"/>
    <cellStyle name="SAPBEXaggData 47" xfId="1181"/>
    <cellStyle name="SAPBEXaggData 48" xfId="1182"/>
    <cellStyle name="SAPBEXaggData 49" xfId="1183"/>
    <cellStyle name="SAPBEXaggData 5" xfId="1184"/>
    <cellStyle name="SAPBEXaggData 50" xfId="1185"/>
    <cellStyle name="SAPBEXaggData 51" xfId="1186"/>
    <cellStyle name="SAPBEXaggData 52" xfId="1187"/>
    <cellStyle name="SAPBEXaggData 53" xfId="1188"/>
    <cellStyle name="SAPBEXaggData 54" xfId="1189"/>
    <cellStyle name="SAPBEXaggData 55" xfId="1190"/>
    <cellStyle name="SAPBEXaggData 56" xfId="1191"/>
    <cellStyle name="SAPBEXaggData 57" xfId="1192"/>
    <cellStyle name="SAPBEXaggData 58" xfId="1193"/>
    <cellStyle name="SAPBEXaggData 6" xfId="1194"/>
    <cellStyle name="SAPBEXaggData 7" xfId="1195"/>
    <cellStyle name="SAPBEXaggData 8" xfId="1196"/>
    <cellStyle name="SAPBEXaggData 9" xfId="1197"/>
    <cellStyle name="SAPBEXaggDataEmph" xfId="1198"/>
    <cellStyle name="SAPBEXaggDataEmph 10" xfId="1199"/>
    <cellStyle name="SAPBEXaggDataEmph 11" xfId="1200"/>
    <cellStyle name="SAPBEXaggDataEmph 12" xfId="1201"/>
    <cellStyle name="SAPBEXaggDataEmph 13" xfId="1202"/>
    <cellStyle name="SAPBEXaggDataEmph 14" xfId="1203"/>
    <cellStyle name="SAPBEXaggDataEmph 15" xfId="1204"/>
    <cellStyle name="SAPBEXaggDataEmph 16" xfId="1205"/>
    <cellStyle name="SAPBEXaggDataEmph 17" xfId="1206"/>
    <cellStyle name="SAPBEXaggDataEmph 18" xfId="1207"/>
    <cellStyle name="SAPBEXaggDataEmph 19" xfId="1208"/>
    <cellStyle name="SAPBEXaggDataEmph 2" xfId="1209"/>
    <cellStyle name="SAPBEXaggDataEmph 20" xfId="1210"/>
    <cellStyle name="SAPBEXaggDataEmph 21" xfId="1211"/>
    <cellStyle name="SAPBEXaggDataEmph 22" xfId="1212"/>
    <cellStyle name="SAPBEXaggDataEmph 23" xfId="1213"/>
    <cellStyle name="SAPBEXaggDataEmph 24" xfId="1214"/>
    <cellStyle name="SAPBEXaggDataEmph 25" xfId="1215"/>
    <cellStyle name="SAPBEXaggDataEmph 26" xfId="1216"/>
    <cellStyle name="SAPBEXaggDataEmph 27" xfId="1217"/>
    <cellStyle name="SAPBEXaggDataEmph 28" xfId="1218"/>
    <cellStyle name="SAPBEXaggDataEmph 29" xfId="1219"/>
    <cellStyle name="SAPBEXaggDataEmph 3" xfId="1220"/>
    <cellStyle name="SAPBEXaggDataEmph 30" xfId="1221"/>
    <cellStyle name="SAPBEXaggDataEmph 31" xfId="1222"/>
    <cellStyle name="SAPBEXaggDataEmph 32" xfId="1223"/>
    <cellStyle name="SAPBEXaggDataEmph 33" xfId="1224"/>
    <cellStyle name="SAPBEXaggDataEmph 34" xfId="1225"/>
    <cellStyle name="SAPBEXaggDataEmph 35" xfId="1226"/>
    <cellStyle name="SAPBEXaggDataEmph 36" xfId="1227"/>
    <cellStyle name="SAPBEXaggDataEmph 37" xfId="1228"/>
    <cellStyle name="SAPBEXaggDataEmph 38" xfId="1229"/>
    <cellStyle name="SAPBEXaggDataEmph 39" xfId="1230"/>
    <cellStyle name="SAPBEXaggDataEmph 4" xfId="1231"/>
    <cellStyle name="SAPBEXaggDataEmph 40" xfId="1232"/>
    <cellStyle name="SAPBEXaggDataEmph 41" xfId="1233"/>
    <cellStyle name="SAPBEXaggDataEmph 42" xfId="1234"/>
    <cellStyle name="SAPBEXaggDataEmph 43" xfId="1235"/>
    <cellStyle name="SAPBEXaggDataEmph 44" xfId="1236"/>
    <cellStyle name="SAPBEXaggDataEmph 45" xfId="1237"/>
    <cellStyle name="SAPBEXaggDataEmph 46" xfId="1238"/>
    <cellStyle name="SAPBEXaggDataEmph 47" xfId="1239"/>
    <cellStyle name="SAPBEXaggDataEmph 48" xfId="1240"/>
    <cellStyle name="SAPBEXaggDataEmph 49" xfId="1241"/>
    <cellStyle name="SAPBEXaggDataEmph 5" xfId="1242"/>
    <cellStyle name="SAPBEXaggDataEmph 50" xfId="1243"/>
    <cellStyle name="SAPBEXaggDataEmph 51" xfId="1244"/>
    <cellStyle name="SAPBEXaggDataEmph 52" xfId="1245"/>
    <cellStyle name="SAPBEXaggDataEmph 53" xfId="1246"/>
    <cellStyle name="SAPBEXaggDataEmph 54" xfId="1247"/>
    <cellStyle name="SAPBEXaggDataEmph 55" xfId="1248"/>
    <cellStyle name="SAPBEXaggDataEmph 56" xfId="1249"/>
    <cellStyle name="SAPBEXaggDataEmph 57" xfId="1250"/>
    <cellStyle name="SAPBEXaggDataEmph 58" xfId="1251"/>
    <cellStyle name="SAPBEXaggDataEmph 6" xfId="1252"/>
    <cellStyle name="SAPBEXaggDataEmph 7" xfId="1253"/>
    <cellStyle name="SAPBEXaggDataEmph 8" xfId="1254"/>
    <cellStyle name="SAPBEXaggDataEmph 9" xfId="1255"/>
    <cellStyle name="SAPBEXaggItem" xfId="1256"/>
    <cellStyle name="SAPBEXaggItem 10" xfId="1257"/>
    <cellStyle name="SAPBEXaggItem 11" xfId="1258"/>
    <cellStyle name="SAPBEXaggItem 12" xfId="1259"/>
    <cellStyle name="SAPBEXaggItem 13" xfId="1260"/>
    <cellStyle name="SAPBEXaggItem 14" xfId="1261"/>
    <cellStyle name="SAPBEXaggItem 15" xfId="1262"/>
    <cellStyle name="SAPBEXaggItem 16" xfId="1263"/>
    <cellStyle name="SAPBEXaggItem 17" xfId="1264"/>
    <cellStyle name="SAPBEXaggItem 18" xfId="1265"/>
    <cellStyle name="SAPBEXaggItem 19" xfId="1266"/>
    <cellStyle name="SAPBEXaggItem 2" xfId="1267"/>
    <cellStyle name="SAPBEXaggItem 20" xfId="1268"/>
    <cellStyle name="SAPBEXaggItem 21" xfId="1269"/>
    <cellStyle name="SAPBEXaggItem 22" xfId="1270"/>
    <cellStyle name="SAPBEXaggItem 23" xfId="1271"/>
    <cellStyle name="SAPBEXaggItem 24" xfId="1272"/>
    <cellStyle name="SAPBEXaggItem 25" xfId="1273"/>
    <cellStyle name="SAPBEXaggItem 26" xfId="1274"/>
    <cellStyle name="SAPBEXaggItem 27" xfId="1275"/>
    <cellStyle name="SAPBEXaggItem 28" xfId="1276"/>
    <cellStyle name="SAPBEXaggItem 29" xfId="1277"/>
    <cellStyle name="SAPBEXaggItem 3" xfId="1278"/>
    <cellStyle name="SAPBEXaggItem 30" xfId="1279"/>
    <cellStyle name="SAPBEXaggItem 31" xfId="1280"/>
    <cellStyle name="SAPBEXaggItem 32" xfId="1281"/>
    <cellStyle name="SAPBEXaggItem 33" xfId="1282"/>
    <cellStyle name="SAPBEXaggItem 34" xfId="1283"/>
    <cellStyle name="SAPBEXaggItem 35" xfId="1284"/>
    <cellStyle name="SAPBEXaggItem 36" xfId="1285"/>
    <cellStyle name="SAPBEXaggItem 37" xfId="1286"/>
    <cellStyle name="SAPBEXaggItem 38" xfId="1287"/>
    <cellStyle name="SAPBEXaggItem 39" xfId="1288"/>
    <cellStyle name="SAPBEXaggItem 4" xfId="1289"/>
    <cellStyle name="SAPBEXaggItem 40" xfId="1290"/>
    <cellStyle name="SAPBEXaggItem 41" xfId="1291"/>
    <cellStyle name="SAPBEXaggItem 42" xfId="1292"/>
    <cellStyle name="SAPBEXaggItem 43" xfId="1293"/>
    <cellStyle name="SAPBEXaggItem 44" xfId="1294"/>
    <cellStyle name="SAPBEXaggItem 45" xfId="1295"/>
    <cellStyle name="SAPBEXaggItem 46" xfId="1296"/>
    <cellStyle name="SAPBEXaggItem 47" xfId="1297"/>
    <cellStyle name="SAPBEXaggItem 48" xfId="1298"/>
    <cellStyle name="SAPBEXaggItem 49" xfId="1299"/>
    <cellStyle name="SAPBEXaggItem 5" xfId="1300"/>
    <cellStyle name="SAPBEXaggItem 50" xfId="1301"/>
    <cellStyle name="SAPBEXaggItem 51" xfId="1302"/>
    <cellStyle name="SAPBEXaggItem 52" xfId="1303"/>
    <cellStyle name="SAPBEXaggItem 53" xfId="1304"/>
    <cellStyle name="SAPBEXaggItem 54" xfId="1305"/>
    <cellStyle name="SAPBEXaggItem 55" xfId="1306"/>
    <cellStyle name="SAPBEXaggItem 56" xfId="1307"/>
    <cellStyle name="SAPBEXaggItem 57" xfId="1308"/>
    <cellStyle name="SAPBEXaggItem 58" xfId="1309"/>
    <cellStyle name="SAPBEXaggItem 6" xfId="1310"/>
    <cellStyle name="SAPBEXaggItem 7" xfId="1311"/>
    <cellStyle name="SAPBEXaggItem 8" xfId="1312"/>
    <cellStyle name="SAPBEXaggItem 9" xfId="1313"/>
    <cellStyle name="SAPBEXaggItemX" xfId="1314"/>
    <cellStyle name="SAPBEXaggItemX 10" xfId="1315"/>
    <cellStyle name="SAPBEXaggItemX 11" xfId="1316"/>
    <cellStyle name="SAPBEXaggItemX 12" xfId="1317"/>
    <cellStyle name="SAPBEXaggItemX 13" xfId="1318"/>
    <cellStyle name="SAPBEXaggItemX 14" xfId="1319"/>
    <cellStyle name="SAPBEXaggItemX 15" xfId="1320"/>
    <cellStyle name="SAPBEXaggItemX 16" xfId="1321"/>
    <cellStyle name="SAPBEXaggItemX 17" xfId="1322"/>
    <cellStyle name="SAPBEXaggItemX 18" xfId="1323"/>
    <cellStyle name="SAPBEXaggItemX 19" xfId="1324"/>
    <cellStyle name="SAPBEXaggItemX 2" xfId="1325"/>
    <cellStyle name="SAPBEXaggItemX 20" xfId="1326"/>
    <cellStyle name="SAPBEXaggItemX 21" xfId="1327"/>
    <cellStyle name="SAPBEXaggItemX 22" xfId="1328"/>
    <cellStyle name="SAPBEXaggItemX 23" xfId="1329"/>
    <cellStyle name="SAPBEXaggItemX 24" xfId="1330"/>
    <cellStyle name="SAPBEXaggItemX 25" xfId="1331"/>
    <cellStyle name="SAPBEXaggItemX 26" xfId="1332"/>
    <cellStyle name="SAPBEXaggItemX 27" xfId="1333"/>
    <cellStyle name="SAPBEXaggItemX 28" xfId="1334"/>
    <cellStyle name="SAPBEXaggItemX 29" xfId="1335"/>
    <cellStyle name="SAPBEXaggItemX 3" xfId="1336"/>
    <cellStyle name="SAPBEXaggItemX 30" xfId="1337"/>
    <cellStyle name="SAPBEXaggItemX 31" xfId="1338"/>
    <cellStyle name="SAPBEXaggItemX 32" xfId="1339"/>
    <cellStyle name="SAPBEXaggItemX 33" xfId="1340"/>
    <cellStyle name="SAPBEXaggItemX 34" xfId="1341"/>
    <cellStyle name="SAPBEXaggItemX 35" xfId="1342"/>
    <cellStyle name="SAPBEXaggItemX 36" xfId="1343"/>
    <cellStyle name="SAPBEXaggItemX 37" xfId="1344"/>
    <cellStyle name="SAPBEXaggItemX 38" xfId="1345"/>
    <cellStyle name="SAPBEXaggItemX 39" xfId="1346"/>
    <cellStyle name="SAPBEXaggItemX 4" xfId="1347"/>
    <cellStyle name="SAPBEXaggItemX 40" xfId="1348"/>
    <cellStyle name="SAPBEXaggItemX 41" xfId="1349"/>
    <cellStyle name="SAPBEXaggItemX 42" xfId="1350"/>
    <cellStyle name="SAPBEXaggItemX 43" xfId="1351"/>
    <cellStyle name="SAPBEXaggItemX 44" xfId="1352"/>
    <cellStyle name="SAPBEXaggItemX 45" xfId="1353"/>
    <cellStyle name="SAPBEXaggItemX 46" xfId="1354"/>
    <cellStyle name="SAPBEXaggItemX 47" xfId="1355"/>
    <cellStyle name="SAPBEXaggItemX 48" xfId="1356"/>
    <cellStyle name="SAPBEXaggItemX 49" xfId="1357"/>
    <cellStyle name="SAPBEXaggItemX 5" xfId="1358"/>
    <cellStyle name="SAPBEXaggItemX 50" xfId="1359"/>
    <cellStyle name="SAPBEXaggItemX 51" xfId="1360"/>
    <cellStyle name="SAPBEXaggItemX 52" xfId="1361"/>
    <cellStyle name="SAPBEXaggItemX 53" xfId="1362"/>
    <cellStyle name="SAPBEXaggItemX 54" xfId="1363"/>
    <cellStyle name="SAPBEXaggItemX 55" xfId="1364"/>
    <cellStyle name="SAPBEXaggItemX 56" xfId="1365"/>
    <cellStyle name="SAPBEXaggItemX 57" xfId="1366"/>
    <cellStyle name="SAPBEXaggItemX 58" xfId="1367"/>
    <cellStyle name="SAPBEXaggItemX 6" xfId="1368"/>
    <cellStyle name="SAPBEXaggItemX 7" xfId="1369"/>
    <cellStyle name="SAPBEXaggItemX 8" xfId="1370"/>
    <cellStyle name="SAPBEXaggItemX 9" xfId="1371"/>
    <cellStyle name="SAPBEXchaText" xfId="1372"/>
    <cellStyle name="SAPBEXchaText 10" xfId="1373"/>
    <cellStyle name="SAPBEXchaText 11" xfId="1374"/>
    <cellStyle name="SAPBEXchaText 12" xfId="1375"/>
    <cellStyle name="SAPBEXchaText 13" xfId="1376"/>
    <cellStyle name="SAPBEXchaText 14" xfId="1377"/>
    <cellStyle name="SAPBEXchaText 15" xfId="1378"/>
    <cellStyle name="SAPBEXchaText 16" xfId="1379"/>
    <cellStyle name="SAPBEXchaText 17" xfId="1380"/>
    <cellStyle name="SAPBEXchaText 18" xfId="1381"/>
    <cellStyle name="SAPBEXchaText 19" xfId="1382"/>
    <cellStyle name="SAPBEXchaText 2" xfId="1383"/>
    <cellStyle name="SAPBEXchaText 20" xfId="1384"/>
    <cellStyle name="SAPBEXchaText 21" xfId="1385"/>
    <cellStyle name="SAPBEXchaText 22" xfId="1386"/>
    <cellStyle name="SAPBEXchaText 23" xfId="1387"/>
    <cellStyle name="SAPBEXchaText 24" xfId="1388"/>
    <cellStyle name="SAPBEXchaText 25" xfId="1389"/>
    <cellStyle name="SAPBEXchaText 26" xfId="1390"/>
    <cellStyle name="SAPBEXchaText 27" xfId="1391"/>
    <cellStyle name="SAPBEXchaText 28" xfId="1392"/>
    <cellStyle name="SAPBEXchaText 29" xfId="1393"/>
    <cellStyle name="SAPBEXchaText 3" xfId="1394"/>
    <cellStyle name="SAPBEXchaText 30" xfId="1395"/>
    <cellStyle name="SAPBEXchaText 31" xfId="1396"/>
    <cellStyle name="SAPBEXchaText 32" xfId="1397"/>
    <cellStyle name="SAPBEXchaText 33" xfId="1398"/>
    <cellStyle name="SAPBEXchaText 34" xfId="1399"/>
    <cellStyle name="SAPBEXchaText 35" xfId="1400"/>
    <cellStyle name="SAPBEXchaText 36" xfId="1401"/>
    <cellStyle name="SAPBEXchaText 37" xfId="1402"/>
    <cellStyle name="SAPBEXchaText 38" xfId="1403"/>
    <cellStyle name="SAPBEXchaText 39" xfId="1404"/>
    <cellStyle name="SAPBEXchaText 4" xfId="1405"/>
    <cellStyle name="SAPBEXchaText 40" xfId="1406"/>
    <cellStyle name="SAPBEXchaText 41" xfId="1407"/>
    <cellStyle name="SAPBEXchaText 42" xfId="1408"/>
    <cellStyle name="SAPBEXchaText 43" xfId="1409"/>
    <cellStyle name="SAPBEXchaText 44" xfId="1410"/>
    <cellStyle name="SAPBEXchaText 45" xfId="1411"/>
    <cellStyle name="SAPBEXchaText 46" xfId="1412"/>
    <cellStyle name="SAPBEXchaText 47" xfId="1413"/>
    <cellStyle name="SAPBEXchaText 48" xfId="1414"/>
    <cellStyle name="SAPBEXchaText 49" xfId="1415"/>
    <cellStyle name="SAPBEXchaText 5" xfId="1416"/>
    <cellStyle name="SAPBEXchaText 50" xfId="1417"/>
    <cellStyle name="SAPBEXchaText 51" xfId="1418"/>
    <cellStyle name="SAPBEXchaText 52" xfId="1419"/>
    <cellStyle name="SAPBEXchaText 53" xfId="1420"/>
    <cellStyle name="SAPBEXchaText 54" xfId="1421"/>
    <cellStyle name="SAPBEXchaText 55" xfId="1422"/>
    <cellStyle name="SAPBEXchaText 56" xfId="1423"/>
    <cellStyle name="SAPBEXchaText 57" xfId="1424"/>
    <cellStyle name="SAPBEXchaText 58" xfId="1425"/>
    <cellStyle name="SAPBEXchaText 6" xfId="1426"/>
    <cellStyle name="SAPBEXchaText 7" xfId="1427"/>
    <cellStyle name="SAPBEXchaText 8" xfId="1428"/>
    <cellStyle name="SAPBEXchaText 9" xfId="1429"/>
    <cellStyle name="SAPBEXexcBad7" xfId="1430"/>
    <cellStyle name="SAPBEXexcBad7 10" xfId="1431"/>
    <cellStyle name="SAPBEXexcBad7 11" xfId="1432"/>
    <cellStyle name="SAPBEXexcBad7 12" xfId="1433"/>
    <cellStyle name="SAPBEXexcBad7 13" xfId="1434"/>
    <cellStyle name="SAPBEXexcBad7 14" xfId="1435"/>
    <cellStyle name="SAPBEXexcBad7 15" xfId="1436"/>
    <cellStyle name="SAPBEXexcBad7 16" xfId="1437"/>
    <cellStyle name="SAPBEXexcBad7 17" xfId="1438"/>
    <cellStyle name="SAPBEXexcBad7 18" xfId="1439"/>
    <cellStyle name="SAPBEXexcBad7 19" xfId="1440"/>
    <cellStyle name="SAPBEXexcBad7 2" xfId="1441"/>
    <cellStyle name="SAPBEXexcBad7 20" xfId="1442"/>
    <cellStyle name="SAPBEXexcBad7 21" xfId="1443"/>
    <cellStyle name="SAPBEXexcBad7 22" xfId="1444"/>
    <cellStyle name="SAPBEXexcBad7 23" xfId="1445"/>
    <cellStyle name="SAPBEXexcBad7 24" xfId="1446"/>
    <cellStyle name="SAPBEXexcBad7 25" xfId="1447"/>
    <cellStyle name="SAPBEXexcBad7 26" xfId="1448"/>
    <cellStyle name="SAPBEXexcBad7 27" xfId="1449"/>
    <cellStyle name="SAPBEXexcBad7 28" xfId="1450"/>
    <cellStyle name="SAPBEXexcBad7 29" xfId="1451"/>
    <cellStyle name="SAPBEXexcBad7 3" xfId="1452"/>
    <cellStyle name="SAPBEXexcBad7 30" xfId="1453"/>
    <cellStyle name="SAPBEXexcBad7 31" xfId="1454"/>
    <cellStyle name="SAPBEXexcBad7 32" xfId="1455"/>
    <cellStyle name="SAPBEXexcBad7 33" xfId="1456"/>
    <cellStyle name="SAPBEXexcBad7 34" xfId="1457"/>
    <cellStyle name="SAPBEXexcBad7 35" xfId="1458"/>
    <cellStyle name="SAPBEXexcBad7 36" xfId="1459"/>
    <cellStyle name="SAPBEXexcBad7 37" xfId="1460"/>
    <cellStyle name="SAPBEXexcBad7 38" xfId="1461"/>
    <cellStyle name="SAPBEXexcBad7 39" xfId="1462"/>
    <cellStyle name="SAPBEXexcBad7 4" xfId="1463"/>
    <cellStyle name="SAPBEXexcBad7 40" xfId="1464"/>
    <cellStyle name="SAPBEXexcBad7 41" xfId="1465"/>
    <cellStyle name="SAPBEXexcBad7 42" xfId="1466"/>
    <cellStyle name="SAPBEXexcBad7 43" xfId="1467"/>
    <cellStyle name="SAPBEXexcBad7 44" xfId="1468"/>
    <cellStyle name="SAPBEXexcBad7 45" xfId="1469"/>
    <cellStyle name="SAPBEXexcBad7 46" xfId="1470"/>
    <cellStyle name="SAPBEXexcBad7 47" xfId="1471"/>
    <cellStyle name="SAPBEXexcBad7 48" xfId="1472"/>
    <cellStyle name="SAPBEXexcBad7 49" xfId="1473"/>
    <cellStyle name="SAPBEXexcBad7 5" xfId="1474"/>
    <cellStyle name="SAPBEXexcBad7 50" xfId="1475"/>
    <cellStyle name="SAPBEXexcBad7 51" xfId="1476"/>
    <cellStyle name="SAPBEXexcBad7 52" xfId="1477"/>
    <cellStyle name="SAPBEXexcBad7 53" xfId="1478"/>
    <cellStyle name="SAPBEXexcBad7 54" xfId="1479"/>
    <cellStyle name="SAPBEXexcBad7 55" xfId="1480"/>
    <cellStyle name="SAPBEXexcBad7 56" xfId="1481"/>
    <cellStyle name="SAPBEXexcBad7 57" xfId="1482"/>
    <cellStyle name="SAPBEXexcBad7 58" xfId="1483"/>
    <cellStyle name="SAPBEXexcBad7 6" xfId="1484"/>
    <cellStyle name="SAPBEXexcBad7 7" xfId="1485"/>
    <cellStyle name="SAPBEXexcBad7 8" xfId="1486"/>
    <cellStyle name="SAPBEXexcBad7 9" xfId="1487"/>
    <cellStyle name="SAPBEXexcBad8" xfId="1488"/>
    <cellStyle name="SAPBEXexcBad8 10" xfId="1489"/>
    <cellStyle name="SAPBEXexcBad8 11" xfId="1490"/>
    <cellStyle name="SAPBEXexcBad8 12" xfId="1491"/>
    <cellStyle name="SAPBEXexcBad8 13" xfId="1492"/>
    <cellStyle name="SAPBEXexcBad8 14" xfId="1493"/>
    <cellStyle name="SAPBEXexcBad8 15" xfId="1494"/>
    <cellStyle name="SAPBEXexcBad8 16" xfId="1495"/>
    <cellStyle name="SAPBEXexcBad8 17" xfId="1496"/>
    <cellStyle name="SAPBEXexcBad8 18" xfId="1497"/>
    <cellStyle name="SAPBEXexcBad8 19" xfId="1498"/>
    <cellStyle name="SAPBEXexcBad8 2" xfId="1499"/>
    <cellStyle name="SAPBEXexcBad8 20" xfId="1500"/>
    <cellStyle name="SAPBEXexcBad8 21" xfId="1501"/>
    <cellStyle name="SAPBEXexcBad8 22" xfId="1502"/>
    <cellStyle name="SAPBEXexcBad8 23" xfId="1503"/>
    <cellStyle name="SAPBEXexcBad8 24" xfId="1504"/>
    <cellStyle name="SAPBEXexcBad8 25" xfId="1505"/>
    <cellStyle name="SAPBEXexcBad8 26" xfId="1506"/>
    <cellStyle name="SAPBEXexcBad8 27" xfId="1507"/>
    <cellStyle name="SAPBEXexcBad8 28" xfId="1508"/>
    <cellStyle name="SAPBEXexcBad8 29" xfId="1509"/>
    <cellStyle name="SAPBEXexcBad8 3" xfId="1510"/>
    <cellStyle name="SAPBEXexcBad8 30" xfId="1511"/>
    <cellStyle name="SAPBEXexcBad8 31" xfId="1512"/>
    <cellStyle name="SAPBEXexcBad8 32" xfId="1513"/>
    <cellStyle name="SAPBEXexcBad8 33" xfId="1514"/>
    <cellStyle name="SAPBEXexcBad8 34" xfId="1515"/>
    <cellStyle name="SAPBEXexcBad8 35" xfId="1516"/>
    <cellStyle name="SAPBEXexcBad8 36" xfId="1517"/>
    <cellStyle name="SAPBEXexcBad8 37" xfId="1518"/>
    <cellStyle name="SAPBEXexcBad8 38" xfId="1519"/>
    <cellStyle name="SAPBEXexcBad8 39" xfId="1520"/>
    <cellStyle name="SAPBEXexcBad8 4" xfId="1521"/>
    <cellStyle name="SAPBEXexcBad8 40" xfId="1522"/>
    <cellStyle name="SAPBEXexcBad8 41" xfId="1523"/>
    <cellStyle name="SAPBEXexcBad8 42" xfId="1524"/>
    <cellStyle name="SAPBEXexcBad8 43" xfId="1525"/>
    <cellStyle name="SAPBEXexcBad8 44" xfId="1526"/>
    <cellStyle name="SAPBEXexcBad8 45" xfId="1527"/>
    <cellStyle name="SAPBEXexcBad8 46" xfId="1528"/>
    <cellStyle name="SAPBEXexcBad8 47" xfId="1529"/>
    <cellStyle name="SAPBEXexcBad8 48" xfId="1530"/>
    <cellStyle name="SAPBEXexcBad8 49" xfId="1531"/>
    <cellStyle name="SAPBEXexcBad8 5" xfId="1532"/>
    <cellStyle name="SAPBEXexcBad8 50" xfId="1533"/>
    <cellStyle name="SAPBEXexcBad8 51" xfId="1534"/>
    <cellStyle name="SAPBEXexcBad8 52" xfId="1535"/>
    <cellStyle name="SAPBEXexcBad8 53" xfId="1536"/>
    <cellStyle name="SAPBEXexcBad8 54" xfId="1537"/>
    <cellStyle name="SAPBEXexcBad8 55" xfId="1538"/>
    <cellStyle name="SAPBEXexcBad8 56" xfId="1539"/>
    <cellStyle name="SAPBEXexcBad8 57" xfId="1540"/>
    <cellStyle name="SAPBEXexcBad8 58" xfId="1541"/>
    <cellStyle name="SAPBEXexcBad8 6" xfId="1542"/>
    <cellStyle name="SAPBEXexcBad8 7" xfId="1543"/>
    <cellStyle name="SAPBEXexcBad8 8" xfId="1544"/>
    <cellStyle name="SAPBEXexcBad8 9" xfId="1545"/>
    <cellStyle name="SAPBEXexcBad9" xfId="1546"/>
    <cellStyle name="SAPBEXexcBad9 10" xfId="1547"/>
    <cellStyle name="SAPBEXexcBad9 11" xfId="1548"/>
    <cellStyle name="SAPBEXexcBad9 12" xfId="1549"/>
    <cellStyle name="SAPBEXexcBad9 13" xfId="1550"/>
    <cellStyle name="SAPBEXexcBad9 14" xfId="1551"/>
    <cellStyle name="SAPBEXexcBad9 15" xfId="1552"/>
    <cellStyle name="SAPBEXexcBad9 16" xfId="1553"/>
    <cellStyle name="SAPBEXexcBad9 17" xfId="1554"/>
    <cellStyle name="SAPBEXexcBad9 18" xfId="1555"/>
    <cellStyle name="SAPBEXexcBad9 19" xfId="1556"/>
    <cellStyle name="SAPBEXexcBad9 2" xfId="1557"/>
    <cellStyle name="SAPBEXexcBad9 20" xfId="1558"/>
    <cellStyle name="SAPBEXexcBad9 21" xfId="1559"/>
    <cellStyle name="SAPBEXexcBad9 22" xfId="1560"/>
    <cellStyle name="SAPBEXexcBad9 23" xfId="1561"/>
    <cellStyle name="SAPBEXexcBad9 24" xfId="1562"/>
    <cellStyle name="SAPBEXexcBad9 25" xfId="1563"/>
    <cellStyle name="SAPBEXexcBad9 26" xfId="1564"/>
    <cellStyle name="SAPBEXexcBad9 27" xfId="1565"/>
    <cellStyle name="SAPBEXexcBad9 28" xfId="1566"/>
    <cellStyle name="SAPBEXexcBad9 29" xfId="1567"/>
    <cellStyle name="SAPBEXexcBad9 3" xfId="1568"/>
    <cellStyle name="SAPBEXexcBad9 30" xfId="1569"/>
    <cellStyle name="SAPBEXexcBad9 31" xfId="1570"/>
    <cellStyle name="SAPBEXexcBad9 32" xfId="1571"/>
    <cellStyle name="SAPBEXexcBad9 33" xfId="1572"/>
    <cellStyle name="SAPBEXexcBad9 34" xfId="1573"/>
    <cellStyle name="SAPBEXexcBad9 35" xfId="1574"/>
    <cellStyle name="SAPBEXexcBad9 36" xfId="1575"/>
    <cellStyle name="SAPBEXexcBad9 37" xfId="1576"/>
    <cellStyle name="SAPBEXexcBad9 38" xfId="1577"/>
    <cellStyle name="SAPBEXexcBad9 39" xfId="1578"/>
    <cellStyle name="SAPBEXexcBad9 4" xfId="1579"/>
    <cellStyle name="SAPBEXexcBad9 40" xfId="1580"/>
    <cellStyle name="SAPBEXexcBad9 41" xfId="1581"/>
    <cellStyle name="SAPBEXexcBad9 42" xfId="1582"/>
    <cellStyle name="SAPBEXexcBad9 43" xfId="1583"/>
    <cellStyle name="SAPBEXexcBad9 44" xfId="1584"/>
    <cellStyle name="SAPBEXexcBad9 45" xfId="1585"/>
    <cellStyle name="SAPBEXexcBad9 46" xfId="1586"/>
    <cellStyle name="SAPBEXexcBad9 47" xfId="1587"/>
    <cellStyle name="SAPBEXexcBad9 48" xfId="1588"/>
    <cellStyle name="SAPBEXexcBad9 49" xfId="1589"/>
    <cellStyle name="SAPBEXexcBad9 5" xfId="1590"/>
    <cellStyle name="SAPBEXexcBad9 50" xfId="1591"/>
    <cellStyle name="SAPBEXexcBad9 51" xfId="1592"/>
    <cellStyle name="SAPBEXexcBad9 52" xfId="1593"/>
    <cellStyle name="SAPBEXexcBad9 53" xfId="1594"/>
    <cellStyle name="SAPBEXexcBad9 54" xfId="1595"/>
    <cellStyle name="SAPBEXexcBad9 55" xfId="1596"/>
    <cellStyle name="SAPBEXexcBad9 56" xfId="1597"/>
    <cellStyle name="SAPBEXexcBad9 57" xfId="1598"/>
    <cellStyle name="SAPBEXexcBad9 58" xfId="1599"/>
    <cellStyle name="SAPBEXexcBad9 6" xfId="1600"/>
    <cellStyle name="SAPBEXexcBad9 7" xfId="1601"/>
    <cellStyle name="SAPBEXexcBad9 8" xfId="1602"/>
    <cellStyle name="SAPBEXexcBad9 9" xfId="1603"/>
    <cellStyle name="SAPBEXexcCritical4" xfId="1604"/>
    <cellStyle name="SAPBEXexcCritical4 10" xfId="1605"/>
    <cellStyle name="SAPBEXexcCritical4 11" xfId="1606"/>
    <cellStyle name="SAPBEXexcCritical4 12" xfId="1607"/>
    <cellStyle name="SAPBEXexcCritical4 13" xfId="1608"/>
    <cellStyle name="SAPBEXexcCritical4 14" xfId="1609"/>
    <cellStyle name="SAPBEXexcCritical4 15" xfId="1610"/>
    <cellStyle name="SAPBEXexcCritical4 16" xfId="1611"/>
    <cellStyle name="SAPBEXexcCritical4 17" xfId="1612"/>
    <cellStyle name="SAPBEXexcCritical4 18" xfId="1613"/>
    <cellStyle name="SAPBEXexcCritical4 19" xfId="1614"/>
    <cellStyle name="SAPBEXexcCritical4 2" xfId="1615"/>
    <cellStyle name="SAPBEXexcCritical4 20" xfId="1616"/>
    <cellStyle name="SAPBEXexcCritical4 21" xfId="1617"/>
    <cellStyle name="SAPBEXexcCritical4 22" xfId="1618"/>
    <cellStyle name="SAPBEXexcCritical4 23" xfId="1619"/>
    <cellStyle name="SAPBEXexcCritical4 24" xfId="1620"/>
    <cellStyle name="SAPBEXexcCritical4 25" xfId="1621"/>
    <cellStyle name="SAPBEXexcCritical4 26" xfId="1622"/>
    <cellStyle name="SAPBEXexcCritical4 27" xfId="1623"/>
    <cellStyle name="SAPBEXexcCritical4 28" xfId="1624"/>
    <cellStyle name="SAPBEXexcCritical4 29" xfId="1625"/>
    <cellStyle name="SAPBEXexcCritical4 3" xfId="1626"/>
    <cellStyle name="SAPBEXexcCritical4 30" xfId="1627"/>
    <cellStyle name="SAPBEXexcCritical4 31" xfId="1628"/>
    <cellStyle name="SAPBEXexcCritical4 32" xfId="1629"/>
    <cellStyle name="SAPBEXexcCritical4 33" xfId="1630"/>
    <cellStyle name="SAPBEXexcCritical4 34" xfId="1631"/>
    <cellStyle name="SAPBEXexcCritical4 35" xfId="1632"/>
    <cellStyle name="SAPBEXexcCritical4 36" xfId="1633"/>
    <cellStyle name="SAPBEXexcCritical4 37" xfId="1634"/>
    <cellStyle name="SAPBEXexcCritical4 38" xfId="1635"/>
    <cellStyle name="SAPBEXexcCritical4 39" xfId="1636"/>
    <cellStyle name="SAPBEXexcCritical4 4" xfId="1637"/>
    <cellStyle name="SAPBEXexcCritical4 40" xfId="1638"/>
    <cellStyle name="SAPBEXexcCritical4 41" xfId="1639"/>
    <cellStyle name="SAPBEXexcCritical4 42" xfId="1640"/>
    <cellStyle name="SAPBEXexcCritical4 43" xfId="1641"/>
    <cellStyle name="SAPBEXexcCritical4 44" xfId="1642"/>
    <cellStyle name="SAPBEXexcCritical4 45" xfId="1643"/>
    <cellStyle name="SAPBEXexcCritical4 46" xfId="1644"/>
    <cellStyle name="SAPBEXexcCritical4 47" xfId="1645"/>
    <cellStyle name="SAPBEXexcCritical4 48" xfId="1646"/>
    <cellStyle name="SAPBEXexcCritical4 49" xfId="1647"/>
    <cellStyle name="SAPBEXexcCritical4 5" xfId="1648"/>
    <cellStyle name="SAPBEXexcCritical4 50" xfId="1649"/>
    <cellStyle name="SAPBEXexcCritical4 51" xfId="1650"/>
    <cellStyle name="SAPBEXexcCritical4 52" xfId="1651"/>
    <cellStyle name="SAPBEXexcCritical4 53" xfId="1652"/>
    <cellStyle name="SAPBEXexcCritical4 54" xfId="1653"/>
    <cellStyle name="SAPBEXexcCritical4 55" xfId="1654"/>
    <cellStyle name="SAPBEXexcCritical4 56" xfId="1655"/>
    <cellStyle name="SAPBEXexcCritical4 57" xfId="1656"/>
    <cellStyle name="SAPBEXexcCritical4 58" xfId="1657"/>
    <cellStyle name="SAPBEXexcCritical4 6" xfId="1658"/>
    <cellStyle name="SAPBEXexcCritical4 7" xfId="1659"/>
    <cellStyle name="SAPBEXexcCritical4 8" xfId="1660"/>
    <cellStyle name="SAPBEXexcCritical4 9" xfId="1661"/>
    <cellStyle name="SAPBEXexcCritical5" xfId="1662"/>
    <cellStyle name="SAPBEXexcCritical5 10" xfId="1663"/>
    <cellStyle name="SAPBEXexcCritical5 11" xfId="1664"/>
    <cellStyle name="SAPBEXexcCritical5 12" xfId="1665"/>
    <cellStyle name="SAPBEXexcCritical5 13" xfId="1666"/>
    <cellStyle name="SAPBEXexcCritical5 14" xfId="1667"/>
    <cellStyle name="SAPBEXexcCritical5 15" xfId="1668"/>
    <cellStyle name="SAPBEXexcCritical5 16" xfId="1669"/>
    <cellStyle name="SAPBEXexcCritical5 17" xfId="1670"/>
    <cellStyle name="SAPBEXexcCritical5 18" xfId="1671"/>
    <cellStyle name="SAPBEXexcCritical5 19" xfId="1672"/>
    <cellStyle name="SAPBEXexcCritical5 2" xfId="1673"/>
    <cellStyle name="SAPBEXexcCritical5 20" xfId="1674"/>
    <cellStyle name="SAPBEXexcCritical5 21" xfId="1675"/>
    <cellStyle name="SAPBEXexcCritical5 22" xfId="1676"/>
    <cellStyle name="SAPBEXexcCritical5 23" xfId="1677"/>
    <cellStyle name="SAPBEXexcCritical5 24" xfId="1678"/>
    <cellStyle name="SAPBEXexcCritical5 25" xfId="1679"/>
    <cellStyle name="SAPBEXexcCritical5 26" xfId="1680"/>
    <cellStyle name="SAPBEXexcCritical5 27" xfId="1681"/>
    <cellStyle name="SAPBEXexcCritical5 28" xfId="1682"/>
    <cellStyle name="SAPBEXexcCritical5 29" xfId="1683"/>
    <cellStyle name="SAPBEXexcCritical5 3" xfId="1684"/>
    <cellStyle name="SAPBEXexcCritical5 30" xfId="1685"/>
    <cellStyle name="SAPBEXexcCritical5 31" xfId="1686"/>
    <cellStyle name="SAPBEXexcCritical5 32" xfId="1687"/>
    <cellStyle name="SAPBEXexcCritical5 33" xfId="1688"/>
    <cellStyle name="SAPBEXexcCritical5 34" xfId="1689"/>
    <cellStyle name="SAPBEXexcCritical5 35" xfId="1690"/>
    <cellStyle name="SAPBEXexcCritical5 36" xfId="1691"/>
    <cellStyle name="SAPBEXexcCritical5 37" xfId="1692"/>
    <cellStyle name="SAPBEXexcCritical5 38" xfId="1693"/>
    <cellStyle name="SAPBEXexcCritical5 39" xfId="1694"/>
    <cellStyle name="SAPBEXexcCritical5 4" xfId="1695"/>
    <cellStyle name="SAPBEXexcCritical5 40" xfId="1696"/>
    <cellStyle name="SAPBEXexcCritical5 41" xfId="1697"/>
    <cellStyle name="SAPBEXexcCritical5 42" xfId="1698"/>
    <cellStyle name="SAPBEXexcCritical5 43" xfId="1699"/>
    <cellStyle name="SAPBEXexcCritical5 44" xfId="1700"/>
    <cellStyle name="SAPBEXexcCritical5 45" xfId="1701"/>
    <cellStyle name="SAPBEXexcCritical5 46" xfId="1702"/>
    <cellStyle name="SAPBEXexcCritical5 47" xfId="1703"/>
    <cellStyle name="SAPBEXexcCritical5 48" xfId="1704"/>
    <cellStyle name="SAPBEXexcCritical5 49" xfId="1705"/>
    <cellStyle name="SAPBEXexcCritical5 5" xfId="1706"/>
    <cellStyle name="SAPBEXexcCritical5 50" xfId="1707"/>
    <cellStyle name="SAPBEXexcCritical5 51" xfId="1708"/>
    <cellStyle name="SAPBEXexcCritical5 52" xfId="1709"/>
    <cellStyle name="SAPBEXexcCritical5 53" xfId="1710"/>
    <cellStyle name="SAPBEXexcCritical5 54" xfId="1711"/>
    <cellStyle name="SAPBEXexcCritical5 55" xfId="1712"/>
    <cellStyle name="SAPBEXexcCritical5 56" xfId="1713"/>
    <cellStyle name="SAPBEXexcCritical5 57" xfId="1714"/>
    <cellStyle name="SAPBEXexcCritical5 58" xfId="1715"/>
    <cellStyle name="SAPBEXexcCritical5 6" xfId="1716"/>
    <cellStyle name="SAPBEXexcCritical5 7" xfId="1717"/>
    <cellStyle name="SAPBEXexcCritical5 8" xfId="1718"/>
    <cellStyle name="SAPBEXexcCritical5 9" xfId="1719"/>
    <cellStyle name="SAPBEXexcCritical6" xfId="1720"/>
    <cellStyle name="SAPBEXexcCritical6 10" xfId="1721"/>
    <cellStyle name="SAPBEXexcCritical6 11" xfId="1722"/>
    <cellStyle name="SAPBEXexcCritical6 12" xfId="1723"/>
    <cellStyle name="SAPBEXexcCritical6 13" xfId="1724"/>
    <cellStyle name="SAPBEXexcCritical6 14" xfId="1725"/>
    <cellStyle name="SAPBEXexcCritical6 15" xfId="1726"/>
    <cellStyle name="SAPBEXexcCritical6 16" xfId="1727"/>
    <cellStyle name="SAPBEXexcCritical6 17" xfId="1728"/>
    <cellStyle name="SAPBEXexcCritical6 18" xfId="1729"/>
    <cellStyle name="SAPBEXexcCritical6 19" xfId="1730"/>
    <cellStyle name="SAPBEXexcCritical6 2" xfId="1731"/>
    <cellStyle name="SAPBEXexcCritical6 20" xfId="1732"/>
    <cellStyle name="SAPBEXexcCritical6 21" xfId="1733"/>
    <cellStyle name="SAPBEXexcCritical6 22" xfId="1734"/>
    <cellStyle name="SAPBEXexcCritical6 23" xfId="1735"/>
    <cellStyle name="SAPBEXexcCritical6 24" xfId="1736"/>
    <cellStyle name="SAPBEXexcCritical6 25" xfId="1737"/>
    <cellStyle name="SAPBEXexcCritical6 26" xfId="1738"/>
    <cellStyle name="SAPBEXexcCritical6 27" xfId="1739"/>
    <cellStyle name="SAPBEXexcCritical6 28" xfId="1740"/>
    <cellStyle name="SAPBEXexcCritical6 29" xfId="1741"/>
    <cellStyle name="SAPBEXexcCritical6 3" xfId="1742"/>
    <cellStyle name="SAPBEXexcCritical6 30" xfId="1743"/>
    <cellStyle name="SAPBEXexcCritical6 31" xfId="1744"/>
    <cellStyle name="SAPBEXexcCritical6 32" xfId="1745"/>
    <cellStyle name="SAPBEXexcCritical6 33" xfId="1746"/>
    <cellStyle name="SAPBEXexcCritical6 34" xfId="1747"/>
    <cellStyle name="SAPBEXexcCritical6 35" xfId="1748"/>
    <cellStyle name="SAPBEXexcCritical6 36" xfId="1749"/>
    <cellStyle name="SAPBEXexcCritical6 37" xfId="1750"/>
    <cellStyle name="SAPBEXexcCritical6 38" xfId="1751"/>
    <cellStyle name="SAPBEXexcCritical6 39" xfId="1752"/>
    <cellStyle name="SAPBEXexcCritical6 4" xfId="1753"/>
    <cellStyle name="SAPBEXexcCritical6 40" xfId="1754"/>
    <cellStyle name="SAPBEXexcCritical6 41" xfId="1755"/>
    <cellStyle name="SAPBEXexcCritical6 42" xfId="1756"/>
    <cellStyle name="SAPBEXexcCritical6 43" xfId="1757"/>
    <cellStyle name="SAPBEXexcCritical6 44" xfId="1758"/>
    <cellStyle name="SAPBEXexcCritical6 45" xfId="1759"/>
    <cellStyle name="SAPBEXexcCritical6 46" xfId="1760"/>
    <cellStyle name="SAPBEXexcCritical6 47" xfId="1761"/>
    <cellStyle name="SAPBEXexcCritical6 48" xfId="1762"/>
    <cellStyle name="SAPBEXexcCritical6 49" xfId="1763"/>
    <cellStyle name="SAPBEXexcCritical6 5" xfId="1764"/>
    <cellStyle name="SAPBEXexcCritical6 50" xfId="1765"/>
    <cellStyle name="SAPBEXexcCritical6 51" xfId="1766"/>
    <cellStyle name="SAPBEXexcCritical6 52" xfId="1767"/>
    <cellStyle name="SAPBEXexcCritical6 53" xfId="1768"/>
    <cellStyle name="SAPBEXexcCritical6 54" xfId="1769"/>
    <cellStyle name="SAPBEXexcCritical6 55" xfId="1770"/>
    <cellStyle name="SAPBEXexcCritical6 56" xfId="1771"/>
    <cellStyle name="SAPBEXexcCritical6 57" xfId="1772"/>
    <cellStyle name="SAPBEXexcCritical6 58" xfId="1773"/>
    <cellStyle name="SAPBEXexcCritical6 6" xfId="1774"/>
    <cellStyle name="SAPBEXexcCritical6 7" xfId="1775"/>
    <cellStyle name="SAPBEXexcCritical6 8" xfId="1776"/>
    <cellStyle name="SAPBEXexcCritical6 9" xfId="1777"/>
    <cellStyle name="SAPBEXexcGood1" xfId="1778"/>
    <cellStyle name="SAPBEXexcGood1 10" xfId="1779"/>
    <cellStyle name="SAPBEXexcGood1 11" xfId="1780"/>
    <cellStyle name="SAPBEXexcGood1 12" xfId="1781"/>
    <cellStyle name="SAPBEXexcGood1 13" xfId="1782"/>
    <cellStyle name="SAPBEXexcGood1 14" xfId="1783"/>
    <cellStyle name="SAPBEXexcGood1 15" xfId="1784"/>
    <cellStyle name="SAPBEXexcGood1 16" xfId="1785"/>
    <cellStyle name="SAPBEXexcGood1 17" xfId="1786"/>
    <cellStyle name="SAPBEXexcGood1 18" xfId="1787"/>
    <cellStyle name="SAPBEXexcGood1 19" xfId="1788"/>
    <cellStyle name="SAPBEXexcGood1 2" xfId="1789"/>
    <cellStyle name="SAPBEXexcGood1 20" xfId="1790"/>
    <cellStyle name="SAPBEXexcGood1 21" xfId="1791"/>
    <cellStyle name="SAPBEXexcGood1 22" xfId="1792"/>
    <cellStyle name="SAPBEXexcGood1 23" xfId="1793"/>
    <cellStyle name="SAPBEXexcGood1 24" xfId="1794"/>
    <cellStyle name="SAPBEXexcGood1 25" xfId="1795"/>
    <cellStyle name="SAPBEXexcGood1 26" xfId="1796"/>
    <cellStyle name="SAPBEXexcGood1 27" xfId="1797"/>
    <cellStyle name="SAPBEXexcGood1 28" xfId="1798"/>
    <cellStyle name="SAPBEXexcGood1 29" xfId="1799"/>
    <cellStyle name="SAPBEXexcGood1 3" xfId="1800"/>
    <cellStyle name="SAPBEXexcGood1 30" xfId="1801"/>
    <cellStyle name="SAPBEXexcGood1 31" xfId="1802"/>
    <cellStyle name="SAPBEXexcGood1 32" xfId="1803"/>
    <cellStyle name="SAPBEXexcGood1 33" xfId="1804"/>
    <cellStyle name="SAPBEXexcGood1 34" xfId="1805"/>
    <cellStyle name="SAPBEXexcGood1 35" xfId="1806"/>
    <cellStyle name="SAPBEXexcGood1 36" xfId="1807"/>
    <cellStyle name="SAPBEXexcGood1 37" xfId="1808"/>
    <cellStyle name="SAPBEXexcGood1 38" xfId="1809"/>
    <cellStyle name="SAPBEXexcGood1 39" xfId="1810"/>
    <cellStyle name="SAPBEXexcGood1 4" xfId="1811"/>
    <cellStyle name="SAPBEXexcGood1 40" xfId="1812"/>
    <cellStyle name="SAPBEXexcGood1 41" xfId="1813"/>
    <cellStyle name="SAPBEXexcGood1 42" xfId="1814"/>
    <cellStyle name="SAPBEXexcGood1 43" xfId="1815"/>
    <cellStyle name="SAPBEXexcGood1 44" xfId="1816"/>
    <cellStyle name="SAPBEXexcGood1 45" xfId="1817"/>
    <cellStyle name="SAPBEXexcGood1 46" xfId="1818"/>
    <cellStyle name="SAPBEXexcGood1 47" xfId="1819"/>
    <cellStyle name="SAPBEXexcGood1 48" xfId="1820"/>
    <cellStyle name="SAPBEXexcGood1 49" xfId="1821"/>
    <cellStyle name="SAPBEXexcGood1 5" xfId="1822"/>
    <cellStyle name="SAPBEXexcGood1 50" xfId="1823"/>
    <cellStyle name="SAPBEXexcGood1 51" xfId="1824"/>
    <cellStyle name="SAPBEXexcGood1 52" xfId="1825"/>
    <cellStyle name="SAPBEXexcGood1 53" xfId="1826"/>
    <cellStyle name="SAPBEXexcGood1 54" xfId="1827"/>
    <cellStyle name="SAPBEXexcGood1 55" xfId="1828"/>
    <cellStyle name="SAPBEXexcGood1 56" xfId="1829"/>
    <cellStyle name="SAPBEXexcGood1 57" xfId="1830"/>
    <cellStyle name="SAPBEXexcGood1 58" xfId="1831"/>
    <cellStyle name="SAPBEXexcGood1 6" xfId="1832"/>
    <cellStyle name="SAPBEXexcGood1 7" xfId="1833"/>
    <cellStyle name="SAPBEXexcGood1 8" xfId="1834"/>
    <cellStyle name="SAPBEXexcGood1 9" xfId="1835"/>
    <cellStyle name="SAPBEXexcGood2" xfId="1836"/>
    <cellStyle name="SAPBEXexcGood2 10" xfId="1837"/>
    <cellStyle name="SAPBEXexcGood2 11" xfId="1838"/>
    <cellStyle name="SAPBEXexcGood2 12" xfId="1839"/>
    <cellStyle name="SAPBEXexcGood2 13" xfId="1840"/>
    <cellStyle name="SAPBEXexcGood2 14" xfId="1841"/>
    <cellStyle name="SAPBEXexcGood2 15" xfId="1842"/>
    <cellStyle name="SAPBEXexcGood2 16" xfId="1843"/>
    <cellStyle name="SAPBEXexcGood2 17" xfId="1844"/>
    <cellStyle name="SAPBEXexcGood2 18" xfId="1845"/>
    <cellStyle name="SAPBEXexcGood2 19" xfId="1846"/>
    <cellStyle name="SAPBEXexcGood2 2" xfId="1847"/>
    <cellStyle name="SAPBEXexcGood2 20" xfId="1848"/>
    <cellStyle name="SAPBEXexcGood2 21" xfId="1849"/>
    <cellStyle name="SAPBEXexcGood2 22" xfId="1850"/>
    <cellStyle name="SAPBEXexcGood2 23" xfId="1851"/>
    <cellStyle name="SAPBEXexcGood2 24" xfId="1852"/>
    <cellStyle name="SAPBEXexcGood2 25" xfId="1853"/>
    <cellStyle name="SAPBEXexcGood2 26" xfId="1854"/>
    <cellStyle name="SAPBEXexcGood2 27" xfId="1855"/>
    <cellStyle name="SAPBEXexcGood2 28" xfId="1856"/>
    <cellStyle name="SAPBEXexcGood2 29" xfId="1857"/>
    <cellStyle name="SAPBEXexcGood2 3" xfId="1858"/>
    <cellStyle name="SAPBEXexcGood2 30" xfId="1859"/>
    <cellStyle name="SAPBEXexcGood2 31" xfId="1860"/>
    <cellStyle name="SAPBEXexcGood2 32" xfId="1861"/>
    <cellStyle name="SAPBEXexcGood2 33" xfId="1862"/>
    <cellStyle name="SAPBEXexcGood2 34" xfId="1863"/>
    <cellStyle name="SAPBEXexcGood2 35" xfId="1864"/>
    <cellStyle name="SAPBEXexcGood2 36" xfId="1865"/>
    <cellStyle name="SAPBEXexcGood2 37" xfId="1866"/>
    <cellStyle name="SAPBEXexcGood2 38" xfId="1867"/>
    <cellStyle name="SAPBEXexcGood2 39" xfId="1868"/>
    <cellStyle name="SAPBEXexcGood2 4" xfId="1869"/>
    <cellStyle name="SAPBEXexcGood2 40" xfId="1870"/>
    <cellStyle name="SAPBEXexcGood2 41" xfId="1871"/>
    <cellStyle name="SAPBEXexcGood2 42" xfId="1872"/>
    <cellStyle name="SAPBEXexcGood2 43" xfId="1873"/>
    <cellStyle name="SAPBEXexcGood2 44" xfId="1874"/>
    <cellStyle name="SAPBEXexcGood2 45" xfId="1875"/>
    <cellStyle name="SAPBEXexcGood2 46" xfId="1876"/>
    <cellStyle name="SAPBEXexcGood2 47" xfId="1877"/>
    <cellStyle name="SAPBEXexcGood2 48" xfId="1878"/>
    <cellStyle name="SAPBEXexcGood2 49" xfId="1879"/>
    <cellStyle name="SAPBEXexcGood2 5" xfId="1880"/>
    <cellStyle name="SAPBEXexcGood2 50" xfId="1881"/>
    <cellStyle name="SAPBEXexcGood2 51" xfId="1882"/>
    <cellStyle name="SAPBEXexcGood2 52" xfId="1883"/>
    <cellStyle name="SAPBEXexcGood2 53" xfId="1884"/>
    <cellStyle name="SAPBEXexcGood2 54" xfId="1885"/>
    <cellStyle name="SAPBEXexcGood2 55" xfId="1886"/>
    <cellStyle name="SAPBEXexcGood2 56" xfId="1887"/>
    <cellStyle name="SAPBEXexcGood2 57" xfId="1888"/>
    <cellStyle name="SAPBEXexcGood2 58" xfId="1889"/>
    <cellStyle name="SAPBEXexcGood2 6" xfId="1890"/>
    <cellStyle name="SAPBEXexcGood2 7" xfId="1891"/>
    <cellStyle name="SAPBEXexcGood2 8" xfId="1892"/>
    <cellStyle name="SAPBEXexcGood2 9" xfId="1893"/>
    <cellStyle name="SAPBEXexcGood3" xfId="1894"/>
    <cellStyle name="SAPBEXexcGood3 10" xfId="1895"/>
    <cellStyle name="SAPBEXexcGood3 11" xfId="1896"/>
    <cellStyle name="SAPBEXexcGood3 12" xfId="1897"/>
    <cellStyle name="SAPBEXexcGood3 13" xfId="1898"/>
    <cellStyle name="SAPBEXexcGood3 14" xfId="1899"/>
    <cellStyle name="SAPBEXexcGood3 15" xfId="1900"/>
    <cellStyle name="SAPBEXexcGood3 16" xfId="1901"/>
    <cellStyle name="SAPBEXexcGood3 17" xfId="1902"/>
    <cellStyle name="SAPBEXexcGood3 18" xfId="1903"/>
    <cellStyle name="SAPBEXexcGood3 19" xfId="1904"/>
    <cellStyle name="SAPBEXexcGood3 2" xfId="1905"/>
    <cellStyle name="SAPBEXexcGood3 20" xfId="1906"/>
    <cellStyle name="SAPBEXexcGood3 21" xfId="1907"/>
    <cellStyle name="SAPBEXexcGood3 22" xfId="1908"/>
    <cellStyle name="SAPBEXexcGood3 23" xfId="1909"/>
    <cellStyle name="SAPBEXexcGood3 24" xfId="1910"/>
    <cellStyle name="SAPBEXexcGood3 25" xfId="1911"/>
    <cellStyle name="SAPBEXexcGood3 26" xfId="1912"/>
    <cellStyle name="SAPBEXexcGood3 27" xfId="1913"/>
    <cellStyle name="SAPBEXexcGood3 28" xfId="1914"/>
    <cellStyle name="SAPBEXexcGood3 29" xfId="1915"/>
    <cellStyle name="SAPBEXexcGood3 3" xfId="1916"/>
    <cellStyle name="SAPBEXexcGood3 30" xfId="1917"/>
    <cellStyle name="SAPBEXexcGood3 31" xfId="1918"/>
    <cellStyle name="SAPBEXexcGood3 32" xfId="1919"/>
    <cellStyle name="SAPBEXexcGood3 33" xfId="1920"/>
    <cellStyle name="SAPBEXexcGood3 34" xfId="1921"/>
    <cellStyle name="SAPBEXexcGood3 35" xfId="1922"/>
    <cellStyle name="SAPBEXexcGood3 36" xfId="1923"/>
    <cellStyle name="SAPBEXexcGood3 37" xfId="1924"/>
    <cellStyle name="SAPBEXexcGood3 38" xfId="1925"/>
    <cellStyle name="SAPBEXexcGood3 39" xfId="1926"/>
    <cellStyle name="SAPBEXexcGood3 4" xfId="1927"/>
    <cellStyle name="SAPBEXexcGood3 40" xfId="1928"/>
    <cellStyle name="SAPBEXexcGood3 41" xfId="1929"/>
    <cellStyle name="SAPBEXexcGood3 42" xfId="1930"/>
    <cellStyle name="SAPBEXexcGood3 43" xfId="1931"/>
    <cellStyle name="SAPBEXexcGood3 44" xfId="1932"/>
    <cellStyle name="SAPBEXexcGood3 45" xfId="1933"/>
    <cellStyle name="SAPBEXexcGood3 46" xfId="1934"/>
    <cellStyle name="SAPBEXexcGood3 47" xfId="1935"/>
    <cellStyle name="SAPBEXexcGood3 48" xfId="1936"/>
    <cellStyle name="SAPBEXexcGood3 49" xfId="1937"/>
    <cellStyle name="SAPBEXexcGood3 5" xfId="1938"/>
    <cellStyle name="SAPBEXexcGood3 50" xfId="1939"/>
    <cellStyle name="SAPBEXexcGood3 51" xfId="1940"/>
    <cellStyle name="SAPBEXexcGood3 52" xfId="1941"/>
    <cellStyle name="SAPBEXexcGood3 53" xfId="1942"/>
    <cellStyle name="SAPBEXexcGood3 54" xfId="1943"/>
    <cellStyle name="SAPBEXexcGood3 55" xfId="1944"/>
    <cellStyle name="SAPBEXexcGood3 56" xfId="1945"/>
    <cellStyle name="SAPBEXexcGood3 57" xfId="1946"/>
    <cellStyle name="SAPBEXexcGood3 58" xfId="1947"/>
    <cellStyle name="SAPBEXexcGood3 6" xfId="1948"/>
    <cellStyle name="SAPBEXexcGood3 7" xfId="1949"/>
    <cellStyle name="SAPBEXexcGood3 8" xfId="1950"/>
    <cellStyle name="SAPBEXexcGood3 9" xfId="1951"/>
    <cellStyle name="SAPBEXfilterDrill" xfId="1952"/>
    <cellStyle name="SAPBEXfilterDrill 10" xfId="1953"/>
    <cellStyle name="SAPBEXfilterDrill 11" xfId="1954"/>
    <cellStyle name="SAPBEXfilterDrill 12" xfId="1955"/>
    <cellStyle name="SAPBEXfilterDrill 13" xfId="1956"/>
    <cellStyle name="SAPBEXfilterDrill 14" xfId="1957"/>
    <cellStyle name="SAPBEXfilterDrill 15" xfId="1958"/>
    <cellStyle name="SAPBEXfilterDrill 16" xfId="1959"/>
    <cellStyle name="SAPBEXfilterDrill 17" xfId="1960"/>
    <cellStyle name="SAPBEXfilterDrill 18" xfId="1961"/>
    <cellStyle name="SAPBEXfilterDrill 19" xfId="1962"/>
    <cellStyle name="SAPBEXfilterDrill 2" xfId="1963"/>
    <cellStyle name="SAPBEXfilterDrill 20" xfId="1964"/>
    <cellStyle name="SAPBEXfilterDrill 21" xfId="1965"/>
    <cellStyle name="SAPBEXfilterDrill 22" xfId="1966"/>
    <cellStyle name="SAPBEXfilterDrill 23" xfId="1967"/>
    <cellStyle name="SAPBEXfilterDrill 24" xfId="1968"/>
    <cellStyle name="SAPBEXfilterDrill 25" xfId="1969"/>
    <cellStyle name="SAPBEXfilterDrill 26" xfId="1970"/>
    <cellStyle name="SAPBEXfilterDrill 27" xfId="1971"/>
    <cellStyle name="SAPBEXfilterDrill 28" xfId="1972"/>
    <cellStyle name="SAPBEXfilterDrill 29" xfId="1973"/>
    <cellStyle name="SAPBEXfilterDrill 3" xfId="1974"/>
    <cellStyle name="SAPBEXfilterDrill 30" xfId="1975"/>
    <cellStyle name="SAPBEXfilterDrill 31" xfId="1976"/>
    <cellStyle name="SAPBEXfilterDrill 32" xfId="1977"/>
    <cellStyle name="SAPBEXfilterDrill 33" xfId="1978"/>
    <cellStyle name="SAPBEXfilterDrill 34" xfId="1979"/>
    <cellStyle name="SAPBEXfilterDrill 35" xfId="1980"/>
    <cellStyle name="SAPBEXfilterDrill 36" xfId="1981"/>
    <cellStyle name="SAPBEXfilterDrill 37" xfId="1982"/>
    <cellStyle name="SAPBEXfilterDrill 38" xfId="1983"/>
    <cellStyle name="SAPBEXfilterDrill 39" xfId="1984"/>
    <cellStyle name="SAPBEXfilterDrill 4" xfId="1985"/>
    <cellStyle name="SAPBEXfilterDrill 40" xfId="1986"/>
    <cellStyle name="SAPBEXfilterDrill 41" xfId="1987"/>
    <cellStyle name="SAPBEXfilterDrill 42" xfId="1988"/>
    <cellStyle name="SAPBEXfilterDrill 43" xfId="1989"/>
    <cellStyle name="SAPBEXfilterDrill 44" xfId="1990"/>
    <cellStyle name="SAPBEXfilterDrill 45" xfId="1991"/>
    <cellStyle name="SAPBEXfilterDrill 46" xfId="1992"/>
    <cellStyle name="SAPBEXfilterDrill 47" xfId="1993"/>
    <cellStyle name="SAPBEXfilterDrill 48" xfId="1994"/>
    <cellStyle name="SAPBEXfilterDrill 49" xfId="1995"/>
    <cellStyle name="SAPBEXfilterDrill 5" xfId="1996"/>
    <cellStyle name="SAPBEXfilterDrill 50" xfId="1997"/>
    <cellStyle name="SAPBEXfilterDrill 51" xfId="1998"/>
    <cellStyle name="SAPBEXfilterDrill 52" xfId="1999"/>
    <cellStyle name="SAPBEXfilterDrill 53" xfId="2000"/>
    <cellStyle name="SAPBEXfilterDrill 54" xfId="2001"/>
    <cellStyle name="SAPBEXfilterDrill 55" xfId="2002"/>
    <cellStyle name="SAPBEXfilterDrill 56" xfId="2003"/>
    <cellStyle name="SAPBEXfilterDrill 57" xfId="2004"/>
    <cellStyle name="SAPBEXfilterDrill 58" xfId="2005"/>
    <cellStyle name="SAPBEXfilterDrill 6" xfId="2006"/>
    <cellStyle name="SAPBEXfilterDrill 7" xfId="2007"/>
    <cellStyle name="SAPBEXfilterDrill 8" xfId="2008"/>
    <cellStyle name="SAPBEXfilterDrill 9" xfId="2009"/>
    <cellStyle name="SAPBEXfilterItem" xfId="2010"/>
    <cellStyle name="SAPBEXfilterItem 10" xfId="2011"/>
    <cellStyle name="SAPBEXfilterItem 11" xfId="2012"/>
    <cellStyle name="SAPBEXfilterItem 12" xfId="2013"/>
    <cellStyle name="SAPBEXfilterItem 13" xfId="2014"/>
    <cellStyle name="SAPBEXfilterItem 14" xfId="2015"/>
    <cellStyle name="SAPBEXfilterItem 15" xfId="2016"/>
    <cellStyle name="SAPBEXfilterItem 16" xfId="2017"/>
    <cellStyle name="SAPBEXfilterItem 17" xfId="2018"/>
    <cellStyle name="SAPBEXfilterItem 18" xfId="2019"/>
    <cellStyle name="SAPBEXfilterItem 19" xfId="2020"/>
    <cellStyle name="SAPBEXfilterItem 2" xfId="2021"/>
    <cellStyle name="SAPBEXfilterItem 20" xfId="2022"/>
    <cellStyle name="SAPBEXfilterItem 21" xfId="2023"/>
    <cellStyle name="SAPBEXfilterItem 22" xfId="2024"/>
    <cellStyle name="SAPBEXfilterItem 23" xfId="2025"/>
    <cellStyle name="SAPBEXfilterItem 24" xfId="2026"/>
    <cellStyle name="SAPBEXfilterItem 25" xfId="2027"/>
    <cellStyle name="SAPBEXfilterItem 26" xfId="2028"/>
    <cellStyle name="SAPBEXfilterItem 27" xfId="2029"/>
    <cellStyle name="SAPBEXfilterItem 28" xfId="2030"/>
    <cellStyle name="SAPBEXfilterItem 29" xfId="2031"/>
    <cellStyle name="SAPBEXfilterItem 3" xfId="2032"/>
    <cellStyle name="SAPBEXfilterItem 30" xfId="2033"/>
    <cellStyle name="SAPBEXfilterItem 31" xfId="2034"/>
    <cellStyle name="SAPBEXfilterItem 32" xfId="2035"/>
    <cellStyle name="SAPBEXfilterItem 33" xfId="2036"/>
    <cellStyle name="SAPBEXfilterItem 34" xfId="2037"/>
    <cellStyle name="SAPBEXfilterItem 35" xfId="2038"/>
    <cellStyle name="SAPBEXfilterItem 36" xfId="2039"/>
    <cellStyle name="SAPBEXfilterItem 37" xfId="2040"/>
    <cellStyle name="SAPBEXfilterItem 38" xfId="2041"/>
    <cellStyle name="SAPBEXfilterItem 39" xfId="2042"/>
    <cellStyle name="SAPBEXfilterItem 4" xfId="2043"/>
    <cellStyle name="SAPBEXfilterItem 40" xfId="2044"/>
    <cellStyle name="SAPBEXfilterItem 41" xfId="2045"/>
    <cellStyle name="SAPBEXfilterItem 42" xfId="2046"/>
    <cellStyle name="SAPBEXfilterItem 43" xfId="2047"/>
    <cellStyle name="SAPBEXfilterItem 44" xfId="2048"/>
    <cellStyle name="SAPBEXfilterItem 45" xfId="2049"/>
    <cellStyle name="SAPBEXfilterItem 46" xfId="2050"/>
    <cellStyle name="SAPBEXfilterItem 47" xfId="2051"/>
    <cellStyle name="SAPBEXfilterItem 48" xfId="2052"/>
    <cellStyle name="SAPBEXfilterItem 49" xfId="2053"/>
    <cellStyle name="SAPBEXfilterItem 5" xfId="2054"/>
    <cellStyle name="SAPBEXfilterItem 50" xfId="2055"/>
    <cellStyle name="SAPBEXfilterItem 51" xfId="2056"/>
    <cellStyle name="SAPBEXfilterItem 52" xfId="2057"/>
    <cellStyle name="SAPBEXfilterItem 53" xfId="2058"/>
    <cellStyle name="SAPBEXfilterItem 54" xfId="2059"/>
    <cellStyle name="SAPBEXfilterItem 55" xfId="2060"/>
    <cellStyle name="SAPBEXfilterItem 56" xfId="2061"/>
    <cellStyle name="SAPBEXfilterItem 57" xfId="2062"/>
    <cellStyle name="SAPBEXfilterItem 58" xfId="2063"/>
    <cellStyle name="SAPBEXfilterItem 6" xfId="2064"/>
    <cellStyle name="SAPBEXfilterItem 7" xfId="2065"/>
    <cellStyle name="SAPBEXfilterItem 8" xfId="2066"/>
    <cellStyle name="SAPBEXfilterItem 9" xfId="2067"/>
    <cellStyle name="SAPBEXfilterText" xfId="2068"/>
    <cellStyle name="SAPBEXformats" xfId="2069"/>
    <cellStyle name="SAPBEXformats 10" xfId="2070"/>
    <cellStyle name="SAPBEXformats 11" xfId="2071"/>
    <cellStyle name="SAPBEXformats 12" xfId="2072"/>
    <cellStyle name="SAPBEXformats 13" xfId="2073"/>
    <cellStyle name="SAPBEXformats 14" xfId="2074"/>
    <cellStyle name="SAPBEXformats 15" xfId="2075"/>
    <cellStyle name="SAPBEXformats 16" xfId="2076"/>
    <cellStyle name="SAPBEXformats 17" xfId="2077"/>
    <cellStyle name="SAPBEXformats 18" xfId="2078"/>
    <cellStyle name="SAPBEXformats 19" xfId="2079"/>
    <cellStyle name="SAPBEXformats 2" xfId="2080"/>
    <cellStyle name="SAPBEXformats 20" xfId="2081"/>
    <cellStyle name="SAPBEXformats 21" xfId="2082"/>
    <cellStyle name="SAPBEXformats 22" xfId="2083"/>
    <cellStyle name="SAPBEXformats 23" xfId="2084"/>
    <cellStyle name="SAPBEXformats 24" xfId="2085"/>
    <cellStyle name="SAPBEXformats 25" xfId="2086"/>
    <cellStyle name="SAPBEXformats 26" xfId="2087"/>
    <cellStyle name="SAPBEXformats 27" xfId="2088"/>
    <cellStyle name="SAPBEXformats 28" xfId="2089"/>
    <cellStyle name="SAPBEXformats 29" xfId="2090"/>
    <cellStyle name="SAPBEXformats 3" xfId="2091"/>
    <cellStyle name="SAPBEXformats 30" xfId="2092"/>
    <cellStyle name="SAPBEXformats 31" xfId="2093"/>
    <cellStyle name="SAPBEXformats 32" xfId="2094"/>
    <cellStyle name="SAPBEXformats 33" xfId="2095"/>
    <cellStyle name="SAPBEXformats 34" xfId="2096"/>
    <cellStyle name="SAPBEXformats 35" xfId="2097"/>
    <cellStyle name="SAPBEXformats 36" xfId="2098"/>
    <cellStyle name="SAPBEXformats 37" xfId="2099"/>
    <cellStyle name="SAPBEXformats 38" xfId="2100"/>
    <cellStyle name="SAPBEXformats 39" xfId="2101"/>
    <cellStyle name="SAPBEXformats 4" xfId="2102"/>
    <cellStyle name="SAPBEXformats 40" xfId="2103"/>
    <cellStyle name="SAPBEXformats 41" xfId="2104"/>
    <cellStyle name="SAPBEXformats 42" xfId="2105"/>
    <cellStyle name="SAPBEXformats 43" xfId="2106"/>
    <cellStyle name="SAPBEXformats 44" xfId="2107"/>
    <cellStyle name="SAPBEXformats 45" xfId="2108"/>
    <cellStyle name="SAPBEXformats 46" xfId="2109"/>
    <cellStyle name="SAPBEXformats 47" xfId="2110"/>
    <cellStyle name="SAPBEXformats 48" xfId="2111"/>
    <cellStyle name="SAPBEXformats 49" xfId="2112"/>
    <cellStyle name="SAPBEXformats 5" xfId="2113"/>
    <cellStyle name="SAPBEXformats 50" xfId="2114"/>
    <cellStyle name="SAPBEXformats 51" xfId="2115"/>
    <cellStyle name="SAPBEXformats 52" xfId="2116"/>
    <cellStyle name="SAPBEXformats 53" xfId="2117"/>
    <cellStyle name="SAPBEXformats 54" xfId="2118"/>
    <cellStyle name="SAPBEXformats 55" xfId="2119"/>
    <cellStyle name="SAPBEXformats 56" xfId="2120"/>
    <cellStyle name="SAPBEXformats 57" xfId="2121"/>
    <cellStyle name="SAPBEXformats 58" xfId="2122"/>
    <cellStyle name="SAPBEXformats 6" xfId="2123"/>
    <cellStyle name="SAPBEXformats 7" xfId="2124"/>
    <cellStyle name="SAPBEXformats 8" xfId="2125"/>
    <cellStyle name="SAPBEXformats 9" xfId="2126"/>
    <cellStyle name="SAPBEXheaderItem" xfId="2127"/>
    <cellStyle name="SAPBEXheaderItem 10" xfId="2128"/>
    <cellStyle name="SAPBEXheaderItem 11" xfId="2129"/>
    <cellStyle name="SAPBEXheaderItem 12" xfId="2130"/>
    <cellStyle name="SAPBEXheaderItem 13" xfId="2131"/>
    <cellStyle name="SAPBEXheaderItem 14" xfId="2132"/>
    <cellStyle name="SAPBEXheaderItem 15" xfId="2133"/>
    <cellStyle name="SAPBEXheaderItem 16" xfId="2134"/>
    <cellStyle name="SAPBEXheaderItem 17" xfId="2135"/>
    <cellStyle name="SAPBEXheaderItem 18" xfId="2136"/>
    <cellStyle name="SAPBEXheaderItem 19" xfId="2137"/>
    <cellStyle name="SAPBEXheaderItem 2" xfId="2138"/>
    <cellStyle name="SAPBEXheaderItem 20" xfId="2139"/>
    <cellStyle name="SAPBEXheaderItem 21" xfId="2140"/>
    <cellStyle name="SAPBEXheaderItem 22" xfId="2141"/>
    <cellStyle name="SAPBEXheaderItem 23" xfId="2142"/>
    <cellStyle name="SAPBEXheaderItem 24" xfId="2143"/>
    <cellStyle name="SAPBEXheaderItem 25" xfId="2144"/>
    <cellStyle name="SAPBEXheaderItem 26" xfId="2145"/>
    <cellStyle name="SAPBEXheaderItem 27" xfId="2146"/>
    <cellStyle name="SAPBEXheaderItem 28" xfId="2147"/>
    <cellStyle name="SAPBEXheaderItem 29" xfId="2148"/>
    <cellStyle name="SAPBEXheaderItem 3" xfId="2149"/>
    <cellStyle name="SAPBEXheaderItem 30" xfId="2150"/>
    <cellStyle name="SAPBEXheaderItem 31" xfId="2151"/>
    <cellStyle name="SAPBEXheaderItem 32" xfId="2152"/>
    <cellStyle name="SAPBEXheaderItem 33" xfId="2153"/>
    <cellStyle name="SAPBEXheaderItem 34" xfId="2154"/>
    <cellStyle name="SAPBEXheaderItem 35" xfId="2155"/>
    <cellStyle name="SAPBEXheaderItem 36" xfId="2156"/>
    <cellStyle name="SAPBEXheaderItem 37" xfId="2157"/>
    <cellStyle name="SAPBEXheaderItem 38" xfId="2158"/>
    <cellStyle name="SAPBEXheaderItem 39" xfId="2159"/>
    <cellStyle name="SAPBEXheaderItem 4" xfId="2160"/>
    <cellStyle name="SAPBEXheaderItem 40" xfId="2161"/>
    <cellStyle name="SAPBEXheaderItem 41" xfId="2162"/>
    <cellStyle name="SAPBEXheaderItem 42" xfId="2163"/>
    <cellStyle name="SAPBEXheaderItem 43" xfId="2164"/>
    <cellStyle name="SAPBEXheaderItem 44" xfId="2165"/>
    <cellStyle name="SAPBEXheaderItem 45" xfId="2166"/>
    <cellStyle name="SAPBEXheaderItem 46" xfId="2167"/>
    <cellStyle name="SAPBEXheaderItem 47" xfId="2168"/>
    <cellStyle name="SAPBEXheaderItem 48" xfId="2169"/>
    <cellStyle name="SAPBEXheaderItem 49" xfId="2170"/>
    <cellStyle name="SAPBEXheaderItem 5" xfId="2171"/>
    <cellStyle name="SAPBEXheaderItem 50" xfId="2172"/>
    <cellStyle name="SAPBEXheaderItem 51" xfId="2173"/>
    <cellStyle name="SAPBEXheaderItem 52" xfId="2174"/>
    <cellStyle name="SAPBEXheaderItem 53" xfId="2175"/>
    <cellStyle name="SAPBEXheaderItem 54" xfId="2176"/>
    <cellStyle name="SAPBEXheaderItem 55" xfId="2177"/>
    <cellStyle name="SAPBEXheaderItem 56" xfId="2178"/>
    <cellStyle name="SAPBEXheaderItem 57" xfId="2179"/>
    <cellStyle name="SAPBEXheaderItem 58" xfId="2180"/>
    <cellStyle name="SAPBEXheaderItem 6" xfId="2181"/>
    <cellStyle name="SAPBEXheaderItem 7" xfId="2182"/>
    <cellStyle name="SAPBEXheaderItem 8" xfId="2183"/>
    <cellStyle name="SAPBEXheaderItem 9" xfId="2184"/>
    <cellStyle name="SAPBEXheaderText" xfId="2185"/>
    <cellStyle name="SAPBEXheaderText 10" xfId="2186"/>
    <cellStyle name="SAPBEXheaderText 11" xfId="2187"/>
    <cellStyle name="SAPBEXheaderText 12" xfId="2188"/>
    <cellStyle name="SAPBEXheaderText 13" xfId="2189"/>
    <cellStyle name="SAPBEXheaderText 14" xfId="2190"/>
    <cellStyle name="SAPBEXheaderText 15" xfId="2191"/>
    <cellStyle name="SAPBEXheaderText 16" xfId="2192"/>
    <cellStyle name="SAPBEXheaderText 17" xfId="2193"/>
    <cellStyle name="SAPBEXheaderText 18" xfId="2194"/>
    <cellStyle name="SAPBEXheaderText 19" xfId="2195"/>
    <cellStyle name="SAPBEXheaderText 2" xfId="2196"/>
    <cellStyle name="SAPBEXheaderText 20" xfId="2197"/>
    <cellStyle name="SAPBEXheaderText 21" xfId="2198"/>
    <cellStyle name="SAPBEXheaderText 22" xfId="2199"/>
    <cellStyle name="SAPBEXheaderText 23" xfId="2200"/>
    <cellStyle name="SAPBEXheaderText 24" xfId="2201"/>
    <cellStyle name="SAPBEXheaderText 25" xfId="2202"/>
    <cellStyle name="SAPBEXheaderText 26" xfId="2203"/>
    <cellStyle name="SAPBEXheaderText 27" xfId="2204"/>
    <cellStyle name="SAPBEXheaderText 28" xfId="2205"/>
    <cellStyle name="SAPBEXheaderText 29" xfId="2206"/>
    <cellStyle name="SAPBEXheaderText 3" xfId="2207"/>
    <cellStyle name="SAPBEXheaderText 30" xfId="2208"/>
    <cellStyle name="SAPBEXheaderText 31" xfId="2209"/>
    <cellStyle name="SAPBEXheaderText 32" xfId="2210"/>
    <cellStyle name="SAPBEXheaderText 33" xfId="2211"/>
    <cellStyle name="SAPBEXheaderText 34" xfId="2212"/>
    <cellStyle name="SAPBEXheaderText 35" xfId="2213"/>
    <cellStyle name="SAPBEXheaderText 36" xfId="2214"/>
    <cellStyle name="SAPBEXheaderText 37" xfId="2215"/>
    <cellStyle name="SAPBEXheaderText 38" xfId="2216"/>
    <cellStyle name="SAPBEXheaderText 39" xfId="2217"/>
    <cellStyle name="SAPBEXheaderText 4" xfId="2218"/>
    <cellStyle name="SAPBEXheaderText 40" xfId="2219"/>
    <cellStyle name="SAPBEXheaderText 41" xfId="2220"/>
    <cellStyle name="SAPBEXheaderText 42" xfId="2221"/>
    <cellStyle name="SAPBEXheaderText 43" xfId="2222"/>
    <cellStyle name="SAPBEXheaderText 44" xfId="2223"/>
    <cellStyle name="SAPBEXheaderText 45" xfId="2224"/>
    <cellStyle name="SAPBEXheaderText 46" xfId="2225"/>
    <cellStyle name="SAPBEXheaderText 47" xfId="2226"/>
    <cellStyle name="SAPBEXheaderText 48" xfId="2227"/>
    <cellStyle name="SAPBEXheaderText 49" xfId="2228"/>
    <cellStyle name="SAPBEXheaderText 5" xfId="2229"/>
    <cellStyle name="SAPBEXheaderText 50" xfId="2230"/>
    <cellStyle name="SAPBEXheaderText 51" xfId="2231"/>
    <cellStyle name="SAPBEXheaderText 52" xfId="2232"/>
    <cellStyle name="SAPBEXheaderText 53" xfId="2233"/>
    <cellStyle name="SAPBEXheaderText 54" xfId="2234"/>
    <cellStyle name="SAPBEXheaderText 55" xfId="2235"/>
    <cellStyle name="SAPBEXheaderText 56" xfId="2236"/>
    <cellStyle name="SAPBEXheaderText 57" xfId="2237"/>
    <cellStyle name="SAPBEXheaderText 58" xfId="2238"/>
    <cellStyle name="SAPBEXheaderText 6" xfId="2239"/>
    <cellStyle name="SAPBEXheaderText 7" xfId="2240"/>
    <cellStyle name="SAPBEXheaderText 8" xfId="2241"/>
    <cellStyle name="SAPBEXheaderText 9" xfId="2242"/>
    <cellStyle name="SAPBEXHLevel0" xfId="2243"/>
    <cellStyle name="SAPBEXHLevel0 10" xfId="2244"/>
    <cellStyle name="SAPBEXHLevel0 11" xfId="2245"/>
    <cellStyle name="SAPBEXHLevel0 12" xfId="2246"/>
    <cellStyle name="SAPBEXHLevel0 13" xfId="2247"/>
    <cellStyle name="SAPBEXHLevel0 14" xfId="2248"/>
    <cellStyle name="SAPBEXHLevel0 15" xfId="2249"/>
    <cellStyle name="SAPBEXHLevel0 16" xfId="2250"/>
    <cellStyle name="SAPBEXHLevel0 17" xfId="2251"/>
    <cellStyle name="SAPBEXHLevel0 18" xfId="2252"/>
    <cellStyle name="SAPBEXHLevel0 19" xfId="2253"/>
    <cellStyle name="SAPBEXHLevel0 2" xfId="2254"/>
    <cellStyle name="SAPBEXHLevel0 20" xfId="2255"/>
    <cellStyle name="SAPBEXHLevel0 21" xfId="2256"/>
    <cellStyle name="SAPBEXHLevel0 22" xfId="2257"/>
    <cellStyle name="SAPBEXHLevel0 23" xfId="2258"/>
    <cellStyle name="SAPBEXHLevel0 24" xfId="2259"/>
    <cellStyle name="SAPBEXHLevel0 25" xfId="2260"/>
    <cellStyle name="SAPBEXHLevel0 26" xfId="2261"/>
    <cellStyle name="SAPBEXHLevel0 27" xfId="2262"/>
    <cellStyle name="SAPBEXHLevel0 28" xfId="2263"/>
    <cellStyle name="SAPBEXHLevel0 29" xfId="2264"/>
    <cellStyle name="SAPBEXHLevel0 3" xfId="2265"/>
    <cellStyle name="SAPBEXHLevel0 30" xfId="2266"/>
    <cellStyle name="SAPBEXHLevel0 31" xfId="2267"/>
    <cellStyle name="SAPBEXHLevel0 32" xfId="2268"/>
    <cellStyle name="SAPBEXHLevel0 33" xfId="2269"/>
    <cellStyle name="SAPBEXHLevel0 34" xfId="2270"/>
    <cellStyle name="SAPBEXHLevel0 35" xfId="2271"/>
    <cellStyle name="SAPBEXHLevel0 36" xfId="2272"/>
    <cellStyle name="SAPBEXHLevel0 37" xfId="2273"/>
    <cellStyle name="SAPBEXHLevel0 38" xfId="2274"/>
    <cellStyle name="SAPBEXHLevel0 39" xfId="2275"/>
    <cellStyle name="SAPBEXHLevel0 4" xfId="2276"/>
    <cellStyle name="SAPBEXHLevel0 40" xfId="2277"/>
    <cellStyle name="SAPBEXHLevel0 41" xfId="2278"/>
    <cellStyle name="SAPBEXHLevel0 42" xfId="2279"/>
    <cellStyle name="SAPBEXHLevel0 43" xfId="2280"/>
    <cellStyle name="SAPBEXHLevel0 44" xfId="2281"/>
    <cellStyle name="SAPBEXHLevel0 45" xfId="2282"/>
    <cellStyle name="SAPBEXHLevel0 46" xfId="2283"/>
    <cellStyle name="SAPBEXHLevel0 47" xfId="2284"/>
    <cellStyle name="SAPBEXHLevel0 48" xfId="2285"/>
    <cellStyle name="SAPBEXHLevel0 49" xfId="2286"/>
    <cellStyle name="SAPBEXHLevel0 5" xfId="2287"/>
    <cellStyle name="SAPBEXHLevel0 50" xfId="2288"/>
    <cellStyle name="SAPBEXHLevel0 51" xfId="2289"/>
    <cellStyle name="SAPBEXHLevel0 52" xfId="2290"/>
    <cellStyle name="SAPBEXHLevel0 53" xfId="2291"/>
    <cellStyle name="SAPBEXHLevel0 54" xfId="2292"/>
    <cellStyle name="SAPBEXHLevel0 55" xfId="2293"/>
    <cellStyle name="SAPBEXHLevel0 56" xfId="2294"/>
    <cellStyle name="SAPBEXHLevel0 57" xfId="2295"/>
    <cellStyle name="SAPBEXHLevel0 58" xfId="2296"/>
    <cellStyle name="SAPBEXHLevel0 6" xfId="2297"/>
    <cellStyle name="SAPBEXHLevel0 7" xfId="2298"/>
    <cellStyle name="SAPBEXHLevel0 8" xfId="2299"/>
    <cellStyle name="SAPBEXHLevel0 9" xfId="2300"/>
    <cellStyle name="SAPBEXHLevel0X" xfId="2301"/>
    <cellStyle name="SAPBEXHLevel0X 10" xfId="2302"/>
    <cellStyle name="SAPBEXHLevel0X 11" xfId="2303"/>
    <cellStyle name="SAPBEXHLevel0X 12" xfId="2304"/>
    <cellStyle name="SAPBEXHLevel0X 13" xfId="2305"/>
    <cellStyle name="SAPBEXHLevel0X 14" xfId="2306"/>
    <cellStyle name="SAPBEXHLevel0X 15" xfId="2307"/>
    <cellStyle name="SAPBEXHLevel0X 16" xfId="2308"/>
    <cellStyle name="SAPBEXHLevel0X 17" xfId="2309"/>
    <cellStyle name="SAPBEXHLevel0X 18" xfId="2310"/>
    <cellStyle name="SAPBEXHLevel0X 19" xfId="2311"/>
    <cellStyle name="SAPBEXHLevel0X 2" xfId="2312"/>
    <cellStyle name="SAPBEXHLevel0X 20" xfId="2313"/>
    <cellStyle name="SAPBEXHLevel0X 21" xfId="2314"/>
    <cellStyle name="SAPBEXHLevel0X 22" xfId="2315"/>
    <cellStyle name="SAPBEXHLevel0X 23" xfId="2316"/>
    <cellStyle name="SAPBEXHLevel0X 24" xfId="2317"/>
    <cellStyle name="SAPBEXHLevel0X 25" xfId="2318"/>
    <cellStyle name="SAPBEXHLevel0X 26" xfId="2319"/>
    <cellStyle name="SAPBEXHLevel0X 27" xfId="2320"/>
    <cellStyle name="SAPBEXHLevel0X 28" xfId="2321"/>
    <cellStyle name="SAPBEXHLevel0X 29" xfId="2322"/>
    <cellStyle name="SAPBEXHLevel0X 3" xfId="2323"/>
    <cellStyle name="SAPBEXHLevel0X 30" xfId="2324"/>
    <cellStyle name="SAPBEXHLevel0X 31" xfId="2325"/>
    <cellStyle name="SAPBEXHLevel0X 32" xfId="2326"/>
    <cellStyle name="SAPBEXHLevel0X 33" xfId="2327"/>
    <cellStyle name="SAPBEXHLevel0X 34" xfId="2328"/>
    <cellStyle name="SAPBEXHLevel0X 35" xfId="2329"/>
    <cellStyle name="SAPBEXHLevel0X 36" xfId="2330"/>
    <cellStyle name="SAPBEXHLevel0X 37" xfId="2331"/>
    <cellStyle name="SAPBEXHLevel0X 38" xfId="2332"/>
    <cellStyle name="SAPBEXHLevel0X 39" xfId="2333"/>
    <cellStyle name="SAPBEXHLevel0X 4" xfId="2334"/>
    <cellStyle name="SAPBEXHLevel0X 40" xfId="2335"/>
    <cellStyle name="SAPBEXHLevel0X 41" xfId="2336"/>
    <cellStyle name="SAPBEXHLevel0X 42" xfId="2337"/>
    <cellStyle name="SAPBEXHLevel0X 43" xfId="2338"/>
    <cellStyle name="SAPBEXHLevel0X 44" xfId="2339"/>
    <cellStyle name="SAPBEXHLevel0X 45" xfId="2340"/>
    <cellStyle name="SAPBEXHLevel0X 46" xfId="2341"/>
    <cellStyle name="SAPBEXHLevel0X 47" xfId="2342"/>
    <cellStyle name="SAPBEXHLevel0X 48" xfId="2343"/>
    <cellStyle name="SAPBEXHLevel0X 49" xfId="2344"/>
    <cellStyle name="SAPBEXHLevel0X 5" xfId="2345"/>
    <cellStyle name="SAPBEXHLevel0X 50" xfId="2346"/>
    <cellStyle name="SAPBEXHLevel0X 51" xfId="2347"/>
    <cellStyle name="SAPBEXHLevel0X 52" xfId="2348"/>
    <cellStyle name="SAPBEXHLevel0X 53" xfId="2349"/>
    <cellStyle name="SAPBEXHLevel0X 54" xfId="2350"/>
    <cellStyle name="SAPBEXHLevel0X 55" xfId="2351"/>
    <cellStyle name="SAPBEXHLevel0X 56" xfId="2352"/>
    <cellStyle name="SAPBEXHLevel0X 57" xfId="2353"/>
    <cellStyle name="SAPBEXHLevel0X 58" xfId="2354"/>
    <cellStyle name="SAPBEXHLevel0X 6" xfId="2355"/>
    <cellStyle name="SAPBEXHLevel0X 7" xfId="2356"/>
    <cellStyle name="SAPBEXHLevel0X 8" xfId="2357"/>
    <cellStyle name="SAPBEXHLevel0X 9" xfId="2358"/>
    <cellStyle name="SAPBEXHLevel1" xfId="2359"/>
    <cellStyle name="SAPBEXHLevel1 10" xfId="2360"/>
    <cellStyle name="SAPBEXHLevel1 11" xfId="2361"/>
    <cellStyle name="SAPBEXHLevel1 12" xfId="2362"/>
    <cellStyle name="SAPBEXHLevel1 13" xfId="2363"/>
    <cellStyle name="SAPBEXHLevel1 14" xfId="2364"/>
    <cellStyle name="SAPBEXHLevel1 15" xfId="2365"/>
    <cellStyle name="SAPBEXHLevel1 16" xfId="2366"/>
    <cellStyle name="SAPBEXHLevel1 17" xfId="2367"/>
    <cellStyle name="SAPBEXHLevel1 18" xfId="2368"/>
    <cellStyle name="SAPBEXHLevel1 19" xfId="2369"/>
    <cellStyle name="SAPBEXHLevel1 2" xfId="2370"/>
    <cellStyle name="SAPBEXHLevel1 20" xfId="2371"/>
    <cellStyle name="SAPBEXHLevel1 21" xfId="2372"/>
    <cellStyle name="SAPBEXHLevel1 22" xfId="2373"/>
    <cellStyle name="SAPBEXHLevel1 23" xfId="2374"/>
    <cellStyle name="SAPBEXHLevel1 24" xfId="2375"/>
    <cellStyle name="SAPBEXHLevel1 25" xfId="2376"/>
    <cellStyle name="SAPBEXHLevel1 26" xfId="2377"/>
    <cellStyle name="SAPBEXHLevel1 27" xfId="2378"/>
    <cellStyle name="SAPBEXHLevel1 28" xfId="2379"/>
    <cellStyle name="SAPBEXHLevel1 29" xfId="2380"/>
    <cellStyle name="SAPBEXHLevel1 3" xfId="2381"/>
    <cellStyle name="SAPBEXHLevel1 30" xfId="2382"/>
    <cellStyle name="SAPBEXHLevel1 31" xfId="2383"/>
    <cellStyle name="SAPBEXHLevel1 32" xfId="2384"/>
    <cellStyle name="SAPBEXHLevel1 33" xfId="2385"/>
    <cellStyle name="SAPBEXHLevel1 34" xfId="2386"/>
    <cellStyle name="SAPBEXHLevel1 35" xfId="2387"/>
    <cellStyle name="SAPBEXHLevel1 36" xfId="2388"/>
    <cellStyle name="SAPBEXHLevel1 37" xfId="2389"/>
    <cellStyle name="SAPBEXHLevel1 38" xfId="2390"/>
    <cellStyle name="SAPBEXHLevel1 39" xfId="2391"/>
    <cellStyle name="SAPBEXHLevel1 4" xfId="2392"/>
    <cellStyle name="SAPBEXHLevel1 40" xfId="2393"/>
    <cellStyle name="SAPBEXHLevel1 41" xfId="2394"/>
    <cellStyle name="SAPBEXHLevel1 42" xfId="2395"/>
    <cellStyle name="SAPBEXHLevel1 43" xfId="2396"/>
    <cellStyle name="SAPBEXHLevel1 44" xfId="2397"/>
    <cellStyle name="SAPBEXHLevel1 45" xfId="2398"/>
    <cellStyle name="SAPBEXHLevel1 46" xfId="2399"/>
    <cellStyle name="SAPBEXHLevel1 47" xfId="2400"/>
    <cellStyle name="SAPBEXHLevel1 48" xfId="2401"/>
    <cellStyle name="SAPBEXHLevel1 49" xfId="2402"/>
    <cellStyle name="SAPBEXHLevel1 5" xfId="2403"/>
    <cellStyle name="SAPBEXHLevel1 50" xfId="2404"/>
    <cellStyle name="SAPBEXHLevel1 51" xfId="2405"/>
    <cellStyle name="SAPBEXHLevel1 52" xfId="2406"/>
    <cellStyle name="SAPBEXHLevel1 53" xfId="2407"/>
    <cellStyle name="SAPBEXHLevel1 54" xfId="2408"/>
    <cellStyle name="SAPBEXHLevel1 55" xfId="2409"/>
    <cellStyle name="SAPBEXHLevel1 56" xfId="2410"/>
    <cellStyle name="SAPBEXHLevel1 57" xfId="2411"/>
    <cellStyle name="SAPBEXHLevel1 58" xfId="2412"/>
    <cellStyle name="SAPBEXHLevel1 6" xfId="2413"/>
    <cellStyle name="SAPBEXHLevel1 7" xfId="2414"/>
    <cellStyle name="SAPBEXHLevel1 8" xfId="2415"/>
    <cellStyle name="SAPBEXHLevel1 9" xfId="2416"/>
    <cellStyle name="SAPBEXHLevel1X" xfId="2417"/>
    <cellStyle name="SAPBEXHLevel1X 10" xfId="2418"/>
    <cellStyle name="SAPBEXHLevel1X 11" xfId="2419"/>
    <cellStyle name="SAPBEXHLevel1X 12" xfId="2420"/>
    <cellStyle name="SAPBEXHLevel1X 13" xfId="2421"/>
    <cellStyle name="SAPBEXHLevel1X 14" xfId="2422"/>
    <cellStyle name="SAPBEXHLevel1X 15" xfId="2423"/>
    <cellStyle name="SAPBEXHLevel1X 16" xfId="2424"/>
    <cellStyle name="SAPBEXHLevel1X 17" xfId="2425"/>
    <cellStyle name="SAPBEXHLevel1X 18" xfId="2426"/>
    <cellStyle name="SAPBEXHLevel1X 19" xfId="2427"/>
    <cellStyle name="SAPBEXHLevel1X 2" xfId="2428"/>
    <cellStyle name="SAPBEXHLevel1X 20" xfId="2429"/>
    <cellStyle name="SAPBEXHLevel1X 21" xfId="2430"/>
    <cellStyle name="SAPBEXHLevel1X 22" xfId="2431"/>
    <cellStyle name="SAPBEXHLevel1X 23" xfId="2432"/>
    <cellStyle name="SAPBEXHLevel1X 24" xfId="2433"/>
    <cellStyle name="SAPBEXHLevel1X 25" xfId="2434"/>
    <cellStyle name="SAPBEXHLevel1X 26" xfId="2435"/>
    <cellStyle name="SAPBEXHLevel1X 27" xfId="2436"/>
    <cellStyle name="SAPBEXHLevel1X 28" xfId="2437"/>
    <cellStyle name="SAPBEXHLevel1X 29" xfId="2438"/>
    <cellStyle name="SAPBEXHLevel1X 3" xfId="2439"/>
    <cellStyle name="SAPBEXHLevel1X 30" xfId="2440"/>
    <cellStyle name="SAPBEXHLevel1X 31" xfId="2441"/>
    <cellStyle name="SAPBEXHLevel1X 32" xfId="2442"/>
    <cellStyle name="SAPBEXHLevel1X 33" xfId="2443"/>
    <cellStyle name="SAPBEXHLevel1X 34" xfId="2444"/>
    <cellStyle name="SAPBEXHLevel1X 35" xfId="2445"/>
    <cellStyle name="SAPBEXHLevel1X 36" xfId="2446"/>
    <cellStyle name="SAPBEXHLevel1X 37" xfId="2447"/>
    <cellStyle name="SAPBEXHLevel1X 38" xfId="2448"/>
    <cellStyle name="SAPBEXHLevel1X 39" xfId="2449"/>
    <cellStyle name="SAPBEXHLevel1X 4" xfId="2450"/>
    <cellStyle name="SAPBEXHLevel1X 40" xfId="2451"/>
    <cellStyle name="SAPBEXHLevel1X 41" xfId="2452"/>
    <cellStyle name="SAPBEXHLevel1X 42" xfId="2453"/>
    <cellStyle name="SAPBEXHLevel1X 43" xfId="2454"/>
    <cellStyle name="SAPBEXHLevel1X 44" xfId="2455"/>
    <cellStyle name="SAPBEXHLevel1X 45" xfId="2456"/>
    <cellStyle name="SAPBEXHLevel1X 46" xfId="2457"/>
    <cellStyle name="SAPBEXHLevel1X 47" xfId="2458"/>
    <cellStyle name="SAPBEXHLevel1X 48" xfId="2459"/>
    <cellStyle name="SAPBEXHLevel1X 49" xfId="2460"/>
    <cellStyle name="SAPBEXHLevel1X 5" xfId="2461"/>
    <cellStyle name="SAPBEXHLevel1X 50" xfId="2462"/>
    <cellStyle name="SAPBEXHLevel1X 51" xfId="2463"/>
    <cellStyle name="SAPBEXHLevel1X 52" xfId="2464"/>
    <cellStyle name="SAPBEXHLevel1X 53" xfId="2465"/>
    <cellStyle name="SAPBEXHLevel1X 54" xfId="2466"/>
    <cellStyle name="SAPBEXHLevel1X 55" xfId="2467"/>
    <cellStyle name="SAPBEXHLevel1X 56" xfId="2468"/>
    <cellStyle name="SAPBEXHLevel1X 57" xfId="2469"/>
    <cellStyle name="SAPBEXHLevel1X 58" xfId="2470"/>
    <cellStyle name="SAPBEXHLevel1X 6" xfId="2471"/>
    <cellStyle name="SAPBEXHLevel1X 7" xfId="2472"/>
    <cellStyle name="SAPBEXHLevel1X 8" xfId="2473"/>
    <cellStyle name="SAPBEXHLevel1X 9" xfId="2474"/>
    <cellStyle name="SAPBEXHLevel2" xfId="2475"/>
    <cellStyle name="SAPBEXHLevel2 10" xfId="2476"/>
    <cellStyle name="SAPBEXHLevel2 11" xfId="2477"/>
    <cellStyle name="SAPBEXHLevel2 12" xfId="2478"/>
    <cellStyle name="SAPBEXHLevel2 13" xfId="2479"/>
    <cellStyle name="SAPBEXHLevel2 14" xfId="2480"/>
    <cellStyle name="SAPBEXHLevel2 15" xfId="2481"/>
    <cellStyle name="SAPBEXHLevel2 16" xfId="2482"/>
    <cellStyle name="SAPBEXHLevel2 17" xfId="2483"/>
    <cellStyle name="SAPBEXHLevel2 18" xfId="2484"/>
    <cellStyle name="SAPBEXHLevel2 19" xfId="2485"/>
    <cellStyle name="SAPBEXHLevel2 2" xfId="2486"/>
    <cellStyle name="SAPBEXHLevel2 20" xfId="2487"/>
    <cellStyle name="SAPBEXHLevel2 21" xfId="2488"/>
    <cellStyle name="SAPBEXHLevel2 22" xfId="2489"/>
    <cellStyle name="SAPBEXHLevel2 23" xfId="2490"/>
    <cellStyle name="SAPBEXHLevel2 24" xfId="2491"/>
    <cellStyle name="SAPBEXHLevel2 25" xfId="2492"/>
    <cellStyle name="SAPBEXHLevel2 26" xfId="2493"/>
    <cellStyle name="SAPBEXHLevel2 27" xfId="2494"/>
    <cellStyle name="SAPBEXHLevel2 28" xfId="2495"/>
    <cellStyle name="SAPBEXHLevel2 29" xfId="2496"/>
    <cellStyle name="SAPBEXHLevel2 3" xfId="2497"/>
    <cellStyle name="SAPBEXHLevel2 30" xfId="2498"/>
    <cellStyle name="SAPBEXHLevel2 31" xfId="2499"/>
    <cellStyle name="SAPBEXHLevel2 32" xfId="2500"/>
    <cellStyle name="SAPBEXHLevel2 33" xfId="2501"/>
    <cellStyle name="SAPBEXHLevel2 34" xfId="2502"/>
    <cellStyle name="SAPBEXHLevel2 35" xfId="2503"/>
    <cellStyle name="SAPBEXHLevel2 36" xfId="2504"/>
    <cellStyle name="SAPBEXHLevel2 37" xfId="2505"/>
    <cellStyle name="SAPBEXHLevel2 38" xfId="2506"/>
    <cellStyle name="SAPBEXHLevel2 39" xfId="2507"/>
    <cellStyle name="SAPBEXHLevel2 4" xfId="2508"/>
    <cellStyle name="SAPBEXHLevel2 40" xfId="2509"/>
    <cellStyle name="SAPBEXHLevel2 41" xfId="2510"/>
    <cellStyle name="SAPBEXHLevel2 42" xfId="2511"/>
    <cellStyle name="SAPBEXHLevel2 43" xfId="2512"/>
    <cellStyle name="SAPBEXHLevel2 44" xfId="2513"/>
    <cellStyle name="SAPBEXHLevel2 45" xfId="2514"/>
    <cellStyle name="SAPBEXHLevel2 46" xfId="2515"/>
    <cellStyle name="SAPBEXHLevel2 47" xfId="2516"/>
    <cellStyle name="SAPBEXHLevel2 48" xfId="2517"/>
    <cellStyle name="SAPBEXHLevel2 49" xfId="2518"/>
    <cellStyle name="SAPBEXHLevel2 5" xfId="2519"/>
    <cellStyle name="SAPBEXHLevel2 50" xfId="2520"/>
    <cellStyle name="SAPBEXHLevel2 51" xfId="2521"/>
    <cellStyle name="SAPBEXHLevel2 52" xfId="2522"/>
    <cellStyle name="SAPBEXHLevel2 53" xfId="2523"/>
    <cellStyle name="SAPBEXHLevel2 54" xfId="2524"/>
    <cellStyle name="SAPBEXHLevel2 55" xfId="2525"/>
    <cellStyle name="SAPBEXHLevel2 56" xfId="2526"/>
    <cellStyle name="SAPBEXHLevel2 57" xfId="2527"/>
    <cellStyle name="SAPBEXHLevel2 58" xfId="2528"/>
    <cellStyle name="SAPBEXHLevel2 6" xfId="2529"/>
    <cellStyle name="SAPBEXHLevel2 7" xfId="2530"/>
    <cellStyle name="SAPBEXHLevel2 8" xfId="2531"/>
    <cellStyle name="SAPBEXHLevel2 9" xfId="2532"/>
    <cellStyle name="SAPBEXHLevel2X" xfId="2533"/>
    <cellStyle name="SAPBEXHLevel2X 10" xfId="2534"/>
    <cellStyle name="SAPBEXHLevel2X 11" xfId="2535"/>
    <cellStyle name="SAPBEXHLevel2X 12" xfId="2536"/>
    <cellStyle name="SAPBEXHLevel2X 13" xfId="2537"/>
    <cellStyle name="SAPBEXHLevel2X 14" xfId="2538"/>
    <cellStyle name="SAPBEXHLevel2X 15" xfId="2539"/>
    <cellStyle name="SAPBEXHLevel2X 16" xfId="2540"/>
    <cellStyle name="SAPBEXHLevel2X 17" xfId="2541"/>
    <cellStyle name="SAPBEXHLevel2X 18" xfId="2542"/>
    <cellStyle name="SAPBEXHLevel2X 19" xfId="2543"/>
    <cellStyle name="SAPBEXHLevel2X 2" xfId="2544"/>
    <cellStyle name="SAPBEXHLevel2X 20" xfId="2545"/>
    <cellStyle name="SAPBEXHLevel2X 21" xfId="2546"/>
    <cellStyle name="SAPBEXHLevel2X 22" xfId="2547"/>
    <cellStyle name="SAPBEXHLevel2X 23" xfId="2548"/>
    <cellStyle name="SAPBEXHLevel2X 24" xfId="2549"/>
    <cellStyle name="SAPBEXHLevel2X 25" xfId="2550"/>
    <cellStyle name="SAPBEXHLevel2X 26" xfId="2551"/>
    <cellStyle name="SAPBEXHLevel2X 27" xfId="2552"/>
    <cellStyle name="SAPBEXHLevel2X 28" xfId="2553"/>
    <cellStyle name="SAPBEXHLevel2X 29" xfId="2554"/>
    <cellStyle name="SAPBEXHLevel2X 3" xfId="2555"/>
    <cellStyle name="SAPBEXHLevel2X 30" xfId="2556"/>
    <cellStyle name="SAPBEXHLevel2X 31" xfId="2557"/>
    <cellStyle name="SAPBEXHLevel2X 32" xfId="2558"/>
    <cellStyle name="SAPBEXHLevel2X 33" xfId="2559"/>
    <cellStyle name="SAPBEXHLevel2X 34" xfId="2560"/>
    <cellStyle name="SAPBEXHLevel2X 35" xfId="2561"/>
    <cellStyle name="SAPBEXHLevel2X 36" xfId="2562"/>
    <cellStyle name="SAPBEXHLevel2X 37" xfId="2563"/>
    <cellStyle name="SAPBEXHLevel2X 38" xfId="2564"/>
    <cellStyle name="SAPBEXHLevel2X 39" xfId="2565"/>
    <cellStyle name="SAPBEXHLevel2X 4" xfId="2566"/>
    <cellStyle name="SAPBEXHLevel2X 40" xfId="2567"/>
    <cellStyle name="SAPBEXHLevel2X 41" xfId="2568"/>
    <cellStyle name="SAPBEXHLevel2X 42" xfId="2569"/>
    <cellStyle name="SAPBEXHLevel2X 43" xfId="2570"/>
    <cellStyle name="SAPBEXHLevel2X 44" xfId="2571"/>
    <cellStyle name="SAPBEXHLevel2X 45" xfId="2572"/>
    <cellStyle name="SAPBEXHLevel2X 46" xfId="2573"/>
    <cellStyle name="SAPBEXHLevel2X 47" xfId="2574"/>
    <cellStyle name="SAPBEXHLevel2X 48" xfId="2575"/>
    <cellStyle name="SAPBEXHLevel2X 49" xfId="2576"/>
    <cellStyle name="SAPBEXHLevel2X 5" xfId="2577"/>
    <cellStyle name="SAPBEXHLevel2X 50" xfId="2578"/>
    <cellStyle name="SAPBEXHLevel2X 51" xfId="2579"/>
    <cellStyle name="SAPBEXHLevel2X 52" xfId="2580"/>
    <cellStyle name="SAPBEXHLevel2X 53" xfId="2581"/>
    <cellStyle name="SAPBEXHLevel2X 54" xfId="2582"/>
    <cellStyle name="SAPBEXHLevel2X 55" xfId="2583"/>
    <cellStyle name="SAPBEXHLevel2X 56" xfId="2584"/>
    <cellStyle name="SAPBEXHLevel2X 57" xfId="2585"/>
    <cellStyle name="SAPBEXHLevel2X 58" xfId="2586"/>
    <cellStyle name="SAPBEXHLevel2X 6" xfId="2587"/>
    <cellStyle name="SAPBEXHLevel2X 7" xfId="2588"/>
    <cellStyle name="SAPBEXHLevel2X 8" xfId="2589"/>
    <cellStyle name="SAPBEXHLevel2X 9" xfId="2590"/>
    <cellStyle name="SAPBEXHLevel3" xfId="2591"/>
    <cellStyle name="SAPBEXHLevel3 10" xfId="2592"/>
    <cellStyle name="SAPBEXHLevel3 11" xfId="2593"/>
    <cellStyle name="SAPBEXHLevel3 12" xfId="2594"/>
    <cellStyle name="SAPBEXHLevel3 13" xfId="2595"/>
    <cellStyle name="SAPBEXHLevel3 14" xfId="2596"/>
    <cellStyle name="SAPBEXHLevel3 15" xfId="2597"/>
    <cellStyle name="SAPBEXHLevel3 16" xfId="2598"/>
    <cellStyle name="SAPBEXHLevel3 17" xfId="2599"/>
    <cellStyle name="SAPBEXHLevel3 18" xfId="2600"/>
    <cellStyle name="SAPBEXHLevel3 19" xfId="2601"/>
    <cellStyle name="SAPBEXHLevel3 2" xfId="2602"/>
    <cellStyle name="SAPBEXHLevel3 20" xfId="2603"/>
    <cellStyle name="SAPBEXHLevel3 21" xfId="2604"/>
    <cellStyle name="SAPBEXHLevel3 22" xfId="2605"/>
    <cellStyle name="SAPBEXHLevel3 23" xfId="2606"/>
    <cellStyle name="SAPBEXHLevel3 24" xfId="2607"/>
    <cellStyle name="SAPBEXHLevel3 25" xfId="2608"/>
    <cellStyle name="SAPBEXHLevel3 26" xfId="2609"/>
    <cellStyle name="SAPBEXHLevel3 27" xfId="2610"/>
    <cellStyle name="SAPBEXHLevel3 28" xfId="2611"/>
    <cellStyle name="SAPBEXHLevel3 29" xfId="2612"/>
    <cellStyle name="SAPBEXHLevel3 3" xfId="2613"/>
    <cellStyle name="SAPBEXHLevel3 30" xfId="2614"/>
    <cellStyle name="SAPBEXHLevel3 31" xfId="2615"/>
    <cellStyle name="SAPBEXHLevel3 32" xfId="2616"/>
    <cellStyle name="SAPBEXHLevel3 33" xfId="2617"/>
    <cellStyle name="SAPBEXHLevel3 34" xfId="2618"/>
    <cellStyle name="SAPBEXHLevel3 35" xfId="2619"/>
    <cellStyle name="SAPBEXHLevel3 36" xfId="2620"/>
    <cellStyle name="SAPBEXHLevel3 37" xfId="2621"/>
    <cellStyle name="SAPBEXHLevel3 38" xfId="2622"/>
    <cellStyle name="SAPBEXHLevel3 39" xfId="2623"/>
    <cellStyle name="SAPBEXHLevel3 4" xfId="2624"/>
    <cellStyle name="SAPBEXHLevel3 40" xfId="2625"/>
    <cellStyle name="SAPBEXHLevel3 41" xfId="2626"/>
    <cellStyle name="SAPBEXHLevel3 42" xfId="2627"/>
    <cellStyle name="SAPBEXHLevel3 43" xfId="2628"/>
    <cellStyle name="SAPBEXHLevel3 44" xfId="2629"/>
    <cellStyle name="SAPBEXHLevel3 45" xfId="2630"/>
    <cellStyle name="SAPBEXHLevel3 46" xfId="2631"/>
    <cellStyle name="SAPBEXHLevel3 47" xfId="2632"/>
    <cellStyle name="SAPBEXHLevel3 48" xfId="2633"/>
    <cellStyle name="SAPBEXHLevel3 49" xfId="2634"/>
    <cellStyle name="SAPBEXHLevel3 5" xfId="2635"/>
    <cellStyle name="SAPBEXHLevel3 50" xfId="2636"/>
    <cellStyle name="SAPBEXHLevel3 51" xfId="2637"/>
    <cellStyle name="SAPBEXHLevel3 52" xfId="2638"/>
    <cellStyle name="SAPBEXHLevel3 53" xfId="2639"/>
    <cellStyle name="SAPBEXHLevel3 54" xfId="2640"/>
    <cellStyle name="SAPBEXHLevel3 55" xfId="2641"/>
    <cellStyle name="SAPBEXHLevel3 56" xfId="2642"/>
    <cellStyle name="SAPBEXHLevel3 57" xfId="2643"/>
    <cellStyle name="SAPBEXHLevel3 58" xfId="2644"/>
    <cellStyle name="SAPBEXHLevel3 6" xfId="2645"/>
    <cellStyle name="SAPBEXHLevel3 7" xfId="2646"/>
    <cellStyle name="SAPBEXHLevel3 8" xfId="2647"/>
    <cellStyle name="SAPBEXHLevel3 9" xfId="2648"/>
    <cellStyle name="SAPBEXHLevel3X" xfId="2649"/>
    <cellStyle name="SAPBEXHLevel3X 10" xfId="2650"/>
    <cellStyle name="SAPBEXHLevel3X 11" xfId="2651"/>
    <cellStyle name="SAPBEXHLevel3X 12" xfId="2652"/>
    <cellStyle name="SAPBEXHLevel3X 13" xfId="2653"/>
    <cellStyle name="SAPBEXHLevel3X 14" xfId="2654"/>
    <cellStyle name="SAPBEXHLevel3X 15" xfId="2655"/>
    <cellStyle name="SAPBEXHLevel3X 16" xfId="2656"/>
    <cellStyle name="SAPBEXHLevel3X 17" xfId="2657"/>
    <cellStyle name="SAPBEXHLevel3X 18" xfId="2658"/>
    <cellStyle name="SAPBEXHLevel3X 19" xfId="2659"/>
    <cellStyle name="SAPBEXHLevel3X 2" xfId="2660"/>
    <cellStyle name="SAPBEXHLevel3X 20" xfId="2661"/>
    <cellStyle name="SAPBEXHLevel3X 21" xfId="2662"/>
    <cellStyle name="SAPBEXHLevel3X 22" xfId="2663"/>
    <cellStyle name="SAPBEXHLevel3X 23" xfId="2664"/>
    <cellStyle name="SAPBEXHLevel3X 24" xfId="2665"/>
    <cellStyle name="SAPBEXHLevel3X 25" xfId="2666"/>
    <cellStyle name="SAPBEXHLevel3X 26" xfId="2667"/>
    <cellStyle name="SAPBEXHLevel3X 27" xfId="2668"/>
    <cellStyle name="SAPBEXHLevel3X 28" xfId="2669"/>
    <cellStyle name="SAPBEXHLevel3X 29" xfId="2670"/>
    <cellStyle name="SAPBEXHLevel3X 3" xfId="2671"/>
    <cellStyle name="SAPBEXHLevel3X 30" xfId="2672"/>
    <cellStyle name="SAPBEXHLevel3X 31" xfId="2673"/>
    <cellStyle name="SAPBEXHLevel3X 32" xfId="2674"/>
    <cellStyle name="SAPBEXHLevel3X 33" xfId="2675"/>
    <cellStyle name="SAPBEXHLevel3X 34" xfId="2676"/>
    <cellStyle name="SAPBEXHLevel3X 35" xfId="2677"/>
    <cellStyle name="SAPBEXHLevel3X 36" xfId="2678"/>
    <cellStyle name="SAPBEXHLevel3X 37" xfId="2679"/>
    <cellStyle name="SAPBEXHLevel3X 38" xfId="2680"/>
    <cellStyle name="SAPBEXHLevel3X 39" xfId="2681"/>
    <cellStyle name="SAPBEXHLevel3X 4" xfId="2682"/>
    <cellStyle name="SAPBEXHLevel3X 40" xfId="2683"/>
    <cellStyle name="SAPBEXHLevel3X 41" xfId="2684"/>
    <cellStyle name="SAPBEXHLevel3X 42" xfId="2685"/>
    <cellStyle name="SAPBEXHLevel3X 43" xfId="2686"/>
    <cellStyle name="SAPBEXHLevel3X 44" xfId="2687"/>
    <cellStyle name="SAPBEXHLevel3X 45" xfId="2688"/>
    <cellStyle name="SAPBEXHLevel3X 46" xfId="2689"/>
    <cellStyle name="SAPBEXHLevel3X 47" xfId="2690"/>
    <cellStyle name="SAPBEXHLevel3X 48" xfId="2691"/>
    <cellStyle name="SAPBEXHLevel3X 49" xfId="2692"/>
    <cellStyle name="SAPBEXHLevel3X 5" xfId="2693"/>
    <cellStyle name="SAPBEXHLevel3X 50" xfId="2694"/>
    <cellStyle name="SAPBEXHLevel3X 51" xfId="2695"/>
    <cellStyle name="SAPBEXHLevel3X 52" xfId="2696"/>
    <cellStyle name="SAPBEXHLevel3X 53" xfId="2697"/>
    <cellStyle name="SAPBEXHLevel3X 54" xfId="2698"/>
    <cellStyle name="SAPBEXHLevel3X 55" xfId="2699"/>
    <cellStyle name="SAPBEXHLevel3X 56" xfId="2700"/>
    <cellStyle name="SAPBEXHLevel3X 57" xfId="2701"/>
    <cellStyle name="SAPBEXHLevel3X 58" xfId="2702"/>
    <cellStyle name="SAPBEXHLevel3X 6" xfId="2703"/>
    <cellStyle name="SAPBEXHLevel3X 7" xfId="2704"/>
    <cellStyle name="SAPBEXHLevel3X 8" xfId="2705"/>
    <cellStyle name="SAPBEXHLevel3X 9" xfId="2706"/>
    <cellStyle name="SAPBEXresData" xfId="2707"/>
    <cellStyle name="SAPBEXresData 10" xfId="2708"/>
    <cellStyle name="SAPBEXresData 11" xfId="2709"/>
    <cellStyle name="SAPBEXresData 12" xfId="2710"/>
    <cellStyle name="SAPBEXresData 13" xfId="2711"/>
    <cellStyle name="SAPBEXresData 14" xfId="2712"/>
    <cellStyle name="SAPBEXresData 15" xfId="2713"/>
    <cellStyle name="SAPBEXresData 16" xfId="2714"/>
    <cellStyle name="SAPBEXresData 17" xfId="2715"/>
    <cellStyle name="SAPBEXresData 18" xfId="2716"/>
    <cellStyle name="SAPBEXresData 19" xfId="2717"/>
    <cellStyle name="SAPBEXresData 2" xfId="2718"/>
    <cellStyle name="SAPBEXresData 20" xfId="2719"/>
    <cellStyle name="SAPBEXresData 21" xfId="2720"/>
    <cellStyle name="SAPBEXresData 22" xfId="2721"/>
    <cellStyle name="SAPBEXresData 23" xfId="2722"/>
    <cellStyle name="SAPBEXresData 24" xfId="2723"/>
    <cellStyle name="SAPBEXresData 25" xfId="2724"/>
    <cellStyle name="SAPBEXresData 26" xfId="2725"/>
    <cellStyle name="SAPBEXresData 27" xfId="2726"/>
    <cellStyle name="SAPBEXresData 28" xfId="2727"/>
    <cellStyle name="SAPBEXresData 29" xfId="2728"/>
    <cellStyle name="SAPBEXresData 3" xfId="2729"/>
    <cellStyle name="SAPBEXresData 30" xfId="2730"/>
    <cellStyle name="SAPBEXresData 31" xfId="2731"/>
    <cellStyle name="SAPBEXresData 32" xfId="2732"/>
    <cellStyle name="SAPBEXresData 33" xfId="2733"/>
    <cellStyle name="SAPBEXresData 34" xfId="2734"/>
    <cellStyle name="SAPBEXresData 35" xfId="2735"/>
    <cellStyle name="SAPBEXresData 36" xfId="2736"/>
    <cellStyle name="SAPBEXresData 37" xfId="2737"/>
    <cellStyle name="SAPBEXresData 38" xfId="2738"/>
    <cellStyle name="SAPBEXresData 39" xfId="2739"/>
    <cellStyle name="SAPBEXresData 4" xfId="2740"/>
    <cellStyle name="SAPBEXresData 40" xfId="2741"/>
    <cellStyle name="SAPBEXresData 41" xfId="2742"/>
    <cellStyle name="SAPBEXresData 42" xfId="2743"/>
    <cellStyle name="SAPBEXresData 43" xfId="2744"/>
    <cellStyle name="SAPBEXresData 44" xfId="2745"/>
    <cellStyle name="SAPBEXresData 45" xfId="2746"/>
    <cellStyle name="SAPBEXresData 46" xfId="2747"/>
    <cellStyle name="SAPBEXresData 47" xfId="2748"/>
    <cellStyle name="SAPBEXresData 48" xfId="2749"/>
    <cellStyle name="SAPBEXresData 49" xfId="2750"/>
    <cellStyle name="SAPBEXresData 5" xfId="2751"/>
    <cellStyle name="SAPBEXresData 50" xfId="2752"/>
    <cellStyle name="SAPBEXresData 51" xfId="2753"/>
    <cellStyle name="SAPBEXresData 52" xfId="2754"/>
    <cellStyle name="SAPBEXresData 53" xfId="2755"/>
    <cellStyle name="SAPBEXresData 54" xfId="2756"/>
    <cellStyle name="SAPBEXresData 55" xfId="2757"/>
    <cellStyle name="SAPBEXresData 56" xfId="2758"/>
    <cellStyle name="SAPBEXresData 57" xfId="2759"/>
    <cellStyle name="SAPBEXresData 58" xfId="2760"/>
    <cellStyle name="SAPBEXresData 6" xfId="2761"/>
    <cellStyle name="SAPBEXresData 7" xfId="2762"/>
    <cellStyle name="SAPBEXresData 8" xfId="2763"/>
    <cellStyle name="SAPBEXresData 9" xfId="2764"/>
    <cellStyle name="SAPBEXresDataEmph" xfId="2765"/>
    <cellStyle name="SAPBEXresDataEmph 10" xfId="2766"/>
    <cellStyle name="SAPBEXresDataEmph 11" xfId="2767"/>
    <cellStyle name="SAPBEXresDataEmph 12" xfId="2768"/>
    <cellStyle name="SAPBEXresDataEmph 13" xfId="2769"/>
    <cellStyle name="SAPBEXresDataEmph 14" xfId="2770"/>
    <cellStyle name="SAPBEXresDataEmph 15" xfId="2771"/>
    <cellStyle name="SAPBEXresDataEmph 16" xfId="2772"/>
    <cellStyle name="SAPBEXresDataEmph 17" xfId="2773"/>
    <cellStyle name="SAPBEXresDataEmph 18" xfId="2774"/>
    <cellStyle name="SAPBEXresDataEmph 19" xfId="2775"/>
    <cellStyle name="SAPBEXresDataEmph 2" xfId="2776"/>
    <cellStyle name="SAPBEXresDataEmph 20" xfId="2777"/>
    <cellStyle name="SAPBEXresDataEmph 21" xfId="2778"/>
    <cellStyle name="SAPBEXresDataEmph 22" xfId="2779"/>
    <cellStyle name="SAPBEXresDataEmph 23" xfId="2780"/>
    <cellStyle name="SAPBEXresDataEmph 24" xfId="2781"/>
    <cellStyle name="SAPBEXresDataEmph 25" xfId="2782"/>
    <cellStyle name="SAPBEXresDataEmph 26" xfId="2783"/>
    <cellStyle name="SAPBEXresDataEmph 27" xfId="2784"/>
    <cellStyle name="SAPBEXresDataEmph 28" xfId="2785"/>
    <cellStyle name="SAPBEXresDataEmph 29" xfId="2786"/>
    <cellStyle name="SAPBEXresDataEmph 3" xfId="2787"/>
    <cellStyle name="SAPBEXresDataEmph 30" xfId="2788"/>
    <cellStyle name="SAPBEXresDataEmph 31" xfId="2789"/>
    <cellStyle name="SAPBEXresDataEmph 32" xfId="2790"/>
    <cellStyle name="SAPBEXresDataEmph 33" xfId="2791"/>
    <cellStyle name="SAPBEXresDataEmph 34" xfId="2792"/>
    <cellStyle name="SAPBEXresDataEmph 35" xfId="2793"/>
    <cellStyle name="SAPBEXresDataEmph 36" xfId="2794"/>
    <cellStyle name="SAPBEXresDataEmph 37" xfId="2795"/>
    <cellStyle name="SAPBEXresDataEmph 38" xfId="2796"/>
    <cellStyle name="SAPBEXresDataEmph 39" xfId="2797"/>
    <cellStyle name="SAPBEXresDataEmph 4" xfId="2798"/>
    <cellStyle name="SAPBEXresDataEmph 40" xfId="2799"/>
    <cellStyle name="SAPBEXresDataEmph 41" xfId="2800"/>
    <cellStyle name="SAPBEXresDataEmph 42" xfId="2801"/>
    <cellStyle name="SAPBEXresDataEmph 43" xfId="2802"/>
    <cellStyle name="SAPBEXresDataEmph 44" xfId="2803"/>
    <cellStyle name="SAPBEXresDataEmph 45" xfId="2804"/>
    <cellStyle name="SAPBEXresDataEmph 46" xfId="2805"/>
    <cellStyle name="SAPBEXresDataEmph 47" xfId="2806"/>
    <cellStyle name="SAPBEXresDataEmph 48" xfId="2807"/>
    <cellStyle name="SAPBEXresDataEmph 49" xfId="2808"/>
    <cellStyle name="SAPBEXresDataEmph 5" xfId="2809"/>
    <cellStyle name="SAPBEXresDataEmph 50" xfId="2810"/>
    <cellStyle name="SAPBEXresDataEmph 51" xfId="2811"/>
    <cellStyle name="SAPBEXresDataEmph 52" xfId="2812"/>
    <cellStyle name="SAPBEXresDataEmph 53" xfId="2813"/>
    <cellStyle name="SAPBEXresDataEmph 54" xfId="2814"/>
    <cellStyle name="SAPBEXresDataEmph 55" xfId="2815"/>
    <cellStyle name="SAPBEXresDataEmph 56" xfId="2816"/>
    <cellStyle name="SAPBEXresDataEmph 57" xfId="2817"/>
    <cellStyle name="SAPBEXresDataEmph 58" xfId="2818"/>
    <cellStyle name="SAPBEXresDataEmph 6" xfId="2819"/>
    <cellStyle name="SAPBEXresDataEmph 7" xfId="2820"/>
    <cellStyle name="SAPBEXresDataEmph 8" xfId="2821"/>
    <cellStyle name="SAPBEXresDataEmph 9" xfId="2822"/>
    <cellStyle name="SAPBEXresItem" xfId="2823"/>
    <cellStyle name="SAPBEXresItem 10" xfId="2824"/>
    <cellStyle name="SAPBEXresItem 11" xfId="2825"/>
    <cellStyle name="SAPBEXresItem 12" xfId="2826"/>
    <cellStyle name="SAPBEXresItem 13" xfId="2827"/>
    <cellStyle name="SAPBEXresItem 14" xfId="2828"/>
    <cellStyle name="SAPBEXresItem 15" xfId="2829"/>
    <cellStyle name="SAPBEXresItem 16" xfId="2830"/>
    <cellStyle name="SAPBEXresItem 17" xfId="2831"/>
    <cellStyle name="SAPBEXresItem 18" xfId="2832"/>
    <cellStyle name="SAPBEXresItem 19" xfId="2833"/>
    <cellStyle name="SAPBEXresItem 2" xfId="2834"/>
    <cellStyle name="SAPBEXresItem 20" xfId="2835"/>
    <cellStyle name="SAPBEXresItem 21" xfId="2836"/>
    <cellStyle name="SAPBEXresItem 22" xfId="2837"/>
    <cellStyle name="SAPBEXresItem 23" xfId="2838"/>
    <cellStyle name="SAPBEXresItem 24" xfId="2839"/>
    <cellStyle name="SAPBEXresItem 25" xfId="2840"/>
    <cellStyle name="SAPBEXresItem 26" xfId="2841"/>
    <cellStyle name="SAPBEXresItem 27" xfId="2842"/>
    <cellStyle name="SAPBEXresItem 28" xfId="2843"/>
    <cellStyle name="SAPBEXresItem 29" xfId="2844"/>
    <cellStyle name="SAPBEXresItem 3" xfId="2845"/>
    <cellStyle name="SAPBEXresItem 30" xfId="2846"/>
    <cellStyle name="SAPBEXresItem 31" xfId="2847"/>
    <cellStyle name="SAPBEXresItem 32" xfId="2848"/>
    <cellStyle name="SAPBEXresItem 33" xfId="2849"/>
    <cellStyle name="SAPBEXresItem 34" xfId="2850"/>
    <cellStyle name="SAPBEXresItem 35" xfId="2851"/>
    <cellStyle name="SAPBEXresItem 36" xfId="2852"/>
    <cellStyle name="SAPBEXresItem 37" xfId="2853"/>
    <cellStyle name="SAPBEXresItem 38" xfId="2854"/>
    <cellStyle name="SAPBEXresItem 39" xfId="2855"/>
    <cellStyle name="SAPBEXresItem 4" xfId="2856"/>
    <cellStyle name="SAPBEXresItem 40" xfId="2857"/>
    <cellStyle name="SAPBEXresItem 41" xfId="2858"/>
    <cellStyle name="SAPBEXresItem 42" xfId="2859"/>
    <cellStyle name="SAPBEXresItem 43" xfId="2860"/>
    <cellStyle name="SAPBEXresItem 44" xfId="2861"/>
    <cellStyle name="SAPBEXresItem 45" xfId="2862"/>
    <cellStyle name="SAPBEXresItem 46" xfId="2863"/>
    <cellStyle name="SAPBEXresItem 47" xfId="2864"/>
    <cellStyle name="SAPBEXresItem 48" xfId="2865"/>
    <cellStyle name="SAPBEXresItem 49" xfId="2866"/>
    <cellStyle name="SAPBEXresItem 5" xfId="2867"/>
    <cellStyle name="SAPBEXresItem 50" xfId="2868"/>
    <cellStyle name="SAPBEXresItem 51" xfId="2869"/>
    <cellStyle name="SAPBEXresItem 52" xfId="2870"/>
    <cellStyle name="SAPBEXresItem 53" xfId="2871"/>
    <cellStyle name="SAPBEXresItem 54" xfId="2872"/>
    <cellStyle name="SAPBEXresItem 55" xfId="2873"/>
    <cellStyle name="SAPBEXresItem 56" xfId="2874"/>
    <cellStyle name="SAPBEXresItem 57" xfId="2875"/>
    <cellStyle name="SAPBEXresItem 58" xfId="2876"/>
    <cellStyle name="SAPBEXresItem 6" xfId="2877"/>
    <cellStyle name="SAPBEXresItem 7" xfId="2878"/>
    <cellStyle name="SAPBEXresItem 8" xfId="2879"/>
    <cellStyle name="SAPBEXresItem 9" xfId="2880"/>
    <cellStyle name="SAPBEXresItemX" xfId="2881"/>
    <cellStyle name="SAPBEXresItemX 10" xfId="2882"/>
    <cellStyle name="SAPBEXresItemX 11" xfId="2883"/>
    <cellStyle name="SAPBEXresItemX 12" xfId="2884"/>
    <cellStyle name="SAPBEXresItemX 13" xfId="2885"/>
    <cellStyle name="SAPBEXresItemX 14" xfId="2886"/>
    <cellStyle name="SAPBEXresItemX 15" xfId="2887"/>
    <cellStyle name="SAPBEXresItemX 16" xfId="2888"/>
    <cellStyle name="SAPBEXresItemX 17" xfId="2889"/>
    <cellStyle name="SAPBEXresItemX 18" xfId="2890"/>
    <cellStyle name="SAPBEXresItemX 19" xfId="2891"/>
    <cellStyle name="SAPBEXresItemX 2" xfId="2892"/>
    <cellStyle name="SAPBEXresItemX 20" xfId="2893"/>
    <cellStyle name="SAPBEXresItemX 21" xfId="2894"/>
    <cellStyle name="SAPBEXresItemX 22" xfId="2895"/>
    <cellStyle name="SAPBEXresItemX 23" xfId="2896"/>
    <cellStyle name="SAPBEXresItemX 24" xfId="2897"/>
    <cellStyle name="SAPBEXresItemX 25" xfId="2898"/>
    <cellStyle name="SAPBEXresItemX 26" xfId="2899"/>
    <cellStyle name="SAPBEXresItemX 27" xfId="2900"/>
    <cellStyle name="SAPBEXresItemX 28" xfId="2901"/>
    <cellStyle name="SAPBEXresItemX 29" xfId="2902"/>
    <cellStyle name="SAPBEXresItemX 3" xfId="2903"/>
    <cellStyle name="SAPBEXresItemX 30" xfId="2904"/>
    <cellStyle name="SAPBEXresItemX 31" xfId="2905"/>
    <cellStyle name="SAPBEXresItemX 32" xfId="2906"/>
    <cellStyle name="SAPBEXresItemX 33" xfId="2907"/>
    <cellStyle name="SAPBEXresItemX 34" xfId="2908"/>
    <cellStyle name="SAPBEXresItemX 35" xfId="2909"/>
    <cellStyle name="SAPBEXresItemX 36" xfId="2910"/>
    <cellStyle name="SAPBEXresItemX 37" xfId="2911"/>
    <cellStyle name="SAPBEXresItemX 38" xfId="2912"/>
    <cellStyle name="SAPBEXresItemX 39" xfId="2913"/>
    <cellStyle name="SAPBEXresItemX 4" xfId="2914"/>
    <cellStyle name="SAPBEXresItemX 40" xfId="2915"/>
    <cellStyle name="SAPBEXresItemX 41" xfId="2916"/>
    <cellStyle name="SAPBEXresItemX 42" xfId="2917"/>
    <cellStyle name="SAPBEXresItemX 43" xfId="2918"/>
    <cellStyle name="SAPBEXresItemX 44" xfId="2919"/>
    <cellStyle name="SAPBEXresItemX 45" xfId="2920"/>
    <cellStyle name="SAPBEXresItemX 46" xfId="2921"/>
    <cellStyle name="SAPBEXresItemX 47" xfId="2922"/>
    <cellStyle name="SAPBEXresItemX 48" xfId="2923"/>
    <cellStyle name="SAPBEXresItemX 49" xfId="2924"/>
    <cellStyle name="SAPBEXresItemX 5" xfId="2925"/>
    <cellStyle name="SAPBEXresItemX 50" xfId="2926"/>
    <cellStyle name="SAPBEXresItemX 51" xfId="2927"/>
    <cellStyle name="SAPBEXresItemX 52" xfId="2928"/>
    <cellStyle name="SAPBEXresItemX 53" xfId="2929"/>
    <cellStyle name="SAPBEXresItemX 54" xfId="2930"/>
    <cellStyle name="SAPBEXresItemX 55" xfId="2931"/>
    <cellStyle name="SAPBEXresItemX 56" xfId="2932"/>
    <cellStyle name="SAPBEXresItemX 57" xfId="2933"/>
    <cellStyle name="SAPBEXresItemX 58" xfId="2934"/>
    <cellStyle name="SAPBEXresItemX 6" xfId="2935"/>
    <cellStyle name="SAPBEXresItemX 7" xfId="2936"/>
    <cellStyle name="SAPBEXresItemX 8" xfId="2937"/>
    <cellStyle name="SAPBEXresItemX 9" xfId="2938"/>
    <cellStyle name="SAPBEXstdData" xfId="2939"/>
    <cellStyle name="SAPBEXstdData 10" xfId="2940"/>
    <cellStyle name="SAPBEXstdData 11" xfId="2941"/>
    <cellStyle name="SAPBEXstdData 12" xfId="2942"/>
    <cellStyle name="SAPBEXstdData 13" xfId="2943"/>
    <cellStyle name="SAPBEXstdData 14" xfId="2944"/>
    <cellStyle name="SAPBEXstdData 15" xfId="2945"/>
    <cellStyle name="SAPBEXstdData 16" xfId="2946"/>
    <cellStyle name="SAPBEXstdData 17" xfId="2947"/>
    <cellStyle name="SAPBEXstdData 18" xfId="2948"/>
    <cellStyle name="SAPBEXstdData 19" xfId="2949"/>
    <cellStyle name="SAPBEXstdData 2" xfId="2950"/>
    <cellStyle name="SAPBEXstdData 20" xfId="2951"/>
    <cellStyle name="SAPBEXstdData 21" xfId="2952"/>
    <cellStyle name="SAPBEXstdData 22" xfId="2953"/>
    <cellStyle name="SAPBEXstdData 23" xfId="2954"/>
    <cellStyle name="SAPBEXstdData 24" xfId="2955"/>
    <cellStyle name="SAPBEXstdData 25" xfId="2956"/>
    <cellStyle name="SAPBEXstdData 26" xfId="2957"/>
    <cellStyle name="SAPBEXstdData 27" xfId="2958"/>
    <cellStyle name="SAPBEXstdData 28" xfId="2959"/>
    <cellStyle name="SAPBEXstdData 29" xfId="2960"/>
    <cellStyle name="SAPBEXstdData 3" xfId="2961"/>
    <cellStyle name="SAPBEXstdData 30" xfId="2962"/>
    <cellStyle name="SAPBEXstdData 31" xfId="2963"/>
    <cellStyle name="SAPBEXstdData 32" xfId="2964"/>
    <cellStyle name="SAPBEXstdData 33" xfId="2965"/>
    <cellStyle name="SAPBEXstdData 34" xfId="2966"/>
    <cellStyle name="SAPBEXstdData 35" xfId="2967"/>
    <cellStyle name="SAPBEXstdData 36" xfId="2968"/>
    <cellStyle name="SAPBEXstdData 37" xfId="2969"/>
    <cellStyle name="SAPBEXstdData 38" xfId="2970"/>
    <cellStyle name="SAPBEXstdData 39" xfId="2971"/>
    <cellStyle name="SAPBEXstdData 4" xfId="2972"/>
    <cellStyle name="SAPBEXstdData 40" xfId="2973"/>
    <cellStyle name="SAPBEXstdData 41" xfId="2974"/>
    <cellStyle name="SAPBEXstdData 42" xfId="2975"/>
    <cellStyle name="SAPBEXstdData 43" xfId="2976"/>
    <cellStyle name="SAPBEXstdData 44" xfId="2977"/>
    <cellStyle name="SAPBEXstdData 45" xfId="2978"/>
    <cellStyle name="SAPBEXstdData 46" xfId="2979"/>
    <cellStyle name="SAPBEXstdData 47" xfId="2980"/>
    <cellStyle name="SAPBEXstdData 48" xfId="2981"/>
    <cellStyle name="SAPBEXstdData 49" xfId="2982"/>
    <cellStyle name="SAPBEXstdData 5" xfId="2983"/>
    <cellStyle name="SAPBEXstdData 50" xfId="2984"/>
    <cellStyle name="SAPBEXstdData 51" xfId="2985"/>
    <cellStyle name="SAPBEXstdData 52" xfId="2986"/>
    <cellStyle name="SAPBEXstdData 53" xfId="2987"/>
    <cellStyle name="SAPBEXstdData 54" xfId="2988"/>
    <cellStyle name="SAPBEXstdData 55" xfId="2989"/>
    <cellStyle name="SAPBEXstdData 56" xfId="2990"/>
    <cellStyle name="SAPBEXstdData 57" xfId="2991"/>
    <cellStyle name="SAPBEXstdData 58" xfId="2992"/>
    <cellStyle name="SAPBEXstdData 6" xfId="2993"/>
    <cellStyle name="SAPBEXstdData 7" xfId="2994"/>
    <cellStyle name="SAPBEXstdData 8" xfId="2995"/>
    <cellStyle name="SAPBEXstdData 9" xfId="2996"/>
    <cellStyle name="SAPBEXstdDataEmph" xfId="2997"/>
    <cellStyle name="SAPBEXstdDataEmph 10" xfId="2998"/>
    <cellStyle name="SAPBEXstdDataEmph 11" xfId="2999"/>
    <cellStyle name="SAPBEXstdDataEmph 12" xfId="3000"/>
    <cellStyle name="SAPBEXstdDataEmph 13" xfId="3001"/>
    <cellStyle name="SAPBEXstdDataEmph 14" xfId="3002"/>
    <cellStyle name="SAPBEXstdDataEmph 15" xfId="3003"/>
    <cellStyle name="SAPBEXstdDataEmph 16" xfId="3004"/>
    <cellStyle name="SAPBEXstdDataEmph 17" xfId="3005"/>
    <cellStyle name="SAPBEXstdDataEmph 18" xfId="3006"/>
    <cellStyle name="SAPBEXstdDataEmph 19" xfId="3007"/>
    <cellStyle name="SAPBEXstdDataEmph 2" xfId="3008"/>
    <cellStyle name="SAPBEXstdDataEmph 20" xfId="3009"/>
    <cellStyle name="SAPBEXstdDataEmph 21" xfId="3010"/>
    <cellStyle name="SAPBEXstdDataEmph 22" xfId="3011"/>
    <cellStyle name="SAPBEXstdDataEmph 23" xfId="3012"/>
    <cellStyle name="SAPBEXstdDataEmph 24" xfId="3013"/>
    <cellStyle name="SAPBEXstdDataEmph 25" xfId="3014"/>
    <cellStyle name="SAPBEXstdDataEmph 26" xfId="3015"/>
    <cellStyle name="SAPBEXstdDataEmph 27" xfId="3016"/>
    <cellStyle name="SAPBEXstdDataEmph 28" xfId="3017"/>
    <cellStyle name="SAPBEXstdDataEmph 29" xfId="3018"/>
    <cellStyle name="SAPBEXstdDataEmph 3" xfId="3019"/>
    <cellStyle name="SAPBEXstdDataEmph 30" xfId="3020"/>
    <cellStyle name="SAPBEXstdDataEmph 31" xfId="3021"/>
    <cellStyle name="SAPBEXstdDataEmph 32" xfId="3022"/>
    <cellStyle name="SAPBEXstdDataEmph 33" xfId="3023"/>
    <cellStyle name="SAPBEXstdDataEmph 34" xfId="3024"/>
    <cellStyle name="SAPBEXstdDataEmph 35" xfId="3025"/>
    <cellStyle name="SAPBEXstdDataEmph 36" xfId="3026"/>
    <cellStyle name="SAPBEXstdDataEmph 37" xfId="3027"/>
    <cellStyle name="SAPBEXstdDataEmph 38" xfId="3028"/>
    <cellStyle name="SAPBEXstdDataEmph 39" xfId="3029"/>
    <cellStyle name="SAPBEXstdDataEmph 4" xfId="3030"/>
    <cellStyle name="SAPBEXstdDataEmph 40" xfId="3031"/>
    <cellStyle name="SAPBEXstdDataEmph 41" xfId="3032"/>
    <cellStyle name="SAPBEXstdDataEmph 42" xfId="3033"/>
    <cellStyle name="SAPBEXstdDataEmph 43" xfId="3034"/>
    <cellStyle name="SAPBEXstdDataEmph 44" xfId="3035"/>
    <cellStyle name="SAPBEXstdDataEmph 45" xfId="3036"/>
    <cellStyle name="SAPBEXstdDataEmph 46" xfId="3037"/>
    <cellStyle name="SAPBEXstdDataEmph 47" xfId="3038"/>
    <cellStyle name="SAPBEXstdDataEmph 48" xfId="3039"/>
    <cellStyle name="SAPBEXstdDataEmph 49" xfId="3040"/>
    <cellStyle name="SAPBEXstdDataEmph 5" xfId="3041"/>
    <cellStyle name="SAPBEXstdDataEmph 50" xfId="3042"/>
    <cellStyle name="SAPBEXstdDataEmph 51" xfId="3043"/>
    <cellStyle name="SAPBEXstdDataEmph 52" xfId="3044"/>
    <cellStyle name="SAPBEXstdDataEmph 53" xfId="3045"/>
    <cellStyle name="SAPBEXstdDataEmph 54" xfId="3046"/>
    <cellStyle name="SAPBEXstdDataEmph 55" xfId="3047"/>
    <cellStyle name="SAPBEXstdDataEmph 56" xfId="3048"/>
    <cellStyle name="SAPBEXstdDataEmph 57" xfId="3049"/>
    <cellStyle name="SAPBEXstdDataEmph 58" xfId="3050"/>
    <cellStyle name="SAPBEXstdDataEmph 6" xfId="3051"/>
    <cellStyle name="SAPBEXstdDataEmph 7" xfId="3052"/>
    <cellStyle name="SAPBEXstdDataEmph 8" xfId="3053"/>
    <cellStyle name="SAPBEXstdDataEmph 9" xfId="3054"/>
    <cellStyle name="SAPBEXstdItem" xfId="3055"/>
    <cellStyle name="SAPBEXstdItem 10" xfId="3056"/>
    <cellStyle name="SAPBEXstdItem 11" xfId="3057"/>
    <cellStyle name="SAPBEXstdItem 12" xfId="3058"/>
    <cellStyle name="SAPBEXstdItem 13" xfId="3059"/>
    <cellStyle name="SAPBEXstdItem 14" xfId="3060"/>
    <cellStyle name="SAPBEXstdItem 15" xfId="3061"/>
    <cellStyle name="SAPBEXstdItem 16" xfId="3062"/>
    <cellStyle name="SAPBEXstdItem 17" xfId="3063"/>
    <cellStyle name="SAPBEXstdItem 18" xfId="3064"/>
    <cellStyle name="SAPBEXstdItem 19" xfId="3065"/>
    <cellStyle name="SAPBEXstdItem 2" xfId="3066"/>
    <cellStyle name="SAPBEXstdItem 20" xfId="3067"/>
    <cellStyle name="SAPBEXstdItem 21" xfId="3068"/>
    <cellStyle name="SAPBEXstdItem 22" xfId="3069"/>
    <cellStyle name="SAPBEXstdItem 23" xfId="3070"/>
    <cellStyle name="SAPBEXstdItem 24" xfId="3071"/>
    <cellStyle name="SAPBEXstdItem 25" xfId="3072"/>
    <cellStyle name="SAPBEXstdItem 26" xfId="3073"/>
    <cellStyle name="SAPBEXstdItem 27" xfId="3074"/>
    <cellStyle name="SAPBEXstdItem 28" xfId="3075"/>
    <cellStyle name="SAPBEXstdItem 29" xfId="3076"/>
    <cellStyle name="SAPBEXstdItem 3" xfId="3077"/>
    <cellStyle name="SAPBEXstdItem 30" xfId="3078"/>
    <cellStyle name="SAPBEXstdItem 31" xfId="3079"/>
    <cellStyle name="SAPBEXstdItem 32" xfId="3080"/>
    <cellStyle name="SAPBEXstdItem 33" xfId="3081"/>
    <cellStyle name="SAPBEXstdItem 34" xfId="3082"/>
    <cellStyle name="SAPBEXstdItem 35" xfId="3083"/>
    <cellStyle name="SAPBEXstdItem 36" xfId="3084"/>
    <cellStyle name="SAPBEXstdItem 37" xfId="3085"/>
    <cellStyle name="SAPBEXstdItem 38" xfId="3086"/>
    <cellStyle name="SAPBEXstdItem 39" xfId="3087"/>
    <cellStyle name="SAPBEXstdItem 4" xfId="3088"/>
    <cellStyle name="SAPBEXstdItem 40" xfId="3089"/>
    <cellStyle name="SAPBEXstdItem 41" xfId="3090"/>
    <cellStyle name="SAPBEXstdItem 42" xfId="3091"/>
    <cellStyle name="SAPBEXstdItem 43" xfId="3092"/>
    <cellStyle name="SAPBEXstdItem 44" xfId="3093"/>
    <cellStyle name="SAPBEXstdItem 45" xfId="3094"/>
    <cellStyle name="SAPBEXstdItem 46" xfId="3095"/>
    <cellStyle name="SAPBEXstdItem 47" xfId="3096"/>
    <cellStyle name="SAPBEXstdItem 48" xfId="3097"/>
    <cellStyle name="SAPBEXstdItem 49" xfId="3098"/>
    <cellStyle name="SAPBEXstdItem 5" xfId="3099"/>
    <cellStyle name="SAPBEXstdItem 50" xfId="3100"/>
    <cellStyle name="SAPBEXstdItem 51" xfId="3101"/>
    <cellStyle name="SAPBEXstdItem 52" xfId="3102"/>
    <cellStyle name="SAPBEXstdItem 53" xfId="3103"/>
    <cellStyle name="SAPBEXstdItem 54" xfId="3104"/>
    <cellStyle name="SAPBEXstdItem 55" xfId="3105"/>
    <cellStyle name="SAPBEXstdItem 56" xfId="3106"/>
    <cellStyle name="SAPBEXstdItem 57" xfId="3107"/>
    <cellStyle name="SAPBEXstdItem 58" xfId="3108"/>
    <cellStyle name="SAPBEXstdItem 59" xfId="3109"/>
    <cellStyle name="SAPBEXstdItem 6" xfId="3110"/>
    <cellStyle name="SAPBEXstdItem 60" xfId="3111"/>
    <cellStyle name="SAPBEXstdItem 61" xfId="3112"/>
    <cellStyle name="SAPBEXstdItem 62" xfId="3113"/>
    <cellStyle name="SAPBEXstdItem 63" xfId="3114"/>
    <cellStyle name="SAPBEXstdItem 64" xfId="3115"/>
    <cellStyle name="SAPBEXstdItem 65" xfId="3116"/>
    <cellStyle name="SAPBEXstdItem 66" xfId="3117"/>
    <cellStyle name="SAPBEXstdItem 67" xfId="3118"/>
    <cellStyle name="SAPBEXstdItem 68" xfId="3119"/>
    <cellStyle name="SAPBEXstdItem 69" xfId="3120"/>
    <cellStyle name="SAPBEXstdItem 7" xfId="3121"/>
    <cellStyle name="SAPBEXstdItem 70" xfId="3122"/>
    <cellStyle name="SAPBEXstdItem 71" xfId="3123"/>
    <cellStyle name="SAPBEXstdItem 72" xfId="3124"/>
    <cellStyle name="SAPBEXstdItem 73" xfId="3125"/>
    <cellStyle name="SAPBEXstdItem 74" xfId="3126"/>
    <cellStyle name="SAPBEXstdItem 75" xfId="3127"/>
    <cellStyle name="SAPBEXstdItem 76" xfId="3128"/>
    <cellStyle name="SAPBEXstdItem 77" xfId="3129"/>
    <cellStyle name="SAPBEXstdItem 78" xfId="3130"/>
    <cellStyle name="SAPBEXstdItem 79" xfId="3131"/>
    <cellStyle name="SAPBEXstdItem 8" xfId="3132"/>
    <cellStyle name="SAPBEXstdItem 80" xfId="3133"/>
    <cellStyle name="SAPBEXstdItem 81" xfId="3134"/>
    <cellStyle name="SAPBEXstdItem 82" xfId="3135"/>
    <cellStyle name="SAPBEXstdItem 83" xfId="3136"/>
    <cellStyle name="SAPBEXstdItem 84" xfId="3137"/>
    <cellStyle name="SAPBEXstdItem 85" xfId="3138"/>
    <cellStyle name="SAPBEXstdItem 86" xfId="3139"/>
    <cellStyle name="SAPBEXstdItem 9" xfId="3140"/>
    <cellStyle name="SAPBEXstdItemX" xfId="3141"/>
    <cellStyle name="SAPBEXstdItemX 10" xfId="3142"/>
    <cellStyle name="SAPBEXstdItemX 11" xfId="3143"/>
    <cellStyle name="SAPBEXstdItemX 12" xfId="3144"/>
    <cellStyle name="SAPBEXstdItemX 13" xfId="3145"/>
    <cellStyle name="SAPBEXstdItemX 14" xfId="3146"/>
    <cellStyle name="SAPBEXstdItemX 15" xfId="3147"/>
    <cellStyle name="SAPBEXstdItemX 16" xfId="3148"/>
    <cellStyle name="SAPBEXstdItemX 17" xfId="3149"/>
    <cellStyle name="SAPBEXstdItemX 18" xfId="3150"/>
    <cellStyle name="SAPBEXstdItemX 19" xfId="3151"/>
    <cellStyle name="SAPBEXstdItemX 2" xfId="3152"/>
    <cellStyle name="SAPBEXstdItemX 20" xfId="3153"/>
    <cellStyle name="SAPBEXstdItemX 21" xfId="3154"/>
    <cellStyle name="SAPBEXstdItemX 22" xfId="3155"/>
    <cellStyle name="SAPBEXstdItemX 23" xfId="3156"/>
    <cellStyle name="SAPBEXstdItemX 24" xfId="3157"/>
    <cellStyle name="SAPBEXstdItemX 25" xfId="3158"/>
    <cellStyle name="SAPBEXstdItemX 26" xfId="3159"/>
    <cellStyle name="SAPBEXstdItemX 27" xfId="3160"/>
    <cellStyle name="SAPBEXstdItemX 28" xfId="3161"/>
    <cellStyle name="SAPBEXstdItemX 29" xfId="3162"/>
    <cellStyle name="SAPBEXstdItemX 3" xfId="3163"/>
    <cellStyle name="SAPBEXstdItemX 30" xfId="3164"/>
    <cellStyle name="SAPBEXstdItemX 31" xfId="3165"/>
    <cellStyle name="SAPBEXstdItemX 32" xfId="3166"/>
    <cellStyle name="SAPBEXstdItemX 33" xfId="3167"/>
    <cellStyle name="SAPBEXstdItemX 34" xfId="3168"/>
    <cellStyle name="SAPBEXstdItemX 35" xfId="3169"/>
    <cellStyle name="SAPBEXstdItemX 36" xfId="3170"/>
    <cellStyle name="SAPBEXstdItemX 37" xfId="3171"/>
    <cellStyle name="SAPBEXstdItemX 38" xfId="3172"/>
    <cellStyle name="SAPBEXstdItemX 39" xfId="3173"/>
    <cellStyle name="SAPBEXstdItemX 4" xfId="3174"/>
    <cellStyle name="SAPBEXstdItemX 40" xfId="3175"/>
    <cellStyle name="SAPBEXstdItemX 41" xfId="3176"/>
    <cellStyle name="SAPBEXstdItemX 42" xfId="3177"/>
    <cellStyle name="SAPBEXstdItemX 43" xfId="3178"/>
    <cellStyle name="SAPBEXstdItemX 44" xfId="3179"/>
    <cellStyle name="SAPBEXstdItemX 45" xfId="3180"/>
    <cellStyle name="SAPBEXstdItemX 46" xfId="3181"/>
    <cellStyle name="SAPBEXstdItemX 47" xfId="3182"/>
    <cellStyle name="SAPBEXstdItemX 48" xfId="3183"/>
    <cellStyle name="SAPBEXstdItemX 49" xfId="3184"/>
    <cellStyle name="SAPBEXstdItemX 5" xfId="3185"/>
    <cellStyle name="SAPBEXstdItemX 50" xfId="3186"/>
    <cellStyle name="SAPBEXstdItemX 51" xfId="3187"/>
    <cellStyle name="SAPBEXstdItemX 52" xfId="3188"/>
    <cellStyle name="SAPBEXstdItemX 53" xfId="3189"/>
    <cellStyle name="SAPBEXstdItemX 54" xfId="3190"/>
    <cellStyle name="SAPBEXstdItemX 55" xfId="3191"/>
    <cellStyle name="SAPBEXstdItemX 56" xfId="3192"/>
    <cellStyle name="SAPBEXstdItemX 57" xfId="3193"/>
    <cellStyle name="SAPBEXstdItemX 58" xfId="3194"/>
    <cellStyle name="SAPBEXstdItemX 6" xfId="3195"/>
    <cellStyle name="SAPBEXstdItemX 7" xfId="3196"/>
    <cellStyle name="SAPBEXstdItemX 8" xfId="3197"/>
    <cellStyle name="SAPBEXstdItemX 9" xfId="3198"/>
    <cellStyle name="SAPBEXtitle" xfId="3199"/>
    <cellStyle name="SAPBEXtitle 10" xfId="3200"/>
    <cellStyle name="SAPBEXtitle 11" xfId="3201"/>
    <cellStyle name="SAPBEXtitle 12" xfId="3202"/>
    <cellStyle name="SAPBEXtitle 13" xfId="3203"/>
    <cellStyle name="SAPBEXtitle 14" xfId="3204"/>
    <cellStyle name="SAPBEXtitle 15" xfId="3205"/>
    <cellStyle name="SAPBEXtitle 16" xfId="3206"/>
    <cellStyle name="SAPBEXtitle 17" xfId="3207"/>
    <cellStyle name="SAPBEXtitle 18" xfId="3208"/>
    <cellStyle name="SAPBEXtitle 19" xfId="3209"/>
    <cellStyle name="SAPBEXtitle 2" xfId="3210"/>
    <cellStyle name="SAPBEXtitle 20" xfId="3211"/>
    <cellStyle name="SAPBEXtitle 21" xfId="3212"/>
    <cellStyle name="SAPBEXtitle 22" xfId="3213"/>
    <cellStyle name="SAPBEXtitle 23" xfId="3214"/>
    <cellStyle name="SAPBEXtitle 24" xfId="3215"/>
    <cellStyle name="SAPBEXtitle 25" xfId="3216"/>
    <cellStyle name="SAPBEXtitle 26" xfId="3217"/>
    <cellStyle name="SAPBEXtitle 27" xfId="3218"/>
    <cellStyle name="SAPBEXtitle 28" xfId="3219"/>
    <cellStyle name="SAPBEXtitle 29" xfId="3220"/>
    <cellStyle name="SAPBEXtitle 3" xfId="3221"/>
    <cellStyle name="SAPBEXtitle 30" xfId="3222"/>
    <cellStyle name="SAPBEXtitle 31" xfId="3223"/>
    <cellStyle name="SAPBEXtitle 32" xfId="3224"/>
    <cellStyle name="SAPBEXtitle 33" xfId="3225"/>
    <cellStyle name="SAPBEXtitle 34" xfId="3226"/>
    <cellStyle name="SAPBEXtitle 35" xfId="3227"/>
    <cellStyle name="SAPBEXtitle 36" xfId="3228"/>
    <cellStyle name="SAPBEXtitle 37" xfId="3229"/>
    <cellStyle name="SAPBEXtitle 38" xfId="3230"/>
    <cellStyle name="SAPBEXtitle 39" xfId="3231"/>
    <cellStyle name="SAPBEXtitle 4" xfId="3232"/>
    <cellStyle name="SAPBEXtitle 40" xfId="3233"/>
    <cellStyle name="SAPBEXtitle 41" xfId="3234"/>
    <cellStyle name="SAPBEXtitle 42" xfId="3235"/>
    <cellStyle name="SAPBEXtitle 43" xfId="3236"/>
    <cellStyle name="SAPBEXtitle 44" xfId="3237"/>
    <cellStyle name="SAPBEXtitle 45" xfId="3238"/>
    <cellStyle name="SAPBEXtitle 46" xfId="3239"/>
    <cellStyle name="SAPBEXtitle 47" xfId="3240"/>
    <cellStyle name="SAPBEXtitle 48" xfId="3241"/>
    <cellStyle name="SAPBEXtitle 49" xfId="3242"/>
    <cellStyle name="SAPBEXtitle 5" xfId="3243"/>
    <cellStyle name="SAPBEXtitle 50" xfId="3244"/>
    <cellStyle name="SAPBEXtitle 51" xfId="3245"/>
    <cellStyle name="SAPBEXtitle 52" xfId="3246"/>
    <cellStyle name="SAPBEXtitle 53" xfId="3247"/>
    <cellStyle name="SAPBEXtitle 54" xfId="3248"/>
    <cellStyle name="SAPBEXtitle 55" xfId="3249"/>
    <cellStyle name="SAPBEXtitle 56" xfId="3250"/>
    <cellStyle name="SAPBEXtitle 57" xfId="3251"/>
    <cellStyle name="SAPBEXtitle 58" xfId="3252"/>
    <cellStyle name="SAPBEXtitle 6" xfId="3253"/>
    <cellStyle name="SAPBEXtitle 7" xfId="3254"/>
    <cellStyle name="SAPBEXtitle 8" xfId="3255"/>
    <cellStyle name="SAPBEXtitle 9" xfId="3256"/>
    <cellStyle name="SAPBEXundefined" xfId="3257"/>
    <cellStyle name="SAPBEXundefined 10" xfId="3258"/>
    <cellStyle name="SAPBEXundefined 11" xfId="3259"/>
    <cellStyle name="SAPBEXundefined 12" xfId="3260"/>
    <cellStyle name="SAPBEXundefined 13" xfId="3261"/>
    <cellStyle name="SAPBEXundefined 14" xfId="3262"/>
    <cellStyle name="SAPBEXundefined 15" xfId="3263"/>
    <cellStyle name="SAPBEXundefined 16" xfId="3264"/>
    <cellStyle name="SAPBEXundefined 17" xfId="3265"/>
    <cellStyle name="SAPBEXundefined 18" xfId="3266"/>
    <cellStyle name="SAPBEXundefined 19" xfId="3267"/>
    <cellStyle name="SAPBEXundefined 2" xfId="3268"/>
    <cellStyle name="SAPBEXundefined 20" xfId="3269"/>
    <cellStyle name="SAPBEXundefined 21" xfId="3270"/>
    <cellStyle name="SAPBEXundefined 22" xfId="3271"/>
    <cellStyle name="SAPBEXundefined 23" xfId="3272"/>
    <cellStyle name="SAPBEXundefined 24" xfId="3273"/>
    <cellStyle name="SAPBEXundefined 25" xfId="3274"/>
    <cellStyle name="SAPBEXundefined 26" xfId="3275"/>
    <cellStyle name="SAPBEXundefined 27" xfId="3276"/>
    <cellStyle name="SAPBEXundefined 28" xfId="3277"/>
    <cellStyle name="SAPBEXundefined 29" xfId="3278"/>
    <cellStyle name="SAPBEXundefined 3" xfId="3279"/>
    <cellStyle name="SAPBEXundefined 30" xfId="3280"/>
    <cellStyle name="SAPBEXundefined 31" xfId="3281"/>
    <cellStyle name="SAPBEXundefined 32" xfId="3282"/>
    <cellStyle name="SAPBEXundefined 33" xfId="3283"/>
    <cellStyle name="SAPBEXundefined 34" xfId="3284"/>
    <cellStyle name="SAPBEXundefined 35" xfId="3285"/>
    <cellStyle name="SAPBEXundefined 36" xfId="3286"/>
    <cellStyle name="SAPBEXundefined 37" xfId="3287"/>
    <cellStyle name="SAPBEXundefined 38" xfId="3288"/>
    <cellStyle name="SAPBEXundefined 39" xfId="3289"/>
    <cellStyle name="SAPBEXundefined 4" xfId="3290"/>
    <cellStyle name="SAPBEXundefined 40" xfId="3291"/>
    <cellStyle name="SAPBEXundefined 41" xfId="3292"/>
    <cellStyle name="SAPBEXundefined 42" xfId="3293"/>
    <cellStyle name="SAPBEXundefined 43" xfId="3294"/>
    <cellStyle name="SAPBEXundefined 44" xfId="3295"/>
    <cellStyle name="SAPBEXundefined 45" xfId="3296"/>
    <cellStyle name="SAPBEXundefined 46" xfId="3297"/>
    <cellStyle name="SAPBEXundefined 47" xfId="3298"/>
    <cellStyle name="SAPBEXundefined 48" xfId="3299"/>
    <cellStyle name="SAPBEXundefined 49" xfId="3300"/>
    <cellStyle name="SAPBEXundefined 5" xfId="3301"/>
    <cellStyle name="SAPBEXundefined 50" xfId="3302"/>
    <cellStyle name="SAPBEXundefined 51" xfId="3303"/>
    <cellStyle name="SAPBEXundefined 52" xfId="3304"/>
    <cellStyle name="SAPBEXundefined 53" xfId="3305"/>
    <cellStyle name="SAPBEXundefined 54" xfId="3306"/>
    <cellStyle name="SAPBEXundefined 55" xfId="3307"/>
    <cellStyle name="SAPBEXundefined 56" xfId="3308"/>
    <cellStyle name="SAPBEXundefined 57" xfId="3309"/>
    <cellStyle name="SAPBEXundefined 58" xfId="3310"/>
    <cellStyle name="SAPBEXundefined 6" xfId="3311"/>
    <cellStyle name="SAPBEXundefined 7" xfId="3312"/>
    <cellStyle name="SAPBEXundefined 8" xfId="3313"/>
    <cellStyle name="SAPBEXundefined 9" xfId="3314"/>
    <cellStyle name="Subtotal" xfId="3315"/>
    <cellStyle name="Title 10" xfId="3316"/>
    <cellStyle name="Title 10 2" xfId="3317"/>
    <cellStyle name="Title 11" xfId="3318"/>
    <cellStyle name="Title 2" xfId="3319"/>
    <cellStyle name="Title 2 2" xfId="3320"/>
    <cellStyle name="Title 3" xfId="3321"/>
    <cellStyle name="Title 3 2" xfId="3322"/>
    <cellStyle name="Title 4" xfId="3323"/>
    <cellStyle name="Title 4 2" xfId="3324"/>
    <cellStyle name="Title 5" xfId="3325"/>
    <cellStyle name="Title 5 2" xfId="3326"/>
    <cellStyle name="Title 6" xfId="3327"/>
    <cellStyle name="Title 6 2" xfId="3328"/>
    <cellStyle name="Title 7" xfId="3329"/>
    <cellStyle name="Title 7 2" xfId="3330"/>
    <cellStyle name="Title 8" xfId="3331"/>
    <cellStyle name="Title 8 2" xfId="3332"/>
    <cellStyle name="Title 9" xfId="3333"/>
    <cellStyle name="Title 9 2" xfId="3334"/>
    <cellStyle name="Total 10" xfId="3335"/>
    <cellStyle name="Total 10 2" xfId="3336"/>
    <cellStyle name="Total 11" xfId="3337"/>
    <cellStyle name="Total 2" xfId="3338"/>
    <cellStyle name="Total 2 2" xfId="3339"/>
    <cellStyle name="Total 3" xfId="3340"/>
    <cellStyle name="Total 3 2" xfId="3341"/>
    <cellStyle name="Total 4" xfId="3342"/>
    <cellStyle name="Total 4 2" xfId="3343"/>
    <cellStyle name="Total 5" xfId="3344"/>
    <cellStyle name="Total 5 2" xfId="3345"/>
    <cellStyle name="Total 6" xfId="3346"/>
    <cellStyle name="Total 6 2" xfId="3347"/>
    <cellStyle name="Total 7" xfId="3348"/>
    <cellStyle name="Total 7 2" xfId="3349"/>
    <cellStyle name="Total 8" xfId="3350"/>
    <cellStyle name="Total 8 2" xfId="3351"/>
    <cellStyle name="Total 9" xfId="3352"/>
    <cellStyle name="Total 9 2" xfId="3353"/>
    <cellStyle name="Warning Text 10" xfId="3354"/>
    <cellStyle name="Warning Text 11" xfId="3355"/>
    <cellStyle name="Warning Text 12" xfId="3356"/>
    <cellStyle name="Warning Text 13" xfId="3357"/>
    <cellStyle name="Warning Text 14" xfId="3358"/>
    <cellStyle name="Warning Text 15" xfId="3359"/>
    <cellStyle name="Warning Text 16" xfId="3360"/>
    <cellStyle name="Warning Text 2" xfId="3361"/>
    <cellStyle name="Warning Text 3" xfId="3362"/>
    <cellStyle name="Warning Text 4" xfId="3363"/>
    <cellStyle name="Warning Text 5" xfId="3364"/>
    <cellStyle name="Warning Text 6" xfId="3365"/>
    <cellStyle name="Warning Text 7" xfId="3366"/>
    <cellStyle name="Warning Text 8" xfId="3367"/>
    <cellStyle name="Warning Text 9" xfId="3368"/>
    <cellStyle name="Акцент1" xfId="3369"/>
    <cellStyle name="Акцент2" xfId="3370"/>
    <cellStyle name="Акцент3" xfId="3371"/>
    <cellStyle name="Акцент4" xfId="3372"/>
    <cellStyle name="Акцент5" xfId="3373"/>
    <cellStyle name="Акцент6" xfId="3374"/>
    <cellStyle name="Ввод " xfId="3375"/>
    <cellStyle name="Вывод" xfId="3376"/>
    <cellStyle name="Вычисление" xfId="3377"/>
    <cellStyle name="Currency" xfId="3378"/>
    <cellStyle name="Currency [0]" xfId="3379"/>
    <cellStyle name="Заголовок 1" xfId="3380"/>
    <cellStyle name="Заголовок 2" xfId="3381"/>
    <cellStyle name="Заголовок 3" xfId="3382"/>
    <cellStyle name="Заголовок 4" xfId="3383"/>
    <cellStyle name="Итог" xfId="3384"/>
    <cellStyle name="Контрольная ячейка" xfId="3385"/>
    <cellStyle name="Название" xfId="3386"/>
    <cellStyle name="Нейтральный" xfId="3387"/>
    <cellStyle name="Обычный 2" xfId="3388"/>
    <cellStyle name="Обычный 2 2" xfId="3389"/>
    <cellStyle name="Обычный 3" xfId="3390"/>
    <cellStyle name="Обычный 4" xfId="3391"/>
    <cellStyle name="Плохой" xfId="3392"/>
    <cellStyle name="Пояснение" xfId="3393"/>
    <cellStyle name="Примечание" xfId="3394"/>
    <cellStyle name="Percent" xfId="3395"/>
    <cellStyle name="Связанная ячейка" xfId="3396"/>
    <cellStyle name="Текст предупреждения" xfId="3397"/>
    <cellStyle name="Comma" xfId="3398"/>
    <cellStyle name="Comma [0]" xfId="3399"/>
    <cellStyle name="Хороший" xfId="34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5"/>
  <sheetViews>
    <sheetView tabSelected="1" zoomScalePageLayoutView="0" workbookViewId="0" topLeftCell="A1">
      <selection activeCell="A138" sqref="A138"/>
    </sheetView>
  </sheetViews>
  <sheetFormatPr defaultColWidth="9.140625" defaultRowHeight="12.75"/>
  <cols>
    <col min="1" max="1" width="56.8515625" style="0" customWidth="1"/>
    <col min="2" max="2" width="7.8515625" style="0" customWidth="1"/>
    <col min="3" max="3" width="12.421875" style="0" customWidth="1"/>
    <col min="4" max="4" width="15.140625" style="0" customWidth="1"/>
    <col min="5" max="5" width="9.00390625" style="0" customWidth="1"/>
    <col min="6" max="6" width="13.7109375" style="0" customWidth="1"/>
    <col min="7" max="7" width="9.00390625" style="0" customWidth="1"/>
  </cols>
  <sheetData>
    <row r="1" ht="12.75">
      <c r="A1" s="44" t="s">
        <v>31</v>
      </c>
    </row>
    <row r="2" spans="1:4" ht="12.75">
      <c r="A2" s="2" t="s">
        <v>11</v>
      </c>
      <c r="B2" s="2" t="s">
        <v>12</v>
      </c>
      <c r="C2" s="2" t="s">
        <v>10</v>
      </c>
      <c r="D2" s="2" t="s">
        <v>13</v>
      </c>
    </row>
    <row r="3" spans="1:4" ht="12.75">
      <c r="A3" s="3" t="s">
        <v>0</v>
      </c>
      <c r="B3" s="4">
        <v>14</v>
      </c>
      <c r="C3" s="4">
        <v>915.4</v>
      </c>
      <c r="D3" s="2">
        <f>C3-(C3*5%)</f>
        <v>869.63</v>
      </c>
    </row>
    <row r="4" spans="1:4" ht="12.75">
      <c r="A4" s="3" t="s">
        <v>1</v>
      </c>
      <c r="B4" s="4">
        <v>14</v>
      </c>
      <c r="C4" s="4">
        <v>915.4</v>
      </c>
      <c r="D4" s="2">
        <f aca="true" t="shared" si="0" ref="D4:D30">C4-(C4*5%)</f>
        <v>869.63</v>
      </c>
    </row>
    <row r="5" spans="1:4" ht="12.75">
      <c r="A5" s="3" t="s">
        <v>2</v>
      </c>
      <c r="B5" s="4">
        <v>14</v>
      </c>
      <c r="C5" s="4">
        <v>996.6</v>
      </c>
      <c r="D5" s="2">
        <f t="shared" si="0"/>
        <v>946.77</v>
      </c>
    </row>
    <row r="6" spans="1:4" ht="12.75">
      <c r="A6" s="3" t="s">
        <v>3</v>
      </c>
      <c r="B6" s="4">
        <v>14</v>
      </c>
      <c r="C6" s="4">
        <v>996.6</v>
      </c>
      <c r="D6" s="2">
        <f t="shared" si="0"/>
        <v>946.77</v>
      </c>
    </row>
    <row r="7" spans="1:4" ht="12.75">
      <c r="A7" s="3" t="s">
        <v>4</v>
      </c>
      <c r="B7" s="4">
        <v>14</v>
      </c>
      <c r="C7" s="4">
        <v>996.6</v>
      </c>
      <c r="D7" s="2">
        <f t="shared" si="0"/>
        <v>946.77</v>
      </c>
    </row>
    <row r="8" spans="1:4" ht="12.75">
      <c r="A8" s="3" t="s">
        <v>5</v>
      </c>
      <c r="B8" s="4">
        <v>14</v>
      </c>
      <c r="C8" s="4">
        <v>996.6</v>
      </c>
      <c r="D8" s="2">
        <f t="shared" si="0"/>
        <v>946.77</v>
      </c>
    </row>
    <row r="9" spans="1:4" ht="12.75">
      <c r="A9" s="3" t="s">
        <v>6</v>
      </c>
      <c r="B9" s="4">
        <v>14</v>
      </c>
      <c r="C9" s="4">
        <v>915.4</v>
      </c>
      <c r="D9" s="2">
        <f t="shared" si="0"/>
        <v>869.63</v>
      </c>
    </row>
    <row r="10" spans="1:4" ht="12.75">
      <c r="A10" s="3" t="s">
        <v>7</v>
      </c>
      <c r="B10" s="4">
        <v>14</v>
      </c>
      <c r="C10" s="4">
        <v>915.4</v>
      </c>
      <c r="D10" s="2">
        <f t="shared" si="0"/>
        <v>869.63</v>
      </c>
    </row>
    <row r="11" spans="1:4" ht="12.75">
      <c r="A11" s="3" t="s">
        <v>8</v>
      </c>
      <c r="B11" s="4">
        <v>14</v>
      </c>
      <c r="C11" s="4">
        <v>996.6</v>
      </c>
      <c r="D11" s="2">
        <f t="shared" si="0"/>
        <v>946.77</v>
      </c>
    </row>
    <row r="12" spans="1:4" ht="12.75">
      <c r="A12" s="3" t="s">
        <v>9</v>
      </c>
      <c r="B12" s="4">
        <v>14</v>
      </c>
      <c r="C12" s="4">
        <v>915.4</v>
      </c>
      <c r="D12" s="2">
        <f t="shared" si="0"/>
        <v>869.63</v>
      </c>
    </row>
    <row r="13" spans="1:4" ht="12.75">
      <c r="A13" s="5" t="s">
        <v>14</v>
      </c>
      <c r="B13" s="6">
        <v>5</v>
      </c>
      <c r="C13" s="6">
        <v>403.9</v>
      </c>
      <c r="D13" s="2">
        <f t="shared" si="0"/>
        <v>383.705</v>
      </c>
    </row>
    <row r="14" spans="1:4" ht="12.75">
      <c r="A14" s="5" t="s">
        <v>15</v>
      </c>
      <c r="B14" s="6">
        <v>5</v>
      </c>
      <c r="C14" s="6">
        <v>403.9</v>
      </c>
      <c r="D14" s="2">
        <f>C14-(C14*5%)</f>
        <v>383.705</v>
      </c>
    </row>
    <row r="15" spans="1:4" ht="12.75">
      <c r="A15" s="5" t="s">
        <v>16</v>
      </c>
      <c r="B15" s="6">
        <v>5</v>
      </c>
      <c r="C15" s="6">
        <v>403.9</v>
      </c>
      <c r="D15" s="2">
        <f t="shared" si="0"/>
        <v>383.705</v>
      </c>
    </row>
    <row r="16" spans="1:4" ht="12.75">
      <c r="A16" s="5" t="s">
        <v>17</v>
      </c>
      <c r="B16" s="6">
        <v>5</v>
      </c>
      <c r="C16" s="6">
        <v>403.9</v>
      </c>
      <c r="D16" s="2">
        <f t="shared" si="0"/>
        <v>383.705</v>
      </c>
    </row>
    <row r="17" spans="1:4" ht="12.75">
      <c r="A17" s="5" t="s">
        <v>18</v>
      </c>
      <c r="B17" s="6">
        <v>5</v>
      </c>
      <c r="C17" s="6">
        <v>403.9</v>
      </c>
      <c r="D17" s="2">
        <f t="shared" si="0"/>
        <v>383.705</v>
      </c>
    </row>
    <row r="18" spans="1:4" ht="12.75">
      <c r="A18" s="5" t="s">
        <v>19</v>
      </c>
      <c r="B18" s="6">
        <v>5</v>
      </c>
      <c r="C18" s="6">
        <v>336.6</v>
      </c>
      <c r="D18" s="2">
        <f t="shared" si="0"/>
        <v>319.77000000000004</v>
      </c>
    </row>
    <row r="19" spans="1:4" ht="12.75">
      <c r="A19" s="7" t="s">
        <v>20</v>
      </c>
      <c r="B19" s="8">
        <v>5</v>
      </c>
      <c r="C19" s="8">
        <v>401</v>
      </c>
      <c r="D19" s="2">
        <f t="shared" si="0"/>
        <v>380.95</v>
      </c>
    </row>
    <row r="20" spans="1:4" ht="12.75">
      <c r="A20" s="7" t="s">
        <v>21</v>
      </c>
      <c r="B20" s="8">
        <v>14</v>
      </c>
      <c r="C20" s="8">
        <v>1003.1</v>
      </c>
      <c r="D20" s="2">
        <f t="shared" si="0"/>
        <v>952.945</v>
      </c>
    </row>
    <row r="21" spans="1:4" ht="12.75">
      <c r="A21" s="7" t="s">
        <v>22</v>
      </c>
      <c r="B21" s="8">
        <v>14</v>
      </c>
      <c r="C21" s="8">
        <v>645.9</v>
      </c>
      <c r="D21" s="2">
        <f t="shared" si="0"/>
        <v>613.605</v>
      </c>
    </row>
    <row r="22" spans="1:4" ht="12.75">
      <c r="A22" s="7" t="s">
        <v>23</v>
      </c>
      <c r="B22" s="8">
        <v>14</v>
      </c>
      <c r="C22" s="8">
        <v>980.1</v>
      </c>
      <c r="D22" s="2">
        <f t="shared" si="0"/>
        <v>931.095</v>
      </c>
    </row>
    <row r="23" spans="1:4" ht="12.75">
      <c r="A23" s="7" t="s">
        <v>24</v>
      </c>
      <c r="B23" s="8">
        <v>14</v>
      </c>
      <c r="C23" s="8">
        <v>1001.6</v>
      </c>
      <c r="D23" s="2">
        <f t="shared" si="0"/>
        <v>951.52</v>
      </c>
    </row>
    <row r="24" spans="1:4" ht="12.75">
      <c r="A24" s="7" t="s">
        <v>25</v>
      </c>
      <c r="B24" s="8">
        <v>14</v>
      </c>
      <c r="C24" s="8">
        <v>657</v>
      </c>
      <c r="D24" s="2">
        <f t="shared" si="0"/>
        <v>624.15</v>
      </c>
    </row>
    <row r="25" spans="1:4" ht="12.75">
      <c r="A25" s="7" t="s">
        <v>26</v>
      </c>
      <c r="B25" s="8">
        <v>14</v>
      </c>
      <c r="C25" s="8">
        <v>791.5</v>
      </c>
      <c r="D25" s="2">
        <f t="shared" si="0"/>
        <v>751.925</v>
      </c>
    </row>
    <row r="26" spans="1:4" ht="12.75">
      <c r="A26" s="7" t="s">
        <v>27</v>
      </c>
      <c r="B26" s="8">
        <v>14</v>
      </c>
      <c r="C26" s="8">
        <v>791.5</v>
      </c>
      <c r="D26" s="2">
        <f t="shared" si="0"/>
        <v>751.925</v>
      </c>
    </row>
    <row r="27" spans="1:4" ht="12.75">
      <c r="A27" s="7" t="s">
        <v>28</v>
      </c>
      <c r="B27" s="8">
        <v>14</v>
      </c>
      <c r="C27" s="8">
        <v>818.5</v>
      </c>
      <c r="D27" s="2">
        <f t="shared" si="0"/>
        <v>777.575</v>
      </c>
    </row>
    <row r="28" spans="1:4" ht="12.75">
      <c r="A28" s="7" t="s">
        <v>29</v>
      </c>
      <c r="B28" s="8">
        <v>14</v>
      </c>
      <c r="C28" s="8">
        <v>734.8</v>
      </c>
      <c r="D28" s="2">
        <f t="shared" si="0"/>
        <v>698.06</v>
      </c>
    </row>
    <row r="29" spans="1:4" ht="12.75">
      <c r="A29" s="7" t="s">
        <v>30</v>
      </c>
      <c r="B29" s="8">
        <v>14</v>
      </c>
      <c r="C29" s="8">
        <v>683.7</v>
      </c>
      <c r="D29" s="2">
        <f t="shared" si="0"/>
        <v>649.5150000000001</v>
      </c>
    </row>
    <row r="30" spans="1:4" ht="12.75">
      <c r="A30" s="7" t="s">
        <v>20</v>
      </c>
      <c r="B30" s="8">
        <v>5</v>
      </c>
      <c r="C30" s="8">
        <v>401</v>
      </c>
      <c r="D30" s="2">
        <f t="shared" si="0"/>
        <v>380.95</v>
      </c>
    </row>
    <row r="31" ht="12.75">
      <c r="A31" s="44" t="s">
        <v>32</v>
      </c>
    </row>
    <row r="32" spans="1:4" ht="12.75">
      <c r="A32" s="2" t="s">
        <v>11</v>
      </c>
      <c r="B32" s="2" t="s">
        <v>12</v>
      </c>
      <c r="C32" s="2" t="s">
        <v>10</v>
      </c>
      <c r="D32" s="2" t="s">
        <v>13</v>
      </c>
    </row>
    <row r="33" spans="1:4" ht="12.75">
      <c r="A33" s="9" t="s">
        <v>33</v>
      </c>
      <c r="B33" s="10">
        <v>10</v>
      </c>
      <c r="C33" s="10">
        <v>1249.4</v>
      </c>
      <c r="D33" s="2">
        <f>C33-(C33*12%)</f>
        <v>1099.4720000000002</v>
      </c>
    </row>
    <row r="34" spans="1:4" ht="12.75">
      <c r="A34" s="9" t="s">
        <v>34</v>
      </c>
      <c r="B34" s="10">
        <v>10</v>
      </c>
      <c r="C34" s="10">
        <v>1249.4</v>
      </c>
      <c r="D34" s="2">
        <f aca="true" t="shared" si="1" ref="D34:D55">C34-(C34*12%)</f>
        <v>1099.4720000000002</v>
      </c>
    </row>
    <row r="35" spans="1:4" ht="12.75">
      <c r="A35" s="9" t="s">
        <v>35</v>
      </c>
      <c r="B35" s="10">
        <v>10.5</v>
      </c>
      <c r="C35" s="10">
        <v>1049.5</v>
      </c>
      <c r="D35" s="2">
        <f t="shared" si="1"/>
        <v>923.56</v>
      </c>
    </row>
    <row r="36" spans="1:4" ht="12.75">
      <c r="A36" s="9" t="s">
        <v>36</v>
      </c>
      <c r="B36" s="10">
        <v>10.5</v>
      </c>
      <c r="C36" s="10">
        <v>1049.5</v>
      </c>
      <c r="D36" s="2">
        <f t="shared" si="1"/>
        <v>923.56</v>
      </c>
    </row>
    <row r="37" spans="1:4" ht="12.75">
      <c r="A37" s="9" t="s">
        <v>37</v>
      </c>
      <c r="B37" s="10">
        <v>12</v>
      </c>
      <c r="C37" s="10">
        <v>1056</v>
      </c>
      <c r="D37" s="2">
        <f t="shared" si="1"/>
        <v>929.28</v>
      </c>
    </row>
    <row r="38" spans="1:4" ht="12.75">
      <c r="A38" s="9" t="s">
        <v>38</v>
      </c>
      <c r="B38" s="10">
        <v>12</v>
      </c>
      <c r="C38" s="10">
        <v>1380.5</v>
      </c>
      <c r="D38" s="2">
        <f t="shared" si="1"/>
        <v>1214.84</v>
      </c>
    </row>
    <row r="39" spans="1:4" ht="12.75">
      <c r="A39" s="9" t="s">
        <v>39</v>
      </c>
      <c r="B39" s="10">
        <v>12</v>
      </c>
      <c r="C39" s="10">
        <v>1320</v>
      </c>
      <c r="D39" s="2">
        <f t="shared" si="1"/>
        <v>1161.6</v>
      </c>
    </row>
    <row r="40" spans="1:4" ht="12.75">
      <c r="A40" s="9" t="s">
        <v>40</v>
      </c>
      <c r="B40" s="10">
        <v>12</v>
      </c>
      <c r="C40" s="10">
        <v>1115.4</v>
      </c>
      <c r="D40" s="2">
        <f t="shared" si="1"/>
        <v>981.5520000000001</v>
      </c>
    </row>
    <row r="41" spans="1:4" ht="12.75">
      <c r="A41" s="9" t="s">
        <v>41</v>
      </c>
      <c r="B41" s="10">
        <v>12</v>
      </c>
      <c r="C41" s="10">
        <v>1240.8</v>
      </c>
      <c r="D41" s="2">
        <f t="shared" si="1"/>
        <v>1091.904</v>
      </c>
    </row>
    <row r="42" spans="1:4" ht="12.75">
      <c r="A42" s="9" t="s">
        <v>42</v>
      </c>
      <c r="B42" s="10">
        <v>12</v>
      </c>
      <c r="C42" s="10">
        <v>1221</v>
      </c>
      <c r="D42" s="2">
        <f t="shared" si="1"/>
        <v>1074.48</v>
      </c>
    </row>
    <row r="43" spans="1:4" ht="12.75">
      <c r="A43" s="9" t="s">
        <v>43</v>
      </c>
      <c r="B43" s="10">
        <v>12</v>
      </c>
      <c r="C43" s="10">
        <v>1240.8</v>
      </c>
      <c r="D43" s="2">
        <f t="shared" si="1"/>
        <v>1091.904</v>
      </c>
    </row>
    <row r="44" spans="1:4" ht="12.75">
      <c r="A44" s="9" t="s">
        <v>44</v>
      </c>
      <c r="B44" s="10">
        <v>12.5</v>
      </c>
      <c r="C44" s="10">
        <v>880</v>
      </c>
      <c r="D44" s="2">
        <f t="shared" si="1"/>
        <v>774.4</v>
      </c>
    </row>
    <row r="45" spans="1:4" ht="12.75">
      <c r="A45" s="9" t="s">
        <v>45</v>
      </c>
      <c r="B45" s="10">
        <v>12.5</v>
      </c>
      <c r="C45" s="10">
        <v>929.5</v>
      </c>
      <c r="D45" s="2">
        <f t="shared" si="1"/>
        <v>817.96</v>
      </c>
    </row>
    <row r="46" spans="1:4" ht="12.75">
      <c r="A46" s="9" t="s">
        <v>46</v>
      </c>
      <c r="B46" s="10">
        <v>12.5</v>
      </c>
      <c r="C46" s="10">
        <v>1017.5</v>
      </c>
      <c r="D46" s="2">
        <f t="shared" si="1"/>
        <v>895.4</v>
      </c>
    </row>
    <row r="47" spans="1:4" ht="12.75">
      <c r="A47" s="11" t="s">
        <v>47</v>
      </c>
      <c r="B47" s="12">
        <v>10</v>
      </c>
      <c r="C47" s="12">
        <v>1227.6</v>
      </c>
      <c r="D47" s="2">
        <f t="shared" si="1"/>
        <v>1080.288</v>
      </c>
    </row>
    <row r="48" spans="1:4" ht="12.75">
      <c r="A48" s="11" t="s">
        <v>48</v>
      </c>
      <c r="B48" s="12">
        <v>10</v>
      </c>
      <c r="C48" s="12">
        <v>1353</v>
      </c>
      <c r="D48" s="2">
        <f t="shared" si="1"/>
        <v>1190.64</v>
      </c>
    </row>
    <row r="49" spans="1:4" ht="12.75">
      <c r="A49" s="11" t="s">
        <v>49</v>
      </c>
      <c r="B49" s="12">
        <v>10</v>
      </c>
      <c r="C49" s="12">
        <v>1227.6</v>
      </c>
      <c r="D49" s="2">
        <f t="shared" si="1"/>
        <v>1080.288</v>
      </c>
    </row>
    <row r="50" spans="1:4" ht="12.75">
      <c r="A50" s="11" t="s">
        <v>50</v>
      </c>
      <c r="B50" s="12">
        <v>10</v>
      </c>
      <c r="C50" s="12">
        <v>1227.6</v>
      </c>
      <c r="D50" s="2">
        <f t="shared" si="1"/>
        <v>1080.288</v>
      </c>
    </row>
    <row r="51" spans="1:4" ht="12.75">
      <c r="A51" s="11" t="s">
        <v>51</v>
      </c>
      <c r="B51" s="12">
        <v>10</v>
      </c>
      <c r="C51" s="12">
        <v>1353</v>
      </c>
      <c r="D51" s="2">
        <f t="shared" si="1"/>
        <v>1190.64</v>
      </c>
    </row>
    <row r="52" spans="1:4" ht="12.75">
      <c r="A52" s="11" t="s">
        <v>52</v>
      </c>
      <c r="B52" s="12">
        <v>10</v>
      </c>
      <c r="C52" s="12">
        <v>1313.4</v>
      </c>
      <c r="D52" s="2">
        <f t="shared" si="1"/>
        <v>1155.7920000000001</v>
      </c>
    </row>
    <row r="53" spans="1:4" ht="12.75">
      <c r="A53" s="11" t="s">
        <v>53</v>
      </c>
      <c r="B53" s="12">
        <v>10</v>
      </c>
      <c r="C53" s="12">
        <v>1313.4</v>
      </c>
      <c r="D53" s="2">
        <f t="shared" si="1"/>
        <v>1155.7920000000001</v>
      </c>
    </row>
    <row r="54" spans="1:4" ht="12.75">
      <c r="A54" s="11" t="s">
        <v>54</v>
      </c>
      <c r="B54" s="12">
        <v>10.5</v>
      </c>
      <c r="C54" s="12">
        <v>1031.2</v>
      </c>
      <c r="D54" s="2">
        <f t="shared" si="1"/>
        <v>907.456</v>
      </c>
    </row>
    <row r="55" spans="1:4" ht="12.75">
      <c r="A55" s="11" t="s">
        <v>55</v>
      </c>
      <c r="B55" s="12">
        <v>10.5</v>
      </c>
      <c r="C55" s="12">
        <v>1136.5</v>
      </c>
      <c r="D55" s="2">
        <f t="shared" si="1"/>
        <v>1000.12</v>
      </c>
    </row>
    <row r="56" spans="1:4" ht="15" customHeight="1">
      <c r="A56" s="43" t="s">
        <v>68</v>
      </c>
      <c r="B56" s="50"/>
      <c r="C56" s="50"/>
      <c r="D56" s="13"/>
    </row>
    <row r="57" spans="1:4" ht="15" customHeight="1">
      <c r="A57" s="11" t="s">
        <v>11</v>
      </c>
      <c r="B57" s="12" t="s">
        <v>12</v>
      </c>
      <c r="C57" s="12" t="s">
        <v>10</v>
      </c>
      <c r="D57" s="45" t="s">
        <v>13</v>
      </c>
    </row>
    <row r="58" spans="1:4" ht="13.5" customHeight="1">
      <c r="A58" s="49" t="s">
        <v>56</v>
      </c>
      <c r="B58" s="48">
        <v>1.5</v>
      </c>
      <c r="C58" s="47">
        <v>292.968</v>
      </c>
      <c r="D58" s="46">
        <f>C58-(C58*15%)</f>
        <v>249.02280000000002</v>
      </c>
    </row>
    <row r="59" spans="1:4" ht="12.75">
      <c r="A59" s="14" t="s">
        <v>57</v>
      </c>
      <c r="B59" s="48">
        <v>1.5</v>
      </c>
      <c r="C59" s="15">
        <v>292.968</v>
      </c>
      <c r="D59" s="2">
        <f aca="true" t="shared" si="2" ref="D59:D89">C59-(C59*15%)</f>
        <v>249.02280000000002</v>
      </c>
    </row>
    <row r="60" spans="1:4" ht="12.75">
      <c r="A60" s="14" t="s">
        <v>58</v>
      </c>
      <c r="B60" s="48">
        <v>1.5</v>
      </c>
      <c r="C60" s="15">
        <v>322.296</v>
      </c>
      <c r="D60" s="2">
        <f t="shared" si="2"/>
        <v>273.9516</v>
      </c>
    </row>
    <row r="61" spans="1:4" ht="12.75">
      <c r="A61" s="14" t="s">
        <v>59</v>
      </c>
      <c r="B61" s="48">
        <v>1.5</v>
      </c>
      <c r="C61" s="15">
        <v>332.28</v>
      </c>
      <c r="D61" s="2">
        <f t="shared" si="2"/>
        <v>282.438</v>
      </c>
    </row>
    <row r="62" spans="1:4" ht="12.75">
      <c r="A62" s="14" t="s">
        <v>60</v>
      </c>
      <c r="B62" s="48">
        <v>1.5</v>
      </c>
      <c r="C62" s="15">
        <v>292.968</v>
      </c>
      <c r="D62" s="2">
        <f t="shared" si="2"/>
        <v>249.02280000000002</v>
      </c>
    </row>
    <row r="63" spans="1:4" ht="12.75">
      <c r="A63" s="14" t="s">
        <v>61</v>
      </c>
      <c r="B63" s="48">
        <v>1.5</v>
      </c>
      <c r="C63" s="15">
        <v>331.032</v>
      </c>
      <c r="D63" s="2">
        <f t="shared" si="2"/>
        <v>281.3772</v>
      </c>
    </row>
    <row r="64" spans="1:4" ht="12.75">
      <c r="A64" s="14" t="s">
        <v>62</v>
      </c>
      <c r="B64" s="48">
        <v>1.5</v>
      </c>
      <c r="C64" s="15">
        <v>331.032</v>
      </c>
      <c r="D64" s="2">
        <f t="shared" si="2"/>
        <v>281.3772</v>
      </c>
    </row>
    <row r="65" spans="1:4" ht="12.75">
      <c r="A65" s="14" t="s">
        <v>63</v>
      </c>
      <c r="B65" s="48">
        <v>1.5</v>
      </c>
      <c r="C65" s="15">
        <v>331.032</v>
      </c>
      <c r="D65" s="2">
        <f t="shared" si="2"/>
        <v>281.3772</v>
      </c>
    </row>
    <row r="66" spans="1:4" ht="12.75">
      <c r="A66" s="14" t="s">
        <v>64</v>
      </c>
      <c r="B66" s="48">
        <v>1.5</v>
      </c>
      <c r="C66" s="15">
        <v>322.296</v>
      </c>
      <c r="D66" s="2">
        <f t="shared" si="2"/>
        <v>273.9516</v>
      </c>
    </row>
    <row r="67" spans="1:4" ht="12.75">
      <c r="A67" s="14" t="s">
        <v>65</v>
      </c>
      <c r="B67" s="48">
        <v>1.5</v>
      </c>
      <c r="C67" s="15">
        <v>331.032</v>
      </c>
      <c r="D67" s="2">
        <f t="shared" si="2"/>
        <v>281.3772</v>
      </c>
    </row>
    <row r="68" spans="1:4" ht="12.75">
      <c r="A68" s="14" t="s">
        <v>66</v>
      </c>
      <c r="B68" s="48">
        <v>1.5</v>
      </c>
      <c r="C68" s="15">
        <v>331.032</v>
      </c>
      <c r="D68" s="2">
        <f t="shared" si="2"/>
        <v>281.3772</v>
      </c>
    </row>
    <row r="69" spans="1:4" ht="12.75">
      <c r="A69" s="14" t="s">
        <v>67</v>
      </c>
      <c r="B69" s="48">
        <v>1.5</v>
      </c>
      <c r="C69" s="15">
        <v>356.772</v>
      </c>
      <c r="D69" s="2">
        <f t="shared" si="2"/>
        <v>303.2562</v>
      </c>
    </row>
    <row r="70" spans="1:4" ht="12.75">
      <c r="A70" s="53" t="s">
        <v>69</v>
      </c>
      <c r="B70" s="52">
        <v>10</v>
      </c>
      <c r="C70" s="51">
        <v>1741.662</v>
      </c>
      <c r="D70" s="2">
        <f t="shared" si="2"/>
        <v>1480.4127</v>
      </c>
    </row>
    <row r="71" spans="1:4" ht="12.75">
      <c r="A71" s="53" t="s">
        <v>70</v>
      </c>
      <c r="B71" s="52">
        <v>10</v>
      </c>
      <c r="C71" s="51">
        <v>1741.662</v>
      </c>
      <c r="D71" s="2">
        <f t="shared" si="2"/>
        <v>1480.4127</v>
      </c>
    </row>
    <row r="72" spans="1:4" ht="12.75">
      <c r="A72" s="53" t="s">
        <v>71</v>
      </c>
      <c r="B72" s="52">
        <v>10</v>
      </c>
      <c r="C72" s="51">
        <v>1915.68</v>
      </c>
      <c r="D72" s="2">
        <f t="shared" si="2"/>
        <v>1628.328</v>
      </c>
    </row>
    <row r="73" spans="1:4" ht="12.75">
      <c r="A73" s="53" t="s">
        <v>72</v>
      </c>
      <c r="B73" s="52">
        <v>10</v>
      </c>
      <c r="C73" s="51">
        <v>1937.442</v>
      </c>
      <c r="D73" s="2">
        <f t="shared" si="2"/>
        <v>1646.8257</v>
      </c>
    </row>
    <row r="74" spans="1:4" ht="12.75">
      <c r="A74" s="53" t="s">
        <v>73</v>
      </c>
      <c r="B74" s="52">
        <v>10</v>
      </c>
      <c r="C74" s="51">
        <v>1741.662</v>
      </c>
      <c r="D74" s="2">
        <f t="shared" si="2"/>
        <v>1480.4127</v>
      </c>
    </row>
    <row r="75" spans="1:4" ht="12.75">
      <c r="A75" s="53" t="s">
        <v>74</v>
      </c>
      <c r="B75" s="52">
        <v>10</v>
      </c>
      <c r="C75" s="51">
        <v>1975.8179999999998</v>
      </c>
      <c r="D75" s="2">
        <f t="shared" si="2"/>
        <v>1679.4452999999999</v>
      </c>
    </row>
    <row r="76" spans="1:4" ht="12.75">
      <c r="A76" s="53" t="s">
        <v>75</v>
      </c>
      <c r="B76" s="52">
        <v>10</v>
      </c>
      <c r="C76" s="51">
        <v>1975.8179999999998</v>
      </c>
      <c r="D76" s="2">
        <f t="shared" si="2"/>
        <v>1679.4452999999999</v>
      </c>
    </row>
    <row r="77" spans="1:4" ht="12.75">
      <c r="A77" s="53" t="s">
        <v>76</v>
      </c>
      <c r="B77" s="52">
        <v>10</v>
      </c>
      <c r="C77" s="51">
        <v>1975.8179999999998</v>
      </c>
      <c r="D77" s="2">
        <f t="shared" si="2"/>
        <v>1679.4452999999999</v>
      </c>
    </row>
    <row r="78" spans="1:4" ht="12.75">
      <c r="A78" s="53" t="s">
        <v>77</v>
      </c>
      <c r="B78" s="52">
        <v>10</v>
      </c>
      <c r="C78" s="51">
        <v>1915.68</v>
      </c>
      <c r="D78" s="2">
        <f t="shared" si="2"/>
        <v>1628.328</v>
      </c>
    </row>
    <row r="79" spans="1:4" ht="12.75">
      <c r="A79" s="54" t="s">
        <v>78</v>
      </c>
      <c r="B79" s="52">
        <v>10</v>
      </c>
      <c r="C79" s="51">
        <v>1975.8179999999998</v>
      </c>
      <c r="D79" s="2">
        <f t="shared" si="2"/>
        <v>1679.4452999999999</v>
      </c>
    </row>
    <row r="80" spans="1:4" ht="12.75">
      <c r="A80" s="55" t="s">
        <v>79</v>
      </c>
      <c r="B80" s="52">
        <v>10</v>
      </c>
      <c r="C80" s="51">
        <v>1975.8179999999998</v>
      </c>
      <c r="D80" s="2">
        <f t="shared" si="2"/>
        <v>1679.4452999999999</v>
      </c>
    </row>
    <row r="81" spans="1:4" ht="12.75">
      <c r="A81" s="55" t="s">
        <v>80</v>
      </c>
      <c r="B81" s="52">
        <v>10</v>
      </c>
      <c r="C81" s="51">
        <v>2134.2359999999994</v>
      </c>
      <c r="D81" s="2">
        <f t="shared" si="2"/>
        <v>1814.1005999999995</v>
      </c>
    </row>
    <row r="82" spans="1:4" ht="12.75">
      <c r="A82" s="53" t="s">
        <v>81</v>
      </c>
      <c r="B82" s="52">
        <v>7</v>
      </c>
      <c r="C82" s="51">
        <v>974.5319999999999</v>
      </c>
      <c r="D82" s="2">
        <f t="shared" si="2"/>
        <v>828.3521999999999</v>
      </c>
    </row>
    <row r="83" spans="1:4" ht="12.75">
      <c r="A83" s="53" t="s">
        <v>82</v>
      </c>
      <c r="B83" s="52">
        <v>7</v>
      </c>
      <c r="C83" s="51">
        <v>1095.0420000000001</v>
      </c>
      <c r="D83" s="2">
        <f t="shared" si="2"/>
        <v>930.7857000000001</v>
      </c>
    </row>
    <row r="84" spans="1:4" ht="12.75">
      <c r="A84" s="53" t="s">
        <v>83</v>
      </c>
      <c r="B84" s="59">
        <v>12</v>
      </c>
      <c r="C84" s="51">
        <v>1322.178</v>
      </c>
      <c r="D84" s="2">
        <f t="shared" si="2"/>
        <v>1123.8513</v>
      </c>
    </row>
    <row r="85" spans="1:4" ht="12.75">
      <c r="A85" s="53" t="s">
        <v>84</v>
      </c>
      <c r="B85" s="59">
        <v>12</v>
      </c>
      <c r="C85" s="51">
        <v>1345.812</v>
      </c>
      <c r="D85" s="2">
        <f t="shared" si="2"/>
        <v>1143.9402</v>
      </c>
    </row>
    <row r="86" spans="1:4" ht="12.75">
      <c r="A86" s="53" t="s">
        <v>85</v>
      </c>
      <c r="B86" s="59">
        <v>12</v>
      </c>
      <c r="C86" s="51">
        <v>1591.434</v>
      </c>
      <c r="D86" s="2">
        <f t="shared" si="2"/>
        <v>1352.7189</v>
      </c>
    </row>
    <row r="87" spans="1:4" ht="12.75">
      <c r="A87" s="53" t="s">
        <v>86</v>
      </c>
      <c r="B87" s="59">
        <v>14</v>
      </c>
      <c r="C87" s="51">
        <v>1422.7199999999998</v>
      </c>
      <c r="D87" s="2">
        <f t="shared" si="2"/>
        <v>1209.312</v>
      </c>
    </row>
    <row r="88" spans="1:4" ht="12.75">
      <c r="A88" s="53" t="s">
        <v>87</v>
      </c>
      <c r="B88" s="59">
        <v>14</v>
      </c>
      <c r="C88" s="51">
        <v>1792.752</v>
      </c>
      <c r="D88" s="2">
        <f t="shared" si="2"/>
        <v>1523.8392</v>
      </c>
    </row>
    <row r="89" spans="1:4" ht="12.75">
      <c r="A89" s="53" t="s">
        <v>88</v>
      </c>
      <c r="B89" s="59">
        <v>14</v>
      </c>
      <c r="C89" s="51">
        <v>1507.896</v>
      </c>
      <c r="D89" s="2">
        <f t="shared" si="2"/>
        <v>1281.7116</v>
      </c>
    </row>
    <row r="90" spans="1:2" ht="12.75">
      <c r="A90" s="42" t="s">
        <v>105</v>
      </c>
      <c r="B90" s="1"/>
    </row>
    <row r="91" spans="1:4" ht="12.75">
      <c r="A91" s="57" t="s">
        <v>11</v>
      </c>
      <c r="B91" s="56" t="s">
        <v>12</v>
      </c>
      <c r="C91" s="45" t="s">
        <v>10</v>
      </c>
      <c r="D91" s="45" t="s">
        <v>13</v>
      </c>
    </row>
    <row r="92" spans="1:4" ht="12.75">
      <c r="A92" s="62" t="s">
        <v>89</v>
      </c>
      <c r="B92" s="59">
        <v>7.5</v>
      </c>
      <c r="C92" s="51">
        <v>632.892</v>
      </c>
      <c r="D92" s="2">
        <f>C92-(C92*12%)</f>
        <v>556.94496</v>
      </c>
    </row>
    <row r="93" spans="1:4" ht="12.75">
      <c r="A93" s="62" t="s">
        <v>90</v>
      </c>
      <c r="B93" s="61">
        <v>7.5</v>
      </c>
      <c r="C93" s="51">
        <v>558.4019999999999</v>
      </c>
      <c r="D93" s="2">
        <f aca="true" t="shared" si="3" ref="D93:D107">C93-(C93*12%)</f>
        <v>491.39375999999993</v>
      </c>
    </row>
    <row r="94" spans="1:4" ht="12.75">
      <c r="A94" s="62" t="s">
        <v>91</v>
      </c>
      <c r="B94" s="59">
        <v>14</v>
      </c>
      <c r="C94" s="51">
        <v>797.628</v>
      </c>
      <c r="D94" s="2">
        <f t="shared" si="3"/>
        <v>701.91264</v>
      </c>
    </row>
    <row r="95" spans="1:4" ht="12.75">
      <c r="A95" s="62" t="s">
        <v>92</v>
      </c>
      <c r="B95" s="61">
        <v>14</v>
      </c>
      <c r="C95" s="51">
        <v>836.394</v>
      </c>
      <c r="D95" s="2">
        <f t="shared" si="3"/>
        <v>736.0267200000001</v>
      </c>
    </row>
    <row r="96" spans="1:4" ht="12.75">
      <c r="A96" s="62" t="s">
        <v>93</v>
      </c>
      <c r="B96" s="61">
        <v>14</v>
      </c>
      <c r="C96" s="51">
        <v>956.826</v>
      </c>
      <c r="D96" s="2">
        <f t="shared" si="3"/>
        <v>842.00688</v>
      </c>
    </row>
    <row r="97" spans="1:4" ht="12.75">
      <c r="A97" s="62" t="s">
        <v>94</v>
      </c>
      <c r="B97" s="61">
        <v>14</v>
      </c>
      <c r="C97" s="51">
        <v>752.778</v>
      </c>
      <c r="D97" s="2">
        <f t="shared" si="3"/>
        <v>662.44464</v>
      </c>
    </row>
    <row r="98" spans="1:4" ht="12.75">
      <c r="A98" s="62" t="s">
        <v>95</v>
      </c>
      <c r="B98" s="61">
        <v>14</v>
      </c>
      <c r="C98" s="51">
        <v>860.4179999999998</v>
      </c>
      <c r="D98" s="2">
        <f t="shared" si="3"/>
        <v>757.1678399999998</v>
      </c>
    </row>
    <row r="99" spans="1:4" ht="12.75">
      <c r="A99" s="62" t="s">
        <v>96</v>
      </c>
      <c r="B99" s="61">
        <v>14</v>
      </c>
      <c r="C99" s="51">
        <v>887.172</v>
      </c>
      <c r="D99" s="2">
        <f t="shared" si="3"/>
        <v>780.71136</v>
      </c>
    </row>
    <row r="100" spans="1:4" ht="12.75">
      <c r="A100" s="62" t="s">
        <v>97</v>
      </c>
      <c r="B100" s="59">
        <v>15</v>
      </c>
      <c r="C100" s="51">
        <v>1259.31</v>
      </c>
      <c r="D100" s="2">
        <f t="shared" si="3"/>
        <v>1108.1928</v>
      </c>
    </row>
    <row r="101" spans="1:4" ht="12.75">
      <c r="A101" s="62" t="s">
        <v>98</v>
      </c>
      <c r="B101" s="59">
        <v>15</v>
      </c>
      <c r="C101" s="51">
        <v>1145.196</v>
      </c>
      <c r="D101" s="2">
        <f t="shared" si="3"/>
        <v>1007.7724799999999</v>
      </c>
    </row>
    <row r="102" spans="1:4" ht="12.75">
      <c r="A102" s="58" t="s">
        <v>99</v>
      </c>
      <c r="B102" s="60">
        <v>15</v>
      </c>
      <c r="C102" s="51">
        <v>1427.946</v>
      </c>
      <c r="D102" s="2">
        <f t="shared" si="3"/>
        <v>1256.59248</v>
      </c>
    </row>
    <row r="103" spans="1:4" ht="12.75">
      <c r="A103" s="62" t="s">
        <v>100</v>
      </c>
      <c r="B103" s="60">
        <v>15</v>
      </c>
      <c r="C103" s="51">
        <v>1261.806</v>
      </c>
      <c r="D103" s="2">
        <f t="shared" si="3"/>
        <v>1110.38928</v>
      </c>
    </row>
    <row r="104" spans="1:4" ht="12.75">
      <c r="A104" s="62" t="s">
        <v>101</v>
      </c>
      <c r="B104" s="60">
        <v>15</v>
      </c>
      <c r="C104" s="51">
        <v>1249.638</v>
      </c>
      <c r="D104" s="2">
        <f t="shared" si="3"/>
        <v>1099.6814399999998</v>
      </c>
    </row>
    <row r="105" spans="1:4" ht="12.75">
      <c r="A105" s="62" t="s">
        <v>102</v>
      </c>
      <c r="B105" s="60">
        <v>15</v>
      </c>
      <c r="C105" s="51">
        <v>1286.064</v>
      </c>
      <c r="D105" s="2">
        <f t="shared" si="3"/>
        <v>1131.73632</v>
      </c>
    </row>
    <row r="106" spans="1:4" ht="12.75">
      <c r="A106" s="62" t="s">
        <v>103</v>
      </c>
      <c r="B106" s="60">
        <v>15</v>
      </c>
      <c r="C106" s="51">
        <v>1360.7099999999998</v>
      </c>
      <c r="D106" s="2">
        <f t="shared" si="3"/>
        <v>1197.4247999999998</v>
      </c>
    </row>
    <row r="107" spans="1:4" ht="12.75">
      <c r="A107" s="62" t="s">
        <v>104</v>
      </c>
      <c r="B107" s="60">
        <v>15</v>
      </c>
      <c r="C107" s="51">
        <v>1145.196</v>
      </c>
      <c r="D107" s="2">
        <f t="shared" si="3"/>
        <v>1007.7724799999999</v>
      </c>
    </row>
    <row r="108" ht="12.75">
      <c r="A108" s="41" t="s">
        <v>343</v>
      </c>
    </row>
    <row r="109" spans="1:4" ht="12.75">
      <c r="A109" s="45" t="s">
        <v>11</v>
      </c>
      <c r="B109" s="17" t="s">
        <v>12</v>
      </c>
      <c r="C109" s="18" t="s">
        <v>10</v>
      </c>
      <c r="D109" s="45" t="s">
        <v>13</v>
      </c>
    </row>
    <row r="110" spans="1:4" ht="12.75">
      <c r="A110" s="16" t="s">
        <v>106</v>
      </c>
      <c r="B110" s="2"/>
      <c r="C110" s="2"/>
      <c r="D110" s="2"/>
    </row>
    <row r="111" spans="1:4" ht="12.75">
      <c r="A111" s="19" t="s">
        <v>107</v>
      </c>
      <c r="B111" s="19">
        <v>0.4</v>
      </c>
      <c r="C111" s="20">
        <v>444</v>
      </c>
      <c r="D111" s="2">
        <f aca="true" t="shared" si="4" ref="D111:D142">C111-(C111*10%)</f>
        <v>399.6</v>
      </c>
    </row>
    <row r="112" spans="1:4" ht="12.75">
      <c r="A112" s="19" t="s">
        <v>107</v>
      </c>
      <c r="B112" s="19">
        <v>2</v>
      </c>
      <c r="C112" s="20">
        <v>1476</v>
      </c>
      <c r="D112" s="2">
        <f t="shared" si="4"/>
        <v>1328.4</v>
      </c>
    </row>
    <row r="113" spans="1:4" ht="12.75">
      <c r="A113" s="16" t="s">
        <v>108</v>
      </c>
      <c r="B113" s="19"/>
      <c r="C113" s="20"/>
      <c r="D113" s="2">
        <f t="shared" si="4"/>
        <v>0</v>
      </c>
    </row>
    <row r="114" spans="1:4" ht="12.75">
      <c r="A114" s="19" t="s">
        <v>109</v>
      </c>
      <c r="B114" s="19">
        <v>0.5</v>
      </c>
      <c r="C114" s="20">
        <v>126</v>
      </c>
      <c r="D114" s="2">
        <f t="shared" si="4"/>
        <v>113.4</v>
      </c>
    </row>
    <row r="115" spans="1:4" ht="12.75">
      <c r="A115" s="19" t="s">
        <v>109</v>
      </c>
      <c r="B115" s="19">
        <v>1.5</v>
      </c>
      <c r="C115" s="20">
        <v>306</v>
      </c>
      <c r="D115" s="2">
        <f t="shared" si="4"/>
        <v>275.4</v>
      </c>
    </row>
    <row r="116" spans="1:4" ht="12.75">
      <c r="A116" s="19" t="s">
        <v>109</v>
      </c>
      <c r="B116" s="19">
        <v>3</v>
      </c>
      <c r="C116" s="20">
        <v>540</v>
      </c>
      <c r="D116" s="2">
        <f t="shared" si="4"/>
        <v>486</v>
      </c>
    </row>
    <row r="117" spans="1:4" ht="12.75">
      <c r="A117" s="19" t="s">
        <v>110</v>
      </c>
      <c r="B117" s="19">
        <v>0.5</v>
      </c>
      <c r="C117" s="20">
        <v>110.39999999999999</v>
      </c>
      <c r="D117" s="2">
        <f t="shared" si="4"/>
        <v>99.35999999999999</v>
      </c>
    </row>
    <row r="118" spans="1:4" ht="12.75">
      <c r="A118" s="19" t="s">
        <v>110</v>
      </c>
      <c r="B118" s="19">
        <v>1.5</v>
      </c>
      <c r="C118" s="20">
        <v>301.2</v>
      </c>
      <c r="D118" s="2">
        <f t="shared" si="4"/>
        <v>271.08</v>
      </c>
    </row>
    <row r="119" spans="1:4" ht="12.75">
      <c r="A119" s="19" t="s">
        <v>110</v>
      </c>
      <c r="B119" s="19">
        <v>3</v>
      </c>
      <c r="C119" s="20">
        <v>525.6</v>
      </c>
      <c r="D119" s="2">
        <f t="shared" si="4"/>
        <v>473.04</v>
      </c>
    </row>
    <row r="120" spans="1:4" ht="12.75">
      <c r="A120" s="19" t="s">
        <v>111</v>
      </c>
      <c r="B120" s="19">
        <v>0.5</v>
      </c>
      <c r="C120" s="20">
        <v>115.19999999999999</v>
      </c>
      <c r="D120" s="2">
        <f t="shared" si="4"/>
        <v>103.67999999999999</v>
      </c>
    </row>
    <row r="121" spans="1:4" ht="12.75">
      <c r="A121" s="21" t="s">
        <v>111</v>
      </c>
      <c r="B121" s="19">
        <v>1.5</v>
      </c>
      <c r="C121" s="20">
        <v>304.8</v>
      </c>
      <c r="D121" s="2">
        <f t="shared" si="4"/>
        <v>274.32</v>
      </c>
    </row>
    <row r="122" spans="1:4" ht="12.75">
      <c r="A122" s="16" t="s">
        <v>112</v>
      </c>
      <c r="B122" s="19"/>
      <c r="C122" s="20"/>
      <c r="D122" s="2">
        <f t="shared" si="4"/>
        <v>0</v>
      </c>
    </row>
    <row r="123" spans="1:4" ht="12.75">
      <c r="A123" s="19" t="s">
        <v>113</v>
      </c>
      <c r="B123" s="19">
        <v>1</v>
      </c>
      <c r="C123" s="20">
        <v>210</v>
      </c>
      <c r="D123" s="2">
        <f t="shared" si="4"/>
        <v>189</v>
      </c>
    </row>
    <row r="124" spans="1:4" ht="12.75">
      <c r="A124" s="19" t="s">
        <v>113</v>
      </c>
      <c r="B124" s="19">
        <v>3</v>
      </c>
      <c r="C124" s="20">
        <v>544.8</v>
      </c>
      <c r="D124" s="2">
        <f t="shared" si="4"/>
        <v>490.31999999999994</v>
      </c>
    </row>
    <row r="125" spans="1:4" ht="12.75">
      <c r="A125" s="19" t="s">
        <v>113</v>
      </c>
      <c r="B125" s="19">
        <v>8.5</v>
      </c>
      <c r="C125" s="20">
        <v>1260</v>
      </c>
      <c r="D125" s="2">
        <f t="shared" si="4"/>
        <v>1134</v>
      </c>
    </row>
    <row r="126" spans="1:4" ht="12.75">
      <c r="A126" s="19" t="s">
        <v>114</v>
      </c>
      <c r="B126" s="19">
        <v>0.8</v>
      </c>
      <c r="C126" s="20">
        <v>168</v>
      </c>
      <c r="D126" s="2">
        <f t="shared" si="4"/>
        <v>151.2</v>
      </c>
    </row>
    <row r="127" spans="1:4" ht="12.75">
      <c r="A127" s="19" t="s">
        <v>114</v>
      </c>
      <c r="B127" s="19">
        <v>2</v>
      </c>
      <c r="C127" s="20">
        <v>372</v>
      </c>
      <c r="D127" s="2">
        <f t="shared" si="4"/>
        <v>334.8</v>
      </c>
    </row>
    <row r="128" spans="1:4" ht="12.75">
      <c r="A128" s="19" t="s">
        <v>114</v>
      </c>
      <c r="B128" s="19">
        <v>4</v>
      </c>
      <c r="C128" s="20">
        <v>672</v>
      </c>
      <c r="D128" s="2">
        <f t="shared" si="4"/>
        <v>604.8</v>
      </c>
    </row>
    <row r="129" spans="1:4" ht="12.75">
      <c r="A129" s="19" t="s">
        <v>114</v>
      </c>
      <c r="B129" s="19">
        <v>8</v>
      </c>
      <c r="C129" s="20">
        <v>1197.6</v>
      </c>
      <c r="D129" s="2">
        <f t="shared" si="4"/>
        <v>1077.84</v>
      </c>
    </row>
    <row r="130" spans="1:4" ht="12.75">
      <c r="A130" s="19" t="s">
        <v>115</v>
      </c>
      <c r="B130" s="19">
        <v>0.8</v>
      </c>
      <c r="C130" s="20">
        <v>163.2</v>
      </c>
      <c r="D130" s="2">
        <f t="shared" si="4"/>
        <v>146.88</v>
      </c>
    </row>
    <row r="131" spans="1:4" ht="12.75">
      <c r="A131" s="19" t="s">
        <v>115</v>
      </c>
      <c r="B131" s="19">
        <v>2</v>
      </c>
      <c r="C131" s="20">
        <v>372</v>
      </c>
      <c r="D131" s="2">
        <f t="shared" si="4"/>
        <v>334.8</v>
      </c>
    </row>
    <row r="132" spans="1:4" ht="12.75">
      <c r="A132" s="19" t="s">
        <v>115</v>
      </c>
      <c r="B132" s="19">
        <v>4</v>
      </c>
      <c r="C132" s="20">
        <v>672</v>
      </c>
      <c r="D132" s="2">
        <f t="shared" si="4"/>
        <v>604.8</v>
      </c>
    </row>
    <row r="133" spans="1:4" ht="12.75">
      <c r="A133" s="19" t="s">
        <v>115</v>
      </c>
      <c r="B133" s="19">
        <v>8</v>
      </c>
      <c r="C133" s="20">
        <v>1197.6</v>
      </c>
      <c r="D133" s="2">
        <f t="shared" si="4"/>
        <v>1077.84</v>
      </c>
    </row>
    <row r="134" spans="1:4" ht="12.75">
      <c r="A134" s="19" t="s">
        <v>116</v>
      </c>
      <c r="B134" s="19">
        <v>0.8</v>
      </c>
      <c r="C134" s="20">
        <v>166.79999999999998</v>
      </c>
      <c r="D134" s="2">
        <f t="shared" si="4"/>
        <v>150.11999999999998</v>
      </c>
    </row>
    <row r="135" spans="1:4" ht="12.75">
      <c r="A135" s="19" t="s">
        <v>116</v>
      </c>
      <c r="B135" s="19">
        <v>2</v>
      </c>
      <c r="C135" s="20">
        <v>378</v>
      </c>
      <c r="D135" s="2">
        <f t="shared" si="4"/>
        <v>340.2</v>
      </c>
    </row>
    <row r="136" spans="1:4" ht="12.75">
      <c r="A136" s="19" t="s">
        <v>117</v>
      </c>
      <c r="B136" s="19">
        <v>0.8</v>
      </c>
      <c r="C136" s="20">
        <v>172.79999999999998</v>
      </c>
      <c r="D136" s="2">
        <f t="shared" si="4"/>
        <v>155.51999999999998</v>
      </c>
    </row>
    <row r="137" spans="1:4" ht="12.75">
      <c r="A137" s="19" t="s">
        <v>117</v>
      </c>
      <c r="B137" s="19">
        <v>1.5</v>
      </c>
      <c r="C137" s="20">
        <v>288</v>
      </c>
      <c r="D137" s="2">
        <f t="shared" si="4"/>
        <v>259.2</v>
      </c>
    </row>
    <row r="138" spans="1:4" ht="12.75">
      <c r="A138" s="16" t="s">
        <v>118</v>
      </c>
      <c r="B138" s="19"/>
      <c r="C138" s="20"/>
      <c r="D138" s="2">
        <f t="shared" si="4"/>
        <v>0</v>
      </c>
    </row>
    <row r="139" spans="1:4" ht="12.75">
      <c r="A139" s="21" t="s">
        <v>119</v>
      </c>
      <c r="B139" s="21">
        <v>1</v>
      </c>
      <c r="C139" s="20">
        <v>165.6</v>
      </c>
      <c r="D139" s="2">
        <f t="shared" si="4"/>
        <v>149.04</v>
      </c>
    </row>
    <row r="140" spans="1:4" ht="12.75">
      <c r="A140" s="21" t="s">
        <v>119</v>
      </c>
      <c r="B140" s="21">
        <v>12</v>
      </c>
      <c r="C140" s="20">
        <v>1588.8</v>
      </c>
      <c r="D140" s="2">
        <f t="shared" si="4"/>
        <v>1429.92</v>
      </c>
    </row>
    <row r="141" spans="1:4" ht="12.75">
      <c r="A141" s="21" t="s">
        <v>120</v>
      </c>
      <c r="B141" s="21">
        <v>1</v>
      </c>
      <c r="C141" s="20">
        <v>166.79999999999998</v>
      </c>
      <c r="D141" s="2">
        <f t="shared" si="4"/>
        <v>150.11999999999998</v>
      </c>
    </row>
    <row r="142" spans="1:4" ht="12.75">
      <c r="A142" s="21" t="s">
        <v>120</v>
      </c>
      <c r="B142" s="21">
        <v>4</v>
      </c>
      <c r="C142" s="20">
        <v>591.6</v>
      </c>
      <c r="D142" s="2">
        <f t="shared" si="4"/>
        <v>532.44</v>
      </c>
    </row>
    <row r="143" spans="1:4" ht="12.75">
      <c r="A143" s="21" t="s">
        <v>120</v>
      </c>
      <c r="B143" s="21">
        <v>15</v>
      </c>
      <c r="C143" s="20">
        <v>1905.6</v>
      </c>
      <c r="D143" s="2">
        <f aca="true" t="shared" si="5" ref="D143:D174">C143-(C143*10%)</f>
        <v>1715.04</v>
      </c>
    </row>
    <row r="144" spans="1:4" ht="12.75">
      <c r="A144" s="21" t="s">
        <v>121</v>
      </c>
      <c r="B144" s="21">
        <v>1</v>
      </c>
      <c r="C144" s="20">
        <v>158.4</v>
      </c>
      <c r="D144" s="2">
        <f t="shared" si="5"/>
        <v>142.56</v>
      </c>
    </row>
    <row r="145" spans="1:4" ht="12.75">
      <c r="A145" s="21" t="s">
        <v>121</v>
      </c>
      <c r="B145" s="21">
        <v>4</v>
      </c>
      <c r="C145" s="20">
        <v>541.1999999999999</v>
      </c>
      <c r="D145" s="2">
        <f t="shared" si="5"/>
        <v>487.0799999999999</v>
      </c>
    </row>
    <row r="146" spans="1:4" ht="12.75">
      <c r="A146" s="21" t="s">
        <v>121</v>
      </c>
      <c r="B146" s="21">
        <v>15</v>
      </c>
      <c r="C146" s="20">
        <v>1905.6</v>
      </c>
      <c r="D146" s="2">
        <f t="shared" si="5"/>
        <v>1715.04</v>
      </c>
    </row>
    <row r="147" spans="1:4" ht="12.75">
      <c r="A147" s="21" t="s">
        <v>122</v>
      </c>
      <c r="B147" s="21">
        <v>4</v>
      </c>
      <c r="C147" s="20">
        <v>578.4</v>
      </c>
      <c r="D147" s="2">
        <f t="shared" si="5"/>
        <v>520.56</v>
      </c>
    </row>
    <row r="148" spans="1:4" ht="12.75">
      <c r="A148" s="21" t="s">
        <v>122</v>
      </c>
      <c r="B148" s="21">
        <v>15</v>
      </c>
      <c r="C148" s="20">
        <v>1905.6</v>
      </c>
      <c r="D148" s="2">
        <f t="shared" si="5"/>
        <v>1715.04</v>
      </c>
    </row>
    <row r="149" spans="1:4" ht="12.75">
      <c r="A149" s="16" t="s">
        <v>123</v>
      </c>
      <c r="B149" s="19"/>
      <c r="C149" s="20"/>
      <c r="D149" s="2">
        <f t="shared" si="5"/>
        <v>0</v>
      </c>
    </row>
    <row r="150" spans="1:4" ht="12.75">
      <c r="A150" s="21" t="s">
        <v>124</v>
      </c>
      <c r="B150" s="21">
        <v>1</v>
      </c>
      <c r="C150" s="20">
        <v>162</v>
      </c>
      <c r="D150" s="2">
        <f t="shared" si="5"/>
        <v>145.8</v>
      </c>
    </row>
    <row r="151" spans="1:4" ht="12.75">
      <c r="A151" s="21" t="s">
        <v>124</v>
      </c>
      <c r="B151" s="21">
        <v>4</v>
      </c>
      <c r="C151" s="20">
        <v>597.6</v>
      </c>
      <c r="D151" s="2">
        <f t="shared" si="5"/>
        <v>537.84</v>
      </c>
    </row>
    <row r="152" spans="1:4" ht="12.75">
      <c r="A152" s="21" t="s">
        <v>124</v>
      </c>
      <c r="B152" s="21">
        <v>15</v>
      </c>
      <c r="C152" s="20">
        <v>2046</v>
      </c>
      <c r="D152" s="2">
        <f t="shared" si="5"/>
        <v>1841.4</v>
      </c>
    </row>
    <row r="153" spans="1:4" ht="12.75">
      <c r="A153" s="21" t="s">
        <v>125</v>
      </c>
      <c r="B153" s="21">
        <v>1</v>
      </c>
      <c r="C153" s="20">
        <v>162</v>
      </c>
      <c r="D153" s="2">
        <f t="shared" si="5"/>
        <v>145.8</v>
      </c>
    </row>
    <row r="154" spans="1:4" ht="12.75">
      <c r="A154" s="21" t="s">
        <v>125</v>
      </c>
      <c r="B154" s="21">
        <v>4</v>
      </c>
      <c r="C154" s="20">
        <v>578.4</v>
      </c>
      <c r="D154" s="2">
        <f t="shared" si="5"/>
        <v>520.56</v>
      </c>
    </row>
    <row r="155" spans="1:4" ht="12.75">
      <c r="A155" s="21" t="s">
        <v>125</v>
      </c>
      <c r="B155" s="21">
        <v>15</v>
      </c>
      <c r="C155" s="20">
        <v>1843.1999999999998</v>
      </c>
      <c r="D155" s="2">
        <f t="shared" si="5"/>
        <v>1658.8799999999999</v>
      </c>
    </row>
    <row r="156" spans="1:4" ht="12.75">
      <c r="A156" s="21" t="s">
        <v>126</v>
      </c>
      <c r="B156" s="21">
        <v>4</v>
      </c>
      <c r="C156" s="20">
        <v>576</v>
      </c>
      <c r="D156" s="2">
        <f t="shared" si="5"/>
        <v>518.4</v>
      </c>
    </row>
    <row r="157" spans="1:4" ht="12.75">
      <c r="A157" s="21" t="s">
        <v>126</v>
      </c>
      <c r="B157" s="21">
        <v>15</v>
      </c>
      <c r="C157" s="20">
        <v>1736.3999999999999</v>
      </c>
      <c r="D157" s="2">
        <f t="shared" si="5"/>
        <v>1562.7599999999998</v>
      </c>
    </row>
    <row r="158" spans="1:4" ht="12.75">
      <c r="A158" s="21" t="s">
        <v>127</v>
      </c>
      <c r="B158" s="21">
        <v>4</v>
      </c>
      <c r="C158" s="20">
        <v>609.6</v>
      </c>
      <c r="D158" s="2">
        <f t="shared" si="5"/>
        <v>548.64</v>
      </c>
    </row>
    <row r="159" spans="1:4" ht="12.75">
      <c r="A159" s="21" t="s">
        <v>127</v>
      </c>
      <c r="B159" s="21">
        <v>15</v>
      </c>
      <c r="C159" s="20">
        <v>1838.3999999999999</v>
      </c>
      <c r="D159" s="2">
        <f t="shared" si="5"/>
        <v>1654.56</v>
      </c>
    </row>
    <row r="160" spans="1:4" ht="12.75">
      <c r="A160" s="21" t="s">
        <v>128</v>
      </c>
      <c r="B160" s="21">
        <v>15</v>
      </c>
      <c r="C160" s="20">
        <v>1856.3999999999999</v>
      </c>
      <c r="D160" s="2">
        <f t="shared" si="5"/>
        <v>1670.7599999999998</v>
      </c>
    </row>
    <row r="161" spans="1:4" ht="12.75">
      <c r="A161" s="16" t="s">
        <v>129</v>
      </c>
      <c r="B161" s="2"/>
      <c r="C161" s="2"/>
      <c r="D161" s="2"/>
    </row>
    <row r="162" spans="1:4" ht="12.75">
      <c r="A162" s="21" t="s">
        <v>130</v>
      </c>
      <c r="B162" s="19">
        <v>1</v>
      </c>
      <c r="C162" s="20">
        <v>164.4</v>
      </c>
      <c r="D162" s="2">
        <f aca="true" t="shared" si="6" ref="D162:D170">C162-(C162*10%)</f>
        <v>147.96</v>
      </c>
    </row>
    <row r="163" spans="1:4" ht="12.75">
      <c r="A163" s="21" t="s">
        <v>130</v>
      </c>
      <c r="B163" s="19">
        <v>4</v>
      </c>
      <c r="C163" s="20">
        <v>580.8</v>
      </c>
      <c r="D163" s="2">
        <f t="shared" si="6"/>
        <v>522.7199999999999</v>
      </c>
    </row>
    <row r="164" spans="1:4" ht="12.75">
      <c r="A164" s="21" t="s">
        <v>130</v>
      </c>
      <c r="B164" s="19">
        <v>15</v>
      </c>
      <c r="C164" s="20">
        <v>1980</v>
      </c>
      <c r="D164" s="2">
        <f t="shared" si="6"/>
        <v>1782</v>
      </c>
    </row>
    <row r="165" spans="1:4" ht="12.75">
      <c r="A165" s="19" t="s">
        <v>131</v>
      </c>
      <c r="B165" s="19">
        <v>1</v>
      </c>
      <c r="C165" s="20">
        <v>164.4</v>
      </c>
      <c r="D165" s="2">
        <f t="shared" si="6"/>
        <v>147.96</v>
      </c>
    </row>
    <row r="166" spans="1:4" ht="12.75">
      <c r="A166" s="19" t="s">
        <v>131</v>
      </c>
      <c r="B166" s="19">
        <v>15</v>
      </c>
      <c r="C166" s="20">
        <v>1936.8</v>
      </c>
      <c r="D166" s="2">
        <f t="shared" si="6"/>
        <v>1743.12</v>
      </c>
    </row>
    <row r="167" spans="1:4" ht="12.75">
      <c r="A167" s="19" t="s">
        <v>132</v>
      </c>
      <c r="B167" s="19">
        <v>15</v>
      </c>
      <c r="C167" s="20">
        <v>1887.6</v>
      </c>
      <c r="D167" s="2">
        <f t="shared" si="6"/>
        <v>1698.84</v>
      </c>
    </row>
    <row r="168" spans="1:4" ht="12.75">
      <c r="A168" s="19" t="s">
        <v>133</v>
      </c>
      <c r="B168" s="19">
        <v>15</v>
      </c>
      <c r="C168" s="20">
        <v>1887.6</v>
      </c>
      <c r="D168" s="2">
        <f t="shared" si="6"/>
        <v>1698.84</v>
      </c>
    </row>
    <row r="169" spans="1:4" ht="12.75">
      <c r="A169" s="19" t="s">
        <v>134</v>
      </c>
      <c r="B169" s="19">
        <v>4</v>
      </c>
      <c r="C169" s="20">
        <v>484.79999999999995</v>
      </c>
      <c r="D169" s="2">
        <f t="shared" si="6"/>
        <v>436.31999999999994</v>
      </c>
    </row>
    <row r="170" spans="1:4" ht="12.75">
      <c r="A170" s="19" t="s">
        <v>134</v>
      </c>
      <c r="B170" s="19">
        <v>15</v>
      </c>
      <c r="C170" s="20">
        <v>1650</v>
      </c>
      <c r="D170" s="2">
        <f t="shared" si="6"/>
        <v>1485</v>
      </c>
    </row>
    <row r="171" spans="1:4" ht="12.75">
      <c r="A171" s="16" t="s">
        <v>135</v>
      </c>
      <c r="B171" s="2"/>
      <c r="C171" s="2"/>
      <c r="D171" s="2"/>
    </row>
    <row r="172" spans="1:4" ht="12.75">
      <c r="A172" s="22" t="s">
        <v>136</v>
      </c>
      <c r="B172" s="19">
        <v>0.5</v>
      </c>
      <c r="C172" s="20">
        <v>116.39999999999999</v>
      </c>
      <c r="D172" s="2">
        <f aca="true" t="shared" si="7" ref="D172:D203">C172-(C172*10%)</f>
        <v>104.75999999999999</v>
      </c>
    </row>
    <row r="173" spans="1:4" ht="12.75">
      <c r="A173" s="22" t="s">
        <v>136</v>
      </c>
      <c r="B173" s="19">
        <v>1.5</v>
      </c>
      <c r="C173" s="20">
        <v>302.4</v>
      </c>
      <c r="D173" s="2">
        <f t="shared" si="7"/>
        <v>272.15999999999997</v>
      </c>
    </row>
    <row r="174" spans="1:4" ht="12.75">
      <c r="A174" s="22" t="s">
        <v>136</v>
      </c>
      <c r="B174" s="19">
        <v>3</v>
      </c>
      <c r="C174" s="20">
        <v>550.8</v>
      </c>
      <c r="D174" s="2">
        <f t="shared" si="7"/>
        <v>495.71999999999997</v>
      </c>
    </row>
    <row r="175" spans="1:4" ht="12.75">
      <c r="A175" s="22" t="s">
        <v>137</v>
      </c>
      <c r="B175" s="19">
        <v>0.5</v>
      </c>
      <c r="C175" s="20">
        <v>116.39999999999999</v>
      </c>
      <c r="D175" s="2">
        <f t="shared" si="7"/>
        <v>104.75999999999999</v>
      </c>
    </row>
    <row r="176" spans="1:4" ht="12.75">
      <c r="A176" s="22" t="s">
        <v>137</v>
      </c>
      <c r="B176" s="19">
        <v>1.5</v>
      </c>
      <c r="C176" s="20">
        <v>302.4</v>
      </c>
      <c r="D176" s="2">
        <f t="shared" si="7"/>
        <v>272.15999999999997</v>
      </c>
    </row>
    <row r="177" spans="1:4" ht="12.75">
      <c r="A177" s="22" t="s">
        <v>137</v>
      </c>
      <c r="B177" s="19">
        <v>3</v>
      </c>
      <c r="C177" s="20">
        <v>550.8</v>
      </c>
      <c r="D177" s="2">
        <f t="shared" si="7"/>
        <v>495.71999999999997</v>
      </c>
    </row>
    <row r="178" spans="1:4" ht="12.75">
      <c r="A178" s="22" t="s">
        <v>137</v>
      </c>
      <c r="B178" s="19">
        <v>7.5</v>
      </c>
      <c r="C178" s="20">
        <v>1220.3999999999999</v>
      </c>
      <c r="D178" s="2">
        <f t="shared" si="7"/>
        <v>1098.36</v>
      </c>
    </row>
    <row r="179" spans="1:4" ht="12.75">
      <c r="A179" s="22" t="s">
        <v>138</v>
      </c>
      <c r="B179" s="19">
        <v>0.5</v>
      </c>
      <c r="C179" s="20">
        <v>116.39999999999999</v>
      </c>
      <c r="D179" s="2">
        <f t="shared" si="7"/>
        <v>104.75999999999999</v>
      </c>
    </row>
    <row r="180" spans="1:4" ht="12.75">
      <c r="A180" s="22" t="s">
        <v>138</v>
      </c>
      <c r="B180" s="19">
        <v>1.5</v>
      </c>
      <c r="C180" s="20">
        <v>302.4</v>
      </c>
      <c r="D180" s="2">
        <f t="shared" si="7"/>
        <v>272.15999999999997</v>
      </c>
    </row>
    <row r="181" spans="1:4" ht="12.75">
      <c r="A181" s="22" t="s">
        <v>139</v>
      </c>
      <c r="B181" s="19">
        <v>0.5</v>
      </c>
      <c r="C181" s="20">
        <v>130.79999999999998</v>
      </c>
      <c r="D181" s="2">
        <f t="shared" si="7"/>
        <v>117.71999999999998</v>
      </c>
    </row>
    <row r="182" spans="1:4" ht="12.75">
      <c r="A182" s="23" t="s">
        <v>139</v>
      </c>
      <c r="B182" s="21">
        <v>1.5</v>
      </c>
      <c r="C182" s="20">
        <v>340.8</v>
      </c>
      <c r="D182" s="2">
        <f t="shared" si="7"/>
        <v>306.72</v>
      </c>
    </row>
    <row r="183" spans="1:4" ht="12.75">
      <c r="A183" s="22" t="s">
        <v>140</v>
      </c>
      <c r="B183" s="19">
        <v>0.5</v>
      </c>
      <c r="C183" s="20">
        <v>121.19999999999999</v>
      </c>
      <c r="D183" s="2">
        <f t="shared" si="7"/>
        <v>109.07999999999998</v>
      </c>
    </row>
    <row r="184" spans="1:4" ht="12.75">
      <c r="A184" s="22" t="s">
        <v>140</v>
      </c>
      <c r="B184" s="19">
        <v>1.5</v>
      </c>
      <c r="C184" s="20">
        <v>318</v>
      </c>
      <c r="D184" s="2">
        <f t="shared" si="7"/>
        <v>286.2</v>
      </c>
    </row>
    <row r="185" spans="1:4" ht="12.75">
      <c r="A185" s="22" t="s">
        <v>141</v>
      </c>
      <c r="B185" s="19">
        <v>7.5</v>
      </c>
      <c r="C185" s="20">
        <v>1220.3999999999999</v>
      </c>
      <c r="D185" s="2">
        <f t="shared" si="7"/>
        <v>1098.36</v>
      </c>
    </row>
    <row r="186" spans="1:4" ht="12.75">
      <c r="A186" s="19" t="s">
        <v>142</v>
      </c>
      <c r="B186" s="19">
        <v>0.5</v>
      </c>
      <c r="C186" s="20">
        <v>122.39999999999999</v>
      </c>
      <c r="D186" s="2">
        <f t="shared" si="7"/>
        <v>110.16</v>
      </c>
    </row>
    <row r="187" spans="1:4" ht="12.75">
      <c r="A187" s="19" t="s">
        <v>142</v>
      </c>
      <c r="B187" s="19">
        <v>1.5</v>
      </c>
      <c r="C187" s="20">
        <v>318</v>
      </c>
      <c r="D187" s="2">
        <f t="shared" si="7"/>
        <v>286.2</v>
      </c>
    </row>
    <row r="188" spans="1:4" ht="12.75">
      <c r="A188" s="19" t="s">
        <v>142</v>
      </c>
      <c r="B188" s="19">
        <v>7.5</v>
      </c>
      <c r="C188" s="20">
        <v>1284</v>
      </c>
      <c r="D188" s="2">
        <f t="shared" si="7"/>
        <v>1155.6</v>
      </c>
    </row>
    <row r="189" spans="1:4" ht="12.75">
      <c r="A189" s="19" t="s">
        <v>143</v>
      </c>
      <c r="B189" s="19">
        <v>0.5</v>
      </c>
      <c r="C189" s="20">
        <v>122.39999999999999</v>
      </c>
      <c r="D189" s="2">
        <f t="shared" si="7"/>
        <v>110.16</v>
      </c>
    </row>
    <row r="190" spans="1:4" ht="12.75">
      <c r="A190" s="19" t="s">
        <v>143</v>
      </c>
      <c r="B190" s="19">
        <v>1.5</v>
      </c>
      <c r="C190" s="20">
        <v>318</v>
      </c>
      <c r="D190" s="2">
        <f t="shared" si="7"/>
        <v>286.2</v>
      </c>
    </row>
    <row r="191" spans="1:4" ht="12.75">
      <c r="A191" s="19" t="s">
        <v>143</v>
      </c>
      <c r="B191" s="19">
        <v>7.5</v>
      </c>
      <c r="C191" s="20">
        <v>1284</v>
      </c>
      <c r="D191" s="2">
        <f t="shared" si="7"/>
        <v>1155.6</v>
      </c>
    </row>
    <row r="192" spans="1:4" ht="12.75">
      <c r="A192" s="19" t="s">
        <v>144</v>
      </c>
      <c r="B192" s="19">
        <v>1.5</v>
      </c>
      <c r="C192" s="20">
        <v>302.4</v>
      </c>
      <c r="D192" s="2">
        <f t="shared" si="7"/>
        <v>272.15999999999997</v>
      </c>
    </row>
    <row r="193" spans="1:4" ht="12.75">
      <c r="A193" s="19" t="s">
        <v>145</v>
      </c>
      <c r="B193" s="19">
        <v>1.5</v>
      </c>
      <c r="C193" s="20">
        <v>318</v>
      </c>
      <c r="D193" s="2">
        <f t="shared" si="7"/>
        <v>286.2</v>
      </c>
    </row>
    <row r="194" spans="1:4" ht="12.75">
      <c r="A194" s="19" t="s">
        <v>146</v>
      </c>
      <c r="B194" s="19">
        <v>1.5</v>
      </c>
      <c r="C194" s="20">
        <v>318</v>
      </c>
      <c r="D194" s="2">
        <f t="shared" si="7"/>
        <v>286.2</v>
      </c>
    </row>
    <row r="195" spans="1:4" ht="12.75">
      <c r="A195" s="19" t="s">
        <v>147</v>
      </c>
      <c r="B195" s="19">
        <v>3</v>
      </c>
      <c r="C195" s="20">
        <v>550.8</v>
      </c>
      <c r="D195" s="2">
        <f t="shared" si="7"/>
        <v>495.71999999999997</v>
      </c>
    </row>
    <row r="196" spans="1:4" ht="12.75">
      <c r="A196" s="19" t="s">
        <v>147</v>
      </c>
      <c r="B196" s="19">
        <v>12</v>
      </c>
      <c r="C196" s="20">
        <v>1806</v>
      </c>
      <c r="D196" s="2">
        <f t="shared" si="7"/>
        <v>1625.4</v>
      </c>
    </row>
    <row r="197" spans="1:4" ht="12.75">
      <c r="A197" s="19" t="s">
        <v>148</v>
      </c>
      <c r="B197" s="19">
        <v>3</v>
      </c>
      <c r="C197" s="20">
        <v>550.8</v>
      </c>
      <c r="D197" s="2">
        <f t="shared" si="7"/>
        <v>495.71999999999997</v>
      </c>
    </row>
    <row r="198" spans="1:4" ht="12.75">
      <c r="A198" s="19" t="s">
        <v>148</v>
      </c>
      <c r="B198" s="19">
        <v>12</v>
      </c>
      <c r="C198" s="20">
        <v>1806</v>
      </c>
      <c r="D198" s="2">
        <f t="shared" si="7"/>
        <v>1625.4</v>
      </c>
    </row>
    <row r="199" spans="1:4" ht="12.75">
      <c r="A199" s="19" t="s">
        <v>149</v>
      </c>
      <c r="B199" s="19">
        <v>3</v>
      </c>
      <c r="C199" s="20">
        <v>550.8</v>
      </c>
      <c r="D199" s="2">
        <f t="shared" si="7"/>
        <v>495.71999999999997</v>
      </c>
    </row>
    <row r="200" spans="1:4" ht="12.75">
      <c r="A200" s="19" t="s">
        <v>149</v>
      </c>
      <c r="B200" s="19">
        <v>12</v>
      </c>
      <c r="C200" s="20">
        <v>1806</v>
      </c>
      <c r="D200" s="2">
        <f t="shared" si="7"/>
        <v>1625.4</v>
      </c>
    </row>
    <row r="201" spans="1:4" ht="12.75">
      <c r="A201" s="19" t="s">
        <v>150</v>
      </c>
      <c r="B201" s="19">
        <v>3</v>
      </c>
      <c r="C201" s="20">
        <v>550.8</v>
      </c>
      <c r="D201" s="2">
        <f t="shared" si="7"/>
        <v>495.71999999999997</v>
      </c>
    </row>
    <row r="202" spans="1:4" ht="12.75">
      <c r="A202" s="19" t="s">
        <v>150</v>
      </c>
      <c r="B202" s="19">
        <v>11</v>
      </c>
      <c r="C202" s="20">
        <v>1650</v>
      </c>
      <c r="D202" s="2">
        <f t="shared" si="7"/>
        <v>1485</v>
      </c>
    </row>
    <row r="203" spans="1:4" ht="12.75">
      <c r="A203" s="19" t="s">
        <v>151</v>
      </c>
      <c r="B203" s="19">
        <v>12</v>
      </c>
      <c r="C203" s="20">
        <v>1806</v>
      </c>
      <c r="D203" s="2">
        <f t="shared" si="7"/>
        <v>1625.4</v>
      </c>
    </row>
    <row r="204" spans="1:4" ht="12.75">
      <c r="A204" s="19" t="s">
        <v>152</v>
      </c>
      <c r="B204" s="19">
        <v>12</v>
      </c>
      <c r="C204" s="20">
        <v>1806</v>
      </c>
      <c r="D204" s="2">
        <f aca="true" t="shared" si="8" ref="D204:D235">C204-(C204*10%)</f>
        <v>1625.4</v>
      </c>
    </row>
    <row r="205" spans="1:4" ht="12.75">
      <c r="A205" s="19" t="s">
        <v>153</v>
      </c>
      <c r="B205" s="19">
        <v>12</v>
      </c>
      <c r="C205" s="20">
        <v>1806</v>
      </c>
      <c r="D205" s="2">
        <f t="shared" si="8"/>
        <v>1625.4</v>
      </c>
    </row>
    <row r="206" spans="1:4" ht="12.75">
      <c r="A206" s="19" t="s">
        <v>154</v>
      </c>
      <c r="B206" s="19">
        <v>3</v>
      </c>
      <c r="C206" s="20">
        <v>550.8</v>
      </c>
      <c r="D206" s="2">
        <f t="shared" si="8"/>
        <v>495.71999999999997</v>
      </c>
    </row>
    <row r="207" spans="1:4" ht="12.75">
      <c r="A207" s="19" t="s">
        <v>154</v>
      </c>
      <c r="B207" s="19">
        <v>12</v>
      </c>
      <c r="C207" s="20">
        <v>1806</v>
      </c>
      <c r="D207" s="2">
        <f t="shared" si="8"/>
        <v>1625.4</v>
      </c>
    </row>
    <row r="208" spans="1:4" ht="12.75">
      <c r="A208" s="19" t="s">
        <v>155</v>
      </c>
      <c r="B208" s="19">
        <v>3</v>
      </c>
      <c r="C208" s="20">
        <v>550.8</v>
      </c>
      <c r="D208" s="2">
        <f t="shared" si="8"/>
        <v>495.71999999999997</v>
      </c>
    </row>
    <row r="209" spans="1:4" ht="12.75">
      <c r="A209" s="19" t="s">
        <v>155</v>
      </c>
      <c r="B209" s="19">
        <v>12</v>
      </c>
      <c r="C209" s="20">
        <v>1806</v>
      </c>
      <c r="D209" s="2">
        <f t="shared" si="8"/>
        <v>1625.4</v>
      </c>
    </row>
    <row r="210" spans="1:4" ht="12.75">
      <c r="A210" s="19" t="s">
        <v>156</v>
      </c>
      <c r="B210" s="19">
        <v>3</v>
      </c>
      <c r="C210" s="20">
        <v>550.8</v>
      </c>
      <c r="D210" s="2">
        <f t="shared" si="8"/>
        <v>495.71999999999997</v>
      </c>
    </row>
    <row r="211" spans="1:4" ht="12.75">
      <c r="A211" s="19" t="s">
        <v>157</v>
      </c>
      <c r="B211" s="19">
        <v>12</v>
      </c>
      <c r="C211" s="20">
        <v>1784.3999999999999</v>
      </c>
      <c r="D211" s="2">
        <f t="shared" si="8"/>
        <v>1605.9599999999998</v>
      </c>
    </row>
    <row r="212" spans="1:4" ht="12.75">
      <c r="A212" s="19" t="s">
        <v>158</v>
      </c>
      <c r="B212" s="19">
        <v>0.5</v>
      </c>
      <c r="C212" s="20">
        <v>122.39999999999999</v>
      </c>
      <c r="D212" s="2">
        <f t="shared" si="8"/>
        <v>110.16</v>
      </c>
    </row>
    <row r="213" spans="1:4" ht="12.75">
      <c r="A213" s="19" t="s">
        <v>158</v>
      </c>
      <c r="B213" s="19">
        <v>1.5</v>
      </c>
      <c r="C213" s="20">
        <v>302.4</v>
      </c>
      <c r="D213" s="2">
        <f t="shared" si="8"/>
        <v>272.15999999999997</v>
      </c>
    </row>
    <row r="214" spans="1:4" ht="12.75">
      <c r="A214" s="19" t="s">
        <v>159</v>
      </c>
      <c r="B214" s="19">
        <v>0.5</v>
      </c>
      <c r="C214" s="20">
        <v>122.39999999999999</v>
      </c>
      <c r="D214" s="2">
        <f t="shared" si="8"/>
        <v>110.16</v>
      </c>
    </row>
    <row r="215" spans="1:4" ht="12.75">
      <c r="A215" s="19" t="s">
        <v>159</v>
      </c>
      <c r="B215" s="19">
        <v>1.5</v>
      </c>
      <c r="C215" s="20">
        <v>302.4</v>
      </c>
      <c r="D215" s="2">
        <f t="shared" si="8"/>
        <v>272.15999999999997</v>
      </c>
    </row>
    <row r="216" spans="1:4" ht="12.75">
      <c r="A216" s="22" t="s">
        <v>159</v>
      </c>
      <c r="B216" s="19">
        <v>3</v>
      </c>
      <c r="C216" s="20">
        <v>550.8</v>
      </c>
      <c r="D216" s="2">
        <f t="shared" si="8"/>
        <v>495.71999999999997</v>
      </c>
    </row>
    <row r="217" spans="1:4" ht="12.75">
      <c r="A217" s="19" t="s">
        <v>160</v>
      </c>
      <c r="B217" s="19">
        <v>1</v>
      </c>
      <c r="C217" s="20">
        <v>194.4</v>
      </c>
      <c r="D217" s="2">
        <f t="shared" si="8"/>
        <v>174.96</v>
      </c>
    </row>
    <row r="218" spans="1:4" ht="12.75">
      <c r="A218" s="21" t="s">
        <v>161</v>
      </c>
      <c r="B218" s="19">
        <v>1.5</v>
      </c>
      <c r="C218" s="20">
        <v>292.8</v>
      </c>
      <c r="D218" s="2">
        <f t="shared" si="8"/>
        <v>263.52</v>
      </c>
    </row>
    <row r="219" spans="1:4" ht="12.75">
      <c r="A219" s="21" t="s">
        <v>161</v>
      </c>
      <c r="B219" s="19">
        <v>3</v>
      </c>
      <c r="C219" s="20">
        <v>510</v>
      </c>
      <c r="D219" s="2">
        <f t="shared" si="8"/>
        <v>459</v>
      </c>
    </row>
    <row r="220" spans="1:4" ht="12.75">
      <c r="A220" s="21" t="s">
        <v>162</v>
      </c>
      <c r="B220" s="19">
        <v>0.5</v>
      </c>
      <c r="C220" s="20">
        <v>121.19999999999999</v>
      </c>
      <c r="D220" s="2">
        <f t="shared" si="8"/>
        <v>109.07999999999998</v>
      </c>
    </row>
    <row r="221" spans="1:4" ht="12.75">
      <c r="A221" s="21" t="s">
        <v>163</v>
      </c>
      <c r="B221" s="19">
        <v>0.5</v>
      </c>
      <c r="C221" s="20">
        <v>121.19999999999999</v>
      </c>
      <c r="D221" s="2">
        <f t="shared" si="8"/>
        <v>109.07999999999998</v>
      </c>
    </row>
    <row r="222" spans="1:4" ht="12.75">
      <c r="A222" s="22" t="s">
        <v>163</v>
      </c>
      <c r="B222" s="19">
        <v>3</v>
      </c>
      <c r="C222" s="20">
        <v>550.8</v>
      </c>
      <c r="D222" s="2">
        <f t="shared" si="8"/>
        <v>495.71999999999997</v>
      </c>
    </row>
    <row r="223" spans="1:4" ht="12.75">
      <c r="A223" s="16" t="s">
        <v>164</v>
      </c>
      <c r="B223" s="19"/>
      <c r="C223" s="20"/>
      <c r="D223" s="2">
        <f t="shared" si="8"/>
        <v>0</v>
      </c>
    </row>
    <row r="224" spans="1:4" ht="12.75">
      <c r="A224" s="31" t="s">
        <v>165</v>
      </c>
      <c r="B224" s="31">
        <v>0.195</v>
      </c>
      <c r="C224" s="32">
        <v>44.4</v>
      </c>
      <c r="D224" s="2">
        <f t="shared" si="8"/>
        <v>39.96</v>
      </c>
    </row>
    <row r="225" spans="1:4" ht="12.75">
      <c r="A225" s="31" t="s">
        <v>166</v>
      </c>
      <c r="B225" s="31">
        <v>0.195</v>
      </c>
      <c r="C225" s="32">
        <v>44.4</v>
      </c>
      <c r="D225" s="2">
        <f t="shared" si="8"/>
        <v>39.96</v>
      </c>
    </row>
    <row r="226" spans="1:4" ht="12.75">
      <c r="A226" s="31" t="s">
        <v>167</v>
      </c>
      <c r="B226" s="31">
        <v>0.195</v>
      </c>
      <c r="C226" s="32">
        <v>44.4</v>
      </c>
      <c r="D226" s="2">
        <f t="shared" si="8"/>
        <v>39.96</v>
      </c>
    </row>
    <row r="227" spans="1:4" ht="12.75">
      <c r="A227" s="31" t="s">
        <v>168</v>
      </c>
      <c r="B227" s="31">
        <v>0.195</v>
      </c>
      <c r="C227" s="32">
        <v>44.4</v>
      </c>
      <c r="D227" s="2">
        <f t="shared" si="8"/>
        <v>39.96</v>
      </c>
    </row>
    <row r="228" spans="1:4" ht="12.75">
      <c r="A228" s="33" t="s">
        <v>114</v>
      </c>
      <c r="B228" s="31">
        <v>0.085</v>
      </c>
      <c r="C228" s="32">
        <v>22.8</v>
      </c>
      <c r="D228" s="2">
        <f t="shared" si="8"/>
        <v>20.52</v>
      </c>
    </row>
    <row r="229" spans="1:4" ht="12.75">
      <c r="A229" s="33" t="s">
        <v>120</v>
      </c>
      <c r="B229" s="34">
        <v>0.14</v>
      </c>
      <c r="C229" s="32">
        <v>36</v>
      </c>
      <c r="D229" s="2">
        <f t="shared" si="8"/>
        <v>32.4</v>
      </c>
    </row>
    <row r="230" spans="1:4" ht="12.75">
      <c r="A230" s="33" t="s">
        <v>115</v>
      </c>
      <c r="B230" s="31">
        <v>0.085</v>
      </c>
      <c r="C230" s="32">
        <v>22.8</v>
      </c>
      <c r="D230" s="2">
        <f t="shared" si="8"/>
        <v>20.52</v>
      </c>
    </row>
    <row r="231" spans="1:4" ht="12.75">
      <c r="A231" s="33" t="s">
        <v>121</v>
      </c>
      <c r="B231" s="34">
        <v>0.14</v>
      </c>
      <c r="C231" s="32">
        <v>36</v>
      </c>
      <c r="D231" s="2">
        <f t="shared" si="8"/>
        <v>32.4</v>
      </c>
    </row>
    <row r="232" spans="1:4" ht="12.75">
      <c r="A232" s="31" t="s">
        <v>140</v>
      </c>
      <c r="B232" s="31">
        <v>0.085</v>
      </c>
      <c r="C232" s="32">
        <v>26.4</v>
      </c>
      <c r="D232" s="2">
        <f t="shared" si="8"/>
        <v>23.759999999999998</v>
      </c>
    </row>
    <row r="233" spans="1:4" ht="12.75">
      <c r="A233" s="31" t="s">
        <v>143</v>
      </c>
      <c r="B233" s="31">
        <v>0.085</v>
      </c>
      <c r="C233" s="32">
        <v>26.4</v>
      </c>
      <c r="D233" s="2">
        <f t="shared" si="8"/>
        <v>23.759999999999998</v>
      </c>
    </row>
    <row r="234" spans="1:4" ht="12.75">
      <c r="A234" s="16" t="s">
        <v>169</v>
      </c>
      <c r="B234" s="2"/>
      <c r="C234" s="2"/>
      <c r="D234" s="2"/>
    </row>
    <row r="235" spans="1:4" ht="12.75">
      <c r="A235" s="19" t="s">
        <v>170</v>
      </c>
      <c r="B235" s="19">
        <v>1</v>
      </c>
      <c r="C235" s="20">
        <v>226.79999999999998</v>
      </c>
      <c r="D235" s="2">
        <f aca="true" t="shared" si="9" ref="D235:D258">C235-(C235*10%)</f>
        <v>204.11999999999998</v>
      </c>
    </row>
    <row r="236" spans="1:4" ht="12.75">
      <c r="A236" s="19" t="s">
        <v>170</v>
      </c>
      <c r="B236" s="19">
        <v>3</v>
      </c>
      <c r="C236" s="20">
        <v>595.1999999999999</v>
      </c>
      <c r="D236" s="2">
        <f t="shared" si="9"/>
        <v>535.68</v>
      </c>
    </row>
    <row r="237" spans="1:4" ht="12.75">
      <c r="A237" s="24" t="s">
        <v>171</v>
      </c>
      <c r="B237" s="24">
        <v>1</v>
      </c>
      <c r="C237" s="20">
        <v>226.79999999999998</v>
      </c>
      <c r="D237" s="2">
        <f t="shared" si="9"/>
        <v>204.11999999999998</v>
      </c>
    </row>
    <row r="238" spans="1:4" ht="12.75">
      <c r="A238" s="24" t="s">
        <v>171</v>
      </c>
      <c r="B238" s="24">
        <v>3</v>
      </c>
      <c r="C238" s="20">
        <v>595.1999999999999</v>
      </c>
      <c r="D238" s="2">
        <f t="shared" si="9"/>
        <v>535.68</v>
      </c>
    </row>
    <row r="239" spans="1:4" ht="12.75">
      <c r="A239" s="24" t="s">
        <v>172</v>
      </c>
      <c r="B239" s="24">
        <v>1</v>
      </c>
      <c r="C239" s="20">
        <v>226.79999999999998</v>
      </c>
      <c r="D239" s="2">
        <f t="shared" si="9"/>
        <v>204.11999999999998</v>
      </c>
    </row>
    <row r="240" spans="1:4" ht="12.75">
      <c r="A240" s="24" t="s">
        <v>172</v>
      </c>
      <c r="B240" s="24">
        <v>3</v>
      </c>
      <c r="C240" s="20">
        <v>595.1999999999999</v>
      </c>
      <c r="D240" s="2">
        <f t="shared" si="9"/>
        <v>535.68</v>
      </c>
    </row>
    <row r="241" spans="1:4" ht="12.75">
      <c r="A241" s="24" t="s">
        <v>173</v>
      </c>
      <c r="B241" s="24">
        <v>1</v>
      </c>
      <c r="C241" s="20">
        <v>226.79999999999998</v>
      </c>
      <c r="D241" s="2">
        <f t="shared" si="9"/>
        <v>204.11999999999998</v>
      </c>
    </row>
    <row r="242" spans="1:4" ht="12.75">
      <c r="A242" s="24" t="s">
        <v>173</v>
      </c>
      <c r="B242" s="24">
        <v>3</v>
      </c>
      <c r="C242" s="20">
        <v>595.1999999999999</v>
      </c>
      <c r="D242" s="2">
        <f t="shared" si="9"/>
        <v>535.68</v>
      </c>
    </row>
    <row r="243" spans="1:4" ht="12.75">
      <c r="A243" s="24" t="s">
        <v>174</v>
      </c>
      <c r="B243" s="24">
        <v>1</v>
      </c>
      <c r="C243" s="20">
        <v>226.79999999999998</v>
      </c>
      <c r="D243" s="2">
        <f t="shared" si="9"/>
        <v>204.11999999999998</v>
      </c>
    </row>
    <row r="244" spans="1:4" ht="12.75">
      <c r="A244" s="24" t="s">
        <v>175</v>
      </c>
      <c r="B244" s="24">
        <v>3</v>
      </c>
      <c r="C244" s="20">
        <v>595.1999999999999</v>
      </c>
      <c r="D244" s="2">
        <f t="shared" si="9"/>
        <v>535.68</v>
      </c>
    </row>
    <row r="245" spans="1:4" ht="12.75">
      <c r="A245" s="24" t="s">
        <v>176</v>
      </c>
      <c r="B245" s="24">
        <v>1</v>
      </c>
      <c r="C245" s="20">
        <v>226.79999999999998</v>
      </c>
      <c r="D245" s="2">
        <f t="shared" si="9"/>
        <v>204.11999999999998</v>
      </c>
    </row>
    <row r="246" spans="1:4" ht="12.75">
      <c r="A246" s="24" t="s">
        <v>176</v>
      </c>
      <c r="B246" s="24">
        <v>3</v>
      </c>
      <c r="C246" s="20">
        <v>595.1999999999999</v>
      </c>
      <c r="D246" s="2">
        <f t="shared" si="9"/>
        <v>535.68</v>
      </c>
    </row>
    <row r="247" spans="1:4" ht="12.75">
      <c r="A247" s="24" t="s">
        <v>177</v>
      </c>
      <c r="B247" s="24">
        <v>3</v>
      </c>
      <c r="C247" s="20">
        <v>542.4</v>
      </c>
      <c r="D247" s="2">
        <f t="shared" si="9"/>
        <v>488.15999999999997</v>
      </c>
    </row>
    <row r="248" spans="1:4" ht="12.75">
      <c r="A248" s="24" t="s">
        <v>178</v>
      </c>
      <c r="B248" s="24">
        <v>10</v>
      </c>
      <c r="C248" s="20">
        <v>1656</v>
      </c>
      <c r="D248" s="2">
        <f t="shared" si="9"/>
        <v>1490.4</v>
      </c>
    </row>
    <row r="249" spans="1:4" ht="12.75">
      <c r="A249" s="24" t="s">
        <v>179</v>
      </c>
      <c r="B249" s="24">
        <v>10</v>
      </c>
      <c r="C249" s="20">
        <v>1656</v>
      </c>
      <c r="D249" s="2">
        <f t="shared" si="9"/>
        <v>1490.4</v>
      </c>
    </row>
    <row r="250" spans="1:4" ht="12.75">
      <c r="A250" s="24" t="s">
        <v>180</v>
      </c>
      <c r="B250" s="24">
        <v>1</v>
      </c>
      <c r="C250" s="20">
        <v>226.79999999999998</v>
      </c>
      <c r="D250" s="2">
        <f t="shared" si="9"/>
        <v>204.11999999999998</v>
      </c>
    </row>
    <row r="251" spans="1:4" ht="12.75">
      <c r="A251" s="24" t="s">
        <v>180</v>
      </c>
      <c r="B251" s="24">
        <v>3</v>
      </c>
      <c r="C251" s="20">
        <v>595.1999999999999</v>
      </c>
      <c r="D251" s="2">
        <f t="shared" si="9"/>
        <v>535.68</v>
      </c>
    </row>
    <row r="252" spans="1:4" ht="12.75">
      <c r="A252" s="24" t="s">
        <v>181</v>
      </c>
      <c r="B252" s="24">
        <v>3</v>
      </c>
      <c r="C252" s="20">
        <v>542.4</v>
      </c>
      <c r="D252" s="2">
        <f t="shared" si="9"/>
        <v>488.15999999999997</v>
      </c>
    </row>
    <row r="253" spans="1:4" ht="12.75">
      <c r="A253" s="25" t="s">
        <v>182</v>
      </c>
      <c r="B253" s="25">
        <v>10</v>
      </c>
      <c r="C253" s="20">
        <v>1656</v>
      </c>
      <c r="D253" s="2">
        <f t="shared" si="9"/>
        <v>1490.4</v>
      </c>
    </row>
    <row r="254" spans="1:4" ht="12.75">
      <c r="A254" s="24" t="s">
        <v>183</v>
      </c>
      <c r="B254" s="24">
        <v>1</v>
      </c>
      <c r="C254" s="20">
        <v>226.79999999999998</v>
      </c>
      <c r="D254" s="2">
        <f t="shared" si="9"/>
        <v>204.11999999999998</v>
      </c>
    </row>
    <row r="255" spans="1:4" ht="12.75">
      <c r="A255" s="24" t="s">
        <v>183</v>
      </c>
      <c r="B255" s="24">
        <v>3</v>
      </c>
      <c r="C255" s="20">
        <v>595.1999999999999</v>
      </c>
      <c r="D255" s="2">
        <f t="shared" si="9"/>
        <v>535.68</v>
      </c>
    </row>
    <row r="256" spans="1:4" ht="12.75">
      <c r="A256" s="24" t="s">
        <v>184</v>
      </c>
      <c r="B256" s="24">
        <v>3</v>
      </c>
      <c r="C256" s="20">
        <v>542.4</v>
      </c>
      <c r="D256" s="2">
        <f t="shared" si="9"/>
        <v>488.15999999999997</v>
      </c>
    </row>
    <row r="257" spans="1:4" ht="12.75">
      <c r="A257" s="24" t="s">
        <v>185</v>
      </c>
      <c r="B257" s="24">
        <v>10</v>
      </c>
      <c r="C257" s="20">
        <v>1656</v>
      </c>
      <c r="D257" s="2">
        <f t="shared" si="9"/>
        <v>1490.4</v>
      </c>
    </row>
    <row r="258" spans="1:4" ht="12.75">
      <c r="A258" s="24" t="s">
        <v>186</v>
      </c>
      <c r="B258" s="24">
        <v>10</v>
      </c>
      <c r="C258" s="20">
        <v>1656</v>
      </c>
      <c r="D258" s="2">
        <f t="shared" si="9"/>
        <v>1490.4</v>
      </c>
    </row>
    <row r="259" spans="1:4" ht="12.75">
      <c r="A259" s="16" t="s">
        <v>187</v>
      </c>
      <c r="B259" s="2"/>
      <c r="C259" s="2"/>
      <c r="D259" s="2"/>
    </row>
    <row r="260" spans="1:4" ht="12.75">
      <c r="A260" s="35" t="s">
        <v>188</v>
      </c>
      <c r="B260" s="35">
        <v>0.085</v>
      </c>
      <c r="C260" s="32">
        <v>26.4</v>
      </c>
      <c r="D260" s="2">
        <f aca="true" t="shared" si="10" ref="D260:D266">C260-(C260*10%)</f>
        <v>23.759999999999998</v>
      </c>
    </row>
    <row r="261" spans="1:4" ht="12.75">
      <c r="A261" s="35" t="s">
        <v>189</v>
      </c>
      <c r="B261" s="35">
        <v>0.085</v>
      </c>
      <c r="C261" s="32">
        <v>26.4</v>
      </c>
      <c r="D261" s="2">
        <f t="shared" si="10"/>
        <v>23.759999999999998</v>
      </c>
    </row>
    <row r="262" spans="1:4" ht="12.75">
      <c r="A262" s="35" t="s">
        <v>190</v>
      </c>
      <c r="B262" s="35">
        <v>0.085</v>
      </c>
      <c r="C262" s="32">
        <v>26.4</v>
      </c>
      <c r="D262" s="2">
        <f t="shared" si="10"/>
        <v>23.759999999999998</v>
      </c>
    </row>
    <row r="263" spans="1:4" ht="12.75">
      <c r="A263" s="35" t="s">
        <v>191</v>
      </c>
      <c r="B263" s="35">
        <v>0.085</v>
      </c>
      <c r="C263" s="32">
        <v>26.4</v>
      </c>
      <c r="D263" s="2">
        <f t="shared" si="10"/>
        <v>23.759999999999998</v>
      </c>
    </row>
    <row r="264" spans="1:4" ht="12.75">
      <c r="A264" s="35" t="s">
        <v>192</v>
      </c>
      <c r="B264" s="35">
        <v>0.085</v>
      </c>
      <c r="C264" s="32">
        <v>26.4</v>
      </c>
      <c r="D264" s="2">
        <f t="shared" si="10"/>
        <v>23.759999999999998</v>
      </c>
    </row>
    <row r="265" spans="1:4" ht="12.75">
      <c r="A265" s="35" t="s">
        <v>193</v>
      </c>
      <c r="B265" s="35">
        <v>0.085</v>
      </c>
      <c r="C265" s="32">
        <v>26.4</v>
      </c>
      <c r="D265" s="2">
        <f t="shared" si="10"/>
        <v>23.759999999999998</v>
      </c>
    </row>
    <row r="266" spans="1:4" ht="12.75">
      <c r="A266" s="16" t="s">
        <v>194</v>
      </c>
      <c r="B266" s="19"/>
      <c r="C266" s="20"/>
      <c r="D266" s="2">
        <f t="shared" si="10"/>
        <v>0</v>
      </c>
    </row>
    <row r="267" spans="1:4" ht="12.75">
      <c r="A267" s="16" t="s">
        <v>195</v>
      </c>
      <c r="B267" s="2"/>
      <c r="C267" s="2"/>
      <c r="D267" s="2"/>
    </row>
    <row r="268" spans="1:4" ht="12.75">
      <c r="A268" s="19" t="s">
        <v>196</v>
      </c>
      <c r="B268" s="19">
        <v>0.3</v>
      </c>
      <c r="C268" s="20">
        <v>432</v>
      </c>
      <c r="D268" s="2">
        <f aca="true" t="shared" si="11" ref="D268:D275">C268-(C268*10%)</f>
        <v>388.8</v>
      </c>
    </row>
    <row r="269" spans="1:4" ht="12.75">
      <c r="A269" s="19" t="s">
        <v>197</v>
      </c>
      <c r="B269" s="19">
        <v>0.4</v>
      </c>
      <c r="C269" s="20">
        <v>93.6</v>
      </c>
      <c r="D269" s="2">
        <f t="shared" si="11"/>
        <v>84.24</v>
      </c>
    </row>
    <row r="270" spans="1:4" ht="12.75">
      <c r="A270" s="19" t="s">
        <v>197</v>
      </c>
      <c r="B270" s="19">
        <v>2</v>
      </c>
      <c r="C270" s="20">
        <v>414</v>
      </c>
      <c r="D270" s="2">
        <f t="shared" si="11"/>
        <v>372.6</v>
      </c>
    </row>
    <row r="271" spans="1:4" ht="12.75">
      <c r="A271" s="19" t="s">
        <v>197</v>
      </c>
      <c r="B271" s="19">
        <v>4</v>
      </c>
      <c r="C271" s="20">
        <v>796.8</v>
      </c>
      <c r="D271" s="2">
        <f t="shared" si="11"/>
        <v>717.1199999999999</v>
      </c>
    </row>
    <row r="272" spans="1:4" ht="12.75">
      <c r="A272" s="19" t="s">
        <v>198</v>
      </c>
      <c r="B272" s="19">
        <v>0.4</v>
      </c>
      <c r="C272" s="20">
        <v>93.6</v>
      </c>
      <c r="D272" s="2">
        <f t="shared" si="11"/>
        <v>84.24</v>
      </c>
    </row>
    <row r="273" spans="1:4" ht="12.75">
      <c r="A273" s="19" t="s">
        <v>198</v>
      </c>
      <c r="B273" s="19">
        <v>2</v>
      </c>
      <c r="C273" s="20">
        <v>414</v>
      </c>
      <c r="D273" s="2">
        <f t="shared" si="11"/>
        <v>372.6</v>
      </c>
    </row>
    <row r="274" spans="1:4" ht="12.75">
      <c r="A274" s="19" t="s">
        <v>198</v>
      </c>
      <c r="B274" s="19">
        <v>4</v>
      </c>
      <c r="C274" s="20">
        <v>796.8</v>
      </c>
      <c r="D274" s="2">
        <f t="shared" si="11"/>
        <v>717.1199999999999</v>
      </c>
    </row>
    <row r="275" spans="1:4" ht="12.75">
      <c r="A275" s="19" t="s">
        <v>198</v>
      </c>
      <c r="B275" s="19">
        <v>10</v>
      </c>
      <c r="C275" s="20">
        <v>1920</v>
      </c>
      <c r="D275" s="2">
        <f t="shared" si="11"/>
        <v>1728</v>
      </c>
    </row>
    <row r="276" spans="1:4" ht="12.75">
      <c r="A276" s="16" t="s">
        <v>199</v>
      </c>
      <c r="B276" s="2"/>
      <c r="C276" s="2"/>
      <c r="D276" s="2"/>
    </row>
    <row r="277" spans="1:4" ht="12.75">
      <c r="A277" s="19" t="s">
        <v>199</v>
      </c>
      <c r="B277" s="19">
        <v>0.4</v>
      </c>
      <c r="C277" s="20">
        <v>92.39999999999999</v>
      </c>
      <c r="D277" s="2">
        <f aca="true" t="shared" si="12" ref="D277:D288">C277-(C277*10%)</f>
        <v>83.16</v>
      </c>
    </row>
    <row r="278" spans="1:4" ht="12.75">
      <c r="A278" s="19" t="s">
        <v>199</v>
      </c>
      <c r="B278" s="19">
        <v>2</v>
      </c>
      <c r="C278" s="20">
        <v>414</v>
      </c>
      <c r="D278" s="2">
        <f t="shared" si="12"/>
        <v>372.6</v>
      </c>
    </row>
    <row r="279" spans="1:4" ht="12.75">
      <c r="A279" s="19" t="s">
        <v>199</v>
      </c>
      <c r="B279" s="19">
        <v>4</v>
      </c>
      <c r="C279" s="20">
        <v>796.8</v>
      </c>
      <c r="D279" s="2">
        <f t="shared" si="12"/>
        <v>717.1199999999999</v>
      </c>
    </row>
    <row r="280" spans="1:4" ht="12.75">
      <c r="A280" s="19" t="s">
        <v>199</v>
      </c>
      <c r="B280" s="19">
        <v>10</v>
      </c>
      <c r="C280" s="20">
        <v>1920</v>
      </c>
      <c r="D280" s="2">
        <f t="shared" si="12"/>
        <v>1728</v>
      </c>
    </row>
    <row r="281" spans="1:4" ht="12.75">
      <c r="A281" s="19" t="s">
        <v>200</v>
      </c>
      <c r="B281" s="19">
        <v>0.4</v>
      </c>
      <c r="C281" s="20">
        <v>92.39999999999999</v>
      </c>
      <c r="D281" s="2">
        <f t="shared" si="12"/>
        <v>83.16</v>
      </c>
    </row>
    <row r="282" spans="1:4" ht="12.75">
      <c r="A282" s="19" t="s">
        <v>200</v>
      </c>
      <c r="B282" s="19">
        <v>2</v>
      </c>
      <c r="C282" s="20">
        <v>414</v>
      </c>
      <c r="D282" s="2">
        <f t="shared" si="12"/>
        <v>372.6</v>
      </c>
    </row>
    <row r="283" spans="1:4" ht="12.75">
      <c r="A283" s="19" t="s">
        <v>200</v>
      </c>
      <c r="B283" s="19">
        <v>10</v>
      </c>
      <c r="C283" s="20">
        <v>1920</v>
      </c>
      <c r="D283" s="2">
        <f t="shared" si="12"/>
        <v>1728</v>
      </c>
    </row>
    <row r="284" spans="1:4" ht="12.75">
      <c r="A284" s="19" t="s">
        <v>201</v>
      </c>
      <c r="B284" s="19">
        <v>0.4</v>
      </c>
      <c r="C284" s="20">
        <v>97.2</v>
      </c>
      <c r="D284" s="2">
        <f t="shared" si="12"/>
        <v>87.48</v>
      </c>
    </row>
    <row r="285" spans="1:4" ht="12.75">
      <c r="A285" s="19" t="s">
        <v>201</v>
      </c>
      <c r="B285" s="19">
        <v>1.5</v>
      </c>
      <c r="C285" s="20">
        <v>321.59999999999997</v>
      </c>
      <c r="D285" s="2">
        <f t="shared" si="12"/>
        <v>289.43999999999994</v>
      </c>
    </row>
    <row r="286" spans="1:4" ht="12.75">
      <c r="A286" s="19" t="s">
        <v>201</v>
      </c>
      <c r="B286" s="19">
        <v>3.5</v>
      </c>
      <c r="C286" s="20">
        <v>718.8</v>
      </c>
      <c r="D286" s="2">
        <f t="shared" si="12"/>
        <v>646.92</v>
      </c>
    </row>
    <row r="287" spans="1:4" ht="12.75">
      <c r="A287" s="19" t="s">
        <v>202</v>
      </c>
      <c r="B287" s="19">
        <v>0.4</v>
      </c>
      <c r="C287" s="20">
        <v>97.2</v>
      </c>
      <c r="D287" s="2">
        <f t="shared" si="12"/>
        <v>87.48</v>
      </c>
    </row>
    <row r="288" spans="1:4" ht="12.75">
      <c r="A288" s="19" t="s">
        <v>202</v>
      </c>
      <c r="B288" s="19">
        <v>2</v>
      </c>
      <c r="C288" s="20">
        <v>432</v>
      </c>
      <c r="D288" s="2">
        <f t="shared" si="12"/>
        <v>388.8</v>
      </c>
    </row>
    <row r="289" spans="1:4" ht="12.75">
      <c r="A289" s="16" t="s">
        <v>203</v>
      </c>
      <c r="B289" s="2"/>
      <c r="C289" s="2"/>
      <c r="D289" s="2"/>
    </row>
    <row r="290" spans="1:4" ht="12.75">
      <c r="A290" s="19" t="s">
        <v>204</v>
      </c>
      <c r="B290" s="19">
        <v>0.4</v>
      </c>
      <c r="C290" s="20">
        <v>87.6</v>
      </c>
      <c r="D290" s="2">
        <f>C290-(C290*10%)</f>
        <v>78.83999999999999</v>
      </c>
    </row>
    <row r="291" spans="1:4" ht="12.75">
      <c r="A291" s="19" t="s">
        <v>204</v>
      </c>
      <c r="B291" s="19">
        <v>2</v>
      </c>
      <c r="C291" s="20">
        <v>393.59999999999997</v>
      </c>
      <c r="D291" s="2">
        <f>C291-(C291*10%)</f>
        <v>354.23999999999995</v>
      </c>
    </row>
    <row r="292" spans="1:4" ht="12.75">
      <c r="A292" s="19" t="s">
        <v>204</v>
      </c>
      <c r="B292" s="19">
        <v>4</v>
      </c>
      <c r="C292" s="20">
        <v>757.1999999999999</v>
      </c>
      <c r="D292" s="2">
        <f>C292-(C292*10%)</f>
        <v>681.4799999999999</v>
      </c>
    </row>
    <row r="293" spans="1:4" ht="12.75">
      <c r="A293" s="19" t="s">
        <v>204</v>
      </c>
      <c r="B293" s="19">
        <v>10</v>
      </c>
      <c r="C293" s="20">
        <v>1824</v>
      </c>
      <c r="D293" s="2">
        <f>C293-(C293*10%)</f>
        <v>1641.6</v>
      </c>
    </row>
    <row r="294" spans="1:4" ht="12.75">
      <c r="A294" s="16" t="s">
        <v>205</v>
      </c>
      <c r="B294" s="2"/>
      <c r="C294" s="2"/>
      <c r="D294" s="2"/>
    </row>
    <row r="295" spans="1:4" ht="12.75">
      <c r="A295" s="19" t="s">
        <v>206</v>
      </c>
      <c r="B295" s="19">
        <v>0.4</v>
      </c>
      <c r="C295" s="20">
        <v>96</v>
      </c>
      <c r="D295" s="2">
        <f aca="true" t="shared" si="13" ref="D295:D308">C295-(C295*10%)</f>
        <v>86.4</v>
      </c>
    </row>
    <row r="296" spans="1:4" ht="12.75">
      <c r="A296" s="19" t="s">
        <v>206</v>
      </c>
      <c r="B296" s="19">
        <v>2</v>
      </c>
      <c r="C296" s="20">
        <v>428.4</v>
      </c>
      <c r="D296" s="2">
        <f t="shared" si="13"/>
        <v>385.55999999999995</v>
      </c>
    </row>
    <row r="297" spans="1:4" ht="12.75">
      <c r="A297" s="19" t="s">
        <v>206</v>
      </c>
      <c r="B297" s="19">
        <v>4</v>
      </c>
      <c r="C297" s="20">
        <v>816</v>
      </c>
      <c r="D297" s="2">
        <f t="shared" si="13"/>
        <v>734.4</v>
      </c>
    </row>
    <row r="298" spans="1:4" ht="12.75">
      <c r="A298" s="19" t="s">
        <v>206</v>
      </c>
      <c r="B298" s="19">
        <v>10</v>
      </c>
      <c r="C298" s="20">
        <v>1954.8</v>
      </c>
      <c r="D298" s="2">
        <f t="shared" si="13"/>
        <v>1759.32</v>
      </c>
    </row>
    <row r="299" spans="1:4" ht="12.75">
      <c r="A299" s="19" t="s">
        <v>207</v>
      </c>
      <c r="B299" s="19">
        <v>0.4</v>
      </c>
      <c r="C299" s="20">
        <v>97.2</v>
      </c>
      <c r="D299" s="2">
        <f t="shared" si="13"/>
        <v>87.48</v>
      </c>
    </row>
    <row r="300" spans="1:4" ht="12.75">
      <c r="A300" s="19" t="s">
        <v>207</v>
      </c>
      <c r="B300" s="19">
        <v>2</v>
      </c>
      <c r="C300" s="20">
        <v>427.2</v>
      </c>
      <c r="D300" s="2">
        <f t="shared" si="13"/>
        <v>384.48</v>
      </c>
    </row>
    <row r="301" spans="1:4" ht="12.75">
      <c r="A301" s="19" t="s">
        <v>207</v>
      </c>
      <c r="B301" s="19">
        <v>4</v>
      </c>
      <c r="C301" s="20">
        <v>822</v>
      </c>
      <c r="D301" s="2">
        <f t="shared" si="13"/>
        <v>739.8</v>
      </c>
    </row>
    <row r="302" spans="1:4" ht="12.75">
      <c r="A302" s="19" t="s">
        <v>207</v>
      </c>
      <c r="B302" s="19">
        <v>10</v>
      </c>
      <c r="C302" s="20">
        <v>1980</v>
      </c>
      <c r="D302" s="2">
        <f t="shared" si="13"/>
        <v>1782</v>
      </c>
    </row>
    <row r="303" spans="1:4" ht="12.75">
      <c r="A303" s="19" t="s">
        <v>208</v>
      </c>
      <c r="B303" s="19">
        <v>0.4</v>
      </c>
      <c r="C303" s="20">
        <v>97.2</v>
      </c>
      <c r="D303" s="2">
        <f t="shared" si="13"/>
        <v>87.48</v>
      </c>
    </row>
    <row r="304" spans="1:4" ht="12.75">
      <c r="A304" s="19" t="s">
        <v>208</v>
      </c>
      <c r="B304" s="19">
        <v>2</v>
      </c>
      <c r="C304" s="20">
        <v>427.2</v>
      </c>
      <c r="D304" s="2">
        <f t="shared" si="13"/>
        <v>384.48</v>
      </c>
    </row>
    <row r="305" spans="1:4" ht="12.75">
      <c r="A305" s="19" t="s">
        <v>208</v>
      </c>
      <c r="B305" s="19">
        <v>10</v>
      </c>
      <c r="C305" s="20">
        <v>1980</v>
      </c>
      <c r="D305" s="2">
        <f t="shared" si="13"/>
        <v>1782</v>
      </c>
    </row>
    <row r="306" spans="1:4" ht="12.75">
      <c r="A306" s="19" t="s">
        <v>209</v>
      </c>
      <c r="B306" s="19">
        <v>0.4</v>
      </c>
      <c r="C306" s="20">
        <v>97.2</v>
      </c>
      <c r="D306" s="2">
        <f t="shared" si="13"/>
        <v>87.48</v>
      </c>
    </row>
    <row r="307" spans="1:4" ht="12.75">
      <c r="A307" s="19" t="s">
        <v>209</v>
      </c>
      <c r="B307" s="19">
        <v>2</v>
      </c>
      <c r="C307" s="20">
        <v>427.2</v>
      </c>
      <c r="D307" s="2">
        <f t="shared" si="13"/>
        <v>384.48</v>
      </c>
    </row>
    <row r="308" spans="1:4" ht="12.75">
      <c r="A308" s="19" t="s">
        <v>209</v>
      </c>
      <c r="B308" s="19">
        <v>10</v>
      </c>
      <c r="C308" s="20">
        <v>1980</v>
      </c>
      <c r="D308" s="2">
        <f t="shared" si="13"/>
        <v>1782</v>
      </c>
    </row>
    <row r="309" spans="1:4" ht="12.75">
      <c r="A309" s="16" t="s">
        <v>210</v>
      </c>
      <c r="B309" s="2"/>
      <c r="C309" s="2"/>
      <c r="D309" s="2"/>
    </row>
    <row r="310" spans="1:4" ht="12.75">
      <c r="A310" s="21" t="s">
        <v>211</v>
      </c>
      <c r="B310" s="19">
        <v>0.4</v>
      </c>
      <c r="C310" s="20">
        <v>106.8</v>
      </c>
      <c r="D310" s="2">
        <f aca="true" t="shared" si="14" ref="D310:D325">C310-(C310*10%)</f>
        <v>96.12</v>
      </c>
    </row>
    <row r="311" spans="1:4" ht="12.75">
      <c r="A311" s="21" t="s">
        <v>211</v>
      </c>
      <c r="B311" s="19">
        <v>2</v>
      </c>
      <c r="C311" s="20">
        <v>480</v>
      </c>
      <c r="D311" s="2">
        <f t="shared" si="14"/>
        <v>432</v>
      </c>
    </row>
    <row r="312" spans="1:4" ht="12.75">
      <c r="A312" s="21" t="s">
        <v>211</v>
      </c>
      <c r="B312" s="19">
        <v>4</v>
      </c>
      <c r="C312" s="20">
        <v>924</v>
      </c>
      <c r="D312" s="2">
        <f t="shared" si="14"/>
        <v>831.6</v>
      </c>
    </row>
    <row r="313" spans="1:4" ht="12.75">
      <c r="A313" s="21" t="s">
        <v>211</v>
      </c>
      <c r="B313" s="19">
        <v>10</v>
      </c>
      <c r="C313" s="20">
        <v>2247.6</v>
      </c>
      <c r="D313" s="2">
        <f t="shared" si="14"/>
        <v>2022.84</v>
      </c>
    </row>
    <row r="314" spans="1:4" ht="12.75">
      <c r="A314" s="21" t="s">
        <v>212</v>
      </c>
      <c r="B314" s="19">
        <v>0.4</v>
      </c>
      <c r="C314" s="20">
        <v>106.8</v>
      </c>
      <c r="D314" s="2">
        <f t="shared" si="14"/>
        <v>96.12</v>
      </c>
    </row>
    <row r="315" spans="1:4" ht="12.75">
      <c r="A315" s="21" t="s">
        <v>212</v>
      </c>
      <c r="B315" s="19">
        <v>2</v>
      </c>
      <c r="C315" s="20">
        <v>480</v>
      </c>
      <c r="D315" s="2">
        <f t="shared" si="14"/>
        <v>432</v>
      </c>
    </row>
    <row r="316" spans="1:4" ht="12.75">
      <c r="A316" s="21" t="s">
        <v>212</v>
      </c>
      <c r="B316" s="19">
        <v>4</v>
      </c>
      <c r="C316" s="20">
        <v>924</v>
      </c>
      <c r="D316" s="2">
        <f t="shared" si="14"/>
        <v>831.6</v>
      </c>
    </row>
    <row r="317" spans="1:4" ht="12.75">
      <c r="A317" s="21" t="s">
        <v>212</v>
      </c>
      <c r="B317" s="19">
        <v>10</v>
      </c>
      <c r="C317" s="20">
        <v>2247.6</v>
      </c>
      <c r="D317" s="2">
        <f t="shared" si="14"/>
        <v>2022.84</v>
      </c>
    </row>
    <row r="318" spans="1:4" ht="12.75">
      <c r="A318" s="21" t="s">
        <v>213</v>
      </c>
      <c r="B318" s="19">
        <v>0.4</v>
      </c>
      <c r="C318" s="20">
        <v>106.8</v>
      </c>
      <c r="D318" s="2">
        <f t="shared" si="14"/>
        <v>96.12</v>
      </c>
    </row>
    <row r="319" spans="1:4" ht="12.75">
      <c r="A319" s="21" t="s">
        <v>213</v>
      </c>
      <c r="B319" s="19">
        <v>2</v>
      </c>
      <c r="C319" s="20">
        <v>480</v>
      </c>
      <c r="D319" s="2">
        <f t="shared" si="14"/>
        <v>432</v>
      </c>
    </row>
    <row r="320" spans="1:4" ht="12.75">
      <c r="A320" s="21" t="s">
        <v>213</v>
      </c>
      <c r="B320" s="19">
        <v>10</v>
      </c>
      <c r="C320" s="20">
        <v>2247.6</v>
      </c>
      <c r="D320" s="2">
        <f t="shared" si="14"/>
        <v>2022.84</v>
      </c>
    </row>
    <row r="321" spans="1:4" ht="12.75">
      <c r="A321" s="19" t="s">
        <v>214</v>
      </c>
      <c r="B321" s="19">
        <v>0.4</v>
      </c>
      <c r="C321" s="20">
        <v>106.8</v>
      </c>
      <c r="D321" s="2">
        <f t="shared" si="14"/>
        <v>96.12</v>
      </c>
    </row>
    <row r="322" spans="1:4" ht="12.75">
      <c r="A322" s="21" t="s">
        <v>214</v>
      </c>
      <c r="B322" s="19">
        <v>10</v>
      </c>
      <c r="C322" s="20">
        <v>2247.6</v>
      </c>
      <c r="D322" s="2">
        <f t="shared" si="14"/>
        <v>2022.84</v>
      </c>
    </row>
    <row r="323" spans="1:4" ht="12.75">
      <c r="A323" s="21" t="s">
        <v>215</v>
      </c>
      <c r="B323" s="19">
        <v>0.4</v>
      </c>
      <c r="C323" s="20">
        <v>106.8</v>
      </c>
      <c r="D323" s="2">
        <f t="shared" si="14"/>
        <v>96.12</v>
      </c>
    </row>
    <row r="324" spans="1:4" ht="12.75">
      <c r="A324" s="21" t="s">
        <v>215</v>
      </c>
      <c r="B324" s="19">
        <v>1.5</v>
      </c>
      <c r="C324" s="20">
        <v>360</v>
      </c>
      <c r="D324" s="2">
        <f t="shared" si="14"/>
        <v>324</v>
      </c>
    </row>
    <row r="325" spans="1:4" ht="12.75">
      <c r="A325" s="21" t="s">
        <v>215</v>
      </c>
      <c r="B325" s="19">
        <v>8</v>
      </c>
      <c r="C325" s="20">
        <v>1797.6</v>
      </c>
      <c r="D325" s="2">
        <f t="shared" si="14"/>
        <v>1617.84</v>
      </c>
    </row>
    <row r="326" spans="1:4" ht="12.75">
      <c r="A326" s="16" t="s">
        <v>216</v>
      </c>
      <c r="B326" s="2"/>
      <c r="C326" s="2"/>
      <c r="D326" s="2"/>
    </row>
    <row r="327" spans="1:4" ht="12.75">
      <c r="A327" s="19" t="s">
        <v>217</v>
      </c>
      <c r="B327" s="19">
        <v>0.4</v>
      </c>
      <c r="C327" s="20">
        <v>106.8</v>
      </c>
      <c r="D327" s="2">
        <f aca="true" t="shared" si="15" ref="D327:D354">C327-(C327*10%)</f>
        <v>96.12</v>
      </c>
    </row>
    <row r="328" spans="1:4" ht="12.75">
      <c r="A328" s="19" t="s">
        <v>217</v>
      </c>
      <c r="B328" s="19">
        <v>2</v>
      </c>
      <c r="C328" s="20">
        <v>480</v>
      </c>
      <c r="D328" s="2">
        <f t="shared" si="15"/>
        <v>432</v>
      </c>
    </row>
    <row r="329" spans="1:4" ht="12.75">
      <c r="A329" s="19" t="s">
        <v>217</v>
      </c>
      <c r="B329" s="19">
        <v>4</v>
      </c>
      <c r="C329" s="20">
        <v>924</v>
      </c>
      <c r="D329" s="2">
        <f t="shared" si="15"/>
        <v>831.6</v>
      </c>
    </row>
    <row r="330" spans="1:4" ht="12.75">
      <c r="A330" s="19" t="s">
        <v>218</v>
      </c>
      <c r="B330" s="19">
        <v>0.4</v>
      </c>
      <c r="C330" s="20">
        <v>106.8</v>
      </c>
      <c r="D330" s="2">
        <f t="shared" si="15"/>
        <v>96.12</v>
      </c>
    </row>
    <row r="331" spans="1:4" ht="12.75">
      <c r="A331" s="19" t="s">
        <v>218</v>
      </c>
      <c r="B331" s="19">
        <v>2</v>
      </c>
      <c r="C331" s="20">
        <v>480</v>
      </c>
      <c r="D331" s="2">
        <f t="shared" si="15"/>
        <v>432</v>
      </c>
    </row>
    <row r="332" spans="1:4" ht="12.75">
      <c r="A332" s="19" t="s">
        <v>218</v>
      </c>
      <c r="B332" s="19">
        <v>4</v>
      </c>
      <c r="C332" s="20">
        <v>924</v>
      </c>
      <c r="D332" s="2">
        <f t="shared" si="15"/>
        <v>831.6</v>
      </c>
    </row>
    <row r="333" spans="1:4" ht="12.75">
      <c r="A333" s="19" t="s">
        <v>218</v>
      </c>
      <c r="B333" s="19">
        <v>10</v>
      </c>
      <c r="C333" s="20">
        <v>2247.6</v>
      </c>
      <c r="D333" s="2">
        <f t="shared" si="15"/>
        <v>2022.84</v>
      </c>
    </row>
    <row r="334" spans="1:4" ht="12.75">
      <c r="A334" s="19" t="s">
        <v>219</v>
      </c>
      <c r="B334" s="19">
        <v>0.4</v>
      </c>
      <c r="C334" s="20">
        <v>106.8</v>
      </c>
      <c r="D334" s="2">
        <f t="shared" si="15"/>
        <v>96.12</v>
      </c>
    </row>
    <row r="335" spans="1:4" ht="12.75">
      <c r="A335" s="19" t="s">
        <v>219</v>
      </c>
      <c r="B335" s="19">
        <v>10</v>
      </c>
      <c r="C335" s="20">
        <v>2247.6</v>
      </c>
      <c r="D335" s="2">
        <f t="shared" si="15"/>
        <v>2022.84</v>
      </c>
    </row>
    <row r="336" spans="1:4" ht="12.75">
      <c r="A336" s="19" t="s">
        <v>220</v>
      </c>
      <c r="B336" s="19">
        <v>0.4</v>
      </c>
      <c r="C336" s="20">
        <v>106.8</v>
      </c>
      <c r="D336" s="2">
        <f t="shared" si="15"/>
        <v>96.12</v>
      </c>
    </row>
    <row r="337" spans="1:4" ht="12.75">
      <c r="A337" s="19" t="s">
        <v>220</v>
      </c>
      <c r="B337" s="19">
        <v>2</v>
      </c>
      <c r="C337" s="20">
        <v>480</v>
      </c>
      <c r="D337" s="2">
        <f t="shared" si="15"/>
        <v>432</v>
      </c>
    </row>
    <row r="338" spans="1:4" ht="12.75">
      <c r="A338" s="19" t="s">
        <v>221</v>
      </c>
      <c r="B338" s="19">
        <v>0.4</v>
      </c>
      <c r="C338" s="20">
        <v>106.8</v>
      </c>
      <c r="D338" s="2">
        <f t="shared" si="15"/>
        <v>96.12</v>
      </c>
    </row>
    <row r="339" spans="1:4" ht="12.75">
      <c r="A339" s="19" t="s">
        <v>221</v>
      </c>
      <c r="B339" s="19">
        <v>2</v>
      </c>
      <c r="C339" s="20">
        <v>480</v>
      </c>
      <c r="D339" s="2">
        <f t="shared" si="15"/>
        <v>432</v>
      </c>
    </row>
    <row r="340" spans="1:4" ht="12.75">
      <c r="A340" s="19" t="s">
        <v>221</v>
      </c>
      <c r="B340" s="19">
        <v>4</v>
      </c>
      <c r="C340" s="20">
        <v>924</v>
      </c>
      <c r="D340" s="2">
        <f t="shared" si="15"/>
        <v>831.6</v>
      </c>
    </row>
    <row r="341" spans="1:4" ht="12.75">
      <c r="A341" s="19" t="s">
        <v>221</v>
      </c>
      <c r="B341" s="19">
        <v>10</v>
      </c>
      <c r="C341" s="20">
        <v>2247.6</v>
      </c>
      <c r="D341" s="2">
        <f t="shared" si="15"/>
        <v>2022.84</v>
      </c>
    </row>
    <row r="342" spans="1:4" ht="12.75">
      <c r="A342" s="19" t="s">
        <v>222</v>
      </c>
      <c r="B342" s="19">
        <v>0.4</v>
      </c>
      <c r="C342" s="20">
        <v>106.8</v>
      </c>
      <c r="D342" s="2">
        <f t="shared" si="15"/>
        <v>96.12</v>
      </c>
    </row>
    <row r="343" spans="1:4" ht="12.75">
      <c r="A343" s="19" t="s">
        <v>222</v>
      </c>
      <c r="B343" s="19">
        <v>2</v>
      </c>
      <c r="C343" s="20">
        <v>480</v>
      </c>
      <c r="D343" s="2">
        <f t="shared" si="15"/>
        <v>432</v>
      </c>
    </row>
    <row r="344" spans="1:4" ht="12.75">
      <c r="A344" s="19" t="s">
        <v>222</v>
      </c>
      <c r="B344" s="19">
        <v>10</v>
      </c>
      <c r="C344" s="20">
        <v>2247.6</v>
      </c>
      <c r="D344" s="2">
        <f t="shared" si="15"/>
        <v>2022.84</v>
      </c>
    </row>
    <row r="345" spans="1:4" ht="12.75">
      <c r="A345" s="19" t="s">
        <v>223</v>
      </c>
      <c r="B345" s="19">
        <v>0.4</v>
      </c>
      <c r="C345" s="20">
        <v>106.8</v>
      </c>
      <c r="D345" s="2">
        <f t="shared" si="15"/>
        <v>96.12</v>
      </c>
    </row>
    <row r="346" spans="1:4" ht="12.75">
      <c r="A346" s="19" t="s">
        <v>223</v>
      </c>
      <c r="B346" s="19">
        <v>2</v>
      </c>
      <c r="C346" s="20">
        <v>480</v>
      </c>
      <c r="D346" s="2">
        <f t="shared" si="15"/>
        <v>432</v>
      </c>
    </row>
    <row r="347" spans="1:4" ht="12.75">
      <c r="A347" s="19" t="s">
        <v>223</v>
      </c>
      <c r="B347" s="19">
        <v>10</v>
      </c>
      <c r="C347" s="20">
        <v>2247.6</v>
      </c>
      <c r="D347" s="2">
        <f t="shared" si="15"/>
        <v>2022.84</v>
      </c>
    </row>
    <row r="348" spans="1:4" ht="12.75">
      <c r="A348" s="19" t="s">
        <v>224</v>
      </c>
      <c r="B348" s="19">
        <v>0.4</v>
      </c>
      <c r="C348" s="20">
        <v>106.8</v>
      </c>
      <c r="D348" s="2">
        <f t="shared" si="15"/>
        <v>96.12</v>
      </c>
    </row>
    <row r="349" spans="1:4" ht="12.75">
      <c r="A349" s="19" t="s">
        <v>224</v>
      </c>
      <c r="B349" s="19">
        <v>2</v>
      </c>
      <c r="C349" s="20">
        <v>480</v>
      </c>
      <c r="D349" s="2">
        <f t="shared" si="15"/>
        <v>432</v>
      </c>
    </row>
    <row r="350" spans="1:4" ht="12.75">
      <c r="A350" s="19" t="s">
        <v>224</v>
      </c>
      <c r="B350" s="19">
        <v>4</v>
      </c>
      <c r="C350" s="20">
        <v>924</v>
      </c>
      <c r="D350" s="2">
        <f t="shared" si="15"/>
        <v>831.6</v>
      </c>
    </row>
    <row r="351" spans="1:4" ht="12.75">
      <c r="A351" s="19" t="s">
        <v>224</v>
      </c>
      <c r="B351" s="19">
        <v>10</v>
      </c>
      <c r="C351" s="20">
        <v>2247.6</v>
      </c>
      <c r="D351" s="2">
        <f t="shared" si="15"/>
        <v>2022.84</v>
      </c>
    </row>
    <row r="352" spans="1:4" ht="12.75">
      <c r="A352" s="19" t="s">
        <v>225</v>
      </c>
      <c r="B352" s="19">
        <v>0.4</v>
      </c>
      <c r="C352" s="20">
        <v>106.8</v>
      </c>
      <c r="D352" s="2">
        <f t="shared" si="15"/>
        <v>96.12</v>
      </c>
    </row>
    <row r="353" spans="1:4" ht="12.75">
      <c r="A353" s="19" t="s">
        <v>225</v>
      </c>
      <c r="B353" s="19">
        <v>2</v>
      </c>
      <c r="C353" s="20">
        <v>480</v>
      </c>
      <c r="D353" s="2">
        <f t="shared" si="15"/>
        <v>432</v>
      </c>
    </row>
    <row r="354" spans="1:4" ht="12.75">
      <c r="A354" s="19" t="s">
        <v>225</v>
      </c>
      <c r="B354" s="19">
        <v>10</v>
      </c>
      <c r="C354" s="20">
        <v>2247.6</v>
      </c>
      <c r="D354" s="2">
        <f t="shared" si="15"/>
        <v>2022.84</v>
      </c>
    </row>
    <row r="355" spans="1:4" ht="12.75">
      <c r="A355" s="16" t="s">
        <v>226</v>
      </c>
      <c r="B355" s="2"/>
      <c r="C355" s="2"/>
      <c r="D355" s="2"/>
    </row>
    <row r="356" spans="1:4" ht="12.75">
      <c r="A356" s="21" t="s">
        <v>227</v>
      </c>
      <c r="B356" s="19">
        <v>0.4</v>
      </c>
      <c r="C356" s="20">
        <v>92.39999999999999</v>
      </c>
      <c r="D356" s="2">
        <f aca="true" t="shared" si="16" ref="D356:D369">C356-(C356*10%)</f>
        <v>83.16</v>
      </c>
    </row>
    <row r="357" spans="1:4" ht="12.75">
      <c r="A357" s="21" t="s">
        <v>227</v>
      </c>
      <c r="B357" s="19">
        <v>2</v>
      </c>
      <c r="C357" s="20">
        <v>427.2</v>
      </c>
      <c r="D357" s="2">
        <f t="shared" si="16"/>
        <v>384.48</v>
      </c>
    </row>
    <row r="358" spans="1:4" ht="12.75">
      <c r="A358" s="21" t="s">
        <v>226</v>
      </c>
      <c r="B358" s="19">
        <v>0.4</v>
      </c>
      <c r="C358" s="20">
        <v>92.39999999999999</v>
      </c>
      <c r="D358" s="2">
        <f t="shared" si="16"/>
        <v>83.16</v>
      </c>
    </row>
    <row r="359" spans="1:4" ht="12.75">
      <c r="A359" s="21" t="s">
        <v>226</v>
      </c>
      <c r="B359" s="19">
        <v>2</v>
      </c>
      <c r="C359" s="20">
        <v>414</v>
      </c>
      <c r="D359" s="2">
        <f t="shared" si="16"/>
        <v>372.6</v>
      </c>
    </row>
    <row r="360" spans="1:4" ht="12.75">
      <c r="A360" s="21" t="s">
        <v>226</v>
      </c>
      <c r="B360" s="19">
        <v>4</v>
      </c>
      <c r="C360" s="20">
        <v>796.8</v>
      </c>
      <c r="D360" s="2">
        <f t="shared" si="16"/>
        <v>717.1199999999999</v>
      </c>
    </row>
    <row r="361" spans="1:4" ht="12.75">
      <c r="A361" s="21" t="s">
        <v>226</v>
      </c>
      <c r="B361" s="19">
        <v>10</v>
      </c>
      <c r="C361" s="20">
        <v>1920</v>
      </c>
      <c r="D361" s="2">
        <f t="shared" si="16"/>
        <v>1728</v>
      </c>
    </row>
    <row r="362" spans="1:4" ht="12.75">
      <c r="A362" s="21" t="s">
        <v>228</v>
      </c>
      <c r="B362" s="19">
        <v>0.4</v>
      </c>
      <c r="C362" s="20">
        <v>92.39999999999999</v>
      </c>
      <c r="D362" s="2">
        <f t="shared" si="16"/>
        <v>83.16</v>
      </c>
    </row>
    <row r="363" spans="1:4" ht="12.75">
      <c r="A363" s="21" t="s">
        <v>228</v>
      </c>
      <c r="B363" s="19">
        <v>2</v>
      </c>
      <c r="C363" s="20">
        <v>427.2</v>
      </c>
      <c r="D363" s="2">
        <f t="shared" si="16"/>
        <v>384.48</v>
      </c>
    </row>
    <row r="364" spans="1:4" ht="12.75">
      <c r="A364" s="21" t="s">
        <v>229</v>
      </c>
      <c r="B364" s="19">
        <v>0.4</v>
      </c>
      <c r="C364" s="20">
        <v>97.2</v>
      </c>
      <c r="D364" s="2">
        <f t="shared" si="16"/>
        <v>87.48</v>
      </c>
    </row>
    <row r="365" spans="1:4" ht="12.75">
      <c r="A365" s="21" t="s">
        <v>229</v>
      </c>
      <c r="B365" s="19">
        <v>1.5</v>
      </c>
      <c r="C365" s="20">
        <v>333.59999999999997</v>
      </c>
      <c r="D365" s="2">
        <f t="shared" si="16"/>
        <v>300.23999999999995</v>
      </c>
    </row>
    <row r="366" spans="1:4" ht="12.75">
      <c r="A366" s="21" t="s">
        <v>230</v>
      </c>
      <c r="B366" s="19">
        <v>0.4</v>
      </c>
      <c r="C366" s="20">
        <v>97.2</v>
      </c>
      <c r="D366" s="2">
        <f t="shared" si="16"/>
        <v>87.48</v>
      </c>
    </row>
    <row r="367" spans="1:4" ht="12.75">
      <c r="A367" s="21" t="s">
        <v>230</v>
      </c>
      <c r="B367" s="19">
        <v>1.5</v>
      </c>
      <c r="C367" s="20">
        <v>333.59999999999997</v>
      </c>
      <c r="D367" s="2">
        <f t="shared" si="16"/>
        <v>300.23999999999995</v>
      </c>
    </row>
    <row r="368" spans="1:4" ht="12.75">
      <c r="A368" s="21" t="s">
        <v>231</v>
      </c>
      <c r="B368" s="19">
        <v>0.4</v>
      </c>
      <c r="C368" s="20">
        <v>98.39999999999999</v>
      </c>
      <c r="D368" s="2">
        <f t="shared" si="16"/>
        <v>88.55999999999999</v>
      </c>
    </row>
    <row r="369" spans="1:4" ht="12.75">
      <c r="A369" s="21" t="s">
        <v>231</v>
      </c>
      <c r="B369" s="19">
        <v>2</v>
      </c>
      <c r="C369" s="20">
        <v>456</v>
      </c>
      <c r="D369" s="2">
        <f t="shared" si="16"/>
        <v>410.4</v>
      </c>
    </row>
    <row r="370" spans="1:4" ht="12.75">
      <c r="A370" s="16" t="s">
        <v>232</v>
      </c>
      <c r="B370" s="2"/>
      <c r="C370" s="2"/>
      <c r="D370" s="2"/>
    </row>
    <row r="371" spans="1:4" ht="12.75">
      <c r="A371" s="21" t="s">
        <v>233</v>
      </c>
      <c r="B371" s="21">
        <v>4</v>
      </c>
      <c r="C371" s="20">
        <v>805.1999999999999</v>
      </c>
      <c r="D371" s="2">
        <f>C371-(C371*10%)</f>
        <v>724.68</v>
      </c>
    </row>
    <row r="372" spans="1:4" ht="12.75">
      <c r="A372" s="19" t="s">
        <v>197</v>
      </c>
      <c r="B372" s="19">
        <v>10</v>
      </c>
      <c r="C372" s="20">
        <v>1452</v>
      </c>
      <c r="D372" s="2">
        <f>C372-(C372*10%)</f>
        <v>1306.8</v>
      </c>
    </row>
    <row r="373" spans="1:4" ht="12.75">
      <c r="A373" s="16" t="s">
        <v>234</v>
      </c>
      <c r="B373" s="2"/>
      <c r="C373" s="2"/>
      <c r="D373" s="2"/>
    </row>
    <row r="374" spans="1:4" ht="12.75">
      <c r="A374" s="31" t="s">
        <v>224</v>
      </c>
      <c r="B374" s="31">
        <v>0.085</v>
      </c>
      <c r="C374" s="32">
        <v>27.599999999999998</v>
      </c>
      <c r="D374" s="2">
        <f aca="true" t="shared" si="17" ref="D374:D393">C374-(C374*10%)</f>
        <v>24.839999999999996</v>
      </c>
    </row>
    <row r="375" spans="1:4" ht="12.75">
      <c r="A375" s="31" t="s">
        <v>218</v>
      </c>
      <c r="B375" s="31">
        <v>0.085</v>
      </c>
      <c r="C375" s="32">
        <v>27.599999999999998</v>
      </c>
      <c r="D375" s="2">
        <f t="shared" si="17"/>
        <v>24.839999999999996</v>
      </c>
    </row>
    <row r="376" spans="1:4" ht="12.75">
      <c r="A376" s="31" t="s">
        <v>235</v>
      </c>
      <c r="B376" s="31">
        <v>0.195</v>
      </c>
      <c r="C376" s="32">
        <v>48</v>
      </c>
      <c r="D376" s="2">
        <f t="shared" si="17"/>
        <v>43.2</v>
      </c>
    </row>
    <row r="377" spans="1:4" ht="12.75">
      <c r="A377" s="31" t="s">
        <v>236</v>
      </c>
      <c r="B377" s="31">
        <v>0.085</v>
      </c>
      <c r="C377" s="32">
        <v>22.8</v>
      </c>
      <c r="D377" s="2">
        <f t="shared" si="17"/>
        <v>20.52</v>
      </c>
    </row>
    <row r="378" spans="1:4" ht="12.75">
      <c r="A378" s="31" t="s">
        <v>237</v>
      </c>
      <c r="B378" s="31">
        <v>0.085</v>
      </c>
      <c r="C378" s="32">
        <v>22.8</v>
      </c>
      <c r="D378" s="2">
        <f t="shared" si="17"/>
        <v>20.52</v>
      </c>
    </row>
    <row r="379" spans="1:4" ht="12.75">
      <c r="A379" s="31" t="s">
        <v>238</v>
      </c>
      <c r="B379" s="31">
        <v>0.085</v>
      </c>
      <c r="C379" s="32">
        <v>22.8</v>
      </c>
      <c r="D379" s="2">
        <f t="shared" si="17"/>
        <v>20.52</v>
      </c>
    </row>
    <row r="380" spans="1:4" ht="12.75">
      <c r="A380" s="31" t="s">
        <v>227</v>
      </c>
      <c r="B380" s="31">
        <v>0.085</v>
      </c>
      <c r="C380" s="32">
        <v>22.8</v>
      </c>
      <c r="D380" s="2">
        <f t="shared" si="17"/>
        <v>20.52</v>
      </c>
    </row>
    <row r="381" spans="1:4" ht="12.75">
      <c r="A381" s="31" t="s">
        <v>239</v>
      </c>
      <c r="B381" s="31">
        <v>0.085</v>
      </c>
      <c r="C381" s="32">
        <v>22.8</v>
      </c>
      <c r="D381" s="2">
        <f t="shared" si="17"/>
        <v>20.52</v>
      </c>
    </row>
    <row r="382" spans="1:4" ht="12.75">
      <c r="A382" s="31" t="s">
        <v>240</v>
      </c>
      <c r="B382" s="31">
        <v>0.085</v>
      </c>
      <c r="C382" s="32">
        <v>22.8</v>
      </c>
      <c r="D382" s="2">
        <f t="shared" si="17"/>
        <v>20.52</v>
      </c>
    </row>
    <row r="383" spans="1:4" ht="12.75">
      <c r="A383" s="31" t="s">
        <v>241</v>
      </c>
      <c r="B383" s="31">
        <v>0.085</v>
      </c>
      <c r="C383" s="32">
        <v>22.8</v>
      </c>
      <c r="D383" s="2">
        <f t="shared" si="17"/>
        <v>20.52</v>
      </c>
    </row>
    <row r="384" spans="1:4" ht="12.75">
      <c r="A384" s="31" t="s">
        <v>242</v>
      </c>
      <c r="B384" s="31">
        <v>0.085</v>
      </c>
      <c r="C384" s="32">
        <v>22.8</v>
      </c>
      <c r="D384" s="2">
        <f t="shared" si="17"/>
        <v>20.52</v>
      </c>
    </row>
    <row r="385" spans="1:4" ht="12.75">
      <c r="A385" s="31" t="s">
        <v>202</v>
      </c>
      <c r="B385" s="31">
        <v>0.085</v>
      </c>
      <c r="C385" s="32">
        <v>22.8</v>
      </c>
      <c r="D385" s="2">
        <f t="shared" si="17"/>
        <v>20.52</v>
      </c>
    </row>
    <row r="386" spans="1:4" ht="12.75">
      <c r="A386" s="31" t="s">
        <v>226</v>
      </c>
      <c r="B386" s="31">
        <v>0.085</v>
      </c>
      <c r="C386" s="32">
        <v>22.8</v>
      </c>
      <c r="D386" s="2">
        <f t="shared" si="17"/>
        <v>20.52</v>
      </c>
    </row>
    <row r="387" spans="1:4" ht="12.75">
      <c r="A387" s="31" t="s">
        <v>243</v>
      </c>
      <c r="B387" s="31">
        <v>0.085</v>
      </c>
      <c r="C387" s="32">
        <v>22.8</v>
      </c>
      <c r="D387" s="2">
        <f t="shared" si="17"/>
        <v>20.52</v>
      </c>
    </row>
    <row r="388" spans="1:4" ht="12.75">
      <c r="A388" s="31" t="s">
        <v>244</v>
      </c>
      <c r="B388" s="31">
        <v>0.085</v>
      </c>
      <c r="C388" s="32">
        <v>22.8</v>
      </c>
      <c r="D388" s="2">
        <f t="shared" si="17"/>
        <v>20.52</v>
      </c>
    </row>
    <row r="389" spans="1:4" ht="12.75">
      <c r="A389" s="31" t="s">
        <v>245</v>
      </c>
      <c r="B389" s="31">
        <v>0.085</v>
      </c>
      <c r="C389" s="32">
        <v>22.8</v>
      </c>
      <c r="D389" s="2">
        <f t="shared" si="17"/>
        <v>20.52</v>
      </c>
    </row>
    <row r="390" spans="1:4" ht="12.75">
      <c r="A390" s="31" t="s">
        <v>213</v>
      </c>
      <c r="B390" s="31">
        <v>0.085</v>
      </c>
      <c r="C390" s="32">
        <v>22.8</v>
      </c>
      <c r="D390" s="2">
        <f t="shared" si="17"/>
        <v>20.52</v>
      </c>
    </row>
    <row r="391" spans="1:4" ht="12.75">
      <c r="A391" s="31" t="s">
        <v>246</v>
      </c>
      <c r="B391" s="31">
        <v>0.085</v>
      </c>
      <c r="C391" s="32">
        <v>22.8</v>
      </c>
      <c r="D391" s="2">
        <f t="shared" si="17"/>
        <v>20.52</v>
      </c>
    </row>
    <row r="392" spans="1:4" ht="12.75">
      <c r="A392" s="31" t="s">
        <v>247</v>
      </c>
      <c r="B392" s="31">
        <v>0.085</v>
      </c>
      <c r="C392" s="32">
        <v>22.8</v>
      </c>
      <c r="D392" s="2">
        <f t="shared" si="17"/>
        <v>20.52</v>
      </c>
    </row>
    <row r="393" spans="1:4" ht="12.75">
      <c r="A393" s="31" t="s">
        <v>248</v>
      </c>
      <c r="B393" s="31">
        <v>0.085</v>
      </c>
      <c r="C393" s="32">
        <v>22.8</v>
      </c>
      <c r="D393" s="2">
        <f t="shared" si="17"/>
        <v>20.52</v>
      </c>
    </row>
    <row r="394" spans="1:4" ht="12.75">
      <c r="A394" s="16" t="s">
        <v>249</v>
      </c>
      <c r="B394" s="2"/>
      <c r="C394" s="2"/>
      <c r="D394" s="2"/>
    </row>
    <row r="395" spans="1:4" ht="12.75">
      <c r="A395" s="19" t="s">
        <v>250</v>
      </c>
      <c r="B395" s="19">
        <v>0.5</v>
      </c>
      <c r="C395" s="20">
        <v>177.6</v>
      </c>
      <c r="D395" s="2">
        <f aca="true" t="shared" si="18" ref="D395:D434">C395-(C395*10%)</f>
        <v>159.84</v>
      </c>
    </row>
    <row r="396" spans="1:4" ht="12.75">
      <c r="A396" s="19" t="s">
        <v>250</v>
      </c>
      <c r="B396" s="19">
        <v>2</v>
      </c>
      <c r="C396" s="20">
        <v>624</v>
      </c>
      <c r="D396" s="2">
        <f t="shared" si="18"/>
        <v>561.6</v>
      </c>
    </row>
    <row r="397" spans="1:4" ht="12.75">
      <c r="A397" s="19" t="s">
        <v>251</v>
      </c>
      <c r="B397" s="19">
        <v>0.5</v>
      </c>
      <c r="C397" s="20">
        <v>174</v>
      </c>
      <c r="D397" s="2">
        <f t="shared" si="18"/>
        <v>156.6</v>
      </c>
    </row>
    <row r="398" spans="1:4" ht="12.75">
      <c r="A398" s="19" t="s">
        <v>251</v>
      </c>
      <c r="B398" s="19">
        <v>2</v>
      </c>
      <c r="C398" s="20">
        <v>600</v>
      </c>
      <c r="D398" s="2">
        <f t="shared" si="18"/>
        <v>540</v>
      </c>
    </row>
    <row r="399" spans="1:4" ht="12.75">
      <c r="A399" s="19" t="s">
        <v>251</v>
      </c>
      <c r="B399" s="19">
        <v>4</v>
      </c>
      <c r="C399" s="20">
        <v>1080</v>
      </c>
      <c r="D399" s="2">
        <f t="shared" si="18"/>
        <v>972</v>
      </c>
    </row>
    <row r="400" spans="1:4" ht="12.75">
      <c r="A400" s="19" t="s">
        <v>252</v>
      </c>
      <c r="B400" s="19">
        <v>0.5</v>
      </c>
      <c r="C400" s="20">
        <v>174</v>
      </c>
      <c r="D400" s="2">
        <f t="shared" si="18"/>
        <v>156.6</v>
      </c>
    </row>
    <row r="401" spans="1:4" ht="12.75">
      <c r="A401" s="19" t="s">
        <v>252</v>
      </c>
      <c r="B401" s="19">
        <v>2</v>
      </c>
      <c r="C401" s="20">
        <v>600</v>
      </c>
      <c r="D401" s="2">
        <f t="shared" si="18"/>
        <v>540</v>
      </c>
    </row>
    <row r="402" spans="1:4" ht="12.75">
      <c r="A402" s="19" t="s">
        <v>253</v>
      </c>
      <c r="B402" s="19">
        <v>0.5</v>
      </c>
      <c r="C402" s="20">
        <v>174</v>
      </c>
      <c r="D402" s="2">
        <f t="shared" si="18"/>
        <v>156.6</v>
      </c>
    </row>
    <row r="403" spans="1:4" ht="12.75">
      <c r="A403" s="19" t="s">
        <v>254</v>
      </c>
      <c r="B403" s="19">
        <v>2</v>
      </c>
      <c r="C403" s="20">
        <v>600</v>
      </c>
      <c r="D403" s="2">
        <f t="shared" si="18"/>
        <v>540</v>
      </c>
    </row>
    <row r="404" spans="1:4" ht="12.75">
      <c r="A404" s="19" t="s">
        <v>253</v>
      </c>
      <c r="B404" s="19">
        <v>4</v>
      </c>
      <c r="C404" s="20">
        <v>1080</v>
      </c>
      <c r="D404" s="2">
        <f t="shared" si="18"/>
        <v>972</v>
      </c>
    </row>
    <row r="405" spans="1:4" ht="12.75">
      <c r="A405" s="19" t="s">
        <v>255</v>
      </c>
      <c r="B405" s="19">
        <v>0.4</v>
      </c>
      <c r="C405" s="20">
        <v>126</v>
      </c>
      <c r="D405" s="2">
        <f t="shared" si="18"/>
        <v>113.4</v>
      </c>
    </row>
    <row r="406" spans="1:4" ht="12.75">
      <c r="A406" s="19" t="s">
        <v>255</v>
      </c>
      <c r="B406" s="19">
        <v>1.5</v>
      </c>
      <c r="C406" s="20">
        <v>402</v>
      </c>
      <c r="D406" s="2">
        <f t="shared" si="18"/>
        <v>361.8</v>
      </c>
    </row>
    <row r="407" spans="1:4" ht="12.75">
      <c r="A407" s="19" t="s">
        <v>255</v>
      </c>
      <c r="B407" s="19">
        <v>3.5</v>
      </c>
      <c r="C407" s="20">
        <v>880.8</v>
      </c>
      <c r="D407" s="2">
        <f t="shared" si="18"/>
        <v>792.7199999999999</v>
      </c>
    </row>
    <row r="408" spans="1:4" ht="12.75">
      <c r="A408" s="19" t="s">
        <v>255</v>
      </c>
      <c r="B408" s="19">
        <v>9</v>
      </c>
      <c r="C408" s="20">
        <v>2136</v>
      </c>
      <c r="D408" s="2">
        <f t="shared" si="18"/>
        <v>1922.4</v>
      </c>
    </row>
    <row r="409" spans="1:4" ht="12.75">
      <c r="A409" s="26" t="s">
        <v>256</v>
      </c>
      <c r="B409" s="21">
        <v>0.4</v>
      </c>
      <c r="C409" s="20">
        <v>132</v>
      </c>
      <c r="D409" s="2">
        <f t="shared" si="18"/>
        <v>118.8</v>
      </c>
    </row>
    <row r="410" spans="1:4" ht="12.75">
      <c r="A410" s="26" t="s">
        <v>256</v>
      </c>
      <c r="B410" s="21">
        <v>1.5</v>
      </c>
      <c r="C410" s="27">
        <v>423.59999999999997</v>
      </c>
      <c r="D410" s="2">
        <f t="shared" si="18"/>
        <v>381.23999999999995</v>
      </c>
    </row>
    <row r="411" spans="1:4" ht="12.75">
      <c r="A411" s="26" t="s">
        <v>256</v>
      </c>
      <c r="B411" s="21">
        <v>3.5</v>
      </c>
      <c r="C411" s="27">
        <v>906</v>
      </c>
      <c r="D411" s="2">
        <f t="shared" si="18"/>
        <v>815.4</v>
      </c>
    </row>
    <row r="412" spans="1:4" ht="12.75">
      <c r="A412" s="26" t="s">
        <v>256</v>
      </c>
      <c r="B412" s="21">
        <v>9</v>
      </c>
      <c r="C412" s="27">
        <v>2230.2</v>
      </c>
      <c r="D412" s="2">
        <f t="shared" si="18"/>
        <v>2007.1799999999998</v>
      </c>
    </row>
    <row r="413" spans="1:4" ht="12.75">
      <c r="A413" s="21" t="s">
        <v>257</v>
      </c>
      <c r="B413" s="21">
        <v>2</v>
      </c>
      <c r="C413" s="20">
        <v>746.4</v>
      </c>
      <c r="D413" s="2">
        <f t="shared" si="18"/>
        <v>671.76</v>
      </c>
    </row>
    <row r="414" spans="1:4" ht="12.75">
      <c r="A414" s="21" t="s">
        <v>258</v>
      </c>
      <c r="B414" s="21">
        <v>0.4</v>
      </c>
      <c r="C414" s="20">
        <v>168</v>
      </c>
      <c r="D414" s="2">
        <f t="shared" si="18"/>
        <v>151.2</v>
      </c>
    </row>
    <row r="415" spans="1:4" ht="12.75">
      <c r="A415" s="19" t="s">
        <v>258</v>
      </c>
      <c r="B415" s="19">
        <v>2.5</v>
      </c>
      <c r="C415" s="20">
        <v>780</v>
      </c>
      <c r="D415" s="2">
        <f t="shared" si="18"/>
        <v>702</v>
      </c>
    </row>
    <row r="416" spans="1:4" ht="12.75">
      <c r="A416" s="19" t="s">
        <v>259</v>
      </c>
      <c r="B416" s="21">
        <v>0.4</v>
      </c>
      <c r="C416" s="20">
        <v>112.8</v>
      </c>
      <c r="D416" s="2">
        <f t="shared" si="18"/>
        <v>101.52</v>
      </c>
    </row>
    <row r="417" spans="1:4" ht="12.75">
      <c r="A417" s="19" t="s">
        <v>259</v>
      </c>
      <c r="B417" s="21">
        <v>1.5</v>
      </c>
      <c r="C417" s="20">
        <v>364.8</v>
      </c>
      <c r="D417" s="2">
        <f t="shared" si="18"/>
        <v>328.32</v>
      </c>
    </row>
    <row r="418" spans="1:4" ht="12.75">
      <c r="A418" s="19" t="s">
        <v>259</v>
      </c>
      <c r="B418" s="21">
        <v>3.5</v>
      </c>
      <c r="C418" s="20">
        <v>804</v>
      </c>
      <c r="D418" s="2">
        <f t="shared" si="18"/>
        <v>723.6</v>
      </c>
    </row>
    <row r="419" spans="1:4" ht="12.75">
      <c r="A419" s="19" t="s">
        <v>260</v>
      </c>
      <c r="B419" s="19">
        <v>0.4</v>
      </c>
      <c r="C419" s="20">
        <v>148.79999999999998</v>
      </c>
      <c r="D419" s="2">
        <f t="shared" si="18"/>
        <v>133.92</v>
      </c>
    </row>
    <row r="420" spans="1:4" ht="12.75">
      <c r="A420" s="19" t="s">
        <v>260</v>
      </c>
      <c r="B420" s="19">
        <v>1.5</v>
      </c>
      <c r="C420" s="28">
        <v>477.59999999999997</v>
      </c>
      <c r="D420" s="2">
        <f t="shared" si="18"/>
        <v>429.84</v>
      </c>
    </row>
    <row r="421" spans="1:4" ht="12.75">
      <c r="A421" s="19" t="s">
        <v>261</v>
      </c>
      <c r="B421" s="19">
        <v>2</v>
      </c>
      <c r="C421" s="20">
        <v>633.6</v>
      </c>
      <c r="D421" s="2">
        <f t="shared" si="18"/>
        <v>570.24</v>
      </c>
    </row>
    <row r="422" spans="1:4" ht="12.75">
      <c r="A422" s="19" t="s">
        <v>261</v>
      </c>
      <c r="B422" s="19">
        <v>4</v>
      </c>
      <c r="C422" s="20">
        <v>1094.3999999999999</v>
      </c>
      <c r="D422" s="2">
        <f t="shared" si="18"/>
        <v>984.9599999999998</v>
      </c>
    </row>
    <row r="423" spans="1:4" ht="12.75">
      <c r="A423" s="19" t="s">
        <v>262</v>
      </c>
      <c r="B423" s="19">
        <v>0.4</v>
      </c>
      <c r="C423" s="20">
        <v>147.6</v>
      </c>
      <c r="D423" s="2">
        <f t="shared" si="18"/>
        <v>132.84</v>
      </c>
    </row>
    <row r="424" spans="1:4" ht="12.75">
      <c r="A424" s="19" t="s">
        <v>262</v>
      </c>
      <c r="B424" s="19">
        <v>2</v>
      </c>
      <c r="C424" s="20">
        <v>633.6</v>
      </c>
      <c r="D424" s="2">
        <f t="shared" si="18"/>
        <v>570.24</v>
      </c>
    </row>
    <row r="425" spans="1:4" ht="12.75">
      <c r="A425" s="19" t="s">
        <v>263</v>
      </c>
      <c r="B425" s="19">
        <v>0.4</v>
      </c>
      <c r="C425" s="20">
        <v>129.6</v>
      </c>
      <c r="D425" s="2">
        <f t="shared" si="18"/>
        <v>116.63999999999999</v>
      </c>
    </row>
    <row r="426" spans="1:4" ht="12.75">
      <c r="A426" s="19" t="s">
        <v>263</v>
      </c>
      <c r="B426" s="19">
        <v>2</v>
      </c>
      <c r="C426" s="20">
        <v>561.6</v>
      </c>
      <c r="D426" s="2">
        <f t="shared" si="18"/>
        <v>505.44</v>
      </c>
    </row>
    <row r="427" spans="1:4" ht="12.75">
      <c r="A427" s="19" t="s">
        <v>263</v>
      </c>
      <c r="B427" s="19">
        <v>4</v>
      </c>
      <c r="C427" s="20">
        <v>960</v>
      </c>
      <c r="D427" s="2">
        <f t="shared" si="18"/>
        <v>864</v>
      </c>
    </row>
    <row r="428" spans="1:4" ht="12.75">
      <c r="A428" s="19" t="s">
        <v>264</v>
      </c>
      <c r="B428" s="19">
        <v>0.4</v>
      </c>
      <c r="C428" s="20">
        <v>136.79999999999998</v>
      </c>
      <c r="D428" s="2">
        <f t="shared" si="18"/>
        <v>123.11999999999998</v>
      </c>
    </row>
    <row r="429" spans="1:4" ht="12.75">
      <c r="A429" s="19" t="s">
        <v>264</v>
      </c>
      <c r="B429" s="19">
        <v>2</v>
      </c>
      <c r="C429" s="20">
        <v>588</v>
      </c>
      <c r="D429" s="2">
        <f t="shared" si="18"/>
        <v>529.2</v>
      </c>
    </row>
    <row r="430" spans="1:4" ht="12.75">
      <c r="A430" s="19" t="s">
        <v>265</v>
      </c>
      <c r="B430" s="19">
        <v>0.4</v>
      </c>
      <c r="C430" s="29">
        <v>136.79999999999998</v>
      </c>
      <c r="D430" s="2">
        <f t="shared" si="18"/>
        <v>123.11999999999998</v>
      </c>
    </row>
    <row r="431" spans="1:4" ht="12.75">
      <c r="A431" s="19" t="s">
        <v>265</v>
      </c>
      <c r="B431" s="19">
        <v>1.5</v>
      </c>
      <c r="C431" s="20">
        <v>440.4</v>
      </c>
      <c r="D431" s="2">
        <f t="shared" si="18"/>
        <v>396.35999999999996</v>
      </c>
    </row>
    <row r="432" spans="1:4" ht="12.75">
      <c r="A432" s="19" t="s">
        <v>266</v>
      </c>
      <c r="B432" s="19">
        <v>3.5</v>
      </c>
      <c r="C432" s="20">
        <v>924</v>
      </c>
      <c r="D432" s="2">
        <f t="shared" si="18"/>
        <v>831.6</v>
      </c>
    </row>
    <row r="433" spans="1:4" ht="12.75">
      <c r="A433" s="19" t="s">
        <v>267</v>
      </c>
      <c r="B433" s="19">
        <v>0.4</v>
      </c>
      <c r="C433" s="20">
        <v>141.6</v>
      </c>
      <c r="D433" s="2">
        <f t="shared" si="18"/>
        <v>127.44</v>
      </c>
    </row>
    <row r="434" spans="1:4" ht="12.75">
      <c r="A434" s="19" t="s">
        <v>267</v>
      </c>
      <c r="B434" s="19">
        <v>1.5</v>
      </c>
      <c r="C434" s="20">
        <v>456</v>
      </c>
      <c r="D434" s="2">
        <f t="shared" si="18"/>
        <v>410.4</v>
      </c>
    </row>
    <row r="435" spans="1:4" ht="12.75">
      <c r="A435" s="16" t="s">
        <v>268</v>
      </c>
      <c r="B435" s="2"/>
      <c r="C435" s="2"/>
      <c r="D435" s="2"/>
    </row>
    <row r="436" spans="1:4" ht="12.75">
      <c r="A436" s="31" t="s">
        <v>269</v>
      </c>
      <c r="B436" s="31">
        <v>0.085</v>
      </c>
      <c r="C436" s="32">
        <v>28.799999999999997</v>
      </c>
      <c r="D436" s="2">
        <f aca="true" t="shared" si="19" ref="D436:D447">C436-(C436*10%)</f>
        <v>25.919999999999998</v>
      </c>
    </row>
    <row r="437" spans="1:4" ht="12.75">
      <c r="A437" s="31" t="s">
        <v>270</v>
      </c>
      <c r="B437" s="31">
        <v>0.085</v>
      </c>
      <c r="C437" s="32">
        <v>28.799999999999997</v>
      </c>
      <c r="D437" s="2">
        <f t="shared" si="19"/>
        <v>25.919999999999998</v>
      </c>
    </row>
    <row r="438" spans="1:4" ht="12.75">
      <c r="A438" s="31" t="s">
        <v>271</v>
      </c>
      <c r="B438" s="31">
        <v>0.085</v>
      </c>
      <c r="C438" s="32">
        <v>28.799999999999997</v>
      </c>
      <c r="D438" s="2">
        <f t="shared" si="19"/>
        <v>25.919999999999998</v>
      </c>
    </row>
    <row r="439" spans="1:4" ht="12.75">
      <c r="A439" s="31" t="s">
        <v>272</v>
      </c>
      <c r="B439" s="31">
        <v>0.085</v>
      </c>
      <c r="C439" s="32">
        <v>28.799999999999997</v>
      </c>
      <c r="D439" s="2">
        <f t="shared" si="19"/>
        <v>25.919999999999998</v>
      </c>
    </row>
    <row r="440" spans="1:4" ht="12.75">
      <c r="A440" s="33" t="s">
        <v>273</v>
      </c>
      <c r="B440" s="31">
        <v>0.085</v>
      </c>
      <c r="C440" s="32">
        <v>27.599999999999998</v>
      </c>
      <c r="D440" s="2">
        <f t="shared" si="19"/>
        <v>24.839999999999996</v>
      </c>
    </row>
    <row r="441" spans="1:4" ht="12.75">
      <c r="A441" s="33" t="s">
        <v>274</v>
      </c>
      <c r="B441" s="31">
        <v>0.085</v>
      </c>
      <c r="C441" s="32">
        <v>27.599999999999998</v>
      </c>
      <c r="D441" s="2">
        <f t="shared" si="19"/>
        <v>24.839999999999996</v>
      </c>
    </row>
    <row r="442" spans="1:4" ht="12.75">
      <c r="A442" s="31" t="s">
        <v>275</v>
      </c>
      <c r="B442" s="31">
        <v>0.085</v>
      </c>
      <c r="C442" s="32">
        <v>22.8</v>
      </c>
      <c r="D442" s="2">
        <f t="shared" si="19"/>
        <v>20.52</v>
      </c>
    </row>
    <row r="443" spans="1:4" ht="12.75">
      <c r="A443" s="31" t="s">
        <v>276</v>
      </c>
      <c r="B443" s="31">
        <v>0.085</v>
      </c>
      <c r="C443" s="32">
        <v>32.4</v>
      </c>
      <c r="D443" s="2">
        <f t="shared" si="19"/>
        <v>29.159999999999997</v>
      </c>
    </row>
    <row r="444" spans="1:4" ht="12.75">
      <c r="A444" s="31" t="s">
        <v>277</v>
      </c>
      <c r="B444" s="31">
        <v>0.085</v>
      </c>
      <c r="C444" s="32">
        <v>27.54</v>
      </c>
      <c r="D444" s="2">
        <f t="shared" si="19"/>
        <v>24.785999999999998</v>
      </c>
    </row>
    <row r="445" spans="1:4" ht="12.75">
      <c r="A445" s="31" t="s">
        <v>278</v>
      </c>
      <c r="B445" s="31">
        <v>0.085</v>
      </c>
      <c r="C445" s="32">
        <v>28.56</v>
      </c>
      <c r="D445" s="2">
        <f t="shared" si="19"/>
        <v>25.704</v>
      </c>
    </row>
    <row r="446" spans="1:4" ht="12.75">
      <c r="A446" s="31" t="s">
        <v>279</v>
      </c>
      <c r="B446" s="31">
        <v>0.085</v>
      </c>
      <c r="C446" s="32">
        <v>27.456</v>
      </c>
      <c r="D446" s="2">
        <f t="shared" si="19"/>
        <v>24.7104</v>
      </c>
    </row>
    <row r="447" spans="1:4" ht="12.75">
      <c r="A447" s="31" t="s">
        <v>280</v>
      </c>
      <c r="B447" s="31">
        <v>0.085</v>
      </c>
      <c r="C447" s="32">
        <v>31.2</v>
      </c>
      <c r="D447" s="2">
        <f t="shared" si="19"/>
        <v>28.08</v>
      </c>
    </row>
    <row r="448" spans="1:4" ht="12.75">
      <c r="A448" s="16" t="s">
        <v>281</v>
      </c>
      <c r="B448" s="2"/>
      <c r="C448" s="2"/>
      <c r="D448" s="2"/>
    </row>
    <row r="449" spans="1:4" ht="12.75">
      <c r="A449" s="19" t="s">
        <v>282</v>
      </c>
      <c r="B449" s="19">
        <v>0.4</v>
      </c>
      <c r="C449" s="20">
        <v>109.2</v>
      </c>
      <c r="D449" s="2">
        <f aca="true" t="shared" si="20" ref="D449:D463">C449-(C449*10%)</f>
        <v>98.28</v>
      </c>
    </row>
    <row r="450" spans="1:4" ht="12.75">
      <c r="A450" s="19" t="s">
        <v>282</v>
      </c>
      <c r="B450" s="19">
        <v>1.5</v>
      </c>
      <c r="C450" s="20">
        <v>368.4</v>
      </c>
      <c r="D450" s="2">
        <f t="shared" si="20"/>
        <v>331.56</v>
      </c>
    </row>
    <row r="451" spans="1:4" ht="12.75">
      <c r="A451" s="19" t="s">
        <v>282</v>
      </c>
      <c r="B451" s="19">
        <v>3.5</v>
      </c>
      <c r="C451" s="20">
        <v>798</v>
      </c>
      <c r="D451" s="2">
        <f t="shared" si="20"/>
        <v>718.2</v>
      </c>
    </row>
    <row r="452" spans="1:4" ht="12.75">
      <c r="A452" s="21" t="s">
        <v>282</v>
      </c>
      <c r="B452" s="21">
        <v>10</v>
      </c>
      <c r="C452" s="20">
        <v>2203.2</v>
      </c>
      <c r="D452" s="2">
        <f t="shared" si="20"/>
        <v>1982.8799999999999</v>
      </c>
    </row>
    <row r="453" spans="1:4" ht="12.75">
      <c r="A453" s="19" t="s">
        <v>283</v>
      </c>
      <c r="B453" s="19">
        <v>0.4</v>
      </c>
      <c r="C453" s="20">
        <v>109.2</v>
      </c>
      <c r="D453" s="2">
        <f t="shared" si="20"/>
        <v>98.28</v>
      </c>
    </row>
    <row r="454" spans="1:4" ht="12.75">
      <c r="A454" s="19" t="s">
        <v>283</v>
      </c>
      <c r="B454" s="19">
        <v>1.5</v>
      </c>
      <c r="C454" s="20">
        <v>368.4</v>
      </c>
      <c r="D454" s="2">
        <f t="shared" si="20"/>
        <v>331.56</v>
      </c>
    </row>
    <row r="455" spans="1:4" ht="12.75">
      <c r="A455" s="19" t="s">
        <v>283</v>
      </c>
      <c r="B455" s="19">
        <v>3.5</v>
      </c>
      <c r="C455" s="20">
        <v>798</v>
      </c>
      <c r="D455" s="2">
        <f t="shared" si="20"/>
        <v>718.2</v>
      </c>
    </row>
    <row r="456" spans="1:4" ht="12.75">
      <c r="A456" s="21" t="s">
        <v>283</v>
      </c>
      <c r="B456" s="21">
        <v>10</v>
      </c>
      <c r="C456" s="20">
        <v>2203.2</v>
      </c>
      <c r="D456" s="2">
        <f t="shared" si="20"/>
        <v>1982.8799999999999</v>
      </c>
    </row>
    <row r="457" spans="1:4" ht="12.75">
      <c r="A457" s="19" t="s">
        <v>284</v>
      </c>
      <c r="B457" s="19">
        <v>1.5</v>
      </c>
      <c r="C457" s="20">
        <v>381.59999999999997</v>
      </c>
      <c r="D457" s="2">
        <f t="shared" si="20"/>
        <v>343.43999999999994</v>
      </c>
    </row>
    <row r="458" spans="1:4" ht="12.75">
      <c r="A458" s="19" t="s">
        <v>284</v>
      </c>
      <c r="B458" s="19">
        <v>3.5</v>
      </c>
      <c r="C458" s="20">
        <v>817.1999999999999</v>
      </c>
      <c r="D458" s="2">
        <f t="shared" si="20"/>
        <v>735.4799999999999</v>
      </c>
    </row>
    <row r="459" spans="1:4" ht="12.75">
      <c r="A459" s="19" t="s">
        <v>285</v>
      </c>
      <c r="B459" s="19">
        <v>1.5</v>
      </c>
      <c r="C459" s="20">
        <v>392.4</v>
      </c>
      <c r="D459" s="2">
        <f t="shared" si="20"/>
        <v>353.15999999999997</v>
      </c>
    </row>
    <row r="460" spans="1:4" ht="12.75">
      <c r="A460" s="19" t="s">
        <v>285</v>
      </c>
      <c r="B460" s="19">
        <v>3.5</v>
      </c>
      <c r="C460" s="20">
        <v>840</v>
      </c>
      <c r="D460" s="2">
        <f t="shared" si="20"/>
        <v>756</v>
      </c>
    </row>
    <row r="461" spans="1:4" ht="12.75">
      <c r="A461" s="19" t="s">
        <v>286</v>
      </c>
      <c r="B461" s="19">
        <v>0.5</v>
      </c>
      <c r="C461" s="20">
        <v>145.2</v>
      </c>
      <c r="D461" s="2">
        <f t="shared" si="20"/>
        <v>130.67999999999998</v>
      </c>
    </row>
    <row r="462" spans="1:4" ht="12.75">
      <c r="A462" s="19" t="s">
        <v>286</v>
      </c>
      <c r="B462" s="19">
        <v>2</v>
      </c>
      <c r="C462" s="20">
        <v>508.79999999999995</v>
      </c>
      <c r="D462" s="2">
        <f t="shared" si="20"/>
        <v>457.91999999999996</v>
      </c>
    </row>
    <row r="463" spans="1:4" ht="12.75">
      <c r="A463" s="19" t="s">
        <v>286</v>
      </c>
      <c r="B463" s="19">
        <v>4</v>
      </c>
      <c r="C463" s="20">
        <v>933.5999999999999</v>
      </c>
      <c r="D463" s="2">
        <f t="shared" si="20"/>
        <v>840.2399999999999</v>
      </c>
    </row>
    <row r="464" spans="1:4" ht="12.75">
      <c r="A464" s="16" t="s">
        <v>287</v>
      </c>
      <c r="B464" s="2"/>
      <c r="C464" s="2"/>
      <c r="D464" s="2"/>
    </row>
    <row r="465" spans="1:4" ht="12.75">
      <c r="A465" s="31" t="s">
        <v>288</v>
      </c>
      <c r="B465" s="31">
        <v>0.1</v>
      </c>
      <c r="C465" s="32">
        <v>27.599999999999998</v>
      </c>
      <c r="D465" s="2">
        <f>C465-(C465*10%)</f>
        <v>24.839999999999996</v>
      </c>
    </row>
    <row r="466" spans="1:4" ht="12.75">
      <c r="A466" s="31" t="s">
        <v>289</v>
      </c>
      <c r="B466" s="31">
        <v>0.1</v>
      </c>
      <c r="C466" s="32">
        <v>27.599999999999998</v>
      </c>
      <c r="D466" s="2">
        <f>C466-(C466*10%)</f>
        <v>24.839999999999996</v>
      </c>
    </row>
    <row r="467" spans="1:4" ht="12.75">
      <c r="A467" s="31" t="s">
        <v>290</v>
      </c>
      <c r="B467" s="31">
        <v>0.1</v>
      </c>
      <c r="C467" s="32">
        <v>27.599999999999998</v>
      </c>
      <c r="D467" s="2">
        <f>C467-(C467*10%)</f>
        <v>24.839999999999996</v>
      </c>
    </row>
    <row r="468" spans="1:4" ht="12.75">
      <c r="A468" s="31" t="s">
        <v>291</v>
      </c>
      <c r="B468" s="31">
        <v>0.1</v>
      </c>
      <c r="C468" s="32">
        <v>27.599999999999998</v>
      </c>
      <c r="D468" s="2">
        <f>C468-(C468*10%)</f>
        <v>24.839999999999996</v>
      </c>
    </row>
    <row r="469" spans="1:4" ht="12.75">
      <c r="A469" s="16" t="s">
        <v>292</v>
      </c>
      <c r="B469" s="2"/>
      <c r="C469" s="2"/>
      <c r="D469" s="2"/>
    </row>
    <row r="470" spans="1:4" ht="12.75">
      <c r="A470" s="19" t="s">
        <v>293</v>
      </c>
      <c r="B470" s="19">
        <v>2</v>
      </c>
      <c r="C470" s="20">
        <v>452.4</v>
      </c>
      <c r="D470" s="2">
        <f aca="true" t="shared" si="21" ref="D470:D513">C470-(C470*10%)</f>
        <v>407.15999999999997</v>
      </c>
    </row>
    <row r="471" spans="1:4" ht="12.75">
      <c r="A471" s="19" t="s">
        <v>294</v>
      </c>
      <c r="B471" s="19">
        <v>14</v>
      </c>
      <c r="C471" s="20">
        <v>2735.9109030100335</v>
      </c>
      <c r="D471" s="2">
        <f t="shared" si="21"/>
        <v>2462.31981270903</v>
      </c>
    </row>
    <row r="472" spans="1:4" ht="12.75">
      <c r="A472" s="19" t="s">
        <v>295</v>
      </c>
      <c r="B472" s="19">
        <v>2</v>
      </c>
      <c r="C472" s="20">
        <v>417.59999999999997</v>
      </c>
      <c r="D472" s="2">
        <f t="shared" si="21"/>
        <v>375.84</v>
      </c>
    </row>
    <row r="473" spans="1:4" ht="12.75">
      <c r="A473" s="19" t="s">
        <v>295</v>
      </c>
      <c r="B473" s="19">
        <v>14</v>
      </c>
      <c r="C473" s="20">
        <v>2504.4</v>
      </c>
      <c r="D473" s="2">
        <f t="shared" si="21"/>
        <v>2253.96</v>
      </c>
    </row>
    <row r="474" spans="1:4" ht="12.75">
      <c r="A474" s="19" t="s">
        <v>296</v>
      </c>
      <c r="B474" s="19">
        <v>2</v>
      </c>
      <c r="C474" s="20">
        <v>417.59999999999997</v>
      </c>
      <c r="D474" s="2">
        <f t="shared" si="21"/>
        <v>375.84</v>
      </c>
    </row>
    <row r="475" spans="1:4" ht="12.75">
      <c r="A475" s="19" t="s">
        <v>296</v>
      </c>
      <c r="B475" s="19">
        <v>10</v>
      </c>
      <c r="C475" s="20">
        <v>1801.2</v>
      </c>
      <c r="D475" s="2">
        <f t="shared" si="21"/>
        <v>1621.08</v>
      </c>
    </row>
    <row r="476" spans="1:4" ht="12.75">
      <c r="A476" s="19" t="s">
        <v>297</v>
      </c>
      <c r="B476" s="19">
        <v>2</v>
      </c>
      <c r="C476" s="20">
        <v>378</v>
      </c>
      <c r="D476" s="2">
        <f t="shared" si="21"/>
        <v>340.2</v>
      </c>
    </row>
    <row r="477" spans="1:4" ht="12.75">
      <c r="A477" s="19" t="s">
        <v>297</v>
      </c>
      <c r="B477" s="19">
        <v>14</v>
      </c>
      <c r="C477" s="20">
        <v>2434.7999999999997</v>
      </c>
      <c r="D477" s="2">
        <f t="shared" si="21"/>
        <v>2191.3199999999997</v>
      </c>
    </row>
    <row r="478" spans="1:4" ht="12.75">
      <c r="A478" s="19" t="s">
        <v>298</v>
      </c>
      <c r="B478" s="19">
        <v>2</v>
      </c>
      <c r="C478" s="20">
        <v>416.4</v>
      </c>
      <c r="D478" s="2">
        <f t="shared" si="21"/>
        <v>374.76</v>
      </c>
    </row>
    <row r="479" spans="1:4" ht="12.75">
      <c r="A479" s="21" t="s">
        <v>298</v>
      </c>
      <c r="B479" s="19">
        <v>13</v>
      </c>
      <c r="C479" s="20">
        <v>2320.7999999999997</v>
      </c>
      <c r="D479" s="2">
        <f t="shared" si="21"/>
        <v>2088.72</v>
      </c>
    </row>
    <row r="480" spans="1:4" ht="12.75">
      <c r="A480" s="26" t="s">
        <v>299</v>
      </c>
      <c r="B480" s="21">
        <v>1.5</v>
      </c>
      <c r="C480" s="30">
        <v>369.59999999999997</v>
      </c>
      <c r="D480" s="2">
        <f t="shared" si="21"/>
        <v>332.64</v>
      </c>
    </row>
    <row r="481" spans="1:4" ht="12.75">
      <c r="A481" s="26" t="s">
        <v>300</v>
      </c>
      <c r="B481" s="21">
        <v>1.5</v>
      </c>
      <c r="C481" s="30">
        <v>327.59999999999997</v>
      </c>
      <c r="D481" s="2">
        <f t="shared" si="21"/>
        <v>294.84</v>
      </c>
    </row>
    <row r="482" spans="1:4" ht="12.75">
      <c r="A482" s="26" t="s">
        <v>300</v>
      </c>
      <c r="B482" s="21">
        <v>12</v>
      </c>
      <c r="C482" s="30">
        <v>2246.4</v>
      </c>
      <c r="D482" s="2">
        <f t="shared" si="21"/>
        <v>2021.76</v>
      </c>
    </row>
    <row r="483" spans="1:4" ht="12.75">
      <c r="A483" s="26" t="s">
        <v>301</v>
      </c>
      <c r="B483" s="21">
        <v>1.5</v>
      </c>
      <c r="C483" s="30">
        <v>312</v>
      </c>
      <c r="D483" s="2">
        <f t="shared" si="21"/>
        <v>280.8</v>
      </c>
    </row>
    <row r="484" spans="1:4" ht="12.75">
      <c r="A484" s="26" t="s">
        <v>301</v>
      </c>
      <c r="B484" s="21">
        <v>8</v>
      </c>
      <c r="C484" s="30">
        <v>1498.8</v>
      </c>
      <c r="D484" s="2">
        <f t="shared" si="21"/>
        <v>1348.92</v>
      </c>
    </row>
    <row r="485" spans="1:4" ht="12.75">
      <c r="A485" s="26" t="s">
        <v>302</v>
      </c>
      <c r="B485" s="21">
        <v>2</v>
      </c>
      <c r="C485" s="30">
        <v>438</v>
      </c>
      <c r="D485" s="2">
        <f t="shared" si="21"/>
        <v>394.2</v>
      </c>
    </row>
    <row r="486" spans="1:4" ht="12.75">
      <c r="A486" s="26" t="s">
        <v>302</v>
      </c>
      <c r="B486" s="21">
        <v>14</v>
      </c>
      <c r="C486" s="30">
        <v>2623.2</v>
      </c>
      <c r="D486" s="2">
        <f t="shared" si="21"/>
        <v>2360.8799999999997</v>
      </c>
    </row>
    <row r="487" spans="1:4" ht="12.75">
      <c r="A487" s="19" t="s">
        <v>303</v>
      </c>
      <c r="B487" s="19">
        <v>3</v>
      </c>
      <c r="C487" s="20">
        <v>819.6</v>
      </c>
      <c r="D487" s="2">
        <f t="shared" si="21"/>
        <v>737.64</v>
      </c>
    </row>
    <row r="488" spans="1:4" ht="12.75">
      <c r="A488" s="19" t="s">
        <v>303</v>
      </c>
      <c r="B488" s="19">
        <v>8</v>
      </c>
      <c r="C488" s="20">
        <v>1999.1999999999998</v>
      </c>
      <c r="D488" s="2">
        <f t="shared" si="21"/>
        <v>1799.2799999999997</v>
      </c>
    </row>
    <row r="489" spans="1:4" ht="12.75">
      <c r="A489" s="19" t="s">
        <v>304</v>
      </c>
      <c r="B489" s="19">
        <v>1</v>
      </c>
      <c r="C489" s="20">
        <v>278.52000000000004</v>
      </c>
      <c r="D489" s="2">
        <f t="shared" si="21"/>
        <v>250.66800000000003</v>
      </c>
    </row>
    <row r="490" spans="1:4" ht="12.75">
      <c r="A490" s="19" t="s">
        <v>305</v>
      </c>
      <c r="B490" s="19">
        <v>2</v>
      </c>
      <c r="C490" s="20">
        <v>465.59999999999997</v>
      </c>
      <c r="D490" s="2">
        <f t="shared" si="21"/>
        <v>419.03999999999996</v>
      </c>
    </row>
    <row r="491" spans="1:4" ht="12.75">
      <c r="A491" s="19" t="s">
        <v>305</v>
      </c>
      <c r="B491" s="19">
        <v>14</v>
      </c>
      <c r="C491" s="20">
        <v>2838</v>
      </c>
      <c r="D491" s="2">
        <f t="shared" si="21"/>
        <v>2554.2</v>
      </c>
    </row>
    <row r="492" spans="1:4" ht="12.75">
      <c r="A492" s="19" t="s">
        <v>306</v>
      </c>
      <c r="B492" s="19">
        <v>1.5</v>
      </c>
      <c r="C492" s="20">
        <v>356.4</v>
      </c>
      <c r="D492" s="2">
        <f t="shared" si="21"/>
        <v>320.76</v>
      </c>
    </row>
    <row r="493" spans="1:4" ht="12.75">
      <c r="A493" s="19" t="s">
        <v>306</v>
      </c>
      <c r="B493" s="19">
        <v>14</v>
      </c>
      <c r="C493" s="20">
        <v>2896.7999999999997</v>
      </c>
      <c r="D493" s="2">
        <f t="shared" si="21"/>
        <v>2607.12</v>
      </c>
    </row>
    <row r="494" spans="1:4" ht="12.75">
      <c r="A494" s="19" t="s">
        <v>307</v>
      </c>
      <c r="B494" s="19">
        <v>1.5</v>
      </c>
      <c r="C494" s="20">
        <v>349.2</v>
      </c>
      <c r="D494" s="2">
        <f t="shared" si="21"/>
        <v>314.28</v>
      </c>
    </row>
    <row r="495" spans="1:4" ht="12.75">
      <c r="A495" s="19" t="s">
        <v>307</v>
      </c>
      <c r="B495" s="19">
        <v>14</v>
      </c>
      <c r="C495" s="20">
        <v>2836.7999999999997</v>
      </c>
      <c r="D495" s="2">
        <f t="shared" si="21"/>
        <v>2553.12</v>
      </c>
    </row>
    <row r="496" spans="1:4" ht="12.75">
      <c r="A496" s="19" t="s">
        <v>308</v>
      </c>
      <c r="B496" s="19">
        <v>2</v>
      </c>
      <c r="C496" s="20">
        <v>511.2</v>
      </c>
      <c r="D496" s="2">
        <f t="shared" si="21"/>
        <v>460.08</v>
      </c>
    </row>
    <row r="497" spans="1:4" ht="12.75">
      <c r="A497" s="19" t="s">
        <v>308</v>
      </c>
      <c r="B497" s="19">
        <v>7</v>
      </c>
      <c r="C497" s="20">
        <v>1554</v>
      </c>
      <c r="D497" s="2">
        <f t="shared" si="21"/>
        <v>1398.6</v>
      </c>
    </row>
    <row r="498" spans="1:4" ht="12.75">
      <c r="A498" s="19" t="s">
        <v>309</v>
      </c>
      <c r="B498" s="19">
        <v>2</v>
      </c>
      <c r="C498" s="20">
        <v>490.79999999999995</v>
      </c>
      <c r="D498" s="2">
        <f t="shared" si="21"/>
        <v>441.71999999999997</v>
      </c>
    </row>
    <row r="499" spans="1:4" ht="12.75">
      <c r="A499" s="19" t="s">
        <v>310</v>
      </c>
      <c r="B499" s="19">
        <v>2</v>
      </c>
      <c r="C499" s="20">
        <v>446.4</v>
      </c>
      <c r="D499" s="2">
        <f t="shared" si="21"/>
        <v>401.76</v>
      </c>
    </row>
    <row r="500" spans="1:4" ht="12.75">
      <c r="A500" s="19" t="s">
        <v>310</v>
      </c>
      <c r="B500" s="19">
        <v>11</v>
      </c>
      <c r="C500" s="28">
        <v>2132.4</v>
      </c>
      <c r="D500" s="2">
        <f t="shared" si="21"/>
        <v>1919.16</v>
      </c>
    </row>
    <row r="501" spans="1:4" ht="12.75">
      <c r="A501" s="19" t="s">
        <v>311</v>
      </c>
      <c r="B501" s="19">
        <v>1.5</v>
      </c>
      <c r="C501" s="20">
        <v>344.4</v>
      </c>
      <c r="D501" s="2">
        <f t="shared" si="21"/>
        <v>309.96</v>
      </c>
    </row>
    <row r="502" spans="1:4" ht="12.75">
      <c r="A502" s="19" t="s">
        <v>312</v>
      </c>
      <c r="B502" s="19">
        <v>12</v>
      </c>
      <c r="C502" s="20">
        <v>2422.7999999999997</v>
      </c>
      <c r="D502" s="2">
        <f t="shared" si="21"/>
        <v>2180.5199999999995</v>
      </c>
    </row>
    <row r="503" spans="1:4" ht="12.75">
      <c r="A503" s="19" t="s">
        <v>313</v>
      </c>
      <c r="B503" s="19">
        <v>2.5</v>
      </c>
      <c r="C503" s="20">
        <v>548.4</v>
      </c>
      <c r="D503" s="2">
        <f t="shared" si="21"/>
        <v>493.55999999999995</v>
      </c>
    </row>
    <row r="504" spans="1:4" ht="12.75">
      <c r="A504" s="19" t="s">
        <v>313</v>
      </c>
      <c r="B504" s="19">
        <v>10</v>
      </c>
      <c r="C504" s="20">
        <v>1905.6</v>
      </c>
      <c r="D504" s="2">
        <f t="shared" si="21"/>
        <v>1715.04</v>
      </c>
    </row>
    <row r="505" spans="1:4" ht="12.75">
      <c r="A505" s="19" t="s">
        <v>314</v>
      </c>
      <c r="B505" s="19">
        <v>2</v>
      </c>
      <c r="C505" s="20">
        <v>374.4</v>
      </c>
      <c r="D505" s="2">
        <f t="shared" si="21"/>
        <v>336.96</v>
      </c>
    </row>
    <row r="506" spans="1:4" ht="12.75">
      <c r="A506" s="19" t="s">
        <v>314</v>
      </c>
      <c r="B506" s="19">
        <v>15</v>
      </c>
      <c r="C506" s="20">
        <v>2548.7999999999997</v>
      </c>
      <c r="D506" s="2">
        <f t="shared" si="21"/>
        <v>2293.9199999999996</v>
      </c>
    </row>
    <row r="507" spans="1:4" ht="12.75">
      <c r="A507" s="19" t="s">
        <v>315</v>
      </c>
      <c r="B507" s="19">
        <v>1.5</v>
      </c>
      <c r="C507" s="20">
        <v>315.59999999999997</v>
      </c>
      <c r="D507" s="2">
        <f t="shared" si="21"/>
        <v>284.03999999999996</v>
      </c>
    </row>
    <row r="508" spans="1:4" ht="12.75">
      <c r="A508" s="19" t="s">
        <v>316</v>
      </c>
      <c r="B508" s="19">
        <v>12</v>
      </c>
      <c r="C508" s="20">
        <v>2210.4</v>
      </c>
      <c r="D508" s="2">
        <f t="shared" si="21"/>
        <v>1989.3600000000001</v>
      </c>
    </row>
    <row r="509" spans="1:4" ht="12.75">
      <c r="A509" s="19" t="s">
        <v>317</v>
      </c>
      <c r="B509" s="19">
        <v>1.5</v>
      </c>
      <c r="C509" s="20">
        <v>368.4</v>
      </c>
      <c r="D509" s="2">
        <f t="shared" si="21"/>
        <v>331.56</v>
      </c>
    </row>
    <row r="510" spans="1:4" ht="12.75">
      <c r="A510" s="19" t="s">
        <v>318</v>
      </c>
      <c r="B510" s="19">
        <v>1.5</v>
      </c>
      <c r="C510" s="20">
        <v>316.8</v>
      </c>
      <c r="D510" s="2">
        <f t="shared" si="21"/>
        <v>285.12</v>
      </c>
    </row>
    <row r="511" spans="1:4" ht="12.75">
      <c r="A511" s="19" t="s">
        <v>319</v>
      </c>
      <c r="B511" s="19">
        <v>12</v>
      </c>
      <c r="C511" s="20">
        <v>2220</v>
      </c>
      <c r="D511" s="2">
        <f t="shared" si="21"/>
        <v>1998</v>
      </c>
    </row>
    <row r="512" spans="1:4" ht="12.75">
      <c r="A512" s="19" t="s">
        <v>320</v>
      </c>
      <c r="B512" s="19">
        <v>1.5</v>
      </c>
      <c r="C512" s="20">
        <v>336</v>
      </c>
      <c r="D512" s="2">
        <f t="shared" si="21"/>
        <v>302.4</v>
      </c>
    </row>
    <row r="513" spans="1:4" ht="12.75">
      <c r="A513" s="19" t="s">
        <v>320</v>
      </c>
      <c r="B513" s="19">
        <v>12</v>
      </c>
      <c r="C513" s="20">
        <v>2335.2</v>
      </c>
      <c r="D513" s="2">
        <f t="shared" si="21"/>
        <v>2101.68</v>
      </c>
    </row>
    <row r="514" spans="1:4" ht="12.75">
      <c r="A514" s="16" t="s">
        <v>321</v>
      </c>
      <c r="B514" s="2"/>
      <c r="C514" s="2"/>
      <c r="D514" s="2"/>
    </row>
    <row r="515" spans="1:4" ht="12.75">
      <c r="A515" s="31" t="s">
        <v>322</v>
      </c>
      <c r="B515" s="31">
        <v>0.41</v>
      </c>
      <c r="C515" s="32">
        <v>64.8</v>
      </c>
      <c r="D515" s="2">
        <f aca="true" t="shared" si="22" ref="D515:D528">C515-(C515*10%)</f>
        <v>58.31999999999999</v>
      </c>
    </row>
    <row r="516" spans="1:4" ht="12.75">
      <c r="A516" s="31" t="s">
        <v>323</v>
      </c>
      <c r="B516" s="31">
        <v>0.41</v>
      </c>
      <c r="C516" s="32">
        <v>64.8</v>
      </c>
      <c r="D516" s="2">
        <f t="shared" si="22"/>
        <v>58.31999999999999</v>
      </c>
    </row>
    <row r="517" spans="1:4" ht="12.75">
      <c r="A517" s="36" t="s">
        <v>324</v>
      </c>
      <c r="B517" s="36">
        <v>0.4</v>
      </c>
      <c r="C517" s="37">
        <v>72</v>
      </c>
      <c r="D517" s="2">
        <f t="shared" si="22"/>
        <v>64.8</v>
      </c>
    </row>
    <row r="518" spans="1:4" ht="12.75">
      <c r="A518" s="36" t="s">
        <v>325</v>
      </c>
      <c r="B518" s="36">
        <v>0.42</v>
      </c>
      <c r="C518" s="37">
        <v>69.6</v>
      </c>
      <c r="D518" s="2">
        <f t="shared" si="22"/>
        <v>62.63999999999999</v>
      </c>
    </row>
    <row r="519" spans="1:4" ht="12.75">
      <c r="A519" s="36" t="s">
        <v>326</v>
      </c>
      <c r="B519" s="36">
        <v>0.42</v>
      </c>
      <c r="C519" s="37">
        <v>69.6</v>
      </c>
      <c r="D519" s="2">
        <f t="shared" si="22"/>
        <v>62.63999999999999</v>
      </c>
    </row>
    <row r="520" spans="1:4" ht="12.75">
      <c r="A520" s="31" t="s">
        <v>327</v>
      </c>
      <c r="B520" s="31">
        <v>0.42</v>
      </c>
      <c r="C520" s="32">
        <v>63.599999999999994</v>
      </c>
      <c r="D520" s="2">
        <f t="shared" si="22"/>
        <v>57.239999999999995</v>
      </c>
    </row>
    <row r="521" spans="1:4" ht="12.75">
      <c r="A521" s="31" t="s">
        <v>328</v>
      </c>
      <c r="B521" s="31">
        <v>0.4</v>
      </c>
      <c r="C521" s="32">
        <v>63.599999999999994</v>
      </c>
      <c r="D521" s="2">
        <f t="shared" si="22"/>
        <v>57.239999999999995</v>
      </c>
    </row>
    <row r="522" spans="1:4" ht="12.75">
      <c r="A522" s="31" t="s">
        <v>329</v>
      </c>
      <c r="B522" s="31">
        <v>0.41</v>
      </c>
      <c r="C522" s="32">
        <v>66</v>
      </c>
      <c r="D522" s="2">
        <f t="shared" si="22"/>
        <v>59.4</v>
      </c>
    </row>
    <row r="523" spans="1:4" ht="12.75">
      <c r="A523" s="36" t="s">
        <v>330</v>
      </c>
      <c r="B523" s="36">
        <v>0.41</v>
      </c>
      <c r="C523" s="37">
        <v>68.39999999999999</v>
      </c>
      <c r="D523" s="2">
        <f t="shared" si="22"/>
        <v>61.55999999999999</v>
      </c>
    </row>
    <row r="524" spans="1:4" ht="12.75">
      <c r="A524" s="31" t="s">
        <v>331</v>
      </c>
      <c r="B524" s="31">
        <v>0.41</v>
      </c>
      <c r="C524" s="32">
        <v>68.39999999999999</v>
      </c>
      <c r="D524" s="2">
        <f t="shared" si="22"/>
        <v>61.55999999999999</v>
      </c>
    </row>
    <row r="525" spans="1:4" ht="12.75">
      <c r="A525" s="38" t="s">
        <v>332</v>
      </c>
      <c r="B525" s="36">
        <v>0.085</v>
      </c>
      <c r="C525" s="37">
        <v>19.2</v>
      </c>
      <c r="D525" s="2">
        <f t="shared" si="22"/>
        <v>17.28</v>
      </c>
    </row>
    <row r="526" spans="1:4" ht="12.75">
      <c r="A526" s="33" t="s">
        <v>333</v>
      </c>
      <c r="B526" s="31">
        <v>0.1</v>
      </c>
      <c r="C526" s="32">
        <v>21.599999999999998</v>
      </c>
      <c r="D526" s="2">
        <f t="shared" si="22"/>
        <v>19.439999999999998</v>
      </c>
    </row>
    <row r="527" spans="1:4" ht="12.75">
      <c r="A527" s="33" t="s">
        <v>334</v>
      </c>
      <c r="B527" s="31">
        <v>0.1</v>
      </c>
      <c r="C527" s="32">
        <v>21.599999999999998</v>
      </c>
      <c r="D527" s="2">
        <f t="shared" si="22"/>
        <v>19.439999999999998</v>
      </c>
    </row>
    <row r="528" spans="1:4" ht="12.75">
      <c r="A528" s="31" t="s">
        <v>335</v>
      </c>
      <c r="B528" s="31">
        <v>0.195</v>
      </c>
      <c r="C528" s="32">
        <v>48</v>
      </c>
      <c r="D528" s="2">
        <f t="shared" si="22"/>
        <v>43.2</v>
      </c>
    </row>
    <row r="529" spans="1:4" ht="12.75">
      <c r="A529" s="39" t="s">
        <v>336</v>
      </c>
      <c r="B529" s="2"/>
      <c r="C529" s="2"/>
      <c r="D529" s="2"/>
    </row>
    <row r="530" spans="1:4" ht="12.75">
      <c r="A530" s="31" t="s">
        <v>337</v>
      </c>
      <c r="B530" s="31">
        <v>0.05</v>
      </c>
      <c r="C530" s="32">
        <v>19.2</v>
      </c>
      <c r="D530" s="2">
        <f aca="true" t="shared" si="23" ref="D530:D535">C530-(C530*10%)</f>
        <v>17.28</v>
      </c>
    </row>
    <row r="531" spans="1:4" ht="12.75">
      <c r="A531" s="31" t="s">
        <v>338</v>
      </c>
      <c r="B531" s="31">
        <v>0.05</v>
      </c>
      <c r="C531" s="32">
        <v>19.2</v>
      </c>
      <c r="D531" s="2">
        <f t="shared" si="23"/>
        <v>17.28</v>
      </c>
    </row>
    <row r="532" spans="1:4" ht="12.75">
      <c r="A532" s="39" t="s">
        <v>339</v>
      </c>
      <c r="B532" s="31">
        <v>20</v>
      </c>
      <c r="C532" s="32">
        <v>1652.3999999999999</v>
      </c>
      <c r="D532" s="2">
        <f t="shared" si="23"/>
        <v>1487.1599999999999</v>
      </c>
    </row>
    <row r="533" spans="1:4" ht="12.75">
      <c r="A533" s="31" t="s">
        <v>340</v>
      </c>
      <c r="B533" s="31">
        <v>20</v>
      </c>
      <c r="C533" s="32">
        <v>1826.3999999999999</v>
      </c>
      <c r="D533" s="2">
        <f t="shared" si="23"/>
        <v>1643.7599999999998</v>
      </c>
    </row>
    <row r="534" spans="1:4" ht="12.75">
      <c r="A534" s="31" t="s">
        <v>341</v>
      </c>
      <c r="B534" s="31">
        <v>20</v>
      </c>
      <c r="C534" s="32">
        <v>1851.6</v>
      </c>
      <c r="D534" s="2">
        <f t="shared" si="23"/>
        <v>1666.4399999999998</v>
      </c>
    </row>
    <row r="535" spans="1:4" ht="12.75">
      <c r="A535" s="40" t="s">
        <v>342</v>
      </c>
      <c r="B535" s="2">
        <v>20</v>
      </c>
      <c r="C535" s="2">
        <v>1851.6</v>
      </c>
      <c r="D535" s="2">
        <f t="shared" si="23"/>
        <v>1666.4399999999998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Ух</dc:creator>
  <cp:keywords/>
  <dc:description/>
  <cp:lastModifiedBy>Ух</cp:lastModifiedBy>
  <cp:lastPrinted>2020-09-08T08:51:09Z</cp:lastPrinted>
  <dcterms:created xsi:type="dcterms:W3CDTF">2020-09-08T07:52:39Z</dcterms:created>
  <dcterms:modified xsi:type="dcterms:W3CDTF">2020-09-08T11:02:28Z</dcterms:modified>
  <cp:category/>
  <cp:version/>
  <cp:contentType/>
  <cp:contentStatus/>
</cp:coreProperties>
</file>