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937" activeTab="0"/>
  </bookViews>
  <sheets>
    <sheet name="Шпон ДУБ,Бук,Вільх,Ясен,Клен.." sheetId="1" r:id="rId1"/>
    <sheet name="Шпон Імпорт, Корні" sheetId="2" r:id="rId2"/>
    <sheet name="Шпоновані ДСП, МДФ, Фанера" sheetId="3" r:id="rId3"/>
    <sheet name="Блокбоард, гнучка фанера Сейба" sheetId="4" r:id="rId4"/>
    <sheet name="Кромка, дубльований шпон" sheetId="5" r:id="rId5"/>
    <sheet name="Шпонований профіль" sheetId="6" r:id="rId6"/>
    <sheet name="Гумірка, Нитка" sheetId="7" r:id="rId7"/>
    <sheet name="Клей для деревини" sheetId="8" r:id="rId8"/>
    <sheet name="Дошка Горіх Американський" sheetId="9" r:id="rId9"/>
  </sheets>
  <definedNames>
    <definedName name="_xlnm.Print_Area" localSheetId="3">'Блокбоард, гнучка фанера Сейба'!$A$1:$F$48</definedName>
    <definedName name="_xlnm.Print_Area" localSheetId="6">'Гумірка, Нитка'!$A$1:$L$45</definedName>
    <definedName name="_xlnm.Print_Area" localSheetId="8">'Дошка Горіх Американський'!$A$1:$F$29</definedName>
    <definedName name="_xlnm.Print_Area" localSheetId="7">'Клей для деревини'!$A$1:$D$37</definedName>
    <definedName name="_xlnm.Print_Area" localSheetId="4">'Кромка, дубльований шпон'!$A$1:$H$37</definedName>
    <definedName name="_xlnm.Print_Area" localSheetId="0">'Шпон ДУБ,Бук,Вільх,Ясен,Клен..'!$A$1:$F$101</definedName>
    <definedName name="_xlnm.Print_Area" localSheetId="1">'Шпон Імпорт, Корні'!$A$1:$F$78</definedName>
    <definedName name="_xlnm.Print_Area" localSheetId="5">'Шпонований профіль'!$A$1:$G$36</definedName>
    <definedName name="_xlnm.Print_Area" localSheetId="2">'Шпоновані ДСП, МДФ, Фанера'!$A$1:$F$72</definedName>
  </definedNames>
  <calcPr fullCalcOnLoad="1"/>
</workbook>
</file>

<file path=xl/sharedStrings.xml><?xml version="1.0" encoding="utf-8"?>
<sst xmlns="http://schemas.openxmlformats.org/spreadsheetml/2006/main" count="729" uniqueCount="353">
  <si>
    <t>Дуб</t>
  </si>
  <si>
    <t>А</t>
  </si>
  <si>
    <t>2,10 м + / 12 см +</t>
  </si>
  <si>
    <t>А red</t>
  </si>
  <si>
    <t>АВ</t>
  </si>
  <si>
    <t>В</t>
  </si>
  <si>
    <t>2,10 м + / 9 см +</t>
  </si>
  <si>
    <t>В red</t>
  </si>
  <si>
    <t>ВС</t>
  </si>
  <si>
    <t>Бук</t>
  </si>
  <si>
    <t>Сосна</t>
  </si>
  <si>
    <t>AB</t>
  </si>
  <si>
    <t>Вишня амер.</t>
  </si>
  <si>
    <t>Кото</t>
  </si>
  <si>
    <t>Макоре</t>
  </si>
  <si>
    <t>Сосна амер.</t>
  </si>
  <si>
    <t>15/39</t>
  </si>
  <si>
    <t>39/72</t>
  </si>
  <si>
    <t>15/69</t>
  </si>
  <si>
    <t>15/45</t>
  </si>
  <si>
    <t>м2</t>
  </si>
  <si>
    <t>лист</t>
  </si>
  <si>
    <t>х</t>
  </si>
  <si>
    <t>до 300 мм</t>
  </si>
  <si>
    <t>ширина м</t>
  </si>
  <si>
    <t>19 мм</t>
  </si>
  <si>
    <t>Дуб Acom/B</t>
  </si>
  <si>
    <t>Бук A/Acom</t>
  </si>
  <si>
    <t>Дуб А/В</t>
  </si>
  <si>
    <t>9 мм</t>
  </si>
  <si>
    <t>Дуб сучки</t>
  </si>
  <si>
    <t>20 мм</t>
  </si>
  <si>
    <t>4 мм</t>
  </si>
  <si>
    <t>МДФ Дуб А/В</t>
  </si>
  <si>
    <t>10 мм</t>
  </si>
  <si>
    <t>Дуб A/В</t>
  </si>
  <si>
    <t>11 мм</t>
  </si>
  <si>
    <t>18 мм</t>
  </si>
  <si>
    <t>II/II</t>
  </si>
  <si>
    <t xml:space="preserve">    </t>
  </si>
  <si>
    <t>8 мм</t>
  </si>
  <si>
    <t>код</t>
  </si>
  <si>
    <t>м/п</t>
  </si>
  <si>
    <t>шт.</t>
  </si>
  <si>
    <t>O11</t>
  </si>
  <si>
    <t>Накладка</t>
  </si>
  <si>
    <t>22/61,6/22,4</t>
  </si>
  <si>
    <t>О19</t>
  </si>
  <si>
    <t>10/28/21,6</t>
  </si>
  <si>
    <t>О21</t>
  </si>
  <si>
    <t>10/28/22,7</t>
  </si>
  <si>
    <t>О23</t>
  </si>
  <si>
    <t>10/28/24,1</t>
  </si>
  <si>
    <t>О24|О24к</t>
  </si>
  <si>
    <t>10/28/24,3</t>
  </si>
  <si>
    <t>О27</t>
  </si>
  <si>
    <t>9/25,2/21,6</t>
  </si>
  <si>
    <t>О16</t>
  </si>
  <si>
    <t>9/25,2/23,4</t>
  </si>
  <si>
    <t>О22</t>
  </si>
  <si>
    <t>9/25,2/28,5</t>
  </si>
  <si>
    <t>О29</t>
  </si>
  <si>
    <t>Карниз</t>
  </si>
  <si>
    <t>6/16,8/17,7</t>
  </si>
  <si>
    <t>О29 R300</t>
  </si>
  <si>
    <t xml:space="preserve">                                R 300 мм</t>
  </si>
  <si>
    <t>О30</t>
  </si>
  <si>
    <t xml:space="preserve">                                54х3х2800 мм</t>
  </si>
  <si>
    <t>56/156,8/22,2</t>
  </si>
  <si>
    <t>О31</t>
  </si>
  <si>
    <t xml:space="preserve">                                225х6х2800 мм</t>
  </si>
  <si>
    <t>8/122,4/25,1</t>
  </si>
  <si>
    <t>О32</t>
  </si>
  <si>
    <t xml:space="preserve">                                80х21х2800 мм</t>
  </si>
  <si>
    <t>12/33,6/21,9</t>
  </si>
  <si>
    <t>О33</t>
  </si>
  <si>
    <t>8/22,4/22,8</t>
  </si>
  <si>
    <t xml:space="preserve">        кг</t>
  </si>
  <si>
    <t>Sifa 910 NH Baj**</t>
  </si>
  <si>
    <t>Sifa 921 LH Baj***</t>
  </si>
  <si>
    <t>Sifa Handspools H11</t>
  </si>
  <si>
    <t>№ п/п</t>
  </si>
  <si>
    <t>Упаковка</t>
  </si>
  <si>
    <t>WOODMAX W 11.45</t>
  </si>
  <si>
    <t>куб*</t>
  </si>
  <si>
    <t>D1</t>
  </si>
  <si>
    <t>WOODMAX SW 12.47</t>
  </si>
  <si>
    <t>D2</t>
  </si>
  <si>
    <t>WOODMAX WR 13.50M</t>
  </si>
  <si>
    <t>D3</t>
  </si>
  <si>
    <t>1,00 мм</t>
  </si>
  <si>
    <t>1,5 мм</t>
  </si>
  <si>
    <t>2,00 мм</t>
  </si>
  <si>
    <t>2,50 мм</t>
  </si>
  <si>
    <t>3,00 мм</t>
  </si>
  <si>
    <t>Клен</t>
  </si>
  <si>
    <t>Дуб А coм /В</t>
  </si>
  <si>
    <t xml:space="preserve">                               110х16х2800 мм</t>
  </si>
  <si>
    <t xml:space="preserve">                               100х25х2800 мм</t>
  </si>
  <si>
    <t xml:space="preserve">                                 70х22х2800 мм</t>
  </si>
  <si>
    <t xml:space="preserve">                                 70х18х2800 мм</t>
  </si>
  <si>
    <t xml:space="preserve">                                 55х25х2800 мм</t>
  </si>
  <si>
    <t xml:space="preserve">                                 65х22х2800 мм</t>
  </si>
  <si>
    <t xml:space="preserve">                                 60х22х2800 мм</t>
  </si>
  <si>
    <t xml:space="preserve">                                 55х22х2800 мм</t>
  </si>
  <si>
    <t xml:space="preserve">                                 55х10х2800 мм</t>
  </si>
  <si>
    <t xml:space="preserve">Черешня </t>
  </si>
  <si>
    <t>5 мм</t>
  </si>
  <si>
    <t>7 мм</t>
  </si>
  <si>
    <t>13 мм</t>
  </si>
  <si>
    <t>22 мм</t>
  </si>
  <si>
    <t>Дуб А com/В</t>
  </si>
  <si>
    <t>39/69</t>
  </si>
  <si>
    <t>33/39</t>
  </si>
  <si>
    <t>I/II</t>
  </si>
  <si>
    <t>ZZ 44****</t>
  </si>
  <si>
    <t>25 мм</t>
  </si>
  <si>
    <t>16 мм</t>
  </si>
  <si>
    <t>АВ/В</t>
  </si>
  <si>
    <t>сучки</t>
  </si>
  <si>
    <t>0,80-2,00 м / 9 см +</t>
  </si>
  <si>
    <t>Берест</t>
  </si>
  <si>
    <t>2,10 м +  /  12 см +</t>
  </si>
  <si>
    <t>2,20 м +   /  9 - 11 см</t>
  </si>
  <si>
    <t>0,80 -2,00 м  / 10 см +</t>
  </si>
  <si>
    <t>0,50 - 2,00 м  /  9 см +</t>
  </si>
  <si>
    <t>0,50 -2,00 м  /  9 см +</t>
  </si>
  <si>
    <t>2,10 м +  /  9 см +</t>
  </si>
  <si>
    <t>2,10 м +  /  10 см +</t>
  </si>
  <si>
    <t>2,10 м +   /  12 см +</t>
  </si>
  <si>
    <t>0,80 -2,00 м  /  9 см +</t>
  </si>
  <si>
    <t>2,10 м +  /    9 см +</t>
  </si>
  <si>
    <t>2,10 м + /  12 см +</t>
  </si>
  <si>
    <t>2,20 м + /  9 - 11 см</t>
  </si>
  <si>
    <t>2,10 м +  /     9 см +</t>
  </si>
  <si>
    <t>0,80-2,00 м    /  9 см +</t>
  </si>
  <si>
    <t>0,80-2,80 м   /  10 см +</t>
  </si>
  <si>
    <t>0,80-2,00 м  /  9 см +</t>
  </si>
  <si>
    <t>1,00 – 2,00  /  10 см+</t>
  </si>
  <si>
    <t>0,70 - 1,60 м  /  10 см +</t>
  </si>
  <si>
    <t>0,80-2,00  /  10 см +</t>
  </si>
  <si>
    <t>0,60 м +  /  10 см +</t>
  </si>
  <si>
    <t>0,80 - 2,00 м  /  10 см +</t>
  </si>
  <si>
    <t>хxx</t>
  </si>
  <si>
    <t xml:space="preserve"> 1 м2 = 22,73 м.п. - кромка 44 мм.</t>
  </si>
  <si>
    <t xml:space="preserve"> 1 м2 = 45.45 м.п. - кромка 22 мм.</t>
  </si>
  <si>
    <t xml:space="preserve">  Амер. ДУБ 26/32/38/52 мм,</t>
  </si>
  <si>
    <t>1 сорт</t>
  </si>
  <si>
    <t>2 сорт</t>
  </si>
  <si>
    <t>Черешня</t>
  </si>
  <si>
    <t>от 4,19</t>
  </si>
  <si>
    <t>от 4,49</t>
  </si>
  <si>
    <t>1,50 – 2,05  /  10 см+</t>
  </si>
  <si>
    <t>52+</t>
  </si>
  <si>
    <t>D4</t>
  </si>
  <si>
    <t>WOODMAX ОС 14.50M</t>
  </si>
  <si>
    <t xml:space="preserve">        </t>
  </si>
  <si>
    <t xml:space="preserve">  </t>
  </si>
  <si>
    <t>№</t>
  </si>
  <si>
    <t xml:space="preserve">ДОШКА СУХА ОБРІЗНА                                                  </t>
  </si>
  <si>
    <t>екстра</t>
  </si>
  <si>
    <t>Дошка обрізна Горіх Американський</t>
  </si>
  <si>
    <t xml:space="preserve">  Під замовлення суха обрізна дошка САПЕЛІ 26/35/52/65/78 мм, </t>
  </si>
  <si>
    <t xml:space="preserve">   Оперативна доставка по Україні (кур'єрська доставка за рахунок покупця)</t>
  </si>
  <si>
    <t xml:space="preserve">   ОПЛАТА В ГРИВНЯХ ПО КОМЕРЦІЙНОМУ КУРСУ НА МОМЕНТ ОПЛАТИ</t>
  </si>
  <si>
    <r>
      <t xml:space="preserve">Виробник: </t>
    </r>
    <r>
      <rPr>
        <b/>
        <i/>
        <sz val="16"/>
        <rFont val="Acrom"/>
        <family val="0"/>
      </rPr>
      <t xml:space="preserve">Synthos Dwory Sp. z o.o., </t>
    </r>
    <r>
      <rPr>
        <i/>
        <sz val="16"/>
        <rFont val="Acrom"/>
        <family val="0"/>
      </rPr>
      <t>Woodmax</t>
    </r>
    <r>
      <rPr>
        <i/>
        <vertAlign val="superscript"/>
        <sz val="16"/>
        <rFont val="Acrom"/>
        <family val="0"/>
      </rPr>
      <t xml:space="preserve">®       </t>
    </r>
    <r>
      <rPr>
        <b/>
        <i/>
        <sz val="16"/>
        <rFont val="Acrom"/>
        <family val="0"/>
      </rPr>
      <t>Польща</t>
    </r>
  </si>
  <si>
    <t>Найменування</t>
  </si>
  <si>
    <t xml:space="preserve"> Ціна євро/кг</t>
  </si>
  <si>
    <t>1 відро (20 кг)</t>
  </si>
  <si>
    <t>піддон</t>
  </si>
  <si>
    <t>½ піддона</t>
  </si>
  <si>
    <t xml:space="preserve">  ОПЛАТА В ГРИВНЯХ ПО КОМЕРЦІЙНОМУ КУРСУ НА МОМЕНТ ОПЛАТИ</t>
  </si>
  <si>
    <t>ТЕРМОКЛЕЙКА НИТКА (ДЛЯ ШПОНУ)</t>
  </si>
  <si>
    <t>200 м/п, коричнева, 60+20 г, ширина 20 мм</t>
  </si>
  <si>
    <t>200 м/п, коричнева, 60+20 г, ширина 10 мм</t>
  </si>
  <si>
    <t>200 м/п, коричнева, 60+20 г, ширина 20 мм з перфорацією</t>
  </si>
  <si>
    <t>200 м/п, біла, 60+20 г, ширина 20 мм</t>
  </si>
  <si>
    <t>200 м/п, коричнева, 60+20 г, ширина 15 мм тваринний клей</t>
  </si>
  <si>
    <t>роздріб</t>
  </si>
  <si>
    <t>від 1 ящика</t>
  </si>
  <si>
    <t>Термоклейка нитка</t>
  </si>
  <si>
    <t xml:space="preserve">    *У 1-ій упаковці гумованої стрічки 30 рулонів (60 рулонів ширина 10 мм)</t>
  </si>
  <si>
    <t xml:space="preserve">   **У котушці приблизно 1,40 кг нитки, ціна на ці марки нитки вказана за 1 кг</t>
  </si>
  <si>
    <t xml:space="preserve">     Електричний нагрів, температура близько 120 град.</t>
  </si>
  <si>
    <t xml:space="preserve"> ***У котушці приблизно 1,85 кг нитки, ціна на ці марки нитки вказана за 1 кг</t>
  </si>
  <si>
    <t xml:space="preserve">     Повітряний нагрів, температура близько 90 град.</t>
  </si>
  <si>
    <t>****У котушці приблизно 1,50-1,60 кг нитки, ціна на ці марки нитки вказана за 1 кг</t>
  </si>
  <si>
    <t xml:space="preserve">     Електричний нагрів, температура близько 180 град.</t>
  </si>
  <si>
    <t xml:space="preserve">      Оперативна доставка по Україні (кур'єрська доставка за рахунок покупця)</t>
  </si>
  <si>
    <t xml:space="preserve">      ОПЛАТА В ГРИВНЯХ ПО КОМЕРЦІЙНОМУ КУРСУ НА МОМЕНТ ОПЛАТИ</t>
  </si>
  <si>
    <t>ДЛЯ ВИГОТОВЛЕННЯ МЕБЛЕВИХ ФАСАДІВ</t>
  </si>
  <si>
    <t>ШПОНОВАНІ МЕБЕЛЬНІ КАРНИЗИ, КУТОЧКИ, ПЛІНТУСИ, СТІНОВІ ПАНЕЛІ</t>
  </si>
  <si>
    <t>Продукція</t>
  </si>
  <si>
    <t>Кіл-сть шт. в упаковкці/м.п./кг</t>
  </si>
  <si>
    <t>Розріз, р-р мм</t>
  </si>
  <si>
    <t>Рамковий профіль*</t>
  </si>
  <si>
    <t>Карниз радіусний елемент</t>
  </si>
  <si>
    <t>Декоративний куток</t>
  </si>
  <si>
    <t>Стінова панель</t>
  </si>
  <si>
    <t>Плінтус</t>
  </si>
  <si>
    <t xml:space="preserve">  *Паз 4,2 мм ширина, 9,4 мм глибина.</t>
  </si>
  <si>
    <t xml:space="preserve">    Оперативна доставка по Україні (кур'єрська доставка за рахунок покупця)</t>
  </si>
  <si>
    <t xml:space="preserve">    ОПЛАТА В ГРИВНЯХ ПО КОМЕРЦІЙНОМУ КУРСУ НА МОМЕНТ ОПЛАТИ</t>
  </si>
  <si>
    <t xml:space="preserve">фліс </t>
  </si>
  <si>
    <t>фліс+клей</t>
  </si>
  <si>
    <t>без основи</t>
  </si>
  <si>
    <t>Вільха</t>
  </si>
  <si>
    <t xml:space="preserve">    Приклад</t>
  </si>
  <si>
    <t>фліс</t>
  </si>
  <si>
    <t xml:space="preserve">  Оперативна доставка по Україні (кур'єрська доставка за рахунок покупця)</t>
  </si>
  <si>
    <t>Шпон облицьований, сорт</t>
  </si>
  <si>
    <t>товщина*</t>
  </si>
  <si>
    <t>довжина м</t>
  </si>
  <si>
    <t>* Під замовлення товщина 16; 22; 25; 28; 32 и 40 мм</t>
  </si>
  <si>
    <t>товщина</t>
  </si>
  <si>
    <t xml:space="preserve">Вільха А/В </t>
  </si>
  <si>
    <t>Горіх амер. А/В</t>
  </si>
  <si>
    <t>«TEXTOP» шпоновані плити МДФ, рифлені по лицьовій поверхні</t>
  </si>
  <si>
    <t>Якість</t>
  </si>
  <si>
    <t>Деревина</t>
  </si>
  <si>
    <t>Ціна євро/м2 з ПДВ</t>
  </si>
  <si>
    <t>Анегрі</t>
  </si>
  <si>
    <t>Береза</t>
  </si>
  <si>
    <t>Сапелі</t>
  </si>
  <si>
    <t>Черешня європ.</t>
  </si>
  <si>
    <t xml:space="preserve">ШПОН СТРУГАНИЙ ДУБ (Україна)                                                 </t>
  </si>
  <si>
    <t>ШПОН СТРУГАНИЙ (імпорт)</t>
  </si>
  <si>
    <t>ШПОН СТРУГАНИЙ ІНШІ ПОРОДИ (Україна)</t>
  </si>
  <si>
    <r>
      <t xml:space="preserve"> </t>
    </r>
    <r>
      <rPr>
        <b/>
        <u val="single"/>
        <sz val="12"/>
        <rFont val="Acrom"/>
        <family val="0"/>
      </rPr>
      <t>АВ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-  добірний шпон одного кольору без вад деревини для лицьових поверхонь.</t>
    </r>
  </si>
  <si>
    <r>
      <t xml:space="preserve"> </t>
    </r>
    <r>
      <rPr>
        <b/>
        <u val="single"/>
        <sz val="12"/>
        <rFont val="Acrom"/>
        <family val="0"/>
      </rPr>
      <t>В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–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щільний відмінний недорогий шпон (ціна / якість), широкого застосування.</t>
    </r>
  </si>
  <si>
    <r>
      <t xml:space="preserve"> </t>
    </r>
    <r>
      <rPr>
        <b/>
        <u val="single"/>
        <sz val="12"/>
        <rFont val="Acrom"/>
        <family val="0"/>
      </rPr>
      <t>ВС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–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дешевий шпон для невидимих поверхонь або під тонування / фарбування.</t>
    </r>
  </si>
  <si>
    <t>Шпон на підкладку</t>
  </si>
  <si>
    <t>ШПОН ПИЛЕНИЙ - ЛАМЕЛЬ (Україна)</t>
  </si>
  <si>
    <t>Береза Карельська</t>
  </si>
  <si>
    <t>Бубінго Кеванзінго</t>
  </si>
  <si>
    <t>Гранаділо (схожий на палісандр)</t>
  </si>
  <si>
    <t>Дуб Сікамора (Ригель)</t>
  </si>
  <si>
    <t>Зерікоте</t>
  </si>
  <si>
    <t>Клен Сікамора (Ригель)</t>
  </si>
  <si>
    <t>Палісандр Сантос</t>
  </si>
  <si>
    <t>Сапелі Помелі</t>
  </si>
  <si>
    <t>Ясен оливковий Сікамора (Ригель)</t>
  </si>
  <si>
    <t xml:space="preserve">      Продаж мінімум від однієї пачки</t>
  </si>
  <si>
    <t>Горіх амер.</t>
  </si>
  <si>
    <t>Горіх європ.</t>
  </si>
  <si>
    <t>Амбойна/корінь</t>
  </si>
  <si>
    <t>Вавона/корінь</t>
  </si>
  <si>
    <t>Дуб/корінь</t>
  </si>
  <si>
    <t>Ільм (В'яз)/корінь</t>
  </si>
  <si>
    <t>Мадрона/корінь</t>
  </si>
  <si>
    <t>Мирт/корінь</t>
  </si>
  <si>
    <t xml:space="preserve">   Продаж мінімум від одного листка</t>
  </si>
  <si>
    <t>3 мм</t>
  </si>
  <si>
    <r>
      <t xml:space="preserve">КРОМКА ЗІ ШПОНУ в рулонах шліфована </t>
    </r>
    <r>
      <rPr>
        <b/>
        <sz val="14"/>
        <rFont val="Acrom"/>
        <family val="0"/>
      </rPr>
      <t>(Україна)</t>
    </r>
  </si>
  <si>
    <t>0,5 мм</t>
  </si>
  <si>
    <t>від 100 м2</t>
  </si>
  <si>
    <t xml:space="preserve">  Продаж мінімум від одного рулона</t>
  </si>
  <si>
    <t>ШПОНОВАНИЙ МЕБЛЕВИЙ ПРОФІЛЬ МДФ</t>
  </si>
  <si>
    <t>ГУМІРКА (КЛЕЙКА СТРІЧКА)</t>
  </si>
  <si>
    <t>Гумірка</t>
  </si>
  <si>
    <t>упаковка*</t>
  </si>
  <si>
    <t>КЛЕЙ ДЛЯ ДЕРЕВИНИ</t>
  </si>
  <si>
    <t xml:space="preserve">   Продаж мінімум від одного відра</t>
  </si>
  <si>
    <t>ЦІНИ ВКАЗАНІ В  ЄВРО ЗА 1КГ З УРАХУВАННЯМ ПДВ І ЗАЛЕЖАТЬ ВІД РАЗОВОЇ ПАРТІЇ</t>
  </si>
  <si>
    <t xml:space="preserve">  Амер. КЛЕН 52 мм, </t>
  </si>
  <si>
    <t>від 2,15 м+ / від 12 см+</t>
  </si>
  <si>
    <t>Товщина мм</t>
  </si>
  <si>
    <t>Ціна євро/м3 з ПДВ</t>
  </si>
  <si>
    <t>Довжина м/ ширина см</t>
  </si>
  <si>
    <t xml:space="preserve">   Продаж мінімум від однієї дошки</t>
  </si>
  <si>
    <t>*Клей від 1 куба поставляється під замовлення в одній окремій упаковці (вага близько 1 150 кг), що набагато зручніше для використання, зберігання і транспортування</t>
  </si>
  <si>
    <r>
      <t xml:space="preserve">        Виробник: </t>
    </r>
    <r>
      <rPr>
        <b/>
        <i/>
        <sz val="12"/>
        <rFont val="Acrom"/>
        <family val="0"/>
      </rPr>
      <t>Schümann, Німеччина</t>
    </r>
  </si>
  <si>
    <t>Ціна євро/шт. з ПДВ</t>
  </si>
  <si>
    <t>Ціна євро з ПДВ</t>
  </si>
  <si>
    <t xml:space="preserve">    Продаж мінімум від однієї штуки</t>
  </si>
  <si>
    <t xml:space="preserve">      Продаж мінімум від однієї штуки</t>
  </si>
  <si>
    <t>Ціна в євро/м2 з ПДВ</t>
  </si>
  <si>
    <t>ДУБЛЬОВАНИЙ ШПОН* для обгортання об'ємних профілів, в рулонах (Україна)</t>
  </si>
  <si>
    <t>Основа</t>
  </si>
  <si>
    <t>Ширина</t>
  </si>
  <si>
    <t>МЕБЛЕВИЙ СОСНОВИЙ ЩИТ</t>
  </si>
  <si>
    <r>
      <rPr>
        <b/>
        <sz val="18"/>
        <rFont val="Acrom"/>
        <family val="0"/>
      </rPr>
      <t>Облицьований лущеним шпоном берези з двух сторін, а також шпонований струганим шпоном дуба, ясеня, вільхи</t>
    </r>
    <r>
      <rPr>
        <b/>
        <sz val="16"/>
        <rFont val="Acrom"/>
        <family val="0"/>
      </rPr>
      <t xml:space="preserve"> (виробництвотво Польща, Голандія)</t>
    </r>
  </si>
  <si>
    <t>Розмір</t>
  </si>
  <si>
    <t>ПЛИТИ МДФ З ПРОРІЗАМИ (виробництво Іспанія)</t>
  </si>
  <si>
    <t xml:space="preserve">ШПОНОВАНІ ПЛИТИ ДСП, МДФ І ФАНЕРА </t>
  </si>
  <si>
    <t>Якість А/В</t>
  </si>
  <si>
    <t>МДФ плити облицьвані натуральным шпоном з двух сторін</t>
  </si>
  <si>
    <t>ДСП плити, облицьованні натуральним шпоном з двух сторін</t>
  </si>
  <si>
    <t>Ціна в євро з ПДВ</t>
  </si>
  <si>
    <t>Сорт</t>
  </si>
  <si>
    <t>Довжина / Ширина</t>
  </si>
  <si>
    <t>Ясен білий/корінь</t>
  </si>
  <si>
    <t>Ясен оливковий/корінь</t>
  </si>
  <si>
    <t>Горіх амер./корінь</t>
  </si>
  <si>
    <t>Клен амер./корінь</t>
  </si>
  <si>
    <t>Тополя очкова/кап</t>
  </si>
  <si>
    <t>сучки/ядро</t>
  </si>
  <si>
    <t xml:space="preserve">(виробництво Голандія та Україна) </t>
  </si>
  <si>
    <t>Бук A/В**</t>
  </si>
  <si>
    <t>Вишня амер. A/B**</t>
  </si>
  <si>
    <t>Дуб сучки+ригель</t>
  </si>
  <si>
    <t>Дуб сучки (доска)</t>
  </si>
  <si>
    <t>Дуб сучки (паркет)</t>
  </si>
  <si>
    <t>Сосна амер. (сучки)</t>
  </si>
  <si>
    <t>ДСП плити облицьовані натуральним шпоном з двух сторін</t>
  </si>
  <si>
    <t>Вільха А/В</t>
  </si>
  <si>
    <t>МДФ плити облицьовані натуральним шпоном з двух сторін</t>
  </si>
  <si>
    <t>Вільха (ядро)</t>
  </si>
  <si>
    <t>Горіх (паркет)</t>
  </si>
  <si>
    <t>ШПОНОВАНІ ПЛИТИ ДСП, МДФ (виробництво Україна)</t>
  </si>
  <si>
    <t>ШПОНОВАНІ ПЛИТИ ДСП, МДФ (виробництво Голандія "Losan")</t>
  </si>
  <si>
    <t>Сира ВВ/СС</t>
  </si>
  <si>
    <t>Ясень Білий А/В</t>
  </si>
  <si>
    <t xml:space="preserve">    ШПОНОВАНА ФАНЕРА  водостійка ФСФ, березова (вир-во Україна)</t>
  </si>
  <si>
    <r>
      <t xml:space="preserve"> ПОЛЕГШЕНА ФАНЕРА СЕЙБА СИРА І ШПОНОВАНА </t>
    </r>
    <r>
      <rPr>
        <b/>
        <sz val="16"/>
        <rFont val="Acrom"/>
        <family val="0"/>
      </rPr>
      <t>(вир-во LOSAN)</t>
    </r>
  </si>
  <si>
    <t xml:space="preserve">ШПОН СТРУГАНИЙ ЕКСКЛЮЗИВНИЙ, КОРІННЯ         </t>
  </si>
  <si>
    <t>30 мм</t>
  </si>
  <si>
    <t>40 мм</t>
  </si>
  <si>
    <t>* Товщина разом зі шпоном</t>
  </si>
  <si>
    <t>** походження Finsa</t>
  </si>
  <si>
    <t>*** Виділеним складська програма</t>
  </si>
  <si>
    <t xml:space="preserve">   (Під завмовлення інші товщини і шпон різних пород деревини)</t>
  </si>
  <si>
    <t xml:space="preserve">      Продаж мінімум від одного листа</t>
  </si>
  <si>
    <t>Ясень білий А coм/В</t>
  </si>
  <si>
    <t xml:space="preserve">    НАТУРАЛЬНИЙ ШПОН ДУБ, ЯСЕНЬ</t>
  </si>
  <si>
    <t>Ясень Білий A/B</t>
  </si>
  <si>
    <t>Ясень сучки (ядро)</t>
  </si>
  <si>
    <t>Ясень сучки (паркет)</t>
  </si>
  <si>
    <t>Ясень сучки поперек</t>
  </si>
  <si>
    <t>Ясень сучки (доска)</t>
  </si>
  <si>
    <t>Ясень Білий A com/B</t>
  </si>
  <si>
    <t>Ясень Білий Acom/B</t>
  </si>
  <si>
    <t>Анегрі, Ясень Білий</t>
  </si>
  <si>
    <t>Дуб, Ясень Кольоровий</t>
  </si>
  <si>
    <t>Ясень білий</t>
  </si>
  <si>
    <t>(шпон: дуб, ясень)</t>
  </si>
  <si>
    <t xml:space="preserve">  Амер. ЯСЕНЬ БІЛИЙ 52 мм.</t>
  </si>
  <si>
    <t xml:space="preserve"> шт.</t>
  </si>
  <si>
    <t>кг</t>
  </si>
  <si>
    <t xml:space="preserve"> НАТУРАЛЬНИЙ ШПОН ДУБ, ЯСЕНЬ*</t>
  </si>
  <si>
    <t xml:space="preserve">Ясень білий європ. </t>
  </si>
  <si>
    <t>Ясень кольоровий</t>
  </si>
  <si>
    <t>Ясень, клен, вільха, сосна</t>
  </si>
  <si>
    <t>1,20; 1,80  /  10 см+</t>
  </si>
  <si>
    <t xml:space="preserve">Дуб Ріфкат   </t>
  </si>
  <si>
    <t xml:space="preserve">Дуб копчений   </t>
  </si>
  <si>
    <t xml:space="preserve">              Прайс від 11/12/2019</t>
  </si>
  <si>
    <t xml:space="preserve"> Прайс від 11/12/2019</t>
  </si>
  <si>
    <r>
      <t xml:space="preserve">  </t>
    </r>
    <r>
      <rPr>
        <b/>
        <sz val="18"/>
        <rFont val="Acrom"/>
        <family val="0"/>
      </rPr>
      <t xml:space="preserve"> Прайс від 11/12/2019</t>
    </r>
  </si>
  <si>
    <t>Прайс від 11/12/2019</t>
  </si>
  <si>
    <t>ФАНЕРА ГНУЧКА СЕЙБА (НІДЕРЛАНДИ)</t>
  </si>
  <si>
    <r>
      <t xml:space="preserve">   </t>
    </r>
    <r>
      <rPr>
        <b/>
        <sz val="18"/>
        <rFont val="Acrom"/>
        <family val="0"/>
      </rPr>
      <t xml:space="preserve"> Прайс від 11/12/2019</t>
    </r>
  </si>
  <si>
    <t xml:space="preserve">           Прайс від 11/12/2019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</si>
</sst>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8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sz val="16"/>
      <color indexed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8"/>
      <name val="Arial"/>
      <family val="2"/>
    </font>
    <font>
      <sz val="18"/>
      <name val="Arial"/>
      <family val="2"/>
    </font>
    <font>
      <b/>
      <u val="single"/>
      <sz val="12"/>
      <name val="Acrom"/>
      <family val="0"/>
    </font>
    <font>
      <b/>
      <sz val="12"/>
      <name val="Acrom"/>
      <family val="0"/>
    </font>
    <font>
      <sz val="12"/>
      <name val="Acrom"/>
      <family val="0"/>
    </font>
    <font>
      <b/>
      <sz val="15"/>
      <name val="Acrom"/>
      <family val="0"/>
    </font>
    <font>
      <sz val="15"/>
      <name val="Acrom"/>
      <family val="0"/>
    </font>
    <font>
      <sz val="12"/>
      <color indexed="18"/>
      <name val="Arial"/>
      <family val="2"/>
    </font>
    <font>
      <sz val="12"/>
      <name val="Arial"/>
      <family val="2"/>
    </font>
    <font>
      <b/>
      <sz val="18"/>
      <name val="Acrom"/>
      <family val="0"/>
    </font>
    <font>
      <sz val="14"/>
      <color indexed="21"/>
      <name val="Arial"/>
      <family val="2"/>
    </font>
    <font>
      <b/>
      <sz val="12"/>
      <color indexed="8"/>
      <name val="Acrom"/>
      <family val="0"/>
    </font>
    <font>
      <sz val="12"/>
      <color indexed="8"/>
      <name val="Acrom"/>
      <family val="0"/>
    </font>
    <font>
      <sz val="18"/>
      <name val="Acrom"/>
      <family val="0"/>
    </font>
    <font>
      <b/>
      <sz val="16"/>
      <name val="Acrom"/>
      <family val="0"/>
    </font>
    <font>
      <sz val="16"/>
      <name val="Acrom"/>
      <family val="0"/>
    </font>
    <font>
      <b/>
      <sz val="14"/>
      <name val="Acrom"/>
      <family val="0"/>
    </font>
    <font>
      <sz val="14"/>
      <name val="Acrom"/>
      <family val="0"/>
    </font>
    <font>
      <b/>
      <i/>
      <sz val="16"/>
      <name val="Acrom"/>
      <family val="0"/>
    </font>
    <font>
      <b/>
      <i/>
      <sz val="12"/>
      <name val="Acrom"/>
      <family val="0"/>
    </font>
    <font>
      <i/>
      <sz val="16"/>
      <name val="Acrom"/>
      <family val="0"/>
    </font>
    <font>
      <i/>
      <vertAlign val="superscript"/>
      <sz val="16"/>
      <name val="Acrom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u val="single"/>
      <sz val="10"/>
      <color indexed="25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 style="thick"/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 style="thick"/>
      <top>
        <color indexed="63"/>
      </top>
      <bottom style="thick"/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26" fillId="0" borderId="10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2" fontId="26" fillId="33" borderId="14" xfId="0" applyNumberFormat="1" applyFont="1" applyFill="1" applyBorder="1" applyAlignment="1">
      <alignment horizontal="center" vertical="center"/>
    </xf>
    <xf numFmtId="2" fontId="26" fillId="33" borderId="14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2" fontId="26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top"/>
    </xf>
    <xf numFmtId="0" fontId="19" fillId="33" borderId="15" xfId="0" applyFont="1" applyFill="1" applyBorder="1" applyAlignment="1">
      <alignment horizontal="center" vertical="top"/>
    </xf>
    <xf numFmtId="0" fontId="18" fillId="33" borderId="15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wrapText="1"/>
    </xf>
    <xf numFmtId="0" fontId="27" fillId="34" borderId="19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top"/>
    </xf>
    <xf numFmtId="0" fontId="28" fillId="33" borderId="20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 vertical="top"/>
    </xf>
    <xf numFmtId="0" fontId="28" fillId="33" borderId="18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 vertical="top"/>
    </xf>
    <xf numFmtId="0" fontId="27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23" xfId="0" applyFont="1" applyBorder="1" applyAlignment="1">
      <alignment/>
    </xf>
    <xf numFmtId="2" fontId="28" fillId="33" borderId="17" xfId="0" applyNumberFormat="1" applyFont="1" applyFill="1" applyBorder="1" applyAlignment="1">
      <alignment horizontal="center" wrapText="1"/>
    </xf>
    <xf numFmtId="209" fontId="28" fillId="33" borderId="11" xfId="0" applyNumberFormat="1" applyFont="1" applyFill="1" applyBorder="1" applyAlignment="1">
      <alignment horizontal="center" wrapText="1"/>
    </xf>
    <xf numFmtId="2" fontId="28" fillId="33" borderId="11" xfId="0" applyNumberFormat="1" applyFont="1" applyFill="1" applyBorder="1" applyAlignment="1">
      <alignment horizontal="center" wrapText="1"/>
    </xf>
    <xf numFmtId="0" fontId="28" fillId="33" borderId="24" xfId="0" applyFont="1" applyFill="1" applyBorder="1" applyAlignment="1">
      <alignment horizontal="center" wrapText="1"/>
    </xf>
    <xf numFmtId="209" fontId="28" fillId="0" borderId="24" xfId="0" applyNumberFormat="1" applyFont="1" applyBorder="1" applyAlignment="1">
      <alignment horizontal="center" wrapText="1"/>
    </xf>
    <xf numFmtId="2" fontId="28" fillId="0" borderId="24" xfId="0" applyNumberFormat="1" applyFont="1" applyBorder="1" applyAlignment="1">
      <alignment horizontal="center" wrapText="1"/>
    </xf>
    <xf numFmtId="2" fontId="27" fillId="0" borderId="24" xfId="0" applyNumberFormat="1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209" fontId="28" fillId="33" borderId="24" xfId="0" applyNumberFormat="1" applyFont="1" applyFill="1" applyBorder="1" applyAlignment="1">
      <alignment horizontal="center" wrapText="1"/>
    </xf>
    <xf numFmtId="2" fontId="28" fillId="33" borderId="24" xfId="0" applyNumberFormat="1" applyFont="1" applyFill="1" applyBorder="1" applyAlignment="1">
      <alignment horizontal="center" wrapText="1"/>
    </xf>
    <xf numFmtId="0" fontId="22" fillId="33" borderId="25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209" fontId="28" fillId="0" borderId="0" xfId="0" applyNumberFormat="1" applyFont="1" applyBorder="1" applyAlignment="1">
      <alignment horizontal="center" wrapText="1"/>
    </xf>
    <xf numFmtId="2" fontId="27" fillId="0" borderId="0" xfId="0" applyNumberFormat="1" applyFont="1" applyBorder="1" applyAlignment="1">
      <alignment horizontal="center" wrapText="1"/>
    </xf>
    <xf numFmtId="2" fontId="28" fillId="0" borderId="0" xfId="0" applyNumberFormat="1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209" fontId="28" fillId="0" borderId="17" xfId="0" applyNumberFormat="1" applyFont="1" applyBorder="1" applyAlignment="1">
      <alignment horizontal="center" wrapText="1"/>
    </xf>
    <xf numFmtId="2" fontId="27" fillId="0" borderId="17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209" fontId="28" fillId="0" borderId="11" xfId="0" applyNumberFormat="1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209" fontId="28" fillId="0" borderId="18" xfId="0" applyNumberFormat="1" applyFont="1" applyBorder="1" applyAlignment="1">
      <alignment horizontal="center" wrapText="1"/>
    </xf>
    <xf numFmtId="2" fontId="27" fillId="0" borderId="18" xfId="0" applyNumberFormat="1" applyFont="1" applyBorder="1" applyAlignment="1">
      <alignment horizontal="center" wrapText="1"/>
    </xf>
    <xf numFmtId="209" fontId="28" fillId="0" borderId="10" xfId="0" applyNumberFormat="1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26" fillId="33" borderId="17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0" fontId="26" fillId="33" borderId="24" xfId="0" applyFont="1" applyFill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28" fillId="33" borderId="11" xfId="0" applyFont="1" applyFill="1" applyBorder="1" applyAlignment="1">
      <alignment horizontal="center" wrapText="1"/>
    </xf>
    <xf numFmtId="2" fontId="28" fillId="0" borderId="11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2" fillId="33" borderId="26" xfId="0" applyFont="1" applyFill="1" applyBorder="1" applyAlignment="1">
      <alignment horizontal="center" wrapText="1"/>
    </xf>
    <xf numFmtId="2" fontId="27" fillId="33" borderId="27" xfId="0" applyNumberFormat="1" applyFont="1" applyFill="1" applyBorder="1" applyAlignment="1">
      <alignment horizontal="center" wrapText="1"/>
    </xf>
    <xf numFmtId="0" fontId="22" fillId="33" borderId="28" xfId="0" applyFont="1" applyFill="1" applyBorder="1" applyAlignment="1">
      <alignment horizontal="center" wrapText="1"/>
    </xf>
    <xf numFmtId="2" fontId="27" fillId="33" borderId="29" xfId="0" applyNumberFormat="1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6" fillId="33" borderId="18" xfId="0" applyFont="1" applyFill="1" applyBorder="1" applyAlignment="1">
      <alignment horizontal="center" wrapText="1"/>
    </xf>
    <xf numFmtId="209" fontId="28" fillId="33" borderId="18" xfId="0" applyNumberFormat="1" applyFont="1" applyFill="1" applyBorder="1" applyAlignment="1">
      <alignment horizontal="center" wrapText="1"/>
    </xf>
    <xf numFmtId="0" fontId="28" fillId="33" borderId="18" xfId="0" applyFont="1" applyFill="1" applyBorder="1" applyAlignment="1">
      <alignment horizontal="center" wrapText="1"/>
    </xf>
    <xf numFmtId="2" fontId="27" fillId="33" borderId="19" xfId="0" applyNumberFormat="1" applyFont="1" applyFill="1" applyBorder="1" applyAlignment="1">
      <alignment horizontal="center" wrapText="1"/>
    </xf>
    <xf numFmtId="0" fontId="28" fillId="0" borderId="18" xfId="0" applyFont="1" applyBorder="1" applyAlignment="1">
      <alignment horizontal="center" vertical="center" wrapText="1"/>
    </xf>
    <xf numFmtId="2" fontId="28" fillId="0" borderId="18" xfId="0" applyNumberFormat="1" applyFont="1" applyBorder="1" applyAlignment="1">
      <alignment horizontal="center" wrapText="1"/>
    </xf>
    <xf numFmtId="2" fontId="28" fillId="33" borderId="18" xfId="0" applyNumberFormat="1" applyFont="1" applyFill="1" applyBorder="1" applyAlignment="1">
      <alignment horizont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right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2" fontId="27" fillId="0" borderId="29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right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30" xfId="0" applyFont="1" applyBorder="1" applyAlignment="1">
      <alignment/>
    </xf>
    <xf numFmtId="0" fontId="28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8" fillId="0" borderId="0" xfId="0" applyFont="1" applyAlignment="1">
      <alignment horizontal="justify"/>
    </xf>
    <xf numFmtId="2" fontId="28" fillId="0" borderId="17" xfId="0" applyNumberFormat="1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2" fontId="28" fillId="0" borderId="12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wrapText="1"/>
    </xf>
    <xf numFmtId="0" fontId="27" fillId="34" borderId="32" xfId="0" applyFont="1" applyFill="1" applyBorder="1" applyAlignment="1">
      <alignment horizontal="center" vertical="top" wrapText="1"/>
    </xf>
    <xf numFmtId="0" fontId="27" fillId="34" borderId="33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8" fillId="0" borderId="35" xfId="0" applyFont="1" applyBorder="1" applyAlignment="1">
      <alignment horizontal="center" vertical="top" wrapText="1"/>
    </xf>
    <xf numFmtId="2" fontId="27" fillId="0" borderId="36" xfId="0" applyNumberFormat="1" applyFont="1" applyBorder="1" applyAlignment="1">
      <alignment horizontal="center" vertical="top" wrapText="1"/>
    </xf>
    <xf numFmtId="2" fontId="27" fillId="0" borderId="37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2" fontId="27" fillId="0" borderId="39" xfId="0" applyNumberFormat="1" applyFont="1" applyBorder="1" applyAlignment="1">
      <alignment horizontal="center" vertical="top" wrapText="1"/>
    </xf>
    <xf numFmtId="0" fontId="28" fillId="0" borderId="40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top" wrapText="1"/>
    </xf>
    <xf numFmtId="0" fontId="22" fillId="35" borderId="41" xfId="0" applyFont="1" applyFill="1" applyBorder="1" applyAlignment="1">
      <alignment horizontal="center" vertical="top" wrapText="1"/>
    </xf>
    <xf numFmtId="0" fontId="22" fillId="0" borderId="42" xfId="0" applyFont="1" applyBorder="1" applyAlignment="1">
      <alignment vertical="top" wrapText="1"/>
    </xf>
    <xf numFmtId="0" fontId="22" fillId="0" borderId="4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/>
    </xf>
    <xf numFmtId="2" fontId="26" fillId="0" borderId="44" xfId="0" applyNumberFormat="1" applyFont="1" applyBorder="1" applyAlignment="1">
      <alignment horizontal="center" vertical="center"/>
    </xf>
    <xf numFmtId="2" fontId="28" fillId="0" borderId="18" xfId="0" applyNumberFormat="1" applyFont="1" applyBorder="1" applyAlignment="1">
      <alignment horizontal="center" vertical="center" wrapText="1"/>
    </xf>
    <xf numFmtId="0" fontId="27" fillId="34" borderId="45" xfId="0" applyFont="1" applyFill="1" applyBorder="1" applyAlignment="1">
      <alignment horizontal="center" wrapText="1"/>
    </xf>
    <xf numFmtId="3" fontId="28" fillId="0" borderId="11" xfId="0" applyNumberFormat="1" applyFont="1" applyBorder="1" applyAlignment="1">
      <alignment horizontal="center" wrapText="1"/>
    </xf>
    <xf numFmtId="0" fontId="27" fillId="33" borderId="18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2" fontId="28" fillId="0" borderId="29" xfId="0" applyNumberFormat="1" applyFont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8" fillId="33" borderId="46" xfId="0" applyFont="1" applyFill="1" applyBorder="1" applyAlignment="1">
      <alignment horizontal="center" vertical="center" wrapText="1"/>
    </xf>
    <xf numFmtId="0" fontId="28" fillId="33" borderId="47" xfId="0" applyFont="1" applyFill="1" applyBorder="1" applyAlignment="1">
      <alignment horizontal="center" vertical="center" wrapText="1"/>
    </xf>
    <xf numFmtId="0" fontId="28" fillId="33" borderId="48" xfId="0" applyFont="1" applyFill="1" applyBorder="1" applyAlignment="1">
      <alignment horizontal="center" vertical="center" wrapText="1"/>
    </xf>
    <xf numFmtId="0" fontId="28" fillId="33" borderId="49" xfId="0" applyFont="1" applyFill="1" applyBorder="1" applyAlignment="1">
      <alignment horizontal="center" vertical="center" wrapText="1"/>
    </xf>
    <xf numFmtId="0" fontId="28" fillId="33" borderId="50" xfId="0" applyFont="1" applyFill="1" applyBorder="1" applyAlignment="1">
      <alignment horizontal="center" vertical="center" wrapText="1"/>
    </xf>
    <xf numFmtId="0" fontId="28" fillId="33" borderId="51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26" fillId="0" borderId="2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9" fillId="34" borderId="52" xfId="0" applyFont="1" applyFill="1" applyBorder="1" applyAlignment="1">
      <alignment horizontal="center" vertical="center" wrapText="1"/>
    </xf>
    <xf numFmtId="0" fontId="29" fillId="34" borderId="53" xfId="0" applyFont="1" applyFill="1" applyBorder="1" applyAlignment="1">
      <alignment horizontal="center" vertical="center" wrapText="1"/>
    </xf>
    <xf numFmtId="0" fontId="29" fillId="34" borderId="5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9" fillId="34" borderId="55" xfId="0" applyFont="1" applyFill="1" applyBorder="1" applyAlignment="1">
      <alignment horizontal="center" wrapText="1"/>
    </xf>
    <xf numFmtId="0" fontId="29" fillId="34" borderId="56" xfId="0" applyFont="1" applyFill="1" applyBorder="1" applyAlignment="1">
      <alignment horizontal="center" wrapText="1"/>
    </xf>
    <xf numFmtId="0" fontId="29" fillId="34" borderId="18" xfId="0" applyFont="1" applyFill="1" applyBorder="1" applyAlignment="1">
      <alignment horizontal="center" wrapText="1"/>
    </xf>
    <xf numFmtId="0" fontId="29" fillId="34" borderId="19" xfId="0" applyFont="1" applyFill="1" applyBorder="1" applyAlignment="1">
      <alignment horizontal="center" wrapText="1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29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wrapText="1"/>
    </xf>
    <xf numFmtId="0" fontId="29" fillId="34" borderId="28" xfId="0" applyFont="1" applyFill="1" applyBorder="1" applyAlignment="1">
      <alignment horizontal="center" wrapText="1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right"/>
    </xf>
    <xf numFmtId="0" fontId="29" fillId="34" borderId="25" xfId="0" applyFont="1" applyFill="1" applyBorder="1" applyAlignment="1">
      <alignment horizontal="center" wrapText="1"/>
    </xf>
    <xf numFmtId="0" fontId="29" fillId="34" borderId="24" xfId="0" applyFont="1" applyFill="1" applyBorder="1" applyAlignment="1">
      <alignment horizontal="center"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48" xfId="0" applyFont="1" applyFill="1" applyBorder="1" applyAlignment="1">
      <alignment horizontal="center" vertical="center" wrapText="1"/>
    </xf>
    <xf numFmtId="0" fontId="29" fillId="34" borderId="54" xfId="0" applyFont="1" applyFill="1" applyBorder="1" applyAlignment="1">
      <alignment horizontal="center" wrapText="1"/>
    </xf>
    <xf numFmtId="0" fontId="29" fillId="34" borderId="53" xfId="0" applyFont="1" applyFill="1" applyBorder="1" applyAlignment="1">
      <alignment horizontal="center" wrapText="1"/>
    </xf>
    <xf numFmtId="0" fontId="28" fillId="33" borderId="17" xfId="0" applyFont="1" applyFill="1" applyBorder="1" applyAlignment="1">
      <alignment horizontal="center" wrapText="1"/>
    </xf>
    <xf numFmtId="0" fontId="22" fillId="33" borderId="57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wrapText="1"/>
    </xf>
    <xf numFmtId="2" fontId="28" fillId="33" borderId="10" xfId="0" applyNumberFormat="1" applyFont="1" applyFill="1" applyBorder="1" applyAlignment="1">
      <alignment horizontal="center" wrapText="1"/>
    </xf>
    <xf numFmtId="2" fontId="27" fillId="33" borderId="58" xfId="0" applyNumberFormat="1" applyFont="1" applyFill="1" applyBorder="1" applyAlignment="1">
      <alignment horizontal="center" wrapText="1"/>
    </xf>
    <xf numFmtId="0" fontId="22" fillId="33" borderId="59" xfId="0" applyFont="1" applyFill="1" applyBorder="1" applyAlignment="1">
      <alignment horizontal="center" wrapText="1"/>
    </xf>
    <xf numFmtId="0" fontId="28" fillId="33" borderId="54" xfId="0" applyFont="1" applyFill="1" applyBorder="1" applyAlignment="1">
      <alignment horizontal="center" wrapText="1"/>
    </xf>
    <xf numFmtId="2" fontId="28" fillId="33" borderId="54" xfId="0" applyNumberFormat="1" applyFont="1" applyFill="1" applyBorder="1" applyAlignment="1">
      <alignment horizontal="center" wrapText="1"/>
    </xf>
    <xf numFmtId="2" fontId="27" fillId="33" borderId="53" xfId="0" applyNumberFormat="1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209" fontId="28" fillId="33" borderId="10" xfId="0" applyNumberFormat="1" applyFont="1" applyFill="1" applyBorder="1" applyAlignment="1">
      <alignment horizontal="center" wrapText="1"/>
    </xf>
    <xf numFmtId="2" fontId="27" fillId="0" borderId="29" xfId="0" applyNumberFormat="1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2" fontId="27" fillId="33" borderId="11" xfId="0" applyNumberFormat="1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 wrapText="1"/>
    </xf>
    <xf numFmtId="209" fontId="28" fillId="33" borderId="0" xfId="0" applyNumberFormat="1" applyFont="1" applyFill="1" applyBorder="1" applyAlignment="1">
      <alignment horizontal="center" wrapText="1"/>
    </xf>
    <xf numFmtId="2" fontId="28" fillId="33" borderId="0" xfId="0" applyNumberFormat="1" applyFont="1" applyFill="1" applyBorder="1" applyAlignment="1">
      <alignment horizontal="center" wrapText="1"/>
    </xf>
    <xf numFmtId="0" fontId="28" fillId="33" borderId="54" xfId="0" applyFont="1" applyFill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wrapText="1"/>
    </xf>
    <xf numFmtId="2" fontId="27" fillId="0" borderId="19" xfId="0" applyNumberFormat="1" applyFont="1" applyBorder="1" applyAlignment="1">
      <alignment horizontal="center" wrapText="1"/>
    </xf>
    <xf numFmtId="2" fontId="27" fillId="0" borderId="58" xfId="0" applyNumberFormat="1" applyFont="1" applyBorder="1" applyAlignment="1">
      <alignment horizontal="center" wrapText="1"/>
    </xf>
    <xf numFmtId="0" fontId="29" fillId="34" borderId="60" xfId="0" applyFont="1" applyFill="1" applyBorder="1" applyAlignment="1">
      <alignment horizontal="center" wrapText="1"/>
    </xf>
    <xf numFmtId="0" fontId="29" fillId="34" borderId="61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27" fillId="34" borderId="18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7" fillId="33" borderId="48" xfId="0" applyFont="1" applyFill="1" applyBorder="1" applyAlignment="1">
      <alignment horizontal="center"/>
    </xf>
    <xf numFmtId="0" fontId="27" fillId="33" borderId="70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/>
    </xf>
    <xf numFmtId="0" fontId="27" fillId="33" borderId="64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2" fontId="26" fillId="33" borderId="57" xfId="0" applyNumberFormat="1" applyFont="1" applyFill="1" applyBorder="1" applyAlignment="1">
      <alignment horizontal="center" vertical="center"/>
    </xf>
    <xf numFmtId="2" fontId="26" fillId="33" borderId="44" xfId="0" applyNumberFormat="1" applyFont="1" applyFill="1" applyBorder="1" applyAlignment="1">
      <alignment horizontal="center" vertical="center"/>
    </xf>
    <xf numFmtId="2" fontId="26" fillId="33" borderId="22" xfId="0" applyNumberFormat="1" applyFont="1" applyFill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7" fillId="33" borderId="12" xfId="0" applyFont="1" applyFill="1" applyBorder="1" applyAlignment="1">
      <alignment horizontal="center"/>
    </xf>
    <xf numFmtId="0" fontId="27" fillId="33" borderId="31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58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2" fontId="26" fillId="33" borderId="28" xfId="0" applyNumberFormat="1" applyFont="1" applyFill="1" applyBorder="1" applyAlignment="1">
      <alignment horizontal="center" vertical="center"/>
    </xf>
    <xf numFmtId="2" fontId="26" fillId="33" borderId="59" xfId="0" applyNumberFormat="1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/>
    </xf>
    <xf numFmtId="0" fontId="27" fillId="33" borderId="71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wrapText="1"/>
    </xf>
    <xf numFmtId="0" fontId="27" fillId="33" borderId="19" xfId="0" applyFont="1" applyFill="1" applyBorder="1" applyAlignment="1">
      <alignment horizontal="center" wrapText="1"/>
    </xf>
    <xf numFmtId="2" fontId="26" fillId="33" borderId="62" xfId="0" applyNumberFormat="1" applyFont="1" applyFill="1" applyBorder="1" applyAlignment="1">
      <alignment horizontal="center" vertical="center"/>
    </xf>
    <xf numFmtId="2" fontId="26" fillId="33" borderId="72" xfId="0" applyNumberFormat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/>
    </xf>
    <xf numFmtId="0" fontId="27" fillId="33" borderId="73" xfId="0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 wrapText="1"/>
    </xf>
    <xf numFmtId="0" fontId="27" fillId="34" borderId="58" xfId="0" applyFont="1" applyFill="1" applyBorder="1" applyAlignment="1">
      <alignment horizontal="center" wrapText="1"/>
    </xf>
    <xf numFmtId="0" fontId="27" fillId="34" borderId="18" xfId="0" applyFont="1" applyFill="1" applyBorder="1" applyAlignment="1">
      <alignment horizontal="center" wrapText="1"/>
    </xf>
    <xf numFmtId="0" fontId="27" fillId="34" borderId="19" xfId="0" applyFont="1" applyFill="1" applyBorder="1" applyAlignment="1">
      <alignment horizontal="center" wrapText="1"/>
    </xf>
    <xf numFmtId="0" fontId="27" fillId="33" borderId="46" xfId="0" applyFont="1" applyFill="1" applyBorder="1" applyAlignment="1">
      <alignment horizontal="center"/>
    </xf>
    <xf numFmtId="0" fontId="27" fillId="33" borderId="63" xfId="0" applyFont="1" applyFill="1" applyBorder="1" applyAlignment="1">
      <alignment horizontal="center"/>
    </xf>
    <xf numFmtId="0" fontId="27" fillId="34" borderId="57" xfId="0" applyFont="1" applyFill="1" applyBorder="1" applyAlignment="1">
      <alignment horizontal="center" wrapText="1"/>
    </xf>
    <xf numFmtId="0" fontId="27" fillId="34" borderId="22" xfId="0" applyFont="1" applyFill="1" applyBorder="1" applyAlignment="1">
      <alignment horizontal="center" wrapText="1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/>
    </xf>
    <xf numFmtId="0" fontId="28" fillId="33" borderId="54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 wrapText="1"/>
    </xf>
    <xf numFmtId="0" fontId="27" fillId="33" borderId="64" xfId="0" applyFont="1" applyFill="1" applyBorder="1" applyAlignment="1">
      <alignment horizontal="center" vertical="center" wrapText="1"/>
    </xf>
    <xf numFmtId="0" fontId="27" fillId="33" borderId="76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4" borderId="77" xfId="0" applyFont="1" applyFill="1" applyBorder="1" applyAlignment="1">
      <alignment horizontal="center" vertical="center" wrapText="1"/>
    </xf>
    <xf numFmtId="0" fontId="27" fillId="34" borderId="78" xfId="0" applyFont="1" applyFill="1" applyBorder="1" applyAlignment="1">
      <alignment horizontal="center" vertical="center" wrapText="1"/>
    </xf>
    <xf numFmtId="0" fontId="27" fillId="34" borderId="66" xfId="0" applyFont="1" applyFill="1" applyBorder="1" applyAlignment="1">
      <alignment horizontal="center" vertical="center" wrapText="1"/>
    </xf>
    <xf numFmtId="0" fontId="27" fillId="34" borderId="69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2" fontId="26" fillId="0" borderId="57" xfId="0" applyNumberFormat="1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28" xfId="0" applyNumberFormat="1" applyFont="1" applyBorder="1" applyAlignment="1">
      <alignment horizontal="center" vertical="center"/>
    </xf>
    <xf numFmtId="2" fontId="26" fillId="0" borderId="59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2" fontId="26" fillId="0" borderId="44" xfId="0" applyNumberFormat="1" applyFont="1" applyBorder="1" applyAlignment="1">
      <alignment horizontal="center" vertical="center"/>
    </xf>
    <xf numFmtId="0" fontId="27" fillId="33" borderId="81" xfId="0" applyFont="1" applyFill="1" applyBorder="1" applyAlignment="1">
      <alignment horizontal="center" vertical="center"/>
    </xf>
    <xf numFmtId="0" fontId="27" fillId="33" borderId="82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right"/>
    </xf>
    <xf numFmtId="0" fontId="27" fillId="0" borderId="30" xfId="0" applyFont="1" applyBorder="1" applyAlignment="1">
      <alignment horizontal="right"/>
    </xf>
    <xf numFmtId="0" fontId="27" fillId="34" borderId="79" xfId="0" applyFont="1" applyFill="1" applyBorder="1" applyAlignment="1">
      <alignment horizontal="center" vertical="center" wrapText="1"/>
    </xf>
    <xf numFmtId="0" fontId="27" fillId="34" borderId="56" xfId="0" applyFont="1" applyFill="1" applyBorder="1" applyAlignment="1">
      <alignment horizontal="center" vertical="center" wrapText="1"/>
    </xf>
    <xf numFmtId="0" fontId="27" fillId="34" borderId="75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27" fillId="33" borderId="46" xfId="0" applyFont="1" applyFill="1" applyBorder="1" applyAlignment="1">
      <alignment horizontal="center" vertical="center" wrapText="1"/>
    </xf>
    <xf numFmtId="0" fontId="27" fillId="33" borderId="63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/>
    </xf>
    <xf numFmtId="2" fontId="26" fillId="33" borderId="26" xfId="0" applyNumberFormat="1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18" fillId="34" borderId="62" xfId="0" applyFont="1" applyFill="1" applyBorder="1" applyAlignment="1">
      <alignment horizontal="center" wrapText="1"/>
    </xf>
    <xf numFmtId="0" fontId="18" fillId="34" borderId="72" xfId="0" applyFont="1" applyFill="1" applyBorder="1" applyAlignment="1">
      <alignment horizontal="center" wrapText="1"/>
    </xf>
    <xf numFmtId="0" fontId="18" fillId="34" borderId="16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49" xfId="0" applyFont="1" applyFill="1" applyBorder="1" applyAlignment="1">
      <alignment horizontal="center" wrapText="1"/>
    </xf>
    <xf numFmtId="0" fontId="18" fillId="34" borderId="56" xfId="0" applyFont="1" applyFill="1" applyBorder="1" applyAlignment="1">
      <alignment horizontal="center" wrapText="1"/>
    </xf>
    <xf numFmtId="0" fontId="18" fillId="34" borderId="51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horizontal="center" wrapText="1"/>
    </xf>
    <xf numFmtId="0" fontId="27" fillId="33" borderId="47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left"/>
    </xf>
    <xf numFmtId="0" fontId="22" fillId="0" borderId="69" xfId="0" applyFont="1" applyBorder="1" applyAlignment="1">
      <alignment horizontal="left"/>
    </xf>
    <xf numFmtId="0" fontId="22" fillId="0" borderId="83" xfId="0" applyFont="1" applyBorder="1" applyAlignment="1">
      <alignment horizontal="left"/>
    </xf>
    <xf numFmtId="0" fontId="22" fillId="0" borderId="84" xfId="0" applyFont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22" fillId="0" borderId="67" xfId="0" applyFont="1" applyFill="1" applyBorder="1" applyAlignment="1">
      <alignment horizontal="left"/>
    </xf>
    <xf numFmtId="0" fontId="22" fillId="0" borderId="85" xfId="0" applyFont="1" applyFill="1" applyBorder="1" applyAlignment="1">
      <alignment horizontal="left"/>
    </xf>
    <xf numFmtId="0" fontId="22" fillId="0" borderId="52" xfId="0" applyFont="1" applyFill="1" applyBorder="1" applyAlignment="1">
      <alignment horizontal="left"/>
    </xf>
    <xf numFmtId="0" fontId="22" fillId="0" borderId="67" xfId="0" applyFont="1" applyBorder="1" applyAlignment="1">
      <alignment horizontal="left"/>
    </xf>
    <xf numFmtId="0" fontId="22" fillId="0" borderId="85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2" fontId="27" fillId="33" borderId="67" xfId="0" applyNumberFormat="1" applyFont="1" applyFill="1" applyBorder="1" applyAlignment="1">
      <alignment horizontal="center" vertical="center" wrapText="1"/>
    </xf>
    <xf numFmtId="2" fontId="27" fillId="33" borderId="64" xfId="0" applyNumberFormat="1" applyFont="1" applyFill="1" applyBorder="1" applyAlignment="1">
      <alignment horizontal="center" vertical="center" wrapText="1"/>
    </xf>
    <xf numFmtId="0" fontId="29" fillId="34" borderId="79" xfId="0" applyFont="1" applyFill="1" applyBorder="1" applyAlignment="1">
      <alignment horizontal="center" wrapText="1"/>
    </xf>
    <xf numFmtId="0" fontId="29" fillId="34" borderId="15" xfId="0" applyFont="1" applyFill="1" applyBorder="1" applyAlignment="1">
      <alignment horizontal="center" wrapText="1"/>
    </xf>
    <xf numFmtId="0" fontId="29" fillId="34" borderId="86" xfId="0" applyFont="1" applyFill="1" applyBorder="1" applyAlignment="1">
      <alignment horizontal="center" wrapText="1"/>
    </xf>
    <xf numFmtId="0" fontId="29" fillId="34" borderId="74" xfId="0" applyFont="1" applyFill="1" applyBorder="1" applyAlignment="1">
      <alignment horizontal="center" wrapText="1"/>
    </xf>
    <xf numFmtId="0" fontId="29" fillId="34" borderId="87" xfId="0" applyFont="1" applyFill="1" applyBorder="1" applyAlignment="1">
      <alignment horizontal="center" wrapText="1"/>
    </xf>
    <xf numFmtId="0" fontId="29" fillId="34" borderId="88" xfId="0" applyFont="1" applyFill="1" applyBorder="1" applyAlignment="1">
      <alignment horizontal="center" wrapText="1"/>
    </xf>
    <xf numFmtId="0" fontId="29" fillId="34" borderId="16" xfId="0" applyFont="1" applyFill="1" applyBorder="1" applyAlignment="1">
      <alignment horizontal="center" wrapText="1"/>
    </xf>
    <xf numFmtId="0" fontId="29" fillId="34" borderId="17" xfId="0" applyFont="1" applyFill="1" applyBorder="1" applyAlignment="1">
      <alignment horizont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2" fontId="27" fillId="33" borderId="66" xfId="0" applyNumberFormat="1" applyFont="1" applyFill="1" applyBorder="1" applyAlignment="1">
      <alignment horizontal="center" vertical="center" wrapText="1"/>
    </xf>
    <xf numFmtId="2" fontId="27" fillId="33" borderId="6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9" fillId="34" borderId="49" xfId="0" applyFont="1" applyFill="1" applyBorder="1" applyAlignment="1">
      <alignment horizontal="center" wrapText="1"/>
    </xf>
    <xf numFmtId="0" fontId="29" fillId="34" borderId="56" xfId="0" applyFont="1" applyFill="1" applyBorder="1" applyAlignment="1">
      <alignment horizontal="center" wrapText="1"/>
    </xf>
    <xf numFmtId="0" fontId="29" fillId="34" borderId="81" xfId="0" applyFont="1" applyFill="1" applyBorder="1" applyAlignment="1">
      <alignment horizontal="center" wrapText="1"/>
    </xf>
    <xf numFmtId="0" fontId="29" fillId="34" borderId="82" xfId="0" applyFont="1" applyFill="1" applyBorder="1" applyAlignment="1">
      <alignment horizontal="center" wrapText="1"/>
    </xf>
    <xf numFmtId="2" fontId="18" fillId="0" borderId="50" xfId="0" applyNumberFormat="1" applyFont="1" applyFill="1" applyBorder="1" applyAlignment="1">
      <alignment horizontal="center"/>
    </xf>
    <xf numFmtId="2" fontId="18" fillId="0" borderId="64" xfId="0" applyNumberFormat="1" applyFont="1" applyFill="1" applyBorder="1" applyAlignment="1">
      <alignment horizontal="center"/>
    </xf>
    <xf numFmtId="2" fontId="27" fillId="33" borderId="69" xfId="0" applyNumberFormat="1" applyFont="1" applyFill="1" applyBorder="1" applyAlignment="1">
      <alignment horizontal="center" vertical="center" wrapText="1"/>
    </xf>
    <xf numFmtId="2" fontId="27" fillId="33" borderId="65" xfId="0" applyNumberFormat="1" applyFont="1" applyFill="1" applyBorder="1" applyAlignment="1">
      <alignment horizontal="center" vertical="center" wrapText="1"/>
    </xf>
    <xf numFmtId="2" fontId="27" fillId="33" borderId="75" xfId="0" applyNumberFormat="1" applyFont="1" applyFill="1" applyBorder="1" applyAlignment="1">
      <alignment horizontal="center" vertical="center" wrapText="1"/>
    </xf>
    <xf numFmtId="2" fontId="27" fillId="33" borderId="24" xfId="0" applyNumberFormat="1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2" fontId="27" fillId="33" borderId="13" xfId="0" applyNumberFormat="1" applyFont="1" applyFill="1" applyBorder="1" applyAlignment="1">
      <alignment horizontal="center" vertical="center" wrapText="1"/>
    </xf>
    <xf numFmtId="2" fontId="27" fillId="33" borderId="70" xfId="0" applyNumberFormat="1" applyFont="1" applyFill="1" applyBorder="1" applyAlignment="1">
      <alignment horizontal="center" vertical="center" wrapText="1"/>
    </xf>
    <xf numFmtId="0" fontId="22" fillId="33" borderId="62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0" fontId="22" fillId="33" borderId="72" xfId="0" applyFont="1" applyFill="1" applyBorder="1" applyAlignment="1">
      <alignment horizontal="center" vertical="center" wrapText="1"/>
    </xf>
    <xf numFmtId="2" fontId="27" fillId="33" borderId="28" xfId="0" applyNumberFormat="1" applyFont="1" applyFill="1" applyBorder="1" applyAlignment="1">
      <alignment horizontal="center" vertical="center" wrapText="1"/>
    </xf>
    <xf numFmtId="2" fontId="27" fillId="33" borderId="29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right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71" xfId="0" applyFont="1" applyFill="1" applyBorder="1" applyAlignment="1">
      <alignment horizontal="center" vertical="center" wrapText="1"/>
    </xf>
    <xf numFmtId="0" fontId="29" fillId="34" borderId="89" xfId="0" applyFont="1" applyFill="1" applyBorder="1" applyAlignment="1">
      <alignment horizontal="center" wrapText="1"/>
    </xf>
    <xf numFmtId="0" fontId="29" fillId="34" borderId="9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7" fillId="35" borderId="79" xfId="0" applyFont="1" applyFill="1" applyBorder="1" applyAlignment="1">
      <alignment horizontal="center" wrapText="1"/>
    </xf>
    <xf numFmtId="0" fontId="27" fillId="35" borderId="15" xfId="0" applyFont="1" applyFill="1" applyBorder="1" applyAlignment="1">
      <alignment horizontal="center" wrapText="1"/>
    </xf>
    <xf numFmtId="0" fontId="27" fillId="35" borderId="56" xfId="0" applyFont="1" applyFill="1" applyBorder="1" applyAlignment="1">
      <alignment horizontal="center" wrapText="1"/>
    </xf>
    <xf numFmtId="0" fontId="29" fillId="34" borderId="13" xfId="0" applyFont="1" applyFill="1" applyBorder="1" applyAlignment="1">
      <alignment horizontal="center" wrapText="1"/>
    </xf>
    <xf numFmtId="0" fontId="29" fillId="34" borderId="91" xfId="0" applyFont="1" applyFill="1" applyBorder="1" applyAlignment="1">
      <alignment horizontal="center" wrapText="1"/>
    </xf>
    <xf numFmtId="0" fontId="29" fillId="34" borderId="70" xfId="0" applyFont="1" applyFill="1" applyBorder="1" applyAlignment="1">
      <alignment horizontal="center" wrapText="1"/>
    </xf>
    <xf numFmtId="0" fontId="27" fillId="35" borderId="13" xfId="0" applyFont="1" applyFill="1" applyBorder="1" applyAlignment="1">
      <alignment horizontal="center" wrapText="1"/>
    </xf>
    <xf numFmtId="0" fontId="27" fillId="35" borderId="91" xfId="0" applyFont="1" applyFill="1" applyBorder="1" applyAlignment="1">
      <alignment horizontal="center" wrapText="1"/>
    </xf>
    <xf numFmtId="0" fontId="27" fillId="35" borderId="70" xfId="0" applyFont="1" applyFill="1" applyBorder="1" applyAlignment="1">
      <alignment horizont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29" xfId="0" applyNumberFormat="1" applyFont="1" applyBorder="1" applyAlignment="1">
      <alignment horizontal="center" vertical="center" wrapText="1"/>
    </xf>
    <xf numFmtId="2" fontId="28" fillId="0" borderId="18" xfId="0" applyNumberFormat="1" applyFont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wrapText="1"/>
    </xf>
    <xf numFmtId="0" fontId="29" fillId="34" borderId="29" xfId="0" applyFont="1" applyFill="1" applyBorder="1" applyAlignment="1">
      <alignment horizontal="center" wrapText="1"/>
    </xf>
    <xf numFmtId="0" fontId="29" fillId="34" borderId="57" xfId="0" applyFont="1" applyFill="1" applyBorder="1" applyAlignment="1">
      <alignment horizontal="center" wrapText="1"/>
    </xf>
    <xf numFmtId="0" fontId="29" fillId="34" borderId="59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9" fillId="34" borderId="66" xfId="0" applyFont="1" applyFill="1" applyBorder="1" applyAlignment="1">
      <alignment horizontal="center" wrapText="1"/>
    </xf>
    <xf numFmtId="0" fontId="29" fillId="34" borderId="92" xfId="0" applyFont="1" applyFill="1" applyBorder="1" applyAlignment="1">
      <alignment horizontal="center" wrapText="1"/>
    </xf>
    <xf numFmtId="0" fontId="29" fillId="34" borderId="93" xfId="0" applyFont="1" applyFill="1" applyBorder="1" applyAlignment="1">
      <alignment horizontal="center" wrapText="1"/>
    </xf>
    <xf numFmtId="0" fontId="29" fillId="34" borderId="58" xfId="0" applyFont="1" applyFill="1" applyBorder="1" applyAlignment="1">
      <alignment horizontal="center" wrapText="1"/>
    </xf>
    <xf numFmtId="2" fontId="28" fillId="0" borderId="11" xfId="0" applyNumberFormat="1" applyFont="1" applyBorder="1" applyAlignment="1">
      <alignment horizontal="center" wrapText="1"/>
    </xf>
    <xf numFmtId="2" fontId="28" fillId="0" borderId="29" xfId="0" applyNumberFormat="1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7" fillId="0" borderId="0" xfId="0" applyFont="1" applyBorder="1" applyAlignment="1">
      <alignment horizontal="left" wrapText="1"/>
    </xf>
    <xf numFmtId="0" fontId="26" fillId="0" borderId="72" xfId="0" applyFont="1" applyBorder="1" applyAlignment="1">
      <alignment horizontal="center" vertical="center" wrapText="1"/>
    </xf>
    <xf numFmtId="2" fontId="28" fillId="0" borderId="18" xfId="0" applyNumberFormat="1" applyFont="1" applyBorder="1" applyAlignment="1">
      <alignment horizontal="center" wrapText="1"/>
    </xf>
    <xf numFmtId="2" fontId="28" fillId="0" borderId="19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28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49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2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29" fillId="34" borderId="50" xfId="0" applyFont="1" applyFill="1" applyBorder="1" applyAlignment="1">
      <alignment horizontal="center" vertical="center" wrapText="1"/>
    </xf>
    <xf numFmtId="0" fontId="29" fillId="34" borderId="85" xfId="0" applyFont="1" applyFill="1" applyBorder="1" applyAlignment="1">
      <alignment horizontal="center" vertical="center" wrapText="1"/>
    </xf>
    <xf numFmtId="0" fontId="29" fillId="34" borderId="64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 wrapText="1"/>
    </xf>
    <xf numFmtId="0" fontId="29" fillId="34" borderId="44" xfId="0" applyFont="1" applyFill="1" applyBorder="1" applyAlignment="1">
      <alignment horizontal="center" vertical="center" wrapText="1"/>
    </xf>
    <xf numFmtId="0" fontId="29" fillId="34" borderId="26" xfId="0" applyFont="1" applyFill="1" applyBorder="1" applyAlignment="1">
      <alignment horizontal="center" vertical="center" wrapText="1"/>
    </xf>
    <xf numFmtId="0" fontId="29" fillId="34" borderId="46" xfId="0" applyFont="1" applyFill="1" applyBorder="1" applyAlignment="1">
      <alignment horizontal="center" vertical="center" wrapText="1"/>
    </xf>
    <xf numFmtId="0" fontId="29" fillId="34" borderId="92" xfId="0" applyFont="1" applyFill="1" applyBorder="1" applyAlignment="1">
      <alignment horizontal="center" vertical="center" wrapText="1"/>
    </xf>
    <xf numFmtId="0" fontId="29" fillId="34" borderId="63" xfId="0" applyFont="1" applyFill="1" applyBorder="1" applyAlignment="1">
      <alignment horizontal="center" vertical="center" wrapText="1"/>
    </xf>
    <xf numFmtId="0" fontId="29" fillId="34" borderId="5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34" borderId="28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7" fillId="0" borderId="72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26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28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34" borderId="11" xfId="0" applyFont="1" applyFill="1" applyBorder="1" applyAlignment="1">
      <alignment horizontal="center" wrapText="1"/>
    </xf>
    <xf numFmtId="0" fontId="27" fillId="34" borderId="29" xfId="0" applyFont="1" applyFill="1" applyBorder="1" applyAlignment="1">
      <alignment horizont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86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 wrapText="1"/>
    </xf>
    <xf numFmtId="0" fontId="27" fillId="34" borderId="94" xfId="0" applyFont="1" applyFill="1" applyBorder="1" applyAlignment="1">
      <alignment horizontal="center" vertical="center" wrapText="1"/>
    </xf>
    <xf numFmtId="0" fontId="27" fillId="34" borderId="8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9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8" fillId="0" borderId="96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28" fillId="0" borderId="9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9" fillId="0" borderId="2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6</xdr:col>
      <xdr:colOff>0</xdr:colOff>
      <xdr:row>10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3063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8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251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014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2000250</xdr:colOff>
      <xdr:row>6</xdr:row>
      <xdr:rowOff>314325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489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1895475</xdr:colOff>
      <xdr:row>6</xdr:row>
      <xdr:rowOff>361950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442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18</xdr:row>
      <xdr:rowOff>47625</xdr:rowOff>
    </xdr:from>
    <xdr:to>
      <xdr:col>3</xdr:col>
      <xdr:colOff>638175</xdr:colOff>
      <xdr:row>18</xdr:row>
      <xdr:rowOff>533400</xdr:rowOff>
    </xdr:to>
    <xdr:pic>
      <xdr:nvPicPr>
        <xdr:cNvPr id="1" name="Picture 9" descr="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6543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19</xdr:row>
      <xdr:rowOff>133350</xdr:rowOff>
    </xdr:from>
    <xdr:to>
      <xdr:col>3</xdr:col>
      <xdr:colOff>628650</xdr:colOff>
      <xdr:row>19</xdr:row>
      <xdr:rowOff>581025</xdr:rowOff>
    </xdr:to>
    <xdr:pic>
      <xdr:nvPicPr>
        <xdr:cNvPr id="2" name="Picture 10" descr="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7181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20</xdr:row>
      <xdr:rowOff>161925</xdr:rowOff>
    </xdr:from>
    <xdr:to>
      <xdr:col>3</xdr:col>
      <xdr:colOff>628650</xdr:colOff>
      <xdr:row>20</xdr:row>
      <xdr:rowOff>533400</xdr:rowOff>
    </xdr:to>
    <xdr:pic>
      <xdr:nvPicPr>
        <xdr:cNvPr id="3" name="Picture 11" descr="0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7839075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21</xdr:row>
      <xdr:rowOff>85725</xdr:rowOff>
    </xdr:from>
    <xdr:to>
      <xdr:col>3</xdr:col>
      <xdr:colOff>619125</xdr:colOff>
      <xdr:row>21</xdr:row>
      <xdr:rowOff>533400</xdr:rowOff>
    </xdr:to>
    <xdr:pic>
      <xdr:nvPicPr>
        <xdr:cNvPr id="4" name="Picture 12" descr="0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76650" y="8705850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22</xdr:row>
      <xdr:rowOff>133350</xdr:rowOff>
    </xdr:from>
    <xdr:to>
      <xdr:col>3</xdr:col>
      <xdr:colOff>685800</xdr:colOff>
      <xdr:row>22</xdr:row>
      <xdr:rowOff>438150</xdr:rowOff>
    </xdr:to>
    <xdr:pic>
      <xdr:nvPicPr>
        <xdr:cNvPr id="5" name="Picture 13" descr="0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86175" y="9353550"/>
          <a:ext cx="542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104775</xdr:rowOff>
    </xdr:from>
    <xdr:to>
      <xdr:col>3</xdr:col>
      <xdr:colOff>714375</xdr:colOff>
      <xdr:row>23</xdr:row>
      <xdr:rowOff>476250</xdr:rowOff>
    </xdr:to>
    <xdr:pic>
      <xdr:nvPicPr>
        <xdr:cNvPr id="6" name="Picture 14" descr="0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86175" y="98488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24</xdr:row>
      <xdr:rowOff>95250</xdr:rowOff>
    </xdr:from>
    <xdr:to>
      <xdr:col>3</xdr:col>
      <xdr:colOff>666750</xdr:colOff>
      <xdr:row>24</xdr:row>
      <xdr:rowOff>495300</xdr:rowOff>
    </xdr:to>
    <xdr:pic>
      <xdr:nvPicPr>
        <xdr:cNvPr id="7" name="Picture 15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67125" y="103727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25</xdr:row>
      <xdr:rowOff>142875</xdr:rowOff>
    </xdr:from>
    <xdr:to>
      <xdr:col>3</xdr:col>
      <xdr:colOff>647700</xdr:colOff>
      <xdr:row>25</xdr:row>
      <xdr:rowOff>542925</xdr:rowOff>
    </xdr:to>
    <xdr:pic>
      <xdr:nvPicPr>
        <xdr:cNvPr id="8" name="Picture 16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38550" y="11010900"/>
          <a:ext cx="552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171450</xdr:rowOff>
    </xdr:from>
    <xdr:to>
      <xdr:col>3</xdr:col>
      <xdr:colOff>704850</xdr:colOff>
      <xdr:row>26</xdr:row>
      <xdr:rowOff>447675</xdr:rowOff>
    </xdr:to>
    <xdr:pic>
      <xdr:nvPicPr>
        <xdr:cNvPr id="9" name="Picture 17" descr="0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71875" y="11725275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27</xdr:row>
      <xdr:rowOff>142875</xdr:rowOff>
    </xdr:from>
    <xdr:to>
      <xdr:col>3</xdr:col>
      <xdr:colOff>762000</xdr:colOff>
      <xdr:row>27</xdr:row>
      <xdr:rowOff>428625</xdr:rowOff>
    </xdr:to>
    <xdr:pic>
      <xdr:nvPicPr>
        <xdr:cNvPr id="10" name="Picture 18" descr="0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38550" y="12268200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28</xdr:row>
      <xdr:rowOff>133350</xdr:rowOff>
    </xdr:from>
    <xdr:to>
      <xdr:col>3</xdr:col>
      <xdr:colOff>781050</xdr:colOff>
      <xdr:row>28</xdr:row>
      <xdr:rowOff>400050</xdr:rowOff>
    </xdr:to>
    <xdr:pic>
      <xdr:nvPicPr>
        <xdr:cNvPr id="11" name="Picture 19" descr="0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67125" y="1280160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29</xdr:row>
      <xdr:rowOff>200025</xdr:rowOff>
    </xdr:from>
    <xdr:to>
      <xdr:col>3</xdr:col>
      <xdr:colOff>838200</xdr:colOff>
      <xdr:row>29</xdr:row>
      <xdr:rowOff>457200</xdr:rowOff>
    </xdr:to>
    <xdr:pic>
      <xdr:nvPicPr>
        <xdr:cNvPr id="12" name="Picture 20" descr="0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76650" y="13354050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152400</xdr:rowOff>
    </xdr:from>
    <xdr:to>
      <xdr:col>3</xdr:col>
      <xdr:colOff>666750</xdr:colOff>
      <xdr:row>16</xdr:row>
      <xdr:rowOff>447675</xdr:rowOff>
    </xdr:to>
    <xdr:pic>
      <xdr:nvPicPr>
        <xdr:cNvPr id="13" name="Picture 21" descr="0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95700" y="5715000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47625</xdr:rowOff>
    </xdr:from>
    <xdr:to>
      <xdr:col>3</xdr:col>
      <xdr:colOff>628650</xdr:colOff>
      <xdr:row>17</xdr:row>
      <xdr:rowOff>428625</xdr:rowOff>
    </xdr:to>
    <xdr:pic>
      <xdr:nvPicPr>
        <xdr:cNvPr id="14" name="Picture 22" descr="0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86175" y="61055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6</xdr:col>
      <xdr:colOff>2286000</xdr:colOff>
      <xdr:row>6</xdr:row>
      <xdr:rowOff>438150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0"/>
          <a:ext cx="112204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2733675</xdr:colOff>
      <xdr:row>10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633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4</xdr:col>
      <xdr:colOff>0</xdr:colOff>
      <xdr:row>8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6870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9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445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7:F102"/>
  <sheetViews>
    <sheetView tabSelected="1" view="pageLayout" zoomScale="80" zoomScaleSheetLayoutView="80" zoomScalePageLayoutView="80" workbookViewId="0" topLeftCell="A1">
      <selection activeCell="D12" sqref="D12:F12"/>
    </sheetView>
  </sheetViews>
  <sheetFormatPr defaultColWidth="8.7109375" defaultRowHeight="12.75"/>
  <cols>
    <col min="1" max="1" width="40.28125" style="1" customWidth="1"/>
    <col min="2" max="2" width="21.7109375" style="1" customWidth="1"/>
    <col min="3" max="3" width="16.57421875" style="1" customWidth="1"/>
    <col min="4" max="4" width="55.8515625" style="1" customWidth="1"/>
    <col min="5" max="5" width="22.28125" style="1" customWidth="1"/>
    <col min="6" max="6" width="28.00390625" style="1" customWidth="1"/>
    <col min="7" max="7" width="8.7109375" style="1" customWidth="1"/>
    <col min="8" max="8" width="4.7109375" style="1" customWidth="1"/>
    <col min="9" max="16384" width="8.7109375" style="1" customWidth="1"/>
  </cols>
  <sheetData>
    <row r="1" ht="18"/>
    <row r="2" ht="18"/>
    <row r="3" ht="18"/>
    <row r="4" ht="18"/>
    <row r="5" ht="18"/>
    <row r="6" ht="18"/>
    <row r="7" ht="21" customHeight="1">
      <c r="F7"/>
    </row>
    <row r="8" spans="1:6" ht="21" customHeight="1">
      <c r="A8" s="14"/>
      <c r="B8" s="14"/>
      <c r="D8" s="12"/>
      <c r="F8"/>
    </row>
    <row r="9" spans="1:6" ht="21" customHeight="1">
      <c r="A9" s="14"/>
      <c r="B9" s="14"/>
      <c r="D9" s="12"/>
      <c r="F9"/>
    </row>
    <row r="10" spans="1:6" ht="21" customHeight="1">
      <c r="A10" s="14"/>
      <c r="B10" s="14"/>
      <c r="D10" s="12"/>
      <c r="F10"/>
    </row>
    <row r="11" spans="1:6" ht="21" customHeight="1">
      <c r="A11" s="14"/>
      <c r="B11" s="14"/>
      <c r="D11" s="12"/>
      <c r="F11"/>
    </row>
    <row r="12" spans="1:6" ht="23.25" thickBot="1">
      <c r="A12" s="378" t="s">
        <v>225</v>
      </c>
      <c r="B12" s="378"/>
      <c r="C12" s="378"/>
      <c r="D12" s="370" t="s">
        <v>347</v>
      </c>
      <c r="E12" s="371"/>
      <c r="F12" s="371"/>
    </row>
    <row r="13" spans="1:6" ht="18" customHeight="1">
      <c r="A13" s="352" t="s">
        <v>219</v>
      </c>
      <c r="B13" s="354" t="s">
        <v>266</v>
      </c>
      <c r="C13" s="352" t="s">
        <v>289</v>
      </c>
      <c r="D13" s="352" t="s">
        <v>290</v>
      </c>
      <c r="E13" s="372" t="s">
        <v>220</v>
      </c>
      <c r="F13" s="373"/>
    </row>
    <row r="14" spans="1:6" ht="25.5" customHeight="1" thickBot="1">
      <c r="A14" s="353"/>
      <c r="B14" s="355"/>
      <c r="C14" s="353"/>
      <c r="D14" s="353"/>
      <c r="E14" s="374"/>
      <c r="F14" s="375"/>
    </row>
    <row r="15" spans="1:6" ht="21">
      <c r="A15" s="358" t="s">
        <v>0</v>
      </c>
      <c r="B15" s="360">
        <v>0.55</v>
      </c>
      <c r="C15" s="70" t="s">
        <v>1</v>
      </c>
      <c r="D15" s="71" t="s">
        <v>122</v>
      </c>
      <c r="E15" s="376">
        <v>2.39</v>
      </c>
      <c r="F15" s="377"/>
    </row>
    <row r="16" spans="1:6" ht="21">
      <c r="A16" s="359"/>
      <c r="B16" s="361"/>
      <c r="C16" s="72" t="s">
        <v>3</v>
      </c>
      <c r="D16" s="73" t="s">
        <v>122</v>
      </c>
      <c r="E16" s="348">
        <v>1.39</v>
      </c>
      <c r="F16" s="349"/>
    </row>
    <row r="17" spans="1:6" ht="21">
      <c r="A17" s="359"/>
      <c r="B17" s="362"/>
      <c r="C17" s="343" t="s">
        <v>4</v>
      </c>
      <c r="D17" s="73" t="s">
        <v>122</v>
      </c>
      <c r="E17" s="348">
        <v>1.99</v>
      </c>
      <c r="F17" s="349"/>
    </row>
    <row r="18" spans="1:6" ht="21">
      <c r="A18" s="359"/>
      <c r="B18" s="362"/>
      <c r="C18" s="343"/>
      <c r="D18" s="73" t="s">
        <v>123</v>
      </c>
      <c r="E18" s="348">
        <v>1.29</v>
      </c>
      <c r="F18" s="349"/>
    </row>
    <row r="19" spans="1:6" ht="21">
      <c r="A19" s="359"/>
      <c r="B19" s="362"/>
      <c r="C19" s="343"/>
      <c r="D19" s="73" t="s">
        <v>124</v>
      </c>
      <c r="E19" s="348">
        <v>0.99</v>
      </c>
      <c r="F19" s="349"/>
    </row>
    <row r="20" spans="1:6" ht="21">
      <c r="A20" s="359"/>
      <c r="B20" s="362"/>
      <c r="C20" s="73" t="s">
        <v>5</v>
      </c>
      <c r="D20" s="73" t="s">
        <v>127</v>
      </c>
      <c r="E20" s="348">
        <v>1.39</v>
      </c>
      <c r="F20" s="349"/>
    </row>
    <row r="21" spans="1:6" ht="21">
      <c r="A21" s="359"/>
      <c r="B21" s="362"/>
      <c r="C21" s="72" t="s">
        <v>7</v>
      </c>
      <c r="D21" s="73" t="s">
        <v>127</v>
      </c>
      <c r="E21" s="348">
        <v>0.89</v>
      </c>
      <c r="F21" s="349"/>
    </row>
    <row r="22" spans="1:6" ht="21">
      <c r="A22" s="359"/>
      <c r="B22" s="362"/>
      <c r="C22" s="344" t="s">
        <v>8</v>
      </c>
      <c r="D22" s="73" t="s">
        <v>127</v>
      </c>
      <c r="E22" s="348">
        <v>0.59</v>
      </c>
      <c r="F22" s="349"/>
    </row>
    <row r="23" spans="1:6" ht="21">
      <c r="A23" s="359"/>
      <c r="B23" s="363"/>
      <c r="C23" s="345"/>
      <c r="D23" s="73" t="s">
        <v>125</v>
      </c>
      <c r="E23" s="356">
        <v>0.29</v>
      </c>
      <c r="F23" s="357"/>
    </row>
    <row r="24" spans="1:6" ht="21" thickBot="1">
      <c r="A24" s="359"/>
      <c r="B24" s="364"/>
      <c r="C24" s="75" t="s">
        <v>119</v>
      </c>
      <c r="D24" s="76" t="s">
        <v>143</v>
      </c>
      <c r="E24" s="341">
        <v>1.99</v>
      </c>
      <c r="F24" s="342"/>
    </row>
    <row r="25" spans="1:6" ht="23.25" thickBot="1">
      <c r="A25" s="359"/>
      <c r="B25" s="209">
        <v>0.9</v>
      </c>
      <c r="C25" s="75" t="s">
        <v>119</v>
      </c>
      <c r="D25" s="76" t="s">
        <v>143</v>
      </c>
      <c r="E25" s="341">
        <v>3.29</v>
      </c>
      <c r="F25" s="342"/>
    </row>
    <row r="26" spans="1:6" ht="21">
      <c r="A26" s="359"/>
      <c r="B26" s="360">
        <v>1.5</v>
      </c>
      <c r="C26" s="70" t="s">
        <v>4</v>
      </c>
      <c r="D26" s="70" t="s">
        <v>128</v>
      </c>
      <c r="E26" s="376">
        <v>5.19</v>
      </c>
      <c r="F26" s="377"/>
    </row>
    <row r="27" spans="1:6" ht="21">
      <c r="A27" s="359"/>
      <c r="B27" s="365"/>
      <c r="C27" s="73" t="s">
        <v>5</v>
      </c>
      <c r="D27" s="73" t="s">
        <v>127</v>
      </c>
      <c r="E27" s="346">
        <v>3.69</v>
      </c>
      <c r="F27" s="347"/>
    </row>
    <row r="28" spans="1:6" ht="21">
      <c r="A28" s="359"/>
      <c r="B28" s="365"/>
      <c r="C28" s="281" t="s">
        <v>118</v>
      </c>
      <c r="D28" s="273" t="s">
        <v>126</v>
      </c>
      <c r="E28" s="350">
        <v>2.49</v>
      </c>
      <c r="F28" s="351"/>
    </row>
    <row r="29" spans="1:6" ht="21" thickBot="1">
      <c r="A29" s="359"/>
      <c r="B29" s="364"/>
      <c r="C29" s="76" t="s">
        <v>119</v>
      </c>
      <c r="D29" s="76" t="s">
        <v>143</v>
      </c>
      <c r="E29" s="391">
        <v>4.99</v>
      </c>
      <c r="F29" s="392"/>
    </row>
    <row r="30" spans="1:6" ht="21">
      <c r="A30" s="359"/>
      <c r="B30" s="361">
        <v>2.5</v>
      </c>
      <c r="C30" s="72" t="s">
        <v>4</v>
      </c>
      <c r="D30" s="72" t="s">
        <v>128</v>
      </c>
      <c r="E30" s="366">
        <v>8.59</v>
      </c>
      <c r="F30" s="367"/>
    </row>
    <row r="31" spans="1:6" ht="21">
      <c r="A31" s="359"/>
      <c r="B31" s="365"/>
      <c r="C31" s="73" t="s">
        <v>5</v>
      </c>
      <c r="D31" s="73" t="s">
        <v>127</v>
      </c>
      <c r="E31" s="346">
        <v>5.99</v>
      </c>
      <c r="F31" s="347"/>
    </row>
    <row r="32" spans="1:6" ht="21" thickBot="1">
      <c r="A32" s="340"/>
      <c r="B32" s="364"/>
      <c r="C32" s="75" t="s">
        <v>118</v>
      </c>
      <c r="D32" s="76" t="s">
        <v>126</v>
      </c>
      <c r="E32" s="368">
        <v>3.99</v>
      </c>
      <c r="F32" s="369"/>
    </row>
    <row r="33" spans="1:6" ht="26.25" customHeight="1" thickBot="1">
      <c r="A33" s="382" t="s">
        <v>227</v>
      </c>
      <c r="B33" s="382"/>
      <c r="C33" s="382"/>
      <c r="D33" s="382"/>
      <c r="E33" s="382"/>
      <c r="F33" s="382"/>
    </row>
    <row r="34" spans="1:6" ht="18" customHeight="1">
      <c r="A34" s="337" t="s">
        <v>219</v>
      </c>
      <c r="B34" s="331" t="s">
        <v>266</v>
      </c>
      <c r="C34" s="331" t="s">
        <v>289</v>
      </c>
      <c r="D34" s="331" t="s">
        <v>290</v>
      </c>
      <c r="E34" s="331" t="s">
        <v>220</v>
      </c>
      <c r="F34" s="332"/>
    </row>
    <row r="35" spans="1:6" ht="27" customHeight="1" thickBot="1">
      <c r="A35" s="338"/>
      <c r="B35" s="333"/>
      <c r="C35" s="333"/>
      <c r="D35" s="333"/>
      <c r="E35" s="333"/>
      <c r="F35" s="334"/>
    </row>
    <row r="36" spans="1:6" ht="21" customHeight="1">
      <c r="A36" s="306" t="s">
        <v>9</v>
      </c>
      <c r="B36" s="323">
        <v>0.6</v>
      </c>
      <c r="C36" s="81" t="s">
        <v>4</v>
      </c>
      <c r="D36" s="82" t="s">
        <v>129</v>
      </c>
      <c r="E36" s="327">
        <v>1.29</v>
      </c>
      <c r="F36" s="328"/>
    </row>
    <row r="37" spans="1:6" ht="21" customHeight="1">
      <c r="A37" s="307"/>
      <c r="B37" s="304"/>
      <c r="C37" s="83" t="s">
        <v>5</v>
      </c>
      <c r="D37" s="84" t="s">
        <v>127</v>
      </c>
      <c r="E37" s="313">
        <v>0.89</v>
      </c>
      <c r="F37" s="314"/>
    </row>
    <row r="38" spans="1:6" ht="21" customHeight="1" thickBot="1">
      <c r="A38" s="307"/>
      <c r="B38" s="324"/>
      <c r="C38" s="85" t="s">
        <v>118</v>
      </c>
      <c r="D38" s="76" t="s">
        <v>130</v>
      </c>
      <c r="E38" s="309">
        <v>0.59</v>
      </c>
      <c r="F38" s="310"/>
    </row>
    <row r="39" spans="1:6" ht="21" customHeight="1">
      <c r="A39" s="307"/>
      <c r="B39" s="303">
        <v>1.5</v>
      </c>
      <c r="C39" s="79" t="s">
        <v>4</v>
      </c>
      <c r="D39" s="80" t="s">
        <v>128</v>
      </c>
      <c r="E39" s="311">
        <v>3.49</v>
      </c>
      <c r="F39" s="312"/>
    </row>
    <row r="40" spans="1:6" ht="21" customHeight="1">
      <c r="A40" s="307"/>
      <c r="B40" s="304"/>
      <c r="C40" s="83" t="s">
        <v>5</v>
      </c>
      <c r="D40" s="84" t="s">
        <v>127</v>
      </c>
      <c r="E40" s="299">
        <v>2.29</v>
      </c>
      <c r="F40" s="300"/>
    </row>
    <row r="41" spans="1:6" ht="21" customHeight="1" thickBot="1">
      <c r="A41" s="307"/>
      <c r="B41" s="305"/>
      <c r="C41" s="85" t="s">
        <v>118</v>
      </c>
      <c r="D41" s="76" t="s">
        <v>130</v>
      </c>
      <c r="E41" s="301">
        <v>1.79</v>
      </c>
      <c r="F41" s="302"/>
    </row>
    <row r="42" spans="1:6" ht="21" customHeight="1">
      <c r="A42" s="307"/>
      <c r="B42" s="323">
        <v>2.5</v>
      </c>
      <c r="C42" s="79" t="s">
        <v>4</v>
      </c>
      <c r="D42" s="80" t="s">
        <v>128</v>
      </c>
      <c r="E42" s="311">
        <v>5.39</v>
      </c>
      <c r="F42" s="312"/>
    </row>
    <row r="43" spans="1:6" ht="21" customHeight="1">
      <c r="A43" s="307"/>
      <c r="B43" s="304"/>
      <c r="C43" s="83" t="s">
        <v>5</v>
      </c>
      <c r="D43" s="84" t="s">
        <v>131</v>
      </c>
      <c r="E43" s="299">
        <v>3.49</v>
      </c>
      <c r="F43" s="300"/>
    </row>
    <row r="44" spans="1:6" ht="21" customHeight="1" thickBot="1">
      <c r="A44" s="308"/>
      <c r="B44" s="324"/>
      <c r="C44" s="85" t="s">
        <v>118</v>
      </c>
      <c r="D44" s="76" t="s">
        <v>130</v>
      </c>
      <c r="E44" s="309">
        <v>2.69</v>
      </c>
      <c r="F44" s="310"/>
    </row>
    <row r="45" spans="1:6" ht="23.25" thickBot="1">
      <c r="A45" s="51" t="s">
        <v>121</v>
      </c>
      <c r="B45" s="52">
        <v>0.6</v>
      </c>
      <c r="C45" s="86" t="s">
        <v>4</v>
      </c>
      <c r="D45" s="87" t="s">
        <v>128</v>
      </c>
      <c r="E45" s="317">
        <v>2.29</v>
      </c>
      <c r="F45" s="318"/>
    </row>
    <row r="46" spans="1:6" ht="21">
      <c r="A46" s="339" t="s">
        <v>206</v>
      </c>
      <c r="B46" s="323">
        <v>0.6</v>
      </c>
      <c r="C46" s="79" t="s">
        <v>1</v>
      </c>
      <c r="D46" s="79" t="s">
        <v>122</v>
      </c>
      <c r="E46" s="311">
        <v>1.99</v>
      </c>
      <c r="F46" s="312"/>
    </row>
    <row r="47" spans="1:6" ht="21">
      <c r="A47" s="339"/>
      <c r="B47" s="304"/>
      <c r="C47" s="83" t="s">
        <v>4</v>
      </c>
      <c r="D47" s="83" t="s">
        <v>132</v>
      </c>
      <c r="E47" s="313">
        <v>1.69</v>
      </c>
      <c r="F47" s="314"/>
    </row>
    <row r="48" spans="1:6" ht="21">
      <c r="A48" s="339"/>
      <c r="B48" s="304"/>
      <c r="C48" s="83" t="s">
        <v>4</v>
      </c>
      <c r="D48" s="73" t="s">
        <v>133</v>
      </c>
      <c r="E48" s="313">
        <v>1.19</v>
      </c>
      <c r="F48" s="314"/>
    </row>
    <row r="49" spans="1:6" ht="21">
      <c r="A49" s="339"/>
      <c r="B49" s="304"/>
      <c r="C49" s="83" t="s">
        <v>5</v>
      </c>
      <c r="D49" s="82" t="s">
        <v>134</v>
      </c>
      <c r="E49" s="299">
        <v>0.89</v>
      </c>
      <c r="F49" s="300"/>
    </row>
    <row r="50" spans="1:6" ht="21" thickBot="1">
      <c r="A50" s="339"/>
      <c r="B50" s="304"/>
      <c r="C50" s="75" t="s">
        <v>296</v>
      </c>
      <c r="D50" s="75" t="s">
        <v>143</v>
      </c>
      <c r="E50" s="325">
        <v>1.99</v>
      </c>
      <c r="F50" s="326"/>
    </row>
    <row r="51" spans="1:6" ht="21" thickBot="1">
      <c r="A51" s="339"/>
      <c r="B51" s="324"/>
      <c r="C51" s="88" t="s">
        <v>118</v>
      </c>
      <c r="D51" s="88" t="s">
        <v>135</v>
      </c>
      <c r="E51" s="301">
        <v>0.49</v>
      </c>
      <c r="F51" s="302"/>
    </row>
    <row r="52" spans="1:6" ht="21">
      <c r="A52" s="339"/>
      <c r="B52" s="323">
        <v>2.5</v>
      </c>
      <c r="C52" s="79" t="s">
        <v>4</v>
      </c>
      <c r="D52" s="79" t="s">
        <v>128</v>
      </c>
      <c r="E52" s="335">
        <v>6.49</v>
      </c>
      <c r="F52" s="336"/>
    </row>
    <row r="53" spans="1:6" ht="21" thickBot="1">
      <c r="A53" s="340"/>
      <c r="B53" s="324"/>
      <c r="C53" s="88" t="s">
        <v>5</v>
      </c>
      <c r="D53" s="88" t="s">
        <v>136</v>
      </c>
      <c r="E53" s="329">
        <v>3.29</v>
      </c>
      <c r="F53" s="330"/>
    </row>
    <row r="54" spans="1:6" ht="21" customHeight="1">
      <c r="A54" s="306" t="s">
        <v>341</v>
      </c>
      <c r="B54" s="323">
        <v>0.6</v>
      </c>
      <c r="C54" s="89" t="s">
        <v>4</v>
      </c>
      <c r="D54" s="82" t="s">
        <v>2</v>
      </c>
      <c r="E54" s="380">
        <v>1.29</v>
      </c>
      <c r="F54" s="381"/>
    </row>
    <row r="55" spans="1:6" ht="21" customHeight="1">
      <c r="A55" s="307"/>
      <c r="B55" s="304"/>
      <c r="C55" s="83" t="s">
        <v>5</v>
      </c>
      <c r="D55" s="82" t="s">
        <v>6</v>
      </c>
      <c r="E55" s="313">
        <v>0.89</v>
      </c>
      <c r="F55" s="314"/>
    </row>
    <row r="56" spans="1:6" ht="21" customHeight="1">
      <c r="A56" s="307"/>
      <c r="B56" s="304"/>
      <c r="C56" s="83" t="s">
        <v>118</v>
      </c>
      <c r="D56" s="83" t="s">
        <v>120</v>
      </c>
      <c r="E56" s="313">
        <v>0.59</v>
      </c>
      <c r="F56" s="314"/>
    </row>
    <row r="57" spans="1:6" ht="21" customHeight="1" thickBot="1">
      <c r="A57" s="307"/>
      <c r="B57" s="324"/>
      <c r="C57" s="88" t="s">
        <v>119</v>
      </c>
      <c r="D57" s="88" t="s">
        <v>22</v>
      </c>
      <c r="E57" s="309">
        <v>1.99</v>
      </c>
      <c r="F57" s="310"/>
    </row>
    <row r="58" spans="1:6" ht="21" customHeight="1">
      <c r="A58" s="307"/>
      <c r="B58" s="303">
        <v>1.5</v>
      </c>
      <c r="C58" s="80" t="s">
        <v>4</v>
      </c>
      <c r="D58" s="80" t="s">
        <v>128</v>
      </c>
      <c r="E58" s="311">
        <v>2.99</v>
      </c>
      <c r="F58" s="312"/>
    </row>
    <row r="59" spans="1:6" ht="21" customHeight="1">
      <c r="A59" s="307"/>
      <c r="B59" s="304"/>
      <c r="C59" s="83" t="s">
        <v>5</v>
      </c>
      <c r="D59" s="82" t="s">
        <v>127</v>
      </c>
      <c r="E59" s="299">
        <v>1.69</v>
      </c>
      <c r="F59" s="300"/>
    </row>
    <row r="60" spans="1:6" ht="21" customHeight="1" thickBot="1">
      <c r="A60" s="307"/>
      <c r="B60" s="305"/>
      <c r="C60" s="88" t="s">
        <v>118</v>
      </c>
      <c r="D60" s="88" t="s">
        <v>137</v>
      </c>
      <c r="E60" s="301">
        <v>1.29</v>
      </c>
      <c r="F60" s="302"/>
    </row>
    <row r="61" spans="1:6" ht="21" customHeight="1">
      <c r="A61" s="307"/>
      <c r="B61" s="303">
        <v>2.5</v>
      </c>
      <c r="C61" s="80" t="s">
        <v>4</v>
      </c>
      <c r="D61" s="80" t="s">
        <v>128</v>
      </c>
      <c r="E61" s="311">
        <v>4.99</v>
      </c>
      <c r="F61" s="312"/>
    </row>
    <row r="62" spans="1:6" ht="21" customHeight="1">
      <c r="A62" s="307"/>
      <c r="B62" s="304"/>
      <c r="C62" s="83" t="s">
        <v>5</v>
      </c>
      <c r="D62" s="82" t="s">
        <v>127</v>
      </c>
      <c r="E62" s="299">
        <v>2.59</v>
      </c>
      <c r="F62" s="300"/>
    </row>
    <row r="63" spans="1:6" ht="21" customHeight="1" thickBot="1">
      <c r="A63" s="308"/>
      <c r="B63" s="324"/>
      <c r="C63" s="88" t="s">
        <v>118</v>
      </c>
      <c r="D63" s="88" t="s">
        <v>137</v>
      </c>
      <c r="E63" s="301">
        <v>1.99</v>
      </c>
      <c r="F63" s="302"/>
    </row>
    <row r="64" spans="1:6" ht="23.25" thickBot="1">
      <c r="A64" s="293" t="s">
        <v>334</v>
      </c>
      <c r="B64" s="53">
        <v>1.5</v>
      </c>
      <c r="C64" s="86" t="s">
        <v>4</v>
      </c>
      <c r="D64" s="87" t="s">
        <v>128</v>
      </c>
      <c r="E64" s="317">
        <v>5.99</v>
      </c>
      <c r="F64" s="318"/>
    </row>
    <row r="65" spans="1:6" ht="23.25" thickBot="1">
      <c r="A65" s="296"/>
      <c r="B65" s="53">
        <v>2.5</v>
      </c>
      <c r="C65" s="86" t="s">
        <v>4</v>
      </c>
      <c r="D65" s="87" t="s">
        <v>128</v>
      </c>
      <c r="E65" s="319">
        <v>8.99</v>
      </c>
      <c r="F65" s="320"/>
    </row>
    <row r="66" spans="1:6" ht="21">
      <c r="A66" s="293" t="s">
        <v>95</v>
      </c>
      <c r="B66" s="303">
        <v>0.6</v>
      </c>
      <c r="C66" s="80" t="s">
        <v>1</v>
      </c>
      <c r="D66" s="80" t="s">
        <v>122</v>
      </c>
      <c r="E66" s="311">
        <v>2.49</v>
      </c>
      <c r="F66" s="312"/>
    </row>
    <row r="67" spans="1:6" ht="21">
      <c r="A67" s="294"/>
      <c r="B67" s="315"/>
      <c r="C67" s="84" t="s">
        <v>4</v>
      </c>
      <c r="D67" s="84" t="s">
        <v>122</v>
      </c>
      <c r="E67" s="313">
        <v>1.99</v>
      </c>
      <c r="F67" s="314"/>
    </row>
    <row r="68" spans="1:6" ht="21">
      <c r="A68" s="295"/>
      <c r="B68" s="316"/>
      <c r="C68" s="83" t="s">
        <v>5</v>
      </c>
      <c r="D68" s="82" t="s">
        <v>127</v>
      </c>
      <c r="E68" s="299">
        <v>0.99</v>
      </c>
      <c r="F68" s="300"/>
    </row>
    <row r="69" spans="1:6" ht="21" thickBot="1">
      <c r="A69" s="296"/>
      <c r="B69" s="305"/>
      <c r="C69" s="88" t="s">
        <v>118</v>
      </c>
      <c r="D69" s="88" t="s">
        <v>137</v>
      </c>
      <c r="E69" s="301">
        <v>0.79</v>
      </c>
      <c r="F69" s="302"/>
    </row>
    <row r="70" spans="1:6" ht="23.25" thickBot="1">
      <c r="A70" s="51" t="s">
        <v>106</v>
      </c>
      <c r="B70" s="52">
        <v>0.6</v>
      </c>
      <c r="C70" s="87" t="s">
        <v>4</v>
      </c>
      <c r="D70" s="87" t="s">
        <v>128</v>
      </c>
      <c r="E70" s="317">
        <v>2.69</v>
      </c>
      <c r="F70" s="318"/>
    </row>
    <row r="71" spans="1:6" ht="22.5">
      <c r="A71" s="65"/>
      <c r="B71" s="66"/>
      <c r="C71" s="90"/>
      <c r="D71" s="90"/>
      <c r="E71" s="91"/>
      <c r="F71" s="91"/>
    </row>
    <row r="72" spans="1:6" ht="21">
      <c r="A72" s="24" t="s">
        <v>228</v>
      </c>
      <c r="B72" s="22"/>
      <c r="C72" s="22"/>
      <c r="D72" s="22"/>
      <c r="E72" s="91"/>
      <c r="F72" s="91"/>
    </row>
    <row r="73" spans="1:6" ht="21">
      <c r="A73" s="24" t="s">
        <v>229</v>
      </c>
      <c r="B73" s="22"/>
      <c r="C73" s="22"/>
      <c r="D73" s="22"/>
      <c r="E73" s="91"/>
      <c r="F73" s="91"/>
    </row>
    <row r="74" spans="1:6" ht="21" thickBot="1">
      <c r="A74" s="24" t="s">
        <v>230</v>
      </c>
      <c r="B74" s="22"/>
      <c r="C74" s="22"/>
      <c r="D74" s="22"/>
      <c r="E74" s="91"/>
      <c r="F74" s="91"/>
    </row>
    <row r="75" spans="1:6" ht="18.75" customHeight="1">
      <c r="A75" s="383" t="s">
        <v>219</v>
      </c>
      <c r="B75" s="385" t="s">
        <v>266</v>
      </c>
      <c r="C75" s="385" t="s">
        <v>289</v>
      </c>
      <c r="D75" s="385" t="s">
        <v>290</v>
      </c>
      <c r="E75" s="387" t="s">
        <v>220</v>
      </c>
      <c r="F75" s="388"/>
    </row>
    <row r="76" spans="1:6" ht="34.5" customHeight="1" thickBot="1">
      <c r="A76" s="384"/>
      <c r="B76" s="386"/>
      <c r="C76" s="386"/>
      <c r="D76" s="386"/>
      <c r="E76" s="389"/>
      <c r="F76" s="390"/>
    </row>
    <row r="77" spans="1:6" ht="21">
      <c r="A77" s="339" t="s">
        <v>10</v>
      </c>
      <c r="B77" s="379">
        <v>0.8</v>
      </c>
      <c r="C77" s="89" t="s">
        <v>4</v>
      </c>
      <c r="D77" s="82" t="s">
        <v>128</v>
      </c>
      <c r="E77" s="380">
        <v>1.29</v>
      </c>
      <c r="F77" s="381"/>
    </row>
    <row r="78" spans="1:6" ht="21">
      <c r="A78" s="339"/>
      <c r="B78" s="304"/>
      <c r="C78" s="83" t="s">
        <v>5</v>
      </c>
      <c r="D78" s="82" t="s">
        <v>127</v>
      </c>
      <c r="E78" s="299">
        <v>0.79</v>
      </c>
      <c r="F78" s="300"/>
    </row>
    <row r="79" spans="1:6" ht="21" thickBot="1">
      <c r="A79" s="294"/>
      <c r="B79" s="305"/>
      <c r="C79" s="88" t="s">
        <v>118</v>
      </c>
      <c r="D79" s="88" t="s">
        <v>137</v>
      </c>
      <c r="E79" s="321">
        <v>0.59</v>
      </c>
      <c r="F79" s="322"/>
    </row>
    <row r="80" spans="1:6" ht="21">
      <c r="A80" s="294"/>
      <c r="B80" s="303">
        <v>1.5</v>
      </c>
      <c r="C80" s="79" t="s">
        <v>4</v>
      </c>
      <c r="D80" s="79" t="s">
        <v>128</v>
      </c>
      <c r="E80" s="311">
        <v>2.69</v>
      </c>
      <c r="F80" s="312"/>
    </row>
    <row r="81" spans="1:6" ht="21">
      <c r="A81" s="294"/>
      <c r="B81" s="304"/>
      <c r="C81" s="83" t="s">
        <v>5</v>
      </c>
      <c r="D81" s="82" t="s">
        <v>127</v>
      </c>
      <c r="E81" s="299">
        <v>1.79</v>
      </c>
      <c r="F81" s="300"/>
    </row>
    <row r="82" spans="1:6" ht="21" thickBot="1">
      <c r="A82" s="294"/>
      <c r="B82" s="305"/>
      <c r="C82" s="88" t="s">
        <v>118</v>
      </c>
      <c r="D82" s="88" t="s">
        <v>137</v>
      </c>
      <c r="E82" s="301">
        <v>1.39</v>
      </c>
      <c r="F82" s="302"/>
    </row>
    <row r="83" spans="1:6" ht="21">
      <c r="A83" s="294"/>
      <c r="B83" s="303">
        <v>2.5</v>
      </c>
      <c r="C83" s="79" t="s">
        <v>4</v>
      </c>
      <c r="D83" s="79" t="s">
        <v>128</v>
      </c>
      <c r="E83" s="311">
        <v>4.49</v>
      </c>
      <c r="F83" s="312"/>
    </row>
    <row r="84" spans="1:6" ht="21">
      <c r="A84" s="295"/>
      <c r="B84" s="304"/>
      <c r="C84" s="83" t="s">
        <v>5</v>
      </c>
      <c r="D84" s="82" t="s">
        <v>127</v>
      </c>
      <c r="E84" s="299">
        <v>2.99</v>
      </c>
      <c r="F84" s="300"/>
    </row>
    <row r="85" spans="1:6" ht="21" thickBot="1">
      <c r="A85" s="296"/>
      <c r="B85" s="305"/>
      <c r="C85" s="88" t="s">
        <v>118</v>
      </c>
      <c r="D85" s="88" t="s">
        <v>137</v>
      </c>
      <c r="E85" s="301">
        <v>2.29</v>
      </c>
      <c r="F85" s="302"/>
    </row>
    <row r="86" spans="1:6" ht="23.25" thickBot="1">
      <c r="A86" s="51" t="s">
        <v>231</v>
      </c>
      <c r="B86" s="52">
        <v>0.6</v>
      </c>
      <c r="C86" s="87" t="s">
        <v>5</v>
      </c>
      <c r="D86" s="87" t="s">
        <v>127</v>
      </c>
      <c r="E86" s="297">
        <v>0.49</v>
      </c>
      <c r="F86" s="298"/>
    </row>
    <row r="87" spans="1:6" ht="22.5">
      <c r="A87" s="65"/>
      <c r="B87" s="66"/>
      <c r="C87" s="67"/>
      <c r="D87" s="68"/>
      <c r="E87" s="69"/>
      <c r="F87" s="69"/>
    </row>
    <row r="88" spans="1:6" ht="28.5" customHeight="1" thickBot="1">
      <c r="A88" s="393" t="s">
        <v>232</v>
      </c>
      <c r="B88" s="393"/>
      <c r="C88" s="393"/>
      <c r="D88" s="393"/>
      <c r="E88" s="393"/>
      <c r="F88" s="393"/>
    </row>
    <row r="89" spans="1:6" ht="21.75" customHeight="1">
      <c r="A89" s="383" t="s">
        <v>219</v>
      </c>
      <c r="B89" s="385" t="s">
        <v>266</v>
      </c>
      <c r="C89" s="385" t="s">
        <v>289</v>
      </c>
      <c r="D89" s="385" t="s">
        <v>290</v>
      </c>
      <c r="E89" s="387" t="s">
        <v>220</v>
      </c>
      <c r="F89" s="388"/>
    </row>
    <row r="90" spans="1:6" ht="37.5" customHeight="1" thickBot="1">
      <c r="A90" s="384"/>
      <c r="B90" s="386"/>
      <c r="C90" s="386"/>
      <c r="D90" s="386"/>
      <c r="E90" s="389"/>
      <c r="F90" s="390"/>
    </row>
    <row r="91" spans="1:6" ht="22.5">
      <c r="A91" s="282" t="s">
        <v>342</v>
      </c>
      <c r="B91" s="48">
        <v>2.5</v>
      </c>
      <c r="C91" s="28" t="s">
        <v>4</v>
      </c>
      <c r="D91" s="284" t="s">
        <v>128</v>
      </c>
      <c r="E91" s="287">
        <v>9.49</v>
      </c>
      <c r="F91" s="288"/>
    </row>
    <row r="92" spans="1:6" ht="31.5" customHeight="1">
      <c r="A92" s="283"/>
      <c r="B92" s="49">
        <v>4.5</v>
      </c>
      <c r="C92" s="29" t="s">
        <v>11</v>
      </c>
      <c r="D92" s="285"/>
      <c r="E92" s="289">
        <v>17.99</v>
      </c>
      <c r="F92" s="290"/>
    </row>
    <row r="93" spans="1:6" ht="34.5" customHeight="1" thickBot="1">
      <c r="A93" s="96" t="s">
        <v>0</v>
      </c>
      <c r="B93" s="50">
        <v>4.5</v>
      </c>
      <c r="C93" s="30" t="s">
        <v>11</v>
      </c>
      <c r="D93" s="286"/>
      <c r="E93" s="291">
        <v>29.98</v>
      </c>
      <c r="F93" s="292"/>
    </row>
    <row r="94" spans="1:6" ht="22.5">
      <c r="A94" s="92"/>
      <c r="B94" s="93"/>
      <c r="C94" s="94"/>
      <c r="D94" s="95"/>
      <c r="E94" s="33"/>
      <c r="F94" s="33"/>
    </row>
    <row r="95" spans="1:6" ht="17.25">
      <c r="A95" s="24" t="s">
        <v>228</v>
      </c>
      <c r="B95" s="22"/>
      <c r="C95" s="22"/>
      <c r="D95" s="22"/>
      <c r="E95" s="22"/>
      <c r="F95" s="22"/>
    </row>
    <row r="96" spans="1:6" ht="17.25">
      <c r="A96" s="24" t="s">
        <v>229</v>
      </c>
      <c r="B96" s="22"/>
      <c r="C96" s="22"/>
      <c r="D96" s="22"/>
      <c r="E96" s="22"/>
      <c r="F96" s="22"/>
    </row>
    <row r="97" spans="1:6" s="5" customFormat="1" ht="20.25">
      <c r="A97" s="24" t="s">
        <v>230</v>
      </c>
      <c r="B97" s="22"/>
      <c r="C97" s="22"/>
      <c r="D97" s="22"/>
      <c r="E97" s="22"/>
      <c r="F97" s="22"/>
    </row>
    <row r="98" spans="1:6" ht="17.25">
      <c r="A98" s="21"/>
      <c r="B98" s="22"/>
      <c r="C98" s="22"/>
      <c r="D98" s="22"/>
      <c r="E98" s="22"/>
      <c r="F98" s="22"/>
    </row>
    <row r="99" spans="1:6" ht="15">
      <c r="A99" s="23" t="s">
        <v>188</v>
      </c>
      <c r="B99" s="22"/>
      <c r="C99" s="22"/>
      <c r="D99" s="22"/>
      <c r="E99" s="22"/>
      <c r="F99" s="22"/>
    </row>
    <row r="100" spans="1:6" ht="17.25">
      <c r="A100" s="44" t="s">
        <v>242</v>
      </c>
      <c r="B100" s="45"/>
      <c r="C100" s="45"/>
      <c r="D100" s="45"/>
      <c r="E100" s="22"/>
      <c r="F100" s="22"/>
    </row>
    <row r="101" spans="1:6" ht="17.25">
      <c r="A101" s="46" t="s">
        <v>189</v>
      </c>
      <c r="B101" s="47"/>
      <c r="C101" s="47"/>
      <c r="D101" s="47"/>
      <c r="E101" s="22"/>
      <c r="F101" s="22"/>
    </row>
    <row r="102" spans="1:4" ht="17.25">
      <c r="A102" s="43"/>
      <c r="B102" s="43"/>
      <c r="C102" s="43"/>
      <c r="D102" s="43"/>
    </row>
  </sheetData>
  <sheetProtection password="CC4D" sheet="1" formatCells="0" formatColumns="0" formatRows="0" insertColumns="0" insertRows="0" insertHyperlinks="0" deleteColumns="0" deleteRows="0" sort="0" pivotTables="0"/>
  <mergeCells count="116">
    <mergeCell ref="E27:F27"/>
    <mergeCell ref="E59:F59"/>
    <mergeCell ref="A89:A90"/>
    <mergeCell ref="B89:B90"/>
    <mergeCell ref="C89:C90"/>
    <mergeCell ref="D89:D90"/>
    <mergeCell ref="E89:F90"/>
    <mergeCell ref="A88:F88"/>
    <mergeCell ref="A33:F33"/>
    <mergeCell ref="A75:A76"/>
    <mergeCell ref="B75:B76"/>
    <mergeCell ref="E80:F80"/>
    <mergeCell ref="C75:C76"/>
    <mergeCell ref="D75:D76"/>
    <mergeCell ref="E75:F76"/>
    <mergeCell ref="E51:F51"/>
    <mergeCell ref="E62:F62"/>
    <mergeCell ref="E39:F39"/>
    <mergeCell ref="A77:A85"/>
    <mergeCell ref="B77:B79"/>
    <mergeCell ref="E77:F77"/>
    <mergeCell ref="E78:F78"/>
    <mergeCell ref="B83:B85"/>
    <mergeCell ref="D34:D35"/>
    <mergeCell ref="B36:B38"/>
    <mergeCell ref="E41:F41"/>
    <mergeCell ref="E40:F40"/>
    <mergeCell ref="E54:F54"/>
    <mergeCell ref="D12:F12"/>
    <mergeCell ref="B26:B29"/>
    <mergeCell ref="E13:F14"/>
    <mergeCell ref="E22:F22"/>
    <mergeCell ref="E16:F16"/>
    <mergeCell ref="E17:F17"/>
    <mergeCell ref="E19:F19"/>
    <mergeCell ref="E15:F15"/>
    <mergeCell ref="E20:F20"/>
    <mergeCell ref="A12:C12"/>
    <mergeCell ref="A13:A14"/>
    <mergeCell ref="B13:B14"/>
    <mergeCell ref="C13:C14"/>
    <mergeCell ref="D13:D14"/>
    <mergeCell ref="E23:F23"/>
    <mergeCell ref="A15:A32"/>
    <mergeCell ref="B15:B24"/>
    <mergeCell ref="B30:B32"/>
    <mergeCell ref="E30:F30"/>
    <mergeCell ref="E32:F32"/>
    <mergeCell ref="E25:F25"/>
    <mergeCell ref="C17:C19"/>
    <mergeCell ref="C22:C23"/>
    <mergeCell ref="E24:F24"/>
    <mergeCell ref="E31:F31"/>
    <mergeCell ref="E21:F21"/>
    <mergeCell ref="E28:F28"/>
    <mergeCell ref="E18:F18"/>
    <mergeCell ref="E26:F26"/>
    <mergeCell ref="E29:F29"/>
    <mergeCell ref="E34:F35"/>
    <mergeCell ref="E38:F38"/>
    <mergeCell ref="E52:F52"/>
    <mergeCell ref="E42:F42"/>
    <mergeCell ref="A34:A35"/>
    <mergeCell ref="B34:B35"/>
    <mergeCell ref="C34:C35"/>
    <mergeCell ref="B52:B53"/>
    <mergeCell ref="A46:A53"/>
    <mergeCell ref="E37:F37"/>
    <mergeCell ref="A36:A44"/>
    <mergeCell ref="B39:B41"/>
    <mergeCell ref="B42:B44"/>
    <mergeCell ref="E43:F43"/>
    <mergeCell ref="E45:F45"/>
    <mergeCell ref="E46:F46"/>
    <mergeCell ref="E36:F36"/>
    <mergeCell ref="B46:B51"/>
    <mergeCell ref="E48:F48"/>
    <mergeCell ref="E44:F44"/>
    <mergeCell ref="E49:F49"/>
    <mergeCell ref="E47:F47"/>
    <mergeCell ref="B61:B63"/>
    <mergeCell ref="E84:F84"/>
    <mergeCell ref="E50:F50"/>
    <mergeCell ref="E60:F60"/>
    <mergeCell ref="E63:F63"/>
    <mergeCell ref="E53:F53"/>
    <mergeCell ref="E85:F85"/>
    <mergeCell ref="E83:F83"/>
    <mergeCell ref="E70:F70"/>
    <mergeCell ref="E65:F65"/>
    <mergeCell ref="E79:F79"/>
    <mergeCell ref="B54:B57"/>
    <mergeCell ref="E69:F69"/>
    <mergeCell ref="B58:B60"/>
    <mergeCell ref="E58:F58"/>
    <mergeCell ref="E64:F64"/>
    <mergeCell ref="A54:A63"/>
    <mergeCell ref="A64:A65"/>
    <mergeCell ref="E57:F57"/>
    <mergeCell ref="E61:F61"/>
    <mergeCell ref="E56:F56"/>
    <mergeCell ref="E68:F68"/>
    <mergeCell ref="E55:F55"/>
    <mergeCell ref="B66:B69"/>
    <mergeCell ref="E66:F66"/>
    <mergeCell ref="E67:F67"/>
    <mergeCell ref="A91:A92"/>
    <mergeCell ref="D91:D93"/>
    <mergeCell ref="E91:F91"/>
    <mergeCell ref="E92:F92"/>
    <mergeCell ref="E93:F93"/>
    <mergeCell ref="A66:A69"/>
    <mergeCell ref="E86:F86"/>
    <mergeCell ref="E81:F81"/>
    <mergeCell ref="E82:F82"/>
    <mergeCell ref="B80:B82"/>
  </mergeCells>
  <printOptions/>
  <pageMargins left="0.1968503937007874" right="0.1968503937007874" top="0.1968503937007874" bottom="0.1968503937007874" header="0" footer="0"/>
  <pageSetup horizontalDpi="600" verticalDpi="600" orientation="portrait" paperSize="9" scale="54" r:id="rId2"/>
  <headerFooter alignWithMargins="0">
    <oddFooter>&amp;CСтраница &amp;P из &amp;N</oddFooter>
  </headerFooter>
  <rowBreaks count="1" manualBreakCount="1">
    <brk id="7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7:F82"/>
  <sheetViews>
    <sheetView view="pageLayout" zoomScaleSheetLayoutView="100" workbookViewId="0" topLeftCell="A1">
      <selection activeCell="D11" sqref="D11:F11"/>
    </sheetView>
  </sheetViews>
  <sheetFormatPr defaultColWidth="9.140625" defaultRowHeight="12.75"/>
  <cols>
    <col min="1" max="1" width="46.28125" style="2" customWidth="1"/>
    <col min="2" max="2" width="19.28125" style="2" customWidth="1"/>
    <col min="3" max="3" width="16.00390625" style="2" customWidth="1"/>
    <col min="4" max="4" width="48.00390625" style="2" customWidth="1"/>
    <col min="5" max="5" width="10.421875" style="2" customWidth="1"/>
    <col min="6" max="6" width="23.57421875" style="544" customWidth="1"/>
    <col min="7" max="16384" width="8.8515625" style="2" customWidth="1"/>
  </cols>
  <sheetData>
    <row r="1" ht="18"/>
    <row r="2" ht="18"/>
    <row r="3" ht="18"/>
    <row r="4" ht="18"/>
    <row r="5" ht="18"/>
    <row r="6" ht="6" customHeight="1"/>
    <row r="7" spans="1:4" ht="33" customHeight="1">
      <c r="A7" s="14"/>
      <c r="B7" s="14"/>
      <c r="D7" s="12"/>
    </row>
    <row r="8" spans="1:4" ht="33" customHeight="1">
      <c r="A8" s="14"/>
      <c r="B8" s="14"/>
      <c r="D8" s="12"/>
    </row>
    <row r="9" spans="1:4" ht="33" customHeight="1">
      <c r="A9" s="14"/>
      <c r="B9" s="14"/>
      <c r="D9" s="12"/>
    </row>
    <row r="10" spans="1:4" ht="17.25" customHeight="1">
      <c r="A10" s="14"/>
      <c r="B10" s="14"/>
      <c r="D10" s="12"/>
    </row>
    <row r="11" spans="1:6" s="5" customFormat="1" ht="23.25" thickBot="1">
      <c r="A11" s="54" t="s">
        <v>226</v>
      </c>
      <c r="B11" s="55"/>
      <c r="C11" s="55"/>
      <c r="D11" s="443" t="s">
        <v>346</v>
      </c>
      <c r="E11" s="443"/>
      <c r="F11" s="443"/>
    </row>
    <row r="12" spans="1:6" s="5" customFormat="1" ht="21" thickBot="1">
      <c r="A12" s="249" t="s">
        <v>219</v>
      </c>
      <c r="B12" s="250" t="s">
        <v>266</v>
      </c>
      <c r="C12" s="250" t="s">
        <v>289</v>
      </c>
      <c r="D12" s="251" t="s">
        <v>290</v>
      </c>
      <c r="E12" s="444" t="s">
        <v>220</v>
      </c>
      <c r="F12" s="445"/>
    </row>
    <row r="13" spans="1:6" s="5" customFormat="1" ht="21">
      <c r="A13" s="438" t="s">
        <v>221</v>
      </c>
      <c r="B13" s="417">
        <v>0.6</v>
      </c>
      <c r="C13" s="433" t="s">
        <v>4</v>
      </c>
      <c r="D13" s="220" t="s">
        <v>128</v>
      </c>
      <c r="E13" s="420">
        <v>1.39</v>
      </c>
      <c r="F13" s="421"/>
    </row>
    <row r="14" spans="1:6" s="5" customFormat="1" ht="21" thickBot="1">
      <c r="A14" s="440"/>
      <c r="B14" s="419"/>
      <c r="C14" s="325"/>
      <c r="D14" s="221" t="s">
        <v>343</v>
      </c>
      <c r="E14" s="429">
        <v>0.89</v>
      </c>
      <c r="F14" s="430"/>
    </row>
    <row r="15" spans="1:6" s="5" customFormat="1" ht="21">
      <c r="A15" s="438" t="s">
        <v>222</v>
      </c>
      <c r="B15" s="417">
        <v>0.6</v>
      </c>
      <c r="C15" s="101" t="s">
        <v>4</v>
      </c>
      <c r="D15" s="220" t="s">
        <v>122</v>
      </c>
      <c r="E15" s="420">
        <v>1.59</v>
      </c>
      <c r="F15" s="421"/>
    </row>
    <row r="16" spans="1:6" s="5" customFormat="1" ht="17.25" customHeight="1" thickBot="1">
      <c r="A16" s="440"/>
      <c r="B16" s="419"/>
      <c r="C16" s="213" t="s">
        <v>5</v>
      </c>
      <c r="D16" s="221" t="s">
        <v>127</v>
      </c>
      <c r="E16" s="429">
        <v>1.09</v>
      </c>
      <c r="F16" s="430"/>
    </row>
    <row r="17" spans="1:6" s="5" customFormat="1" ht="17.25" customHeight="1">
      <c r="A17" s="438" t="s">
        <v>12</v>
      </c>
      <c r="B17" s="417">
        <v>0.6</v>
      </c>
      <c r="C17" s="101" t="s">
        <v>4</v>
      </c>
      <c r="D17" s="220" t="s">
        <v>2</v>
      </c>
      <c r="E17" s="420">
        <v>4.99</v>
      </c>
      <c r="F17" s="421"/>
    </row>
    <row r="18" spans="1:6" s="5" customFormat="1" ht="21" thickBot="1">
      <c r="A18" s="440"/>
      <c r="B18" s="419"/>
      <c r="C18" s="213" t="s">
        <v>5</v>
      </c>
      <c r="D18" s="221" t="s">
        <v>128</v>
      </c>
      <c r="E18" s="429">
        <v>2.49</v>
      </c>
      <c r="F18" s="430"/>
    </row>
    <row r="19" spans="1:6" s="5" customFormat="1" ht="23.25" thickBot="1">
      <c r="A19" s="214" t="s">
        <v>13</v>
      </c>
      <c r="B19" s="215">
        <v>0.6</v>
      </c>
      <c r="C19" s="216" t="s">
        <v>4</v>
      </c>
      <c r="D19" s="222" t="s">
        <v>128</v>
      </c>
      <c r="E19" s="436">
        <v>1.69</v>
      </c>
      <c r="F19" s="437"/>
    </row>
    <row r="20" spans="1:6" s="5" customFormat="1" ht="17.25" customHeight="1">
      <c r="A20" s="438" t="s">
        <v>14</v>
      </c>
      <c r="B20" s="417">
        <v>0.6</v>
      </c>
      <c r="C20" s="101" t="s">
        <v>4</v>
      </c>
      <c r="D20" s="223" t="s">
        <v>128</v>
      </c>
      <c r="E20" s="420">
        <v>1.69</v>
      </c>
      <c r="F20" s="421"/>
    </row>
    <row r="21" spans="1:6" s="5" customFormat="1" ht="17.25" customHeight="1">
      <c r="A21" s="439"/>
      <c r="B21" s="418"/>
      <c r="C21" s="74" t="s">
        <v>5</v>
      </c>
      <c r="D21" s="224" t="s">
        <v>127</v>
      </c>
      <c r="E21" s="405">
        <v>1.19</v>
      </c>
      <c r="F21" s="406"/>
    </row>
    <row r="22" spans="1:6" s="5" customFormat="1" ht="21" thickBot="1">
      <c r="A22" s="440"/>
      <c r="B22" s="419"/>
      <c r="C22" s="213" t="s">
        <v>4</v>
      </c>
      <c r="D22" s="221" t="s">
        <v>138</v>
      </c>
      <c r="E22" s="429">
        <v>0.99</v>
      </c>
      <c r="F22" s="430"/>
    </row>
    <row r="23" spans="1:6" s="5" customFormat="1" ht="21">
      <c r="A23" s="282" t="s">
        <v>243</v>
      </c>
      <c r="B23" s="417">
        <v>0.6</v>
      </c>
      <c r="C23" s="101" t="s">
        <v>1</v>
      </c>
      <c r="D23" s="220" t="s">
        <v>122</v>
      </c>
      <c r="E23" s="420">
        <v>5.49</v>
      </c>
      <c r="F23" s="421"/>
    </row>
    <row r="24" spans="1:6" s="5" customFormat="1" ht="21">
      <c r="A24" s="415"/>
      <c r="B24" s="418"/>
      <c r="C24" s="434" t="s">
        <v>4</v>
      </c>
      <c r="D24" s="224" t="s">
        <v>128</v>
      </c>
      <c r="E24" s="405">
        <v>4.99</v>
      </c>
      <c r="F24" s="406"/>
    </row>
    <row r="25" spans="1:6" s="5" customFormat="1" ht="21">
      <c r="A25" s="415"/>
      <c r="B25" s="418"/>
      <c r="C25" s="435"/>
      <c r="D25" s="224" t="s">
        <v>139</v>
      </c>
      <c r="E25" s="405">
        <v>2.99</v>
      </c>
      <c r="F25" s="406"/>
    </row>
    <row r="26" spans="1:6" s="5" customFormat="1" ht="21" thickBot="1">
      <c r="A26" s="416"/>
      <c r="B26" s="419"/>
      <c r="C26" s="100" t="s">
        <v>5</v>
      </c>
      <c r="D26" s="221" t="s">
        <v>128</v>
      </c>
      <c r="E26" s="429">
        <v>3.99</v>
      </c>
      <c r="F26" s="430"/>
    </row>
    <row r="27" spans="1:6" s="5" customFormat="1" ht="21">
      <c r="A27" s="282" t="s">
        <v>244</v>
      </c>
      <c r="B27" s="417">
        <v>0.6</v>
      </c>
      <c r="C27" s="99" t="s">
        <v>1</v>
      </c>
      <c r="D27" s="220" t="s">
        <v>128</v>
      </c>
      <c r="E27" s="420">
        <v>14.99</v>
      </c>
      <c r="F27" s="421"/>
    </row>
    <row r="28" spans="1:6" s="5" customFormat="1" ht="21">
      <c r="A28" s="415"/>
      <c r="B28" s="418"/>
      <c r="C28" s="434" t="s">
        <v>4</v>
      </c>
      <c r="D28" s="224" t="s">
        <v>128</v>
      </c>
      <c r="E28" s="405">
        <v>6.99</v>
      </c>
      <c r="F28" s="406"/>
    </row>
    <row r="29" spans="1:6" s="5" customFormat="1" ht="21" thickBot="1">
      <c r="A29" s="416"/>
      <c r="B29" s="419"/>
      <c r="C29" s="325"/>
      <c r="D29" s="221" t="s">
        <v>140</v>
      </c>
      <c r="E29" s="429">
        <v>4.99</v>
      </c>
      <c r="F29" s="430"/>
    </row>
    <row r="30" spans="1:6" s="5" customFormat="1" ht="21">
      <c r="A30" s="282" t="s">
        <v>223</v>
      </c>
      <c r="B30" s="417">
        <v>0.6</v>
      </c>
      <c r="C30" s="433" t="s">
        <v>4</v>
      </c>
      <c r="D30" s="220" t="s">
        <v>128</v>
      </c>
      <c r="E30" s="420">
        <v>1.99</v>
      </c>
      <c r="F30" s="421"/>
    </row>
    <row r="31" spans="1:6" s="5" customFormat="1" ht="21" thickBot="1">
      <c r="A31" s="416"/>
      <c r="B31" s="419"/>
      <c r="C31" s="325"/>
      <c r="D31" s="221" t="s">
        <v>152</v>
      </c>
      <c r="E31" s="429">
        <v>0.89</v>
      </c>
      <c r="F31" s="430"/>
    </row>
    <row r="32" spans="1:6" s="5" customFormat="1" ht="21">
      <c r="A32" s="282" t="s">
        <v>15</v>
      </c>
      <c r="B32" s="417">
        <v>0.6</v>
      </c>
      <c r="C32" s="99" t="s">
        <v>4</v>
      </c>
      <c r="D32" s="220" t="s">
        <v>128</v>
      </c>
      <c r="E32" s="420">
        <v>2.29</v>
      </c>
      <c r="F32" s="421"/>
    </row>
    <row r="33" spans="1:6" s="5" customFormat="1" ht="21">
      <c r="A33" s="415"/>
      <c r="B33" s="418"/>
      <c r="C33" s="74" t="s">
        <v>5</v>
      </c>
      <c r="D33" s="224" t="s">
        <v>128</v>
      </c>
      <c r="E33" s="441">
        <v>1.39</v>
      </c>
      <c r="F33" s="442"/>
    </row>
    <row r="34" spans="1:6" s="5" customFormat="1" ht="21" thickBot="1">
      <c r="A34" s="416"/>
      <c r="B34" s="419"/>
      <c r="C34" s="100" t="s">
        <v>119</v>
      </c>
      <c r="D34" s="225" t="s">
        <v>128</v>
      </c>
      <c r="E34" s="431">
        <v>3.69</v>
      </c>
      <c r="F34" s="432"/>
    </row>
    <row r="35" spans="1:6" s="5" customFormat="1" ht="21">
      <c r="A35" s="282" t="s">
        <v>224</v>
      </c>
      <c r="B35" s="417">
        <v>0.6</v>
      </c>
      <c r="C35" s="433" t="s">
        <v>4</v>
      </c>
      <c r="D35" s="220" t="s">
        <v>128</v>
      </c>
      <c r="E35" s="420">
        <v>4.99</v>
      </c>
      <c r="F35" s="421"/>
    </row>
    <row r="36" spans="1:6" s="5" customFormat="1" ht="21" thickBot="1">
      <c r="A36" s="416"/>
      <c r="B36" s="419"/>
      <c r="C36" s="325"/>
      <c r="D36" s="221" t="s">
        <v>141</v>
      </c>
      <c r="E36" s="429">
        <v>2.49</v>
      </c>
      <c r="F36" s="430"/>
    </row>
    <row r="37" spans="1:6" s="5" customFormat="1" ht="21">
      <c r="A37" s="282" t="s">
        <v>340</v>
      </c>
      <c r="B37" s="417">
        <v>0.6</v>
      </c>
      <c r="C37" s="101" t="s">
        <v>1</v>
      </c>
      <c r="D37" s="220" t="s">
        <v>122</v>
      </c>
      <c r="E37" s="420">
        <v>2.39</v>
      </c>
      <c r="F37" s="421"/>
    </row>
    <row r="38" spans="1:6" s="5" customFormat="1" ht="21">
      <c r="A38" s="415"/>
      <c r="B38" s="418"/>
      <c r="C38" s="74" t="s">
        <v>4</v>
      </c>
      <c r="D38" s="224" t="s">
        <v>122</v>
      </c>
      <c r="E38" s="405">
        <v>1.89</v>
      </c>
      <c r="F38" s="406"/>
    </row>
    <row r="39" spans="1:6" s="5" customFormat="1" ht="21">
      <c r="A39" s="415"/>
      <c r="B39" s="418"/>
      <c r="C39" s="74" t="s">
        <v>5</v>
      </c>
      <c r="D39" s="224" t="s">
        <v>131</v>
      </c>
      <c r="E39" s="405">
        <v>1.19</v>
      </c>
      <c r="F39" s="406"/>
    </row>
    <row r="40" spans="1:6" s="5" customFormat="1" ht="21" thickBot="1">
      <c r="A40" s="416"/>
      <c r="B40" s="419"/>
      <c r="C40" s="100" t="s">
        <v>118</v>
      </c>
      <c r="D40" s="221" t="s">
        <v>142</v>
      </c>
      <c r="E40" s="429">
        <v>0.79</v>
      </c>
      <c r="F40" s="430"/>
    </row>
    <row r="41" spans="1:6" s="5" customFormat="1" ht="22.5">
      <c r="A41" s="60"/>
      <c r="B41" s="61"/>
      <c r="C41" s="62"/>
      <c r="D41" s="63"/>
      <c r="E41" s="64"/>
      <c r="F41" s="64"/>
    </row>
    <row r="42" spans="1:6" s="5" customFormat="1" ht="20.25">
      <c r="A42" s="23" t="s">
        <v>188</v>
      </c>
      <c r="B42" s="24"/>
      <c r="C42" s="24"/>
      <c r="D42" s="24"/>
      <c r="E42" s="22"/>
      <c r="F42" s="545"/>
    </row>
    <row r="43" spans="1:6" s="1" customFormat="1" ht="17.25">
      <c r="A43" s="44" t="s">
        <v>242</v>
      </c>
      <c r="B43" s="44"/>
      <c r="C43" s="44"/>
      <c r="D43" s="44"/>
      <c r="E43" s="22"/>
      <c r="F43" s="545"/>
    </row>
    <row r="44" spans="1:6" ht="15">
      <c r="A44" s="46" t="s">
        <v>189</v>
      </c>
      <c r="B44" s="46"/>
      <c r="C44" s="46"/>
      <c r="D44" s="46"/>
      <c r="E44" s="22"/>
      <c r="F44" s="545"/>
    </row>
    <row r="45" spans="1:6" ht="15">
      <c r="A45" s="46"/>
      <c r="B45" s="47"/>
      <c r="C45" s="47"/>
      <c r="D45" s="47"/>
      <c r="E45" s="22"/>
      <c r="F45" s="545"/>
    </row>
    <row r="46" spans="1:6" ht="15">
      <c r="A46" s="46"/>
      <c r="B46" s="47"/>
      <c r="C46" s="47"/>
      <c r="D46" s="47"/>
      <c r="E46" s="22"/>
      <c r="F46" s="545"/>
    </row>
    <row r="47" spans="1:6" ht="15">
      <c r="A47" s="46"/>
      <c r="B47" s="47"/>
      <c r="C47" s="47"/>
      <c r="D47" s="47"/>
      <c r="E47" s="22"/>
      <c r="F47" s="545"/>
    </row>
    <row r="48" spans="1:6" ht="15">
      <c r="A48" s="46"/>
      <c r="B48" s="47"/>
      <c r="C48" s="47"/>
      <c r="D48" s="47"/>
      <c r="E48" s="22"/>
      <c r="F48" s="545"/>
    </row>
    <row r="49" spans="1:6" s="5" customFormat="1" ht="22.5">
      <c r="A49" s="422" t="s">
        <v>315</v>
      </c>
      <c r="B49" s="422"/>
      <c r="C49" s="422"/>
      <c r="D49" s="422"/>
      <c r="E49" s="422"/>
      <c r="F49" s="422"/>
    </row>
    <row r="50" spans="1:6" s="5" customFormat="1" ht="21" thickBot="1">
      <c r="A50" s="31"/>
      <c r="B50" s="31"/>
      <c r="C50" s="31"/>
      <c r="D50" s="31"/>
      <c r="E50" s="31"/>
      <c r="F50" s="546"/>
    </row>
    <row r="51" spans="1:6" s="5" customFormat="1" ht="12.75" customHeight="1">
      <c r="A51" s="407" t="s">
        <v>219</v>
      </c>
      <c r="B51" s="408"/>
      <c r="C51" s="409"/>
      <c r="D51" s="413" t="s">
        <v>266</v>
      </c>
      <c r="E51" s="423" t="s">
        <v>220</v>
      </c>
      <c r="F51" s="424"/>
    </row>
    <row r="52" spans="1:6" s="5" customFormat="1" ht="20.25">
      <c r="A52" s="410"/>
      <c r="B52" s="411"/>
      <c r="C52" s="412"/>
      <c r="D52" s="414"/>
      <c r="E52" s="425"/>
      <c r="F52" s="426"/>
    </row>
    <row r="53" spans="1:6" s="5" customFormat="1" ht="22.5">
      <c r="A53" s="402" t="s">
        <v>245</v>
      </c>
      <c r="B53" s="403"/>
      <c r="C53" s="404"/>
      <c r="D53" s="56">
        <v>0.6</v>
      </c>
      <c r="E53" s="397" t="s">
        <v>16</v>
      </c>
      <c r="F53" s="398"/>
    </row>
    <row r="54" spans="1:6" s="19" customFormat="1" ht="22.5">
      <c r="A54" s="399" t="s">
        <v>233</v>
      </c>
      <c r="B54" s="400"/>
      <c r="C54" s="401"/>
      <c r="D54" s="57">
        <v>0.6</v>
      </c>
      <c r="E54" s="397" t="s">
        <v>17</v>
      </c>
      <c r="F54" s="398"/>
    </row>
    <row r="55" spans="1:6" s="19" customFormat="1" ht="22.5">
      <c r="A55" s="399" t="s">
        <v>234</v>
      </c>
      <c r="B55" s="400"/>
      <c r="C55" s="401"/>
      <c r="D55" s="57">
        <v>0.6</v>
      </c>
      <c r="E55" s="397">
        <v>7.99</v>
      </c>
      <c r="F55" s="398"/>
    </row>
    <row r="56" spans="1:6" s="19" customFormat="1" ht="22.5">
      <c r="A56" s="399" t="s">
        <v>246</v>
      </c>
      <c r="B56" s="400"/>
      <c r="C56" s="401"/>
      <c r="D56" s="57">
        <v>0.6</v>
      </c>
      <c r="E56" s="397" t="s">
        <v>16</v>
      </c>
      <c r="F56" s="398"/>
    </row>
    <row r="57" spans="1:6" s="19" customFormat="1" ht="22.5">
      <c r="A57" s="399" t="s">
        <v>235</v>
      </c>
      <c r="B57" s="400"/>
      <c r="C57" s="401"/>
      <c r="D57" s="57">
        <v>0.6</v>
      </c>
      <c r="E57" s="397">
        <v>14.99</v>
      </c>
      <c r="F57" s="398"/>
    </row>
    <row r="58" spans="1:6" s="19" customFormat="1" ht="22.5">
      <c r="A58" s="399" t="s">
        <v>247</v>
      </c>
      <c r="B58" s="400"/>
      <c r="C58" s="401"/>
      <c r="D58" s="57">
        <v>0.6</v>
      </c>
      <c r="E58" s="397">
        <v>39</v>
      </c>
      <c r="F58" s="398"/>
    </row>
    <row r="59" spans="1:6" s="19" customFormat="1" ht="22.5">
      <c r="A59" s="399" t="s">
        <v>236</v>
      </c>
      <c r="B59" s="400"/>
      <c r="C59" s="401"/>
      <c r="D59" s="57">
        <v>0.6</v>
      </c>
      <c r="E59" s="427">
        <v>3.99</v>
      </c>
      <c r="F59" s="428"/>
    </row>
    <row r="60" spans="1:6" s="19" customFormat="1" ht="22.5">
      <c r="A60" s="399" t="s">
        <v>344</v>
      </c>
      <c r="B60" s="400"/>
      <c r="C60" s="401"/>
      <c r="D60" s="57">
        <v>0.6</v>
      </c>
      <c r="E60" s="427">
        <v>11.49</v>
      </c>
      <c r="F60" s="428"/>
    </row>
    <row r="61" spans="1:6" s="19" customFormat="1" ht="22.5">
      <c r="A61" s="399" t="s">
        <v>345</v>
      </c>
      <c r="B61" s="400"/>
      <c r="C61" s="401"/>
      <c r="D61" s="57">
        <v>0.6</v>
      </c>
      <c r="E61" s="427">
        <v>11.49</v>
      </c>
      <c r="F61" s="428"/>
    </row>
    <row r="62" spans="1:6" s="19" customFormat="1" ht="22.5">
      <c r="A62" s="399" t="s">
        <v>237</v>
      </c>
      <c r="B62" s="400"/>
      <c r="C62" s="401"/>
      <c r="D62" s="57">
        <v>0.6</v>
      </c>
      <c r="E62" s="397">
        <v>48.99</v>
      </c>
      <c r="F62" s="398"/>
    </row>
    <row r="63" spans="1:6" s="19" customFormat="1" ht="22.5">
      <c r="A63" s="399" t="s">
        <v>248</v>
      </c>
      <c r="B63" s="400"/>
      <c r="C63" s="401"/>
      <c r="D63" s="57">
        <v>0.6</v>
      </c>
      <c r="E63" s="397" t="s">
        <v>18</v>
      </c>
      <c r="F63" s="398"/>
    </row>
    <row r="64" spans="1:6" s="19" customFormat="1" ht="22.5">
      <c r="A64" s="399" t="s">
        <v>294</v>
      </c>
      <c r="B64" s="400"/>
      <c r="C64" s="401"/>
      <c r="D64" s="57">
        <v>0.6</v>
      </c>
      <c r="E64" s="397" t="s">
        <v>112</v>
      </c>
      <c r="F64" s="398"/>
    </row>
    <row r="65" spans="1:6" s="19" customFormat="1" ht="22.5">
      <c r="A65" s="399" t="s">
        <v>238</v>
      </c>
      <c r="B65" s="400"/>
      <c r="C65" s="401"/>
      <c r="D65" s="57">
        <v>0.6</v>
      </c>
      <c r="E65" s="397">
        <v>7.99</v>
      </c>
      <c r="F65" s="398"/>
    </row>
    <row r="66" spans="1:6" s="19" customFormat="1" ht="22.5">
      <c r="A66" s="399" t="s">
        <v>249</v>
      </c>
      <c r="B66" s="400"/>
      <c r="C66" s="401"/>
      <c r="D66" s="57">
        <v>0.6</v>
      </c>
      <c r="E66" s="397" t="s">
        <v>16</v>
      </c>
      <c r="F66" s="398"/>
    </row>
    <row r="67" spans="1:6" s="19" customFormat="1" ht="22.5">
      <c r="A67" s="399" t="s">
        <v>250</v>
      </c>
      <c r="B67" s="400"/>
      <c r="C67" s="401"/>
      <c r="D67" s="57">
        <v>0.6</v>
      </c>
      <c r="E67" s="397" t="s">
        <v>16</v>
      </c>
      <c r="F67" s="398"/>
    </row>
    <row r="68" spans="1:6" s="19" customFormat="1" ht="22.5">
      <c r="A68" s="399" t="s">
        <v>293</v>
      </c>
      <c r="B68" s="400"/>
      <c r="C68" s="401"/>
      <c r="D68" s="57">
        <v>0.6</v>
      </c>
      <c r="E68" s="397" t="s">
        <v>16</v>
      </c>
      <c r="F68" s="398"/>
    </row>
    <row r="69" spans="1:6" s="19" customFormat="1" ht="22.5">
      <c r="A69" s="399" t="s">
        <v>239</v>
      </c>
      <c r="B69" s="400"/>
      <c r="C69" s="401"/>
      <c r="D69" s="57">
        <v>0.6</v>
      </c>
      <c r="E69" s="397" t="s">
        <v>113</v>
      </c>
      <c r="F69" s="398"/>
    </row>
    <row r="70" spans="1:6" s="19" customFormat="1" ht="22.5">
      <c r="A70" s="399" t="s">
        <v>240</v>
      </c>
      <c r="B70" s="400"/>
      <c r="C70" s="401"/>
      <c r="D70" s="57">
        <v>0.6</v>
      </c>
      <c r="E70" s="397">
        <v>19.99</v>
      </c>
      <c r="F70" s="398"/>
    </row>
    <row r="71" spans="1:6" s="19" customFormat="1" ht="22.5">
      <c r="A71" s="399" t="s">
        <v>295</v>
      </c>
      <c r="B71" s="400"/>
      <c r="C71" s="401"/>
      <c r="D71" s="57">
        <v>0.6</v>
      </c>
      <c r="E71" s="397">
        <v>5.99</v>
      </c>
      <c r="F71" s="398"/>
    </row>
    <row r="72" spans="1:6" s="19" customFormat="1" ht="22.5">
      <c r="A72" s="399" t="s">
        <v>291</v>
      </c>
      <c r="B72" s="400"/>
      <c r="C72" s="401"/>
      <c r="D72" s="57">
        <v>0.6</v>
      </c>
      <c r="E72" s="397" t="s">
        <v>16</v>
      </c>
      <c r="F72" s="398"/>
    </row>
    <row r="73" spans="1:6" s="19" customFormat="1" ht="22.5">
      <c r="A73" s="402" t="s">
        <v>292</v>
      </c>
      <c r="B73" s="403"/>
      <c r="C73" s="404"/>
      <c r="D73" s="56">
        <v>0.6</v>
      </c>
      <c r="E73" s="397" t="s">
        <v>19</v>
      </c>
      <c r="F73" s="398"/>
    </row>
    <row r="74" spans="1:6" s="5" customFormat="1" ht="23.25" thickBot="1">
      <c r="A74" s="394" t="s">
        <v>241</v>
      </c>
      <c r="B74" s="395"/>
      <c r="C74" s="396"/>
      <c r="D74" s="226">
        <v>0.6</v>
      </c>
      <c r="E74" s="397">
        <v>3.99</v>
      </c>
      <c r="F74" s="398"/>
    </row>
    <row r="75" spans="1:6" s="5" customFormat="1" ht="22.5">
      <c r="A75" s="41"/>
      <c r="B75" s="41"/>
      <c r="C75" s="41"/>
      <c r="D75" s="58"/>
      <c r="E75" s="59"/>
      <c r="F75" s="59"/>
    </row>
    <row r="76" spans="1:6" s="5" customFormat="1" ht="20.25">
      <c r="A76" s="23" t="s">
        <v>188</v>
      </c>
      <c r="B76" s="22"/>
      <c r="C76" s="22"/>
      <c r="D76" s="22"/>
      <c r="E76" s="27"/>
      <c r="F76" s="547"/>
    </row>
    <row r="77" spans="1:6" s="10" customFormat="1" ht="20.25">
      <c r="A77" s="44" t="s">
        <v>242</v>
      </c>
      <c r="B77" s="45"/>
      <c r="C77" s="45"/>
      <c r="D77" s="45"/>
      <c r="E77" s="26"/>
      <c r="F77" s="547"/>
    </row>
    <row r="78" spans="1:6" s="5" customFormat="1" ht="20.25">
      <c r="A78" s="46" t="s">
        <v>189</v>
      </c>
      <c r="B78" s="47"/>
      <c r="C78" s="47"/>
      <c r="D78" s="47"/>
      <c r="F78" s="548"/>
    </row>
    <row r="79" s="5" customFormat="1" ht="20.25">
      <c r="F79" s="548"/>
    </row>
    <row r="80" s="5" customFormat="1" ht="20.25">
      <c r="F80" s="548"/>
    </row>
    <row r="81" s="5" customFormat="1" ht="20.25">
      <c r="F81" s="548"/>
    </row>
    <row r="82" s="5" customFormat="1" ht="20.25">
      <c r="F82" s="548"/>
    </row>
  </sheetData>
  <sheetProtection password="CC4D" sheet="1" formatCells="0" formatColumns="0" formatRows="0" insertColumns="0" insertRows="0" insertHyperlinks="0" deleteColumns="0" deleteRows="0" sort="0" pivotTables="0"/>
  <mergeCells count="103">
    <mergeCell ref="E61:F61"/>
    <mergeCell ref="A61:C61"/>
    <mergeCell ref="A60:C60"/>
    <mergeCell ref="A59:C59"/>
    <mergeCell ref="E33:F33"/>
    <mergeCell ref="D11:F11"/>
    <mergeCell ref="E12:F12"/>
    <mergeCell ref="A13:A14"/>
    <mergeCell ref="B13:B14"/>
    <mergeCell ref="C13:C14"/>
    <mergeCell ref="E13:F13"/>
    <mergeCell ref="E14:F14"/>
    <mergeCell ref="A15:A16"/>
    <mergeCell ref="E15:F15"/>
    <mergeCell ref="E16:F16"/>
    <mergeCell ref="A17:A18"/>
    <mergeCell ref="B17:B18"/>
    <mergeCell ref="E17:F17"/>
    <mergeCell ref="E18:F18"/>
    <mergeCell ref="B15:B16"/>
    <mergeCell ref="E19:F19"/>
    <mergeCell ref="A20:A22"/>
    <mergeCell ref="B20:B22"/>
    <mergeCell ref="E20:F20"/>
    <mergeCell ref="E22:F22"/>
    <mergeCell ref="E21:F21"/>
    <mergeCell ref="A23:A26"/>
    <mergeCell ref="B23:B26"/>
    <mergeCell ref="E23:F23"/>
    <mergeCell ref="C24:C25"/>
    <mergeCell ref="E24:F24"/>
    <mergeCell ref="E25:F25"/>
    <mergeCell ref="E26:F26"/>
    <mergeCell ref="E27:F27"/>
    <mergeCell ref="A30:A31"/>
    <mergeCell ref="B30:B31"/>
    <mergeCell ref="C30:C31"/>
    <mergeCell ref="E30:F30"/>
    <mergeCell ref="E31:F31"/>
    <mergeCell ref="E29:F29"/>
    <mergeCell ref="B27:B29"/>
    <mergeCell ref="A27:A29"/>
    <mergeCell ref="C28:C29"/>
    <mergeCell ref="E40:F40"/>
    <mergeCell ref="A32:A34"/>
    <mergeCell ref="B32:B34"/>
    <mergeCell ref="E32:F32"/>
    <mergeCell ref="E34:F34"/>
    <mergeCell ref="A35:A36"/>
    <mergeCell ref="B35:B36"/>
    <mergeCell ref="C35:C36"/>
    <mergeCell ref="E35:F35"/>
    <mergeCell ref="E36:F36"/>
    <mergeCell ref="E63:F63"/>
    <mergeCell ref="A55:C55"/>
    <mergeCell ref="E55:F55"/>
    <mergeCell ref="A56:C56"/>
    <mergeCell ref="E56:F56"/>
    <mergeCell ref="A57:C57"/>
    <mergeCell ref="E57:F57"/>
    <mergeCell ref="A58:C58"/>
    <mergeCell ref="E59:F59"/>
    <mergeCell ref="E60:F60"/>
    <mergeCell ref="A54:C54"/>
    <mergeCell ref="E39:F39"/>
    <mergeCell ref="A37:A40"/>
    <mergeCell ref="B37:B40"/>
    <mergeCell ref="E37:F37"/>
    <mergeCell ref="E38:F38"/>
    <mergeCell ref="A49:F49"/>
    <mergeCell ref="E51:F52"/>
    <mergeCell ref="A53:C53"/>
    <mergeCell ref="E53:F53"/>
    <mergeCell ref="A69:C69"/>
    <mergeCell ref="E69:F69"/>
    <mergeCell ref="A64:C64"/>
    <mergeCell ref="E64:F64"/>
    <mergeCell ref="A65:C65"/>
    <mergeCell ref="E65:F65"/>
    <mergeCell ref="E67:F67"/>
    <mergeCell ref="A66:C66"/>
    <mergeCell ref="E66:F66"/>
    <mergeCell ref="A67:C67"/>
    <mergeCell ref="E28:F28"/>
    <mergeCell ref="A68:C68"/>
    <mergeCell ref="E68:F68"/>
    <mergeCell ref="E54:F54"/>
    <mergeCell ref="A51:C52"/>
    <mergeCell ref="D51:D52"/>
    <mergeCell ref="E58:F58"/>
    <mergeCell ref="A62:C62"/>
    <mergeCell ref="E62:F62"/>
    <mergeCell ref="A63:C63"/>
    <mergeCell ref="A74:C74"/>
    <mergeCell ref="E74:F74"/>
    <mergeCell ref="A70:C70"/>
    <mergeCell ref="E70:F70"/>
    <mergeCell ref="A71:C71"/>
    <mergeCell ref="E71:F71"/>
    <mergeCell ref="A72:C72"/>
    <mergeCell ref="E72:F72"/>
    <mergeCell ref="A73:C73"/>
    <mergeCell ref="E73:F73"/>
  </mergeCells>
  <printOptions/>
  <pageMargins left="0.1968503937007874" right="0.1968503937007874" top="0.1968503937007874" bottom="0.1968503937007874" header="0" footer="0"/>
  <pageSetup horizontalDpi="600" verticalDpi="600" orientation="portrait" paperSize="9" scale="62" r:id="rId2"/>
  <headerFooter alignWithMargins="0">
    <oddFooter>&amp;CСтраница &amp;P из &amp;N</oddFooter>
  </headerFooter>
  <rowBreaks count="1" manualBreakCount="1">
    <brk id="46" max="6" man="1"/>
  </rowBreaks>
  <colBreaks count="1" manualBreakCount="1">
    <brk id="7" max="6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8:H120"/>
  <sheetViews>
    <sheetView view="pageLayout" zoomScaleSheetLayoutView="100" workbookViewId="0" topLeftCell="A1">
      <selection activeCell="E34" sqref="E34"/>
    </sheetView>
  </sheetViews>
  <sheetFormatPr defaultColWidth="9.140625" defaultRowHeight="12.75"/>
  <cols>
    <col min="1" max="1" width="53.00390625" style="5" customWidth="1"/>
    <col min="2" max="2" width="19.28125" style="16" customWidth="1"/>
    <col min="3" max="3" width="22.140625" style="5" customWidth="1"/>
    <col min="4" max="4" width="19.28125" style="5" customWidth="1"/>
    <col min="5" max="5" width="16.421875" style="5" customWidth="1"/>
    <col min="6" max="6" width="37.8515625" style="5" customWidth="1"/>
    <col min="7" max="16384" width="8.8515625" style="5" customWidth="1"/>
  </cols>
  <sheetData>
    <row r="1" ht="23.25"/>
    <row r="2" ht="23.25"/>
    <row r="3" ht="30.75" customHeight="1"/>
    <row r="4" ht="23.25"/>
    <row r="5" ht="33.75" customHeight="1"/>
    <row r="6" ht="33.75" customHeight="1"/>
    <row r="7" ht="33.75" customHeight="1"/>
    <row r="8" spans="1:4" ht="17.25" customHeight="1">
      <c r="A8" s="14"/>
      <c r="D8" s="12"/>
    </row>
    <row r="9" spans="1:8" ht="22.5">
      <c r="A9" s="143" t="s">
        <v>284</v>
      </c>
      <c r="B9" s="55"/>
      <c r="C9" s="98"/>
      <c r="D9" s="98"/>
      <c r="E9" s="448" t="s">
        <v>349</v>
      </c>
      <c r="F9" s="449"/>
      <c r="G9" s="110"/>
      <c r="H9" s="32"/>
    </row>
    <row r="10" spans="1:8" ht="22.5">
      <c r="A10" s="245" t="s">
        <v>297</v>
      </c>
      <c r="B10" s="55"/>
      <c r="C10" s="98"/>
      <c r="D10" s="98"/>
      <c r="E10" s="229"/>
      <c r="F10" s="246"/>
      <c r="G10" s="110"/>
      <c r="H10" s="32"/>
    </row>
    <row r="11" spans="1:8" ht="23.25" thickBot="1">
      <c r="A11" s="143" t="s">
        <v>310</v>
      </c>
      <c r="B11" s="55"/>
      <c r="C11" s="55"/>
      <c r="D11" s="55"/>
      <c r="E11" s="98"/>
      <c r="F11" s="98"/>
      <c r="G11" s="27"/>
      <c r="H11" s="27"/>
    </row>
    <row r="12" spans="1:8" ht="21" thickBot="1">
      <c r="A12" s="236"/>
      <c r="B12" s="453" t="s">
        <v>282</v>
      </c>
      <c r="C12" s="454"/>
      <c r="D12" s="455"/>
      <c r="E12" s="453" t="s">
        <v>273</v>
      </c>
      <c r="F12" s="455"/>
      <c r="G12" s="27"/>
      <c r="H12" s="27"/>
    </row>
    <row r="13" spans="1:8" ht="21" thickBot="1">
      <c r="A13" s="247" t="s">
        <v>285</v>
      </c>
      <c r="B13" s="248" t="s">
        <v>214</v>
      </c>
      <c r="C13" s="248" t="s">
        <v>212</v>
      </c>
      <c r="D13" s="248" t="s">
        <v>24</v>
      </c>
      <c r="E13" s="248" t="s">
        <v>20</v>
      </c>
      <c r="F13" s="248" t="s">
        <v>21</v>
      </c>
      <c r="G13" s="27"/>
      <c r="H13" s="27"/>
    </row>
    <row r="14" spans="1:8" ht="21" thickBot="1">
      <c r="A14" s="456" t="s">
        <v>287</v>
      </c>
      <c r="B14" s="457"/>
      <c r="C14" s="457"/>
      <c r="D14" s="457"/>
      <c r="E14" s="457"/>
      <c r="F14" s="458"/>
      <c r="G14" s="27"/>
      <c r="H14" s="27"/>
    </row>
    <row r="15" spans="1:8" s="4" customFormat="1" ht="22.5">
      <c r="A15" s="255" t="s">
        <v>26</v>
      </c>
      <c r="B15" s="263" t="s">
        <v>25</v>
      </c>
      <c r="C15" s="264">
        <v>2.8</v>
      </c>
      <c r="D15" s="264">
        <v>2.07</v>
      </c>
      <c r="E15" s="257">
        <v>14.84</v>
      </c>
      <c r="F15" s="258">
        <f aca="true" t="shared" si="0" ref="F15:F23">E15*C15*D15</f>
        <v>86.01263999999999</v>
      </c>
      <c r="G15" s="27"/>
      <c r="H15" s="27"/>
    </row>
    <row r="16" spans="1:8" s="4" customFormat="1" ht="22.5">
      <c r="A16" s="158" t="s">
        <v>331</v>
      </c>
      <c r="B16" s="145" t="s">
        <v>25</v>
      </c>
      <c r="C16" s="118">
        <v>2.8</v>
      </c>
      <c r="D16" s="118">
        <v>2.07</v>
      </c>
      <c r="E16" s="119">
        <v>15.08</v>
      </c>
      <c r="F16" s="159">
        <f t="shared" si="0"/>
        <v>87.40367999999998</v>
      </c>
      <c r="G16" s="27"/>
      <c r="H16" s="27"/>
    </row>
    <row r="17" spans="1:8" s="4" customFormat="1" ht="22.5">
      <c r="A17" s="158" t="s">
        <v>216</v>
      </c>
      <c r="B17" s="145" t="s">
        <v>25</v>
      </c>
      <c r="C17" s="118">
        <v>2.8</v>
      </c>
      <c r="D17" s="118">
        <v>2.07</v>
      </c>
      <c r="E17" s="119">
        <v>22.67</v>
      </c>
      <c r="F17" s="159">
        <f t="shared" si="0"/>
        <v>131.39532</v>
      </c>
      <c r="G17" s="27"/>
      <c r="H17" s="27"/>
    </row>
    <row r="18" spans="1:8" s="4" customFormat="1" ht="22.5">
      <c r="A18" s="158" t="s">
        <v>27</v>
      </c>
      <c r="B18" s="145" t="s">
        <v>25</v>
      </c>
      <c r="C18" s="118">
        <v>2.8</v>
      </c>
      <c r="D18" s="118">
        <v>2.07</v>
      </c>
      <c r="E18" s="119">
        <v>13.74</v>
      </c>
      <c r="F18" s="159">
        <f t="shared" si="0"/>
        <v>79.63704</v>
      </c>
      <c r="G18" s="27"/>
      <c r="H18" s="27"/>
    </row>
    <row r="19" spans="1:8" s="4" customFormat="1" ht="22.5">
      <c r="A19" s="158" t="s">
        <v>298</v>
      </c>
      <c r="B19" s="145" t="s">
        <v>25</v>
      </c>
      <c r="C19" s="118">
        <v>2.75</v>
      </c>
      <c r="D19" s="118">
        <v>1.83</v>
      </c>
      <c r="E19" s="119">
        <v>13.24</v>
      </c>
      <c r="F19" s="159">
        <f t="shared" si="0"/>
        <v>66.6303</v>
      </c>
      <c r="G19" s="27"/>
      <c r="H19" s="27"/>
    </row>
    <row r="20" spans="1:8" s="4" customFormat="1" ht="22.5">
      <c r="A20" s="158" t="s">
        <v>299</v>
      </c>
      <c r="B20" s="145" t="s">
        <v>25</v>
      </c>
      <c r="C20" s="118">
        <v>2.75</v>
      </c>
      <c r="D20" s="137">
        <v>1.83</v>
      </c>
      <c r="E20" s="136">
        <v>21.98</v>
      </c>
      <c r="F20" s="265">
        <f t="shared" si="0"/>
        <v>110.61435</v>
      </c>
      <c r="G20" s="27"/>
      <c r="H20" s="27"/>
    </row>
    <row r="21" spans="1:8" s="4" customFormat="1" ht="22.5">
      <c r="A21" s="158" t="s">
        <v>111</v>
      </c>
      <c r="B21" s="145" t="s">
        <v>29</v>
      </c>
      <c r="C21" s="118">
        <v>2.8</v>
      </c>
      <c r="D21" s="118">
        <v>2.07</v>
      </c>
      <c r="E21" s="119">
        <v>11.62</v>
      </c>
      <c r="F21" s="159">
        <f t="shared" si="0"/>
        <v>67.34951999999998</v>
      </c>
      <c r="G21" s="27"/>
      <c r="H21" s="27"/>
    </row>
    <row r="22" spans="1:8" s="4" customFormat="1" ht="22.5">
      <c r="A22" s="158" t="s">
        <v>331</v>
      </c>
      <c r="B22" s="145" t="s">
        <v>29</v>
      </c>
      <c r="C22" s="118">
        <v>2.8</v>
      </c>
      <c r="D22" s="118">
        <v>2.07</v>
      </c>
      <c r="E22" s="119">
        <v>11.77</v>
      </c>
      <c r="F22" s="159">
        <f t="shared" si="0"/>
        <v>68.21891999999998</v>
      </c>
      <c r="G22" s="27"/>
      <c r="H22" s="27"/>
    </row>
    <row r="23" spans="1:8" s="4" customFormat="1" ht="23.25" thickBot="1">
      <c r="A23" s="160" t="s">
        <v>215</v>
      </c>
      <c r="B23" s="161" t="s">
        <v>29</v>
      </c>
      <c r="C23" s="162">
        <v>2.8</v>
      </c>
      <c r="D23" s="162">
        <v>2.07</v>
      </c>
      <c r="E23" s="163">
        <v>13.89</v>
      </c>
      <c r="F23" s="164">
        <f t="shared" si="0"/>
        <v>80.50643999999998</v>
      </c>
      <c r="G23" s="27"/>
      <c r="H23" s="27"/>
    </row>
    <row r="24" spans="1:8" ht="21" thickBot="1">
      <c r="A24" s="456" t="s">
        <v>286</v>
      </c>
      <c r="B24" s="457"/>
      <c r="C24" s="457"/>
      <c r="D24" s="457"/>
      <c r="E24" s="457"/>
      <c r="F24" s="458"/>
      <c r="G24" s="27"/>
      <c r="H24" s="27"/>
    </row>
    <row r="25" spans="1:8" s="4" customFormat="1" ht="23.25" thickBot="1">
      <c r="A25" s="127" t="s">
        <v>30</v>
      </c>
      <c r="B25" s="146" t="s">
        <v>25</v>
      </c>
      <c r="C25" s="121">
        <v>2.8</v>
      </c>
      <c r="D25" s="121">
        <v>2.07</v>
      </c>
      <c r="E25" s="122">
        <v>43.99</v>
      </c>
      <c r="F25" s="123">
        <f aca="true" t="shared" si="1" ref="F25:F34">E25*C25*D25</f>
        <v>254.96603999999996</v>
      </c>
      <c r="G25" s="27"/>
      <c r="H25" s="27"/>
    </row>
    <row r="26" spans="1:8" s="4" customFormat="1" ht="23.25" thickBot="1">
      <c r="A26" s="127" t="s">
        <v>300</v>
      </c>
      <c r="B26" s="146" t="s">
        <v>31</v>
      </c>
      <c r="C26" s="121">
        <v>2.8</v>
      </c>
      <c r="D26" s="121">
        <v>2.07</v>
      </c>
      <c r="E26" s="122">
        <v>38.99</v>
      </c>
      <c r="F26" s="123">
        <f t="shared" si="1"/>
        <v>225.98603999999997</v>
      </c>
      <c r="G26" s="27"/>
      <c r="H26" s="27"/>
    </row>
    <row r="27" spans="1:8" s="4" customFormat="1" ht="23.25" thickBot="1">
      <c r="A27" s="127" t="s">
        <v>111</v>
      </c>
      <c r="B27" s="146" t="s">
        <v>25</v>
      </c>
      <c r="C27" s="121">
        <v>2.8</v>
      </c>
      <c r="D27" s="121">
        <v>2.07</v>
      </c>
      <c r="E27" s="122">
        <v>17.37</v>
      </c>
      <c r="F27" s="123">
        <f t="shared" si="1"/>
        <v>100.67652</v>
      </c>
      <c r="G27" s="27"/>
      <c r="H27" s="27"/>
    </row>
    <row r="28" spans="1:8" s="4" customFormat="1" ht="23.25" thickBot="1">
      <c r="A28" s="127" t="s">
        <v>331</v>
      </c>
      <c r="B28" s="146" t="s">
        <v>25</v>
      </c>
      <c r="C28" s="121">
        <v>2.8</v>
      </c>
      <c r="D28" s="121">
        <v>2.07</v>
      </c>
      <c r="E28" s="124">
        <v>17.61</v>
      </c>
      <c r="F28" s="123">
        <f t="shared" si="1"/>
        <v>102.06755999999997</v>
      </c>
      <c r="G28" s="27"/>
      <c r="H28" s="27"/>
    </row>
    <row r="29" spans="1:8" s="4" customFormat="1" ht="23.25" thickBot="1">
      <c r="A29" s="127" t="s">
        <v>216</v>
      </c>
      <c r="B29" s="146" t="s">
        <v>25</v>
      </c>
      <c r="C29" s="125">
        <v>2.8</v>
      </c>
      <c r="D29" s="125">
        <v>2.07</v>
      </c>
      <c r="E29" s="120">
        <v>25.29</v>
      </c>
      <c r="F29" s="123">
        <f t="shared" si="1"/>
        <v>146.58084</v>
      </c>
      <c r="G29" s="27"/>
      <c r="H29" s="27"/>
    </row>
    <row r="30" spans="1:8" s="4" customFormat="1" ht="23.25" thickBot="1">
      <c r="A30" s="127" t="s">
        <v>26</v>
      </c>
      <c r="B30" s="146" t="s">
        <v>29</v>
      </c>
      <c r="C30" s="125">
        <v>2.8</v>
      </c>
      <c r="D30" s="125">
        <v>2.07</v>
      </c>
      <c r="E30" s="126">
        <v>12.91</v>
      </c>
      <c r="F30" s="123">
        <f t="shared" si="1"/>
        <v>74.82635999999998</v>
      </c>
      <c r="G30" s="27"/>
      <c r="H30" s="27"/>
    </row>
    <row r="31" spans="1:8" s="4" customFormat="1" ht="23.25" thickBot="1">
      <c r="A31" s="127" t="s">
        <v>331</v>
      </c>
      <c r="B31" s="146" t="s">
        <v>29</v>
      </c>
      <c r="C31" s="125">
        <v>2.8</v>
      </c>
      <c r="D31" s="125">
        <v>2.07</v>
      </c>
      <c r="E31" s="120">
        <v>13.08</v>
      </c>
      <c r="F31" s="123">
        <f t="shared" si="1"/>
        <v>75.81167999999998</v>
      </c>
      <c r="G31" s="27"/>
      <c r="H31" s="27"/>
    </row>
    <row r="32" spans="1:8" s="4" customFormat="1" ht="23.25" thickBot="1">
      <c r="A32" s="127" t="s">
        <v>215</v>
      </c>
      <c r="B32" s="146" t="s">
        <v>29</v>
      </c>
      <c r="C32" s="125">
        <v>2.8</v>
      </c>
      <c r="D32" s="125">
        <v>2.07</v>
      </c>
      <c r="E32" s="120">
        <v>14.79</v>
      </c>
      <c r="F32" s="123">
        <f t="shared" si="1"/>
        <v>85.72283999999998</v>
      </c>
      <c r="G32" s="27"/>
      <c r="H32" s="27"/>
    </row>
    <row r="33" spans="1:8" s="4" customFormat="1" ht="23.25" thickBot="1">
      <c r="A33" s="127" t="s">
        <v>26</v>
      </c>
      <c r="B33" s="146" t="s">
        <v>32</v>
      </c>
      <c r="C33" s="125">
        <v>2.8</v>
      </c>
      <c r="D33" s="125">
        <v>2.07</v>
      </c>
      <c r="E33" s="120">
        <v>10.21</v>
      </c>
      <c r="F33" s="123">
        <f t="shared" si="1"/>
        <v>59.17716</v>
      </c>
      <c r="G33" s="27"/>
      <c r="H33" s="27"/>
    </row>
    <row r="34" spans="1:8" s="4" customFormat="1" ht="23.25" thickBot="1">
      <c r="A34" s="127" t="s">
        <v>330</v>
      </c>
      <c r="B34" s="146" t="s">
        <v>32</v>
      </c>
      <c r="C34" s="125">
        <v>2.8</v>
      </c>
      <c r="D34" s="125">
        <v>2.07</v>
      </c>
      <c r="E34" s="120">
        <v>10.21</v>
      </c>
      <c r="F34" s="123">
        <f t="shared" si="1"/>
        <v>59.17716</v>
      </c>
      <c r="G34" s="27"/>
      <c r="H34" s="27"/>
    </row>
    <row r="35" spans="1:8" ht="21" thickBot="1">
      <c r="A35" s="456" t="s">
        <v>217</v>
      </c>
      <c r="B35" s="457"/>
      <c r="C35" s="457"/>
      <c r="D35" s="457"/>
      <c r="E35" s="457"/>
      <c r="F35" s="458"/>
      <c r="G35" s="27"/>
      <c r="H35" s="27"/>
    </row>
    <row r="36" spans="1:8" ht="23.25" thickBot="1">
      <c r="A36" s="128" t="s">
        <v>33</v>
      </c>
      <c r="B36" s="147" t="s">
        <v>34</v>
      </c>
      <c r="C36" s="121">
        <v>2.44</v>
      </c>
      <c r="D36" s="121">
        <v>1.22</v>
      </c>
      <c r="E36" s="124">
        <v>35.59</v>
      </c>
      <c r="F36" s="123">
        <f>E36*C36*D36</f>
        <v>105.944312</v>
      </c>
      <c r="G36" s="27"/>
      <c r="H36" s="27"/>
    </row>
    <row r="37" spans="1:8" ht="74.25" customHeight="1" thickBot="1">
      <c r="A37" s="143" t="s">
        <v>309</v>
      </c>
      <c r="B37" s="55"/>
      <c r="C37" s="55"/>
      <c r="D37" s="55"/>
      <c r="E37" s="98"/>
      <c r="F37" s="98"/>
      <c r="G37" s="27"/>
      <c r="H37" s="27"/>
    </row>
    <row r="38" spans="1:8" ht="21" thickBot="1" thickTop="1">
      <c r="A38" s="236"/>
      <c r="B38" s="453" t="s">
        <v>282</v>
      </c>
      <c r="C38" s="454"/>
      <c r="D38" s="455"/>
      <c r="E38" s="446" t="s">
        <v>288</v>
      </c>
      <c r="F38" s="447"/>
      <c r="G38" s="27"/>
      <c r="H38" s="27"/>
    </row>
    <row r="39" spans="1:8" ht="21" thickBot="1">
      <c r="A39" s="247" t="s">
        <v>285</v>
      </c>
      <c r="B39" s="248" t="s">
        <v>211</v>
      </c>
      <c r="C39" s="248" t="s">
        <v>212</v>
      </c>
      <c r="D39" s="248" t="s">
        <v>24</v>
      </c>
      <c r="E39" s="248" t="s">
        <v>20</v>
      </c>
      <c r="F39" s="248" t="s">
        <v>21</v>
      </c>
      <c r="G39" s="27"/>
      <c r="H39" s="27"/>
    </row>
    <row r="40" spans="1:8" s="4" customFormat="1" ht="21">
      <c r="A40" s="450" t="s">
        <v>304</v>
      </c>
      <c r="B40" s="451"/>
      <c r="C40" s="451"/>
      <c r="D40" s="451"/>
      <c r="E40" s="451"/>
      <c r="F40" s="452"/>
      <c r="G40" s="27"/>
      <c r="H40" s="27"/>
    </row>
    <row r="41" spans="1:8" s="4" customFormat="1" ht="22.5">
      <c r="A41" s="266" t="s">
        <v>28</v>
      </c>
      <c r="B41" s="145" t="s">
        <v>25</v>
      </c>
      <c r="C41" s="118">
        <v>2.8</v>
      </c>
      <c r="D41" s="137">
        <v>2.07</v>
      </c>
      <c r="E41" s="119">
        <v>17.19</v>
      </c>
      <c r="F41" s="138">
        <f>E41*C41*D41</f>
        <v>99.63323999999999</v>
      </c>
      <c r="G41" s="27"/>
      <c r="H41" s="27"/>
    </row>
    <row r="42" spans="1:8" s="4" customFormat="1" ht="22.5">
      <c r="A42" s="266" t="s">
        <v>312</v>
      </c>
      <c r="B42" s="145" t="s">
        <v>25</v>
      </c>
      <c r="C42" s="118">
        <v>2.8</v>
      </c>
      <c r="D42" s="137">
        <v>2.07</v>
      </c>
      <c r="E42" s="119">
        <v>15.49</v>
      </c>
      <c r="F42" s="138">
        <f>E42*C42*D42</f>
        <v>89.78004</v>
      </c>
      <c r="G42" s="27"/>
      <c r="H42" s="27"/>
    </row>
    <row r="43" spans="1:8" s="4" customFormat="1" ht="22.5">
      <c r="A43" s="266" t="s">
        <v>305</v>
      </c>
      <c r="B43" s="145" t="s">
        <v>25</v>
      </c>
      <c r="C43" s="118">
        <v>2.8</v>
      </c>
      <c r="D43" s="137">
        <v>2.07</v>
      </c>
      <c r="E43" s="119">
        <v>16.06</v>
      </c>
      <c r="F43" s="138">
        <f>E43*C43*D43</f>
        <v>93.08375999999998</v>
      </c>
      <c r="G43" s="27"/>
      <c r="H43" s="27"/>
    </row>
    <row r="44" spans="1:8" s="4" customFormat="1" ht="22.5">
      <c r="A44" s="266" t="s">
        <v>216</v>
      </c>
      <c r="B44" s="145" t="s">
        <v>25</v>
      </c>
      <c r="C44" s="118">
        <v>2.8</v>
      </c>
      <c r="D44" s="137">
        <v>2.07</v>
      </c>
      <c r="E44" s="119">
        <v>35.59</v>
      </c>
      <c r="F44" s="138">
        <f>E44*C44*D44</f>
        <v>206.27963999999997</v>
      </c>
      <c r="G44" s="27"/>
      <c r="H44" s="27"/>
    </row>
    <row r="45" spans="1:8" s="4" customFormat="1" ht="23.25" thickBot="1">
      <c r="A45" s="266" t="s">
        <v>325</v>
      </c>
      <c r="B45" s="145" t="s">
        <v>36</v>
      </c>
      <c r="C45" s="118">
        <v>2.75</v>
      </c>
      <c r="D45" s="118">
        <v>1.83</v>
      </c>
      <c r="E45" s="119">
        <v>14.59</v>
      </c>
      <c r="F45" s="267">
        <f>E45*C45*D45</f>
        <v>73.424175</v>
      </c>
      <c r="G45" s="27"/>
      <c r="H45" s="27"/>
    </row>
    <row r="46" spans="1:8" s="4" customFormat="1" ht="21">
      <c r="A46" s="450" t="s">
        <v>306</v>
      </c>
      <c r="B46" s="451"/>
      <c r="C46" s="451"/>
      <c r="D46" s="451"/>
      <c r="E46" s="451"/>
      <c r="F46" s="452"/>
      <c r="G46" s="27"/>
      <c r="H46" s="27"/>
    </row>
    <row r="47" spans="1:8" s="4" customFormat="1" ht="22.5">
      <c r="A47" s="268" t="s">
        <v>30</v>
      </c>
      <c r="B47" s="144" t="s">
        <v>25</v>
      </c>
      <c r="C47" s="134">
        <v>2.8</v>
      </c>
      <c r="D47" s="134">
        <v>1.033</v>
      </c>
      <c r="E47" s="184">
        <v>26.99</v>
      </c>
      <c r="F47" s="135">
        <f>E47*C47*D47</f>
        <v>78.06587599999999</v>
      </c>
      <c r="G47" s="27"/>
      <c r="H47" s="27"/>
    </row>
    <row r="48" spans="1:8" s="4" customFormat="1" ht="22.5">
      <c r="A48" s="266" t="s">
        <v>301</v>
      </c>
      <c r="B48" s="145" t="s">
        <v>25</v>
      </c>
      <c r="C48" s="137">
        <v>2.8</v>
      </c>
      <c r="D48" s="137">
        <v>1.033</v>
      </c>
      <c r="E48" s="154">
        <v>26.99</v>
      </c>
      <c r="F48" s="138">
        <f>E48*C48*D48</f>
        <v>78.06587599999999</v>
      </c>
      <c r="G48" s="27"/>
      <c r="H48" s="27"/>
    </row>
    <row r="49" spans="1:8" s="4" customFormat="1" ht="22.5">
      <c r="A49" s="266" t="s">
        <v>302</v>
      </c>
      <c r="B49" s="145" t="s">
        <v>25</v>
      </c>
      <c r="C49" s="137">
        <v>1.033</v>
      </c>
      <c r="D49" s="137">
        <v>2.8</v>
      </c>
      <c r="E49" s="154">
        <v>26.99</v>
      </c>
      <c r="F49" s="138">
        <f>E49*C49*D49</f>
        <v>78.06587599999997</v>
      </c>
      <c r="G49" s="27"/>
      <c r="H49" s="27"/>
    </row>
    <row r="50" spans="1:8" s="4" customFormat="1" ht="22.5">
      <c r="A50" s="266" t="s">
        <v>28</v>
      </c>
      <c r="B50" s="145" t="s">
        <v>25</v>
      </c>
      <c r="C50" s="118">
        <v>2.8</v>
      </c>
      <c r="D50" s="137">
        <v>2.07</v>
      </c>
      <c r="E50" s="119">
        <v>19.29</v>
      </c>
      <c r="F50" s="138">
        <f aca="true" t="shared" si="2" ref="F50:F58">E50*C50*D50</f>
        <v>111.80483999999998</v>
      </c>
      <c r="G50" s="27"/>
      <c r="H50" s="27"/>
    </row>
    <row r="51" spans="1:8" s="4" customFormat="1" ht="22.5">
      <c r="A51" s="266" t="s">
        <v>329</v>
      </c>
      <c r="B51" s="145" t="s">
        <v>25</v>
      </c>
      <c r="C51" s="137">
        <v>2.8</v>
      </c>
      <c r="D51" s="137">
        <v>1.033</v>
      </c>
      <c r="E51" s="154">
        <v>26.99</v>
      </c>
      <c r="F51" s="138">
        <f>E51*C51*D51</f>
        <v>78.06587599999999</v>
      </c>
      <c r="G51" s="27"/>
      <c r="H51" s="27"/>
    </row>
    <row r="52" spans="1:8" s="4" customFormat="1" ht="22.5">
      <c r="A52" s="266" t="s">
        <v>328</v>
      </c>
      <c r="B52" s="145" t="s">
        <v>25</v>
      </c>
      <c r="C52" s="137">
        <v>1.033</v>
      </c>
      <c r="D52" s="137">
        <v>2.8</v>
      </c>
      <c r="E52" s="154">
        <v>26.99</v>
      </c>
      <c r="F52" s="138">
        <f>E52*C52*D52</f>
        <v>78.06587599999997</v>
      </c>
      <c r="G52" s="27"/>
      <c r="H52" s="27"/>
    </row>
    <row r="53" spans="1:8" s="4" customFormat="1" ht="22.5">
      <c r="A53" s="266" t="s">
        <v>327</v>
      </c>
      <c r="B53" s="145" t="s">
        <v>25</v>
      </c>
      <c r="C53" s="137">
        <v>1.033</v>
      </c>
      <c r="D53" s="137">
        <v>2.8</v>
      </c>
      <c r="E53" s="154">
        <v>26.99</v>
      </c>
      <c r="F53" s="138">
        <f>E53*C53*D53</f>
        <v>78.06587599999997</v>
      </c>
      <c r="G53" s="27"/>
      <c r="H53" s="27"/>
    </row>
    <row r="54" spans="1:8" s="4" customFormat="1" ht="22.5">
      <c r="A54" s="266" t="s">
        <v>326</v>
      </c>
      <c r="B54" s="145" t="s">
        <v>25</v>
      </c>
      <c r="C54" s="137">
        <v>2.8</v>
      </c>
      <c r="D54" s="137">
        <v>1.033</v>
      </c>
      <c r="E54" s="154">
        <v>26.99</v>
      </c>
      <c r="F54" s="138">
        <f>E54*C54*D54</f>
        <v>78.06587599999999</v>
      </c>
      <c r="G54" s="27"/>
      <c r="H54" s="27"/>
    </row>
    <row r="55" spans="1:8" s="4" customFormat="1" ht="22.5">
      <c r="A55" s="266" t="s">
        <v>312</v>
      </c>
      <c r="B55" s="145" t="s">
        <v>25</v>
      </c>
      <c r="C55" s="118">
        <v>2.8</v>
      </c>
      <c r="D55" s="137">
        <v>2.07</v>
      </c>
      <c r="E55" s="119">
        <v>17.69</v>
      </c>
      <c r="F55" s="138">
        <f t="shared" si="2"/>
        <v>102.53124</v>
      </c>
      <c r="G55" s="27"/>
      <c r="H55" s="27"/>
    </row>
    <row r="56" spans="1:8" s="4" customFormat="1" ht="22.5">
      <c r="A56" s="266" t="s">
        <v>305</v>
      </c>
      <c r="B56" s="145" t="s">
        <v>25</v>
      </c>
      <c r="C56" s="118">
        <v>2.8</v>
      </c>
      <c r="D56" s="137">
        <v>2.07</v>
      </c>
      <c r="E56" s="119">
        <v>17.69</v>
      </c>
      <c r="F56" s="138">
        <f t="shared" si="2"/>
        <v>102.53124</v>
      </c>
      <c r="G56" s="27"/>
      <c r="H56" s="27"/>
    </row>
    <row r="57" spans="1:8" s="4" customFormat="1" ht="22.5">
      <c r="A57" s="266" t="s">
        <v>307</v>
      </c>
      <c r="B57" s="145" t="s">
        <v>25</v>
      </c>
      <c r="C57" s="137">
        <v>2.8</v>
      </c>
      <c r="D57" s="137">
        <v>1.033</v>
      </c>
      <c r="E57" s="154">
        <v>26.99</v>
      </c>
      <c r="F57" s="138">
        <f>E57*C57*D57</f>
        <v>78.06587599999999</v>
      </c>
      <c r="G57" s="27"/>
      <c r="H57" s="27"/>
    </row>
    <row r="58" spans="1:8" s="4" customFormat="1" ht="22.5">
      <c r="A58" s="266" t="s">
        <v>216</v>
      </c>
      <c r="B58" s="145" t="s">
        <v>25</v>
      </c>
      <c r="C58" s="118">
        <v>2.8</v>
      </c>
      <c r="D58" s="137">
        <v>2.07</v>
      </c>
      <c r="E58" s="119">
        <v>37.69</v>
      </c>
      <c r="F58" s="138">
        <f t="shared" si="2"/>
        <v>218.45123999999996</v>
      </c>
      <c r="G58" s="27"/>
      <c r="H58" s="27"/>
    </row>
    <row r="59" spans="1:8" s="4" customFormat="1" ht="22.5">
      <c r="A59" s="266" t="s">
        <v>308</v>
      </c>
      <c r="B59" s="145" t="s">
        <v>25</v>
      </c>
      <c r="C59" s="137">
        <v>1.033</v>
      </c>
      <c r="D59" s="137">
        <v>2.8</v>
      </c>
      <c r="E59" s="154">
        <v>34.99</v>
      </c>
      <c r="F59" s="138">
        <f>E59*C59*D59</f>
        <v>101.20507599999999</v>
      </c>
      <c r="G59" s="27"/>
      <c r="H59" s="27"/>
    </row>
    <row r="60" spans="1:8" s="4" customFormat="1" ht="22.5">
      <c r="A60" s="266" t="s">
        <v>303</v>
      </c>
      <c r="B60" s="145" t="s">
        <v>25</v>
      </c>
      <c r="C60" s="137">
        <v>2.8</v>
      </c>
      <c r="D60" s="137">
        <v>1.033</v>
      </c>
      <c r="E60" s="154">
        <v>34.99</v>
      </c>
      <c r="F60" s="138">
        <f>E60*C60*D60</f>
        <v>101.20507599999999</v>
      </c>
      <c r="G60" s="27"/>
      <c r="H60" s="27"/>
    </row>
    <row r="61" spans="1:8" s="4" customFormat="1" ht="22.5">
      <c r="A61" s="266" t="s">
        <v>28</v>
      </c>
      <c r="B61" s="145" t="s">
        <v>29</v>
      </c>
      <c r="C61" s="118">
        <v>2.8</v>
      </c>
      <c r="D61" s="137">
        <v>2.07</v>
      </c>
      <c r="E61" s="119">
        <v>15.89</v>
      </c>
      <c r="F61" s="138">
        <f>E61*C61*D61</f>
        <v>92.09843999999998</v>
      </c>
      <c r="G61" s="27"/>
      <c r="H61" s="27"/>
    </row>
    <row r="62" spans="1:8" s="4" customFormat="1" ht="22.5">
      <c r="A62" s="266" t="s">
        <v>312</v>
      </c>
      <c r="B62" s="145" t="s">
        <v>29</v>
      </c>
      <c r="C62" s="118">
        <v>2.8</v>
      </c>
      <c r="D62" s="137">
        <v>2.07</v>
      </c>
      <c r="E62" s="119">
        <v>14.29</v>
      </c>
      <c r="F62" s="138">
        <f>E62*C62*D62</f>
        <v>82.82483999999998</v>
      </c>
      <c r="G62" s="27"/>
      <c r="H62" s="27"/>
    </row>
    <row r="63" spans="1:8" s="4" customFormat="1" ht="22.5">
      <c r="A63" s="266" t="s">
        <v>305</v>
      </c>
      <c r="B63" s="145" t="s">
        <v>29</v>
      </c>
      <c r="C63" s="118">
        <v>2.8</v>
      </c>
      <c r="D63" s="137">
        <v>2.07</v>
      </c>
      <c r="E63" s="119">
        <v>14.29</v>
      </c>
      <c r="F63" s="138">
        <f>E63*C63*D63</f>
        <v>82.82483999999998</v>
      </c>
      <c r="G63" s="27"/>
      <c r="H63" s="27"/>
    </row>
    <row r="64" spans="1:8" s="4" customFormat="1" ht="22.5">
      <c r="A64" s="269"/>
      <c r="B64" s="270"/>
      <c r="C64" s="271"/>
      <c r="D64" s="130"/>
      <c r="E64" s="272"/>
      <c r="F64" s="131"/>
      <c r="G64" s="27"/>
      <c r="H64" s="27"/>
    </row>
    <row r="65" spans="1:8" s="4" customFormat="1" ht="22.5">
      <c r="A65" s="269"/>
      <c r="B65" s="270"/>
      <c r="C65" s="271"/>
      <c r="D65" s="130"/>
      <c r="E65" s="272"/>
      <c r="F65" s="131"/>
      <c r="G65" s="27"/>
      <c r="H65" s="27"/>
    </row>
    <row r="66" spans="1:8" s="4" customFormat="1" ht="22.5">
      <c r="A66" s="143" t="s">
        <v>314</v>
      </c>
      <c r="B66" s="55"/>
      <c r="C66" s="98"/>
      <c r="D66" s="98"/>
      <c r="E66" s="98"/>
      <c r="F66" s="98"/>
      <c r="G66" s="27"/>
      <c r="H66" s="27"/>
    </row>
    <row r="67" spans="1:8" s="4" customFormat="1" ht="23.25" thickBot="1">
      <c r="A67" s="143" t="s">
        <v>339</v>
      </c>
      <c r="B67" s="55"/>
      <c r="C67" s="98"/>
      <c r="D67" s="98"/>
      <c r="E67" s="461"/>
      <c r="F67" s="461"/>
      <c r="G67" s="27"/>
      <c r="H67" s="27"/>
    </row>
    <row r="68" spans="1:8" s="4" customFormat="1" ht="21" thickBot="1" thickTop="1">
      <c r="A68" s="236"/>
      <c r="B68" s="453" t="s">
        <v>282</v>
      </c>
      <c r="C68" s="454"/>
      <c r="D68" s="455"/>
      <c r="E68" s="446" t="s">
        <v>288</v>
      </c>
      <c r="F68" s="447"/>
      <c r="G68" s="27"/>
      <c r="H68" s="27"/>
    </row>
    <row r="69" spans="1:8" s="4" customFormat="1" ht="21" thickBot="1">
      <c r="A69" s="247" t="s">
        <v>218</v>
      </c>
      <c r="B69" s="248" t="s">
        <v>214</v>
      </c>
      <c r="C69" s="248" t="s">
        <v>212</v>
      </c>
      <c r="D69" s="248" t="s">
        <v>24</v>
      </c>
      <c r="E69" s="248" t="s">
        <v>20</v>
      </c>
      <c r="F69" s="248" t="s">
        <v>21</v>
      </c>
      <c r="G69" s="27"/>
      <c r="H69" s="27"/>
    </row>
    <row r="70" spans="1:8" s="4" customFormat="1" ht="23.25" thickBot="1">
      <c r="A70" s="128" t="s">
        <v>311</v>
      </c>
      <c r="B70" s="147" t="s">
        <v>37</v>
      </c>
      <c r="C70" s="121">
        <v>2.5</v>
      </c>
      <c r="D70" s="121">
        <v>1.225</v>
      </c>
      <c r="E70" s="122">
        <v>15.99</v>
      </c>
      <c r="F70" s="123">
        <f aca="true" t="shared" si="3" ref="F70:F75">E70*C70*D70</f>
        <v>48.96937500000001</v>
      </c>
      <c r="G70" s="27"/>
      <c r="H70" s="27"/>
    </row>
    <row r="71" spans="1:8" s="4" customFormat="1" ht="23.25" thickBot="1">
      <c r="A71" s="128" t="s">
        <v>311</v>
      </c>
      <c r="B71" s="147" t="s">
        <v>40</v>
      </c>
      <c r="C71" s="121">
        <v>2.5</v>
      </c>
      <c r="D71" s="121">
        <v>1.225</v>
      </c>
      <c r="E71" s="122">
        <v>7.46</v>
      </c>
      <c r="F71" s="123">
        <f t="shared" si="3"/>
        <v>22.84625</v>
      </c>
      <c r="G71" s="27"/>
      <c r="H71" s="27"/>
    </row>
    <row r="72" spans="1:8" s="4" customFormat="1" ht="23.25" thickBot="1">
      <c r="A72" s="128" t="s">
        <v>35</v>
      </c>
      <c r="B72" s="147" t="s">
        <v>25</v>
      </c>
      <c r="C72" s="121">
        <v>2.44</v>
      </c>
      <c r="D72" s="121">
        <v>1.22</v>
      </c>
      <c r="E72" s="122">
        <v>23.74</v>
      </c>
      <c r="F72" s="123">
        <f t="shared" si="3"/>
        <v>70.669232</v>
      </c>
      <c r="G72" s="27"/>
      <c r="H72" s="27"/>
    </row>
    <row r="73" spans="1:8" s="4" customFormat="1" ht="23.25" thickBot="1">
      <c r="A73" s="128" t="s">
        <v>325</v>
      </c>
      <c r="B73" s="147" t="s">
        <v>25</v>
      </c>
      <c r="C73" s="121">
        <v>2.44</v>
      </c>
      <c r="D73" s="121">
        <v>1.22</v>
      </c>
      <c r="E73" s="122">
        <v>23.53</v>
      </c>
      <c r="F73" s="123">
        <f t="shared" si="3"/>
        <v>70.044104</v>
      </c>
      <c r="G73" s="27"/>
      <c r="H73" s="27"/>
    </row>
    <row r="74" spans="1:8" s="4" customFormat="1" ht="23.25" thickBot="1">
      <c r="A74" s="128" t="s">
        <v>35</v>
      </c>
      <c r="B74" s="147" t="s">
        <v>36</v>
      </c>
      <c r="C74" s="121">
        <v>2.5</v>
      </c>
      <c r="D74" s="121">
        <v>1.22</v>
      </c>
      <c r="E74" s="122">
        <v>20.17</v>
      </c>
      <c r="F74" s="123">
        <f t="shared" si="3"/>
        <v>61.5185</v>
      </c>
      <c r="G74" s="27"/>
      <c r="H74" s="27"/>
    </row>
    <row r="75" spans="1:8" s="4" customFormat="1" ht="23.25" thickBot="1">
      <c r="A75" s="128" t="s">
        <v>325</v>
      </c>
      <c r="B75" s="147" t="s">
        <v>36</v>
      </c>
      <c r="C75" s="121">
        <v>2.5</v>
      </c>
      <c r="D75" s="121">
        <v>1.22</v>
      </c>
      <c r="E75" s="122">
        <v>19.42</v>
      </c>
      <c r="F75" s="123">
        <f t="shared" si="3"/>
        <v>59.231</v>
      </c>
      <c r="G75" s="27"/>
      <c r="H75" s="27"/>
    </row>
    <row r="76" spans="1:8" s="4" customFormat="1" ht="23.25" thickBot="1">
      <c r="A76" s="128" t="s">
        <v>35</v>
      </c>
      <c r="B76" s="147" t="s">
        <v>29</v>
      </c>
      <c r="C76" s="121">
        <v>2.5</v>
      </c>
      <c r="D76" s="121">
        <v>1.225</v>
      </c>
      <c r="E76" s="122">
        <v>16.84</v>
      </c>
      <c r="F76" s="123">
        <f>E76*C76*D76</f>
        <v>51.572500000000005</v>
      </c>
      <c r="G76" s="27"/>
      <c r="H76" s="27"/>
    </row>
    <row r="77" spans="1:8" s="4" customFormat="1" ht="23.25" thickBot="1">
      <c r="A77" s="128" t="s">
        <v>325</v>
      </c>
      <c r="B77" s="147" t="s">
        <v>29</v>
      </c>
      <c r="C77" s="121">
        <v>2.5</v>
      </c>
      <c r="D77" s="121">
        <v>1.225</v>
      </c>
      <c r="E77" s="122">
        <v>16.84</v>
      </c>
      <c r="F77" s="123">
        <f>E77*C77*D77</f>
        <v>51.572500000000005</v>
      </c>
      <c r="G77" s="27"/>
      <c r="H77" s="27"/>
    </row>
    <row r="78" spans="1:8" s="4" customFormat="1" ht="22.5">
      <c r="A78" s="97"/>
      <c r="B78" s="55"/>
      <c r="C78" s="98"/>
      <c r="D78" s="98"/>
      <c r="E78" s="98"/>
      <c r="F78" s="98"/>
      <c r="G78" s="27"/>
      <c r="H78" s="27"/>
    </row>
    <row r="79" spans="1:8" s="4" customFormat="1" ht="22.5">
      <c r="A79" s="143" t="s">
        <v>313</v>
      </c>
      <c r="B79" s="55"/>
      <c r="C79" s="98"/>
      <c r="D79" s="98"/>
      <c r="E79" s="98"/>
      <c r="F79" s="98"/>
      <c r="G79" s="27"/>
      <c r="H79" s="27"/>
    </row>
    <row r="80" spans="1:8" s="4" customFormat="1" ht="23.25" thickBot="1">
      <c r="A80" s="143" t="s">
        <v>324</v>
      </c>
      <c r="B80" s="55"/>
      <c r="C80" s="98"/>
      <c r="D80" s="98"/>
      <c r="E80" s="98"/>
      <c r="F80" s="98"/>
      <c r="G80" s="27"/>
      <c r="H80" s="27"/>
    </row>
    <row r="81" spans="1:8" s="4" customFormat="1" ht="21.75" customHeight="1" thickBot="1" thickTop="1">
      <c r="A81" s="236"/>
      <c r="B81" s="453" t="s">
        <v>282</v>
      </c>
      <c r="C81" s="454"/>
      <c r="D81" s="455"/>
      <c r="E81" s="446" t="s">
        <v>288</v>
      </c>
      <c r="F81" s="447"/>
      <c r="G81" s="27"/>
      <c r="H81" s="27"/>
    </row>
    <row r="82" spans="1:8" s="4" customFormat="1" ht="21" thickBot="1">
      <c r="A82" s="277" t="s">
        <v>218</v>
      </c>
      <c r="B82" s="278" t="s">
        <v>214</v>
      </c>
      <c r="C82" s="278" t="s">
        <v>212</v>
      </c>
      <c r="D82" s="278" t="s">
        <v>24</v>
      </c>
      <c r="E82" s="278" t="s">
        <v>20</v>
      </c>
      <c r="F82" s="278" t="s">
        <v>21</v>
      </c>
      <c r="G82" s="27"/>
      <c r="H82" s="27"/>
    </row>
    <row r="83" spans="1:8" s="4" customFormat="1" ht="22.5">
      <c r="A83" s="282" t="s">
        <v>28</v>
      </c>
      <c r="B83" s="151" t="s">
        <v>107</v>
      </c>
      <c r="C83" s="141">
        <v>2.5</v>
      </c>
      <c r="D83" s="141">
        <v>1.25</v>
      </c>
      <c r="E83" s="142">
        <v>20.97</v>
      </c>
      <c r="F83" s="276">
        <f>E83*C83*D83</f>
        <v>65.53125</v>
      </c>
      <c r="G83" s="27"/>
      <c r="H83" s="27"/>
    </row>
    <row r="84" spans="1:8" s="4" customFormat="1" ht="22.5">
      <c r="A84" s="415"/>
      <c r="B84" s="149" t="s">
        <v>107</v>
      </c>
      <c r="C84" s="137">
        <v>1.25</v>
      </c>
      <c r="D84" s="137">
        <v>2.5</v>
      </c>
      <c r="E84" s="138">
        <v>20.97</v>
      </c>
      <c r="F84" s="265">
        <f aca="true" t="shared" si="4" ref="F84:F92">E84*C84*D84</f>
        <v>65.53125</v>
      </c>
      <c r="G84" s="27"/>
      <c r="H84" s="27"/>
    </row>
    <row r="85" spans="1:8" s="4" customFormat="1" ht="22.5">
      <c r="A85" s="415"/>
      <c r="B85" s="149" t="s">
        <v>108</v>
      </c>
      <c r="C85" s="137">
        <v>2.5</v>
      </c>
      <c r="D85" s="137">
        <v>1.25</v>
      </c>
      <c r="E85" s="138">
        <v>22.85</v>
      </c>
      <c r="F85" s="265">
        <f t="shared" si="4"/>
        <v>71.40625</v>
      </c>
      <c r="G85" s="27"/>
      <c r="H85" s="27"/>
    </row>
    <row r="86" spans="1:8" s="4" customFormat="1" ht="22.5">
      <c r="A86" s="415"/>
      <c r="B86" s="149" t="s">
        <v>34</v>
      </c>
      <c r="C86" s="137">
        <v>2.5</v>
      </c>
      <c r="D86" s="137">
        <v>1.25</v>
      </c>
      <c r="E86" s="138">
        <v>24.7</v>
      </c>
      <c r="F86" s="265">
        <f>E86*C86*D86</f>
        <v>77.1875</v>
      </c>
      <c r="G86" s="27"/>
      <c r="H86" s="27"/>
    </row>
    <row r="87" spans="1:8" s="4" customFormat="1" ht="22.5">
      <c r="A87" s="415"/>
      <c r="B87" s="149" t="s">
        <v>34</v>
      </c>
      <c r="C87" s="137">
        <v>1.25</v>
      </c>
      <c r="D87" s="137">
        <v>2.5</v>
      </c>
      <c r="E87" s="138">
        <v>24.7</v>
      </c>
      <c r="F87" s="265">
        <f t="shared" si="4"/>
        <v>77.1875</v>
      </c>
      <c r="G87" s="27"/>
      <c r="H87" s="27"/>
    </row>
    <row r="88" spans="1:8" s="4" customFormat="1" ht="22.5">
      <c r="A88" s="415"/>
      <c r="B88" s="149" t="s">
        <v>109</v>
      </c>
      <c r="C88" s="137">
        <v>2.5</v>
      </c>
      <c r="D88" s="137">
        <v>1.25</v>
      </c>
      <c r="E88" s="138">
        <v>25.7</v>
      </c>
      <c r="F88" s="265">
        <f t="shared" si="4"/>
        <v>80.3125</v>
      </c>
      <c r="G88" s="27"/>
      <c r="H88" s="27"/>
    </row>
    <row r="89" spans="1:8" s="4" customFormat="1" ht="22.5">
      <c r="A89" s="415"/>
      <c r="B89" s="149" t="s">
        <v>117</v>
      </c>
      <c r="C89" s="137">
        <v>2.5</v>
      </c>
      <c r="D89" s="137">
        <v>1.25</v>
      </c>
      <c r="E89" s="138">
        <v>27.37</v>
      </c>
      <c r="F89" s="265">
        <f>E89*C89*D89</f>
        <v>85.53125</v>
      </c>
      <c r="G89" s="27"/>
      <c r="H89" s="27"/>
    </row>
    <row r="90" spans="1:8" s="4" customFormat="1" ht="22.5">
      <c r="A90" s="415"/>
      <c r="B90" s="149" t="s">
        <v>25</v>
      </c>
      <c r="C90" s="137">
        <v>2.5</v>
      </c>
      <c r="D90" s="137">
        <v>1.25</v>
      </c>
      <c r="E90" s="138">
        <v>29.6</v>
      </c>
      <c r="F90" s="265">
        <f>E90*C90*D90</f>
        <v>92.5</v>
      </c>
      <c r="G90" s="27"/>
      <c r="H90" s="27"/>
    </row>
    <row r="91" spans="1:8" s="4" customFormat="1" ht="22.5">
      <c r="A91" s="415"/>
      <c r="B91" s="149" t="s">
        <v>25</v>
      </c>
      <c r="C91" s="137">
        <v>1.25</v>
      </c>
      <c r="D91" s="137">
        <v>2.5</v>
      </c>
      <c r="E91" s="138">
        <v>29.6</v>
      </c>
      <c r="F91" s="265">
        <f t="shared" si="4"/>
        <v>92.5</v>
      </c>
      <c r="G91" s="27"/>
      <c r="H91" s="27"/>
    </row>
    <row r="92" spans="1:8" s="4" customFormat="1" ht="22.5">
      <c r="A92" s="415"/>
      <c r="B92" s="149" t="s">
        <v>110</v>
      </c>
      <c r="C92" s="137">
        <v>2.5</v>
      </c>
      <c r="D92" s="137">
        <v>1.25</v>
      </c>
      <c r="E92" s="138">
        <v>34.22</v>
      </c>
      <c r="F92" s="265">
        <f t="shared" si="4"/>
        <v>106.9375</v>
      </c>
      <c r="G92" s="27"/>
      <c r="H92" s="27"/>
    </row>
    <row r="93" spans="1:8" s="4" customFormat="1" ht="22.5">
      <c r="A93" s="415"/>
      <c r="B93" s="149" t="s">
        <v>116</v>
      </c>
      <c r="C93" s="137">
        <v>2.5</v>
      </c>
      <c r="D93" s="137">
        <v>1.25</v>
      </c>
      <c r="E93" s="138">
        <v>37.63</v>
      </c>
      <c r="F93" s="265">
        <f>E93*C93*D93</f>
        <v>117.59375</v>
      </c>
      <c r="G93" s="27"/>
      <c r="H93" s="27"/>
    </row>
    <row r="94" spans="1:8" s="4" customFormat="1" ht="22.5">
      <c r="A94" s="415"/>
      <c r="B94" s="149" t="s">
        <v>316</v>
      </c>
      <c r="C94" s="137">
        <v>2.5</v>
      </c>
      <c r="D94" s="137">
        <v>1.25</v>
      </c>
      <c r="E94" s="138">
        <v>44.67</v>
      </c>
      <c r="F94" s="265">
        <f>E94*C94*D94</f>
        <v>139.59375</v>
      </c>
      <c r="G94" s="27"/>
      <c r="H94" s="27"/>
    </row>
    <row r="95" spans="1:8" s="4" customFormat="1" ht="23.25" thickBot="1">
      <c r="A95" s="416"/>
      <c r="B95" s="150" t="s">
        <v>317</v>
      </c>
      <c r="C95" s="139">
        <v>2.5</v>
      </c>
      <c r="D95" s="139">
        <v>1.25</v>
      </c>
      <c r="E95" s="140">
        <v>56.37</v>
      </c>
      <c r="F95" s="275">
        <f>E95*C95*D95</f>
        <v>176.15624999999997</v>
      </c>
      <c r="G95" s="27"/>
      <c r="H95" s="27"/>
    </row>
    <row r="96" spans="1:8" s="4" customFormat="1" ht="22.5">
      <c r="A96" s="459" t="s">
        <v>312</v>
      </c>
      <c r="B96" s="148" t="s">
        <v>107</v>
      </c>
      <c r="C96" s="134">
        <v>2.5</v>
      </c>
      <c r="D96" s="134">
        <v>1.25</v>
      </c>
      <c r="E96" s="135">
        <v>19.11</v>
      </c>
      <c r="F96" s="274">
        <f>E96*C96*D96</f>
        <v>59.71875</v>
      </c>
      <c r="G96" s="27"/>
      <c r="H96" s="27"/>
    </row>
    <row r="97" spans="1:8" s="4" customFormat="1" ht="22.5">
      <c r="A97" s="459"/>
      <c r="B97" s="149" t="s">
        <v>107</v>
      </c>
      <c r="C97" s="137">
        <v>1.25</v>
      </c>
      <c r="D97" s="137">
        <v>2.5</v>
      </c>
      <c r="E97" s="138">
        <v>19.11</v>
      </c>
      <c r="F97" s="265">
        <f aca="true" t="shared" si="5" ref="F97:F105">E97*C97*D97</f>
        <v>59.71875</v>
      </c>
      <c r="G97" s="27"/>
      <c r="H97" s="27"/>
    </row>
    <row r="98" spans="1:8" s="4" customFormat="1" ht="22.5">
      <c r="A98" s="459"/>
      <c r="B98" s="149" t="s">
        <v>108</v>
      </c>
      <c r="C98" s="137">
        <v>2.5</v>
      </c>
      <c r="D98" s="137">
        <v>1.25</v>
      </c>
      <c r="E98" s="138">
        <v>21</v>
      </c>
      <c r="F98" s="265">
        <f t="shared" si="5"/>
        <v>65.625</v>
      </c>
      <c r="G98" s="27"/>
      <c r="H98" s="27"/>
    </row>
    <row r="99" spans="1:8" s="4" customFormat="1" ht="22.5">
      <c r="A99" s="459"/>
      <c r="B99" s="149" t="s">
        <v>34</v>
      </c>
      <c r="C99" s="137">
        <v>2.5</v>
      </c>
      <c r="D99" s="137">
        <v>1.25</v>
      </c>
      <c r="E99" s="138">
        <v>22.8</v>
      </c>
      <c r="F99" s="265">
        <f>E99*C99*D99</f>
        <v>71.25</v>
      </c>
      <c r="G99" s="27"/>
      <c r="H99" s="27"/>
    </row>
    <row r="100" spans="1:8" s="4" customFormat="1" ht="22.5">
      <c r="A100" s="459"/>
      <c r="B100" s="149" t="s">
        <v>34</v>
      </c>
      <c r="C100" s="137">
        <v>1.25</v>
      </c>
      <c r="D100" s="137">
        <v>2.5</v>
      </c>
      <c r="E100" s="138">
        <v>22.8</v>
      </c>
      <c r="F100" s="265">
        <f t="shared" si="5"/>
        <v>71.25</v>
      </c>
      <c r="G100" s="27"/>
      <c r="H100" s="27"/>
    </row>
    <row r="101" spans="1:8" s="4" customFormat="1" ht="22.5">
      <c r="A101" s="459"/>
      <c r="B101" s="149" t="s">
        <v>109</v>
      </c>
      <c r="C101" s="137">
        <v>2.5</v>
      </c>
      <c r="D101" s="137">
        <v>1.25</v>
      </c>
      <c r="E101" s="138">
        <v>23.9</v>
      </c>
      <c r="F101" s="265">
        <f t="shared" si="5"/>
        <v>74.6875</v>
      </c>
      <c r="G101" s="27"/>
      <c r="H101" s="27"/>
    </row>
    <row r="102" spans="1:8" s="4" customFormat="1" ht="22.5">
      <c r="A102" s="459"/>
      <c r="B102" s="149" t="s">
        <v>117</v>
      </c>
      <c r="C102" s="137">
        <v>2.5</v>
      </c>
      <c r="D102" s="137">
        <v>1.25</v>
      </c>
      <c r="E102" s="138">
        <v>25.52</v>
      </c>
      <c r="F102" s="265">
        <f>E102*C102*D102</f>
        <v>79.75</v>
      </c>
      <c r="G102" s="27"/>
      <c r="H102" s="27"/>
    </row>
    <row r="103" spans="1:8" s="4" customFormat="1" ht="22.5">
      <c r="A103" s="459"/>
      <c r="B103" s="149" t="s">
        <v>25</v>
      </c>
      <c r="C103" s="137">
        <v>2.5</v>
      </c>
      <c r="D103" s="137">
        <v>1.25</v>
      </c>
      <c r="E103" s="138">
        <v>27.78</v>
      </c>
      <c r="F103" s="265">
        <f>E103*C103*D103</f>
        <v>86.8125</v>
      </c>
      <c r="G103" s="27"/>
      <c r="H103" s="27"/>
    </row>
    <row r="104" spans="1:8" s="4" customFormat="1" ht="22.5">
      <c r="A104" s="459"/>
      <c r="B104" s="149" t="s">
        <v>25</v>
      </c>
      <c r="C104" s="137">
        <v>1.25</v>
      </c>
      <c r="D104" s="137">
        <v>2.5</v>
      </c>
      <c r="E104" s="138">
        <v>27.78</v>
      </c>
      <c r="F104" s="265">
        <f t="shared" si="5"/>
        <v>86.8125</v>
      </c>
      <c r="G104" s="27"/>
      <c r="H104" s="27"/>
    </row>
    <row r="105" spans="1:8" s="4" customFormat="1" ht="22.5">
      <c r="A105" s="459"/>
      <c r="B105" s="149" t="s">
        <v>110</v>
      </c>
      <c r="C105" s="137">
        <v>2.5</v>
      </c>
      <c r="D105" s="137">
        <v>1.25</v>
      </c>
      <c r="E105" s="138">
        <v>32.37</v>
      </c>
      <c r="F105" s="265">
        <f t="shared" si="5"/>
        <v>101.15625</v>
      </c>
      <c r="G105" s="27"/>
      <c r="H105" s="27"/>
    </row>
    <row r="106" spans="1:8" s="4" customFormat="1" ht="22.5">
      <c r="A106" s="459"/>
      <c r="B106" s="149" t="s">
        <v>116</v>
      </c>
      <c r="C106" s="137">
        <v>2.5</v>
      </c>
      <c r="D106" s="137">
        <v>1.25</v>
      </c>
      <c r="E106" s="138">
        <v>35.78</v>
      </c>
      <c r="F106" s="265">
        <f aca="true" t="shared" si="6" ref="F106:F111">E106*C106*D106</f>
        <v>111.8125</v>
      </c>
      <c r="G106" s="27"/>
      <c r="H106" s="27"/>
    </row>
    <row r="107" spans="1:8" s="4" customFormat="1" ht="22.5">
      <c r="A107" s="459"/>
      <c r="B107" s="149" t="s">
        <v>316</v>
      </c>
      <c r="C107" s="137">
        <v>2.5</v>
      </c>
      <c r="D107" s="137">
        <v>1.25</v>
      </c>
      <c r="E107" s="138">
        <v>42.82</v>
      </c>
      <c r="F107" s="265">
        <f t="shared" si="6"/>
        <v>133.8125</v>
      </c>
      <c r="G107" s="27"/>
      <c r="H107" s="27"/>
    </row>
    <row r="108" spans="1:8" s="4" customFormat="1" ht="23.25" thickBot="1">
      <c r="A108" s="460"/>
      <c r="B108" s="150" t="s">
        <v>317</v>
      </c>
      <c r="C108" s="139">
        <v>2.5</v>
      </c>
      <c r="D108" s="139">
        <v>1.25</v>
      </c>
      <c r="E108" s="140">
        <v>54.52</v>
      </c>
      <c r="F108" s="275">
        <f t="shared" si="6"/>
        <v>170.375</v>
      </c>
      <c r="G108" s="27"/>
      <c r="H108" s="27"/>
    </row>
    <row r="109" spans="1:8" s="4" customFormat="1" ht="22.5">
      <c r="A109" s="282" t="s">
        <v>216</v>
      </c>
      <c r="B109" s="151" t="s">
        <v>107</v>
      </c>
      <c r="C109" s="141">
        <v>2.5</v>
      </c>
      <c r="D109" s="141">
        <v>1.25</v>
      </c>
      <c r="E109" s="142">
        <v>39.74</v>
      </c>
      <c r="F109" s="276">
        <f t="shared" si="6"/>
        <v>124.18750000000001</v>
      </c>
      <c r="G109" s="27"/>
      <c r="H109" s="27"/>
    </row>
    <row r="110" spans="1:8" s="4" customFormat="1" ht="22.5">
      <c r="A110" s="415"/>
      <c r="B110" s="149" t="s">
        <v>34</v>
      </c>
      <c r="C110" s="137">
        <v>2.5</v>
      </c>
      <c r="D110" s="137">
        <v>1.25</v>
      </c>
      <c r="E110" s="138">
        <v>43.41</v>
      </c>
      <c r="F110" s="265">
        <f t="shared" si="6"/>
        <v>135.65625</v>
      </c>
      <c r="G110" s="27"/>
      <c r="H110" s="27"/>
    </row>
    <row r="111" spans="1:8" s="4" customFormat="1" ht="23.25" thickBot="1">
      <c r="A111" s="416"/>
      <c r="B111" s="150" t="s">
        <v>25</v>
      </c>
      <c r="C111" s="139">
        <v>2.5</v>
      </c>
      <c r="D111" s="139">
        <v>1.25</v>
      </c>
      <c r="E111" s="140">
        <v>48.37</v>
      </c>
      <c r="F111" s="275">
        <f t="shared" si="6"/>
        <v>151.15625</v>
      </c>
      <c r="G111" s="27"/>
      <c r="H111" s="27"/>
    </row>
    <row r="113" ht="22.5">
      <c r="A113" s="279" t="s">
        <v>318</v>
      </c>
    </row>
    <row r="114" ht="22.5">
      <c r="A114" s="279" t="s">
        <v>319</v>
      </c>
    </row>
    <row r="115" ht="22.5">
      <c r="A115" s="279" t="s">
        <v>320</v>
      </c>
    </row>
    <row r="116" ht="22.5">
      <c r="A116" s="24" t="s">
        <v>321</v>
      </c>
    </row>
    <row r="118" spans="1:4" ht="20.25">
      <c r="A118" s="23" t="s">
        <v>188</v>
      </c>
      <c r="B118" s="24"/>
      <c r="C118" s="24"/>
      <c r="D118" s="24"/>
    </row>
    <row r="119" spans="1:4" ht="20.25">
      <c r="A119" s="44" t="s">
        <v>322</v>
      </c>
      <c r="B119" s="44"/>
      <c r="C119" s="44"/>
      <c r="D119" s="44"/>
    </row>
    <row r="120" spans="1:4" ht="20.25">
      <c r="A120" s="46" t="s">
        <v>189</v>
      </c>
      <c r="B120" s="46"/>
      <c r="C120" s="46"/>
      <c r="D120" s="46"/>
    </row>
  </sheetData>
  <sheetProtection password="CC4D" sheet="1"/>
  <mergeCells count="18">
    <mergeCell ref="A83:A95"/>
    <mergeCell ref="A35:F35"/>
    <mergeCell ref="B38:D38"/>
    <mergeCell ref="E38:F38"/>
    <mergeCell ref="A46:F46"/>
    <mergeCell ref="E67:F67"/>
    <mergeCell ref="B68:D68"/>
    <mergeCell ref="E68:F68"/>
    <mergeCell ref="E81:F81"/>
    <mergeCell ref="A109:A111"/>
    <mergeCell ref="E9:F9"/>
    <mergeCell ref="A40:F40"/>
    <mergeCell ref="B12:D12"/>
    <mergeCell ref="E12:F12"/>
    <mergeCell ref="A14:F14"/>
    <mergeCell ref="A24:F24"/>
    <mergeCell ref="B81:D81"/>
    <mergeCell ref="A96:A108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2"/>
  <headerFooter alignWithMargins="0">
    <oddFooter>&amp;CСтраница &amp;P из &amp;N</oddFooter>
  </headerFooter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6:G48"/>
  <sheetViews>
    <sheetView view="pageLayout" zoomScaleSheetLayoutView="100" workbookViewId="0" topLeftCell="A1">
      <selection activeCell="C36" sqref="C36"/>
    </sheetView>
  </sheetViews>
  <sheetFormatPr defaultColWidth="9.140625" defaultRowHeight="12.75"/>
  <cols>
    <col min="1" max="1" width="50.140625" style="5" customWidth="1"/>
    <col min="2" max="2" width="20.8515625" style="5" customWidth="1"/>
    <col min="3" max="3" width="22.00390625" style="5" customWidth="1"/>
    <col min="4" max="4" width="22.28125" style="5" customWidth="1"/>
    <col min="5" max="5" width="17.421875" style="5" customWidth="1"/>
    <col min="6" max="6" width="30.28125" style="5" customWidth="1"/>
    <col min="7" max="16384" width="8.8515625" style="5" customWidth="1"/>
  </cols>
  <sheetData>
    <row r="1" ht="20.25"/>
    <row r="2" ht="20.25"/>
    <row r="3" ht="20.25"/>
    <row r="4" ht="20.25"/>
    <row r="5" ht="27.75" customHeight="1"/>
    <row r="6" spans="1:4" ht="33" customHeight="1">
      <c r="A6" s="14"/>
      <c r="B6" s="14"/>
      <c r="D6" s="12"/>
    </row>
    <row r="7" spans="1:4" ht="33" customHeight="1">
      <c r="A7" s="14"/>
      <c r="B7" s="14"/>
      <c r="D7" s="12"/>
    </row>
    <row r="8" spans="1:4" ht="24" customHeight="1">
      <c r="A8" s="14"/>
      <c r="B8" s="14"/>
      <c r="C8" s="14"/>
      <c r="D8" s="12"/>
    </row>
    <row r="9" spans="1:7" ht="19.5" customHeight="1">
      <c r="A9" s="54" t="s">
        <v>280</v>
      </c>
      <c r="B9" s="98"/>
      <c r="C9" s="461" t="s">
        <v>348</v>
      </c>
      <c r="D9" s="482"/>
      <c r="E9" s="482"/>
      <c r="F9" s="482"/>
      <c r="G9" s="9"/>
    </row>
    <row r="10" spans="1:6" ht="25.5" customHeight="1">
      <c r="A10" s="483" t="s">
        <v>281</v>
      </c>
      <c r="B10" s="483"/>
      <c r="C10" s="483"/>
      <c r="D10" s="483"/>
      <c r="E10" s="483"/>
      <c r="F10" s="483"/>
    </row>
    <row r="11" spans="1:6" ht="37.5" customHeight="1" thickBot="1">
      <c r="A11" s="483"/>
      <c r="B11" s="483"/>
      <c r="C11" s="483"/>
      <c r="D11" s="483"/>
      <c r="E11" s="483"/>
      <c r="F11" s="483"/>
    </row>
    <row r="12" spans="1:6" ht="20.25">
      <c r="A12" s="468" t="s">
        <v>210</v>
      </c>
      <c r="B12" s="470" t="s">
        <v>282</v>
      </c>
      <c r="C12" s="470"/>
      <c r="D12" s="470"/>
      <c r="E12" s="470" t="s">
        <v>273</v>
      </c>
      <c r="F12" s="479"/>
    </row>
    <row r="13" spans="1:6" ht="21" thickBot="1">
      <c r="A13" s="469"/>
      <c r="B13" s="252" t="s">
        <v>211</v>
      </c>
      <c r="C13" s="252" t="s">
        <v>212</v>
      </c>
      <c r="D13" s="252" t="s">
        <v>24</v>
      </c>
      <c r="E13" s="252" t="s">
        <v>20</v>
      </c>
      <c r="F13" s="253" t="s">
        <v>21</v>
      </c>
    </row>
    <row r="14" spans="1:6" ht="22.5">
      <c r="A14" s="255" t="s">
        <v>114</v>
      </c>
      <c r="B14" s="256" t="s">
        <v>37</v>
      </c>
      <c r="C14" s="257">
        <v>1.25</v>
      </c>
      <c r="D14" s="257">
        <v>2.5</v>
      </c>
      <c r="E14" s="257">
        <v>14.9</v>
      </c>
      <c r="F14" s="258">
        <f aca="true" t="shared" si="0" ref="F14:F19">E14*C14*D14</f>
        <v>46.5625</v>
      </c>
    </row>
    <row r="15" spans="1:6" ht="22.5">
      <c r="A15" s="158" t="s">
        <v>38</v>
      </c>
      <c r="B15" s="153" t="s">
        <v>37</v>
      </c>
      <c r="C15" s="119">
        <v>1.25</v>
      </c>
      <c r="D15" s="119">
        <v>2.5</v>
      </c>
      <c r="E15" s="119">
        <v>14.2</v>
      </c>
      <c r="F15" s="159">
        <f t="shared" si="0"/>
        <v>44.375</v>
      </c>
    </row>
    <row r="16" spans="1:6" ht="22.5">
      <c r="A16" s="156" t="s">
        <v>96</v>
      </c>
      <c r="B16" s="254" t="s">
        <v>25</v>
      </c>
      <c r="C16" s="117">
        <v>2.5</v>
      </c>
      <c r="D16" s="254">
        <v>1.25</v>
      </c>
      <c r="E16" s="117">
        <v>29.89</v>
      </c>
      <c r="F16" s="157">
        <f t="shared" si="0"/>
        <v>93.40625</v>
      </c>
    </row>
    <row r="17" spans="1:6" ht="22.5">
      <c r="A17" s="259" t="s">
        <v>323</v>
      </c>
      <c r="B17" s="260" t="s">
        <v>25</v>
      </c>
      <c r="C17" s="261">
        <v>2.5</v>
      </c>
      <c r="D17" s="260">
        <v>1.25</v>
      </c>
      <c r="E17" s="260">
        <v>28.19</v>
      </c>
      <c r="F17" s="262">
        <f t="shared" si="0"/>
        <v>88.09375000000001</v>
      </c>
    </row>
    <row r="18" spans="1:6" ht="22.5">
      <c r="A18" s="158" t="s">
        <v>96</v>
      </c>
      <c r="B18" s="153" t="s">
        <v>25</v>
      </c>
      <c r="C18" s="119">
        <v>2.8</v>
      </c>
      <c r="D18" s="153">
        <v>2.07</v>
      </c>
      <c r="E18" s="119">
        <v>25.14</v>
      </c>
      <c r="F18" s="159">
        <f t="shared" si="0"/>
        <v>145.71143999999998</v>
      </c>
    </row>
    <row r="19" spans="1:6" ht="23.25" thickBot="1">
      <c r="A19" s="160" t="s">
        <v>323</v>
      </c>
      <c r="B19" s="163" t="s">
        <v>25</v>
      </c>
      <c r="C19" s="167">
        <v>2.8</v>
      </c>
      <c r="D19" s="163">
        <v>2.07</v>
      </c>
      <c r="E19" s="163">
        <v>25.38</v>
      </c>
      <c r="F19" s="164">
        <f t="shared" si="0"/>
        <v>147.10247999999999</v>
      </c>
    </row>
    <row r="20" spans="1:6" ht="22.5">
      <c r="A20" s="54" t="s">
        <v>213</v>
      </c>
      <c r="B20" s="98"/>
      <c r="C20" s="98"/>
      <c r="D20" s="98"/>
      <c r="E20" s="98"/>
      <c r="F20" s="98"/>
    </row>
    <row r="21" spans="1:6" ht="22.5">
      <c r="A21" s="54"/>
      <c r="B21" s="98"/>
      <c r="C21" s="98"/>
      <c r="D21" s="98"/>
      <c r="E21" s="98"/>
      <c r="F21" s="98"/>
    </row>
    <row r="22" spans="1:6" ht="21">
      <c r="A22" s="97" t="s">
        <v>39</v>
      </c>
      <c r="B22" s="98"/>
      <c r="C22" s="98"/>
      <c r="D22" s="98"/>
      <c r="E22" s="98"/>
      <c r="F22" s="98"/>
    </row>
    <row r="23" spans="1:6" ht="23.25" thickBot="1">
      <c r="A23" s="54" t="s">
        <v>283</v>
      </c>
      <c r="B23" s="54"/>
      <c r="C23" s="97"/>
      <c r="D23" s="98"/>
      <c r="E23" s="98"/>
      <c r="F23" s="98"/>
    </row>
    <row r="24" spans="1:6" ht="20.25">
      <c r="A24" s="476" t="s">
        <v>282</v>
      </c>
      <c r="B24" s="477"/>
      <c r="C24" s="478"/>
      <c r="D24" s="470" t="s">
        <v>273</v>
      </c>
      <c r="E24" s="470"/>
      <c r="F24" s="479"/>
    </row>
    <row r="25" spans="1:6" ht="20.25">
      <c r="A25" s="244" t="s">
        <v>214</v>
      </c>
      <c r="B25" s="243" t="s">
        <v>212</v>
      </c>
      <c r="C25" s="243" t="s">
        <v>24</v>
      </c>
      <c r="D25" s="243" t="s">
        <v>20</v>
      </c>
      <c r="E25" s="466" t="s">
        <v>21</v>
      </c>
      <c r="F25" s="467"/>
    </row>
    <row r="26" spans="1:6" ht="21">
      <c r="A26" s="471" t="s">
        <v>40</v>
      </c>
      <c r="B26" s="154">
        <v>2.85</v>
      </c>
      <c r="C26" s="154">
        <v>1.03</v>
      </c>
      <c r="D26" s="154">
        <v>11.35</v>
      </c>
      <c r="E26" s="480">
        <f>D26*B26*C26</f>
        <v>33.317924999999995</v>
      </c>
      <c r="F26" s="481"/>
    </row>
    <row r="27" spans="1:6" ht="21">
      <c r="A27" s="473"/>
      <c r="B27" s="154">
        <v>1.03</v>
      </c>
      <c r="C27" s="154">
        <v>2.85</v>
      </c>
      <c r="D27" s="154">
        <v>11.35</v>
      </c>
      <c r="E27" s="480">
        <f>D27*B27*C27</f>
        <v>33.317925</v>
      </c>
      <c r="F27" s="481"/>
    </row>
    <row r="28" spans="1:6" ht="21">
      <c r="A28" s="471" t="s">
        <v>34</v>
      </c>
      <c r="B28" s="154">
        <v>2.85</v>
      </c>
      <c r="C28" s="154">
        <v>1.03</v>
      </c>
      <c r="D28" s="154">
        <v>12.84</v>
      </c>
      <c r="E28" s="480">
        <f>D28*B28*C28</f>
        <v>37.69182</v>
      </c>
      <c r="F28" s="481"/>
    </row>
    <row r="29" spans="1:6" ht="21" thickBot="1">
      <c r="A29" s="484"/>
      <c r="B29" s="166">
        <v>1.03</v>
      </c>
      <c r="C29" s="166">
        <v>2.85</v>
      </c>
      <c r="D29" s="166">
        <v>12.84</v>
      </c>
      <c r="E29" s="485">
        <f>D29*B29*C29</f>
        <v>37.69182000000001</v>
      </c>
      <c r="F29" s="486"/>
    </row>
    <row r="30" spans="1:6" ht="22.5">
      <c r="A30" s="114"/>
      <c r="B30" s="132"/>
      <c r="C30" s="132"/>
      <c r="D30" s="132"/>
      <c r="E30" s="132"/>
      <c r="F30" s="132"/>
    </row>
    <row r="31" spans="1:6" ht="21">
      <c r="A31" s="98"/>
      <c r="B31" s="98"/>
      <c r="C31" s="98"/>
      <c r="D31" s="98"/>
      <c r="E31" s="98"/>
      <c r="F31" s="98"/>
    </row>
    <row r="32" spans="1:6" s="10" customFormat="1" ht="23.25" thickBot="1">
      <c r="A32" s="54" t="s">
        <v>350</v>
      </c>
      <c r="B32" s="97"/>
      <c r="C32" s="97"/>
      <c r="D32" s="98"/>
      <c r="E32" s="98"/>
      <c r="F32" s="98"/>
    </row>
    <row r="33" spans="1:6" ht="20.25">
      <c r="A33" s="468" t="s">
        <v>282</v>
      </c>
      <c r="B33" s="470"/>
      <c r="C33" s="470"/>
      <c r="D33" s="470" t="s">
        <v>273</v>
      </c>
      <c r="E33" s="470"/>
      <c r="F33" s="479"/>
    </row>
    <row r="34" spans="1:6" ht="20.25">
      <c r="A34" s="244" t="s">
        <v>214</v>
      </c>
      <c r="B34" s="243" t="s">
        <v>212</v>
      </c>
      <c r="C34" s="243" t="s">
        <v>24</v>
      </c>
      <c r="D34" s="243" t="s">
        <v>20</v>
      </c>
      <c r="E34" s="466" t="s">
        <v>21</v>
      </c>
      <c r="F34" s="467"/>
    </row>
    <row r="35" spans="1:6" ht="21">
      <c r="A35" s="471" t="s">
        <v>252</v>
      </c>
      <c r="B35" s="103">
        <v>2.44</v>
      </c>
      <c r="C35" s="103">
        <v>1.22</v>
      </c>
      <c r="D35" s="102">
        <v>7.62</v>
      </c>
      <c r="E35" s="462">
        <f>D35*B35*C35</f>
        <v>22.683216</v>
      </c>
      <c r="F35" s="463"/>
    </row>
    <row r="36" spans="1:6" ht="21">
      <c r="A36" s="472"/>
      <c r="B36" s="103">
        <v>1.22</v>
      </c>
      <c r="C36" s="103">
        <v>2.44</v>
      </c>
      <c r="D36" s="102">
        <v>7.62</v>
      </c>
      <c r="E36" s="462">
        <f aca="true" t="shared" si="1" ref="E36:E43">D36*B36*C36</f>
        <v>22.683216</v>
      </c>
      <c r="F36" s="463"/>
    </row>
    <row r="37" spans="1:6" ht="21">
      <c r="A37" s="473"/>
      <c r="B37" s="103">
        <v>1.22</v>
      </c>
      <c r="C37" s="102">
        <v>2.5</v>
      </c>
      <c r="D37" s="102">
        <v>7.62</v>
      </c>
      <c r="E37" s="462">
        <f t="shared" si="1"/>
        <v>23.241</v>
      </c>
      <c r="F37" s="463"/>
    </row>
    <row r="38" spans="1:6" ht="21">
      <c r="A38" s="474" t="s">
        <v>107</v>
      </c>
      <c r="B38" s="103">
        <v>2.44</v>
      </c>
      <c r="C38" s="103">
        <v>1.22</v>
      </c>
      <c r="D38" s="102">
        <v>9.43</v>
      </c>
      <c r="E38" s="462">
        <f t="shared" si="1"/>
        <v>28.071224</v>
      </c>
      <c r="F38" s="463"/>
    </row>
    <row r="39" spans="1:6" ht="21">
      <c r="A39" s="474"/>
      <c r="B39" s="102">
        <v>2.5</v>
      </c>
      <c r="C39" s="103">
        <v>1.22</v>
      </c>
      <c r="D39" s="102">
        <v>9.43</v>
      </c>
      <c r="E39" s="462">
        <f t="shared" si="1"/>
        <v>28.761499999999998</v>
      </c>
      <c r="F39" s="463"/>
    </row>
    <row r="40" spans="1:6" ht="21">
      <c r="A40" s="474"/>
      <c r="B40" s="103">
        <v>1.22</v>
      </c>
      <c r="C40" s="103">
        <v>2.44</v>
      </c>
      <c r="D40" s="102">
        <v>9.43</v>
      </c>
      <c r="E40" s="462">
        <f t="shared" si="1"/>
        <v>28.071224</v>
      </c>
      <c r="F40" s="463"/>
    </row>
    <row r="41" spans="1:6" ht="21">
      <c r="A41" s="474" t="s">
        <v>40</v>
      </c>
      <c r="B41" s="103">
        <v>2.44</v>
      </c>
      <c r="C41" s="103">
        <v>1.22</v>
      </c>
      <c r="D41" s="102">
        <v>13.4</v>
      </c>
      <c r="E41" s="462">
        <f t="shared" si="1"/>
        <v>39.88912</v>
      </c>
      <c r="F41" s="463"/>
    </row>
    <row r="42" spans="1:6" ht="21">
      <c r="A42" s="471"/>
      <c r="B42" s="102">
        <v>2.5</v>
      </c>
      <c r="C42" s="103">
        <v>1.22</v>
      </c>
      <c r="D42" s="102">
        <v>13.4</v>
      </c>
      <c r="E42" s="462">
        <f t="shared" si="1"/>
        <v>40.87</v>
      </c>
      <c r="F42" s="463"/>
    </row>
    <row r="43" spans="1:6" ht="21" thickBot="1">
      <c r="A43" s="475"/>
      <c r="B43" s="165">
        <v>1.22</v>
      </c>
      <c r="C43" s="165">
        <v>2.44</v>
      </c>
      <c r="D43" s="102">
        <v>13.4</v>
      </c>
      <c r="E43" s="464">
        <f t="shared" si="1"/>
        <v>39.88912</v>
      </c>
      <c r="F43" s="465"/>
    </row>
    <row r="44" spans="1:6" ht="22.5">
      <c r="A44" s="114"/>
      <c r="B44" s="108"/>
      <c r="C44" s="108"/>
      <c r="D44" s="107"/>
      <c r="E44" s="107"/>
      <c r="F44" s="107"/>
    </row>
    <row r="45" spans="1:6" s="9" customFormat="1" ht="20.25">
      <c r="A45" s="23"/>
      <c r="B45" s="23"/>
      <c r="C45" s="23"/>
      <c r="D45" s="23"/>
      <c r="E45" s="23"/>
      <c r="F45" s="23"/>
    </row>
    <row r="46" spans="1:6" s="9" customFormat="1" ht="20.25">
      <c r="A46" s="23" t="s">
        <v>163</v>
      </c>
      <c r="B46" s="22"/>
      <c r="C46" s="22"/>
      <c r="D46" s="22"/>
      <c r="E46" s="22"/>
      <c r="F46" s="22"/>
    </row>
    <row r="47" spans="1:6" ht="20.25">
      <c r="A47" s="23" t="s">
        <v>251</v>
      </c>
      <c r="B47" s="22"/>
      <c r="C47" s="22"/>
      <c r="D47" s="22"/>
      <c r="E47" s="22"/>
      <c r="F47" s="22"/>
    </row>
    <row r="48" spans="1:7" s="10" customFormat="1" ht="21">
      <c r="A48" s="25" t="s">
        <v>164</v>
      </c>
      <c r="B48" s="25"/>
      <c r="C48" s="25"/>
      <c r="D48" s="25"/>
      <c r="E48" s="24"/>
      <c r="F48" s="24"/>
      <c r="G48" s="3"/>
    </row>
  </sheetData>
  <sheetProtection password="CC4D" sheet="1"/>
  <mergeCells count="29">
    <mergeCell ref="E34:F34"/>
    <mergeCell ref="C9:F9"/>
    <mergeCell ref="A10:F11"/>
    <mergeCell ref="E27:F27"/>
    <mergeCell ref="A28:A29"/>
    <mergeCell ref="E28:F28"/>
    <mergeCell ref="E29:F29"/>
    <mergeCell ref="A33:C33"/>
    <mergeCell ref="D33:F33"/>
    <mergeCell ref="E12:F12"/>
    <mergeCell ref="E25:F25"/>
    <mergeCell ref="A12:A13"/>
    <mergeCell ref="B12:D12"/>
    <mergeCell ref="A35:A37"/>
    <mergeCell ref="A38:A40"/>
    <mergeCell ref="A41:A43"/>
    <mergeCell ref="A24:C24"/>
    <mergeCell ref="D24:F24"/>
    <mergeCell ref="A26:A27"/>
    <mergeCell ref="E26:F26"/>
    <mergeCell ref="E41:F41"/>
    <mergeCell ref="E42:F42"/>
    <mergeCell ref="E43:F43"/>
    <mergeCell ref="E35:F35"/>
    <mergeCell ref="E36:F36"/>
    <mergeCell ref="E37:F37"/>
    <mergeCell ref="E38:F38"/>
    <mergeCell ref="E39:F39"/>
    <mergeCell ref="E40:F40"/>
  </mergeCells>
  <printOptions/>
  <pageMargins left="0.25" right="0.25" top="0.006458333333333333" bottom="0.75" header="0.3" footer="0.3"/>
  <pageSetup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6:K37"/>
  <sheetViews>
    <sheetView view="pageLayout" zoomScaleSheetLayoutView="100" workbookViewId="0" topLeftCell="A1">
      <selection activeCell="G13" sqref="G13"/>
    </sheetView>
  </sheetViews>
  <sheetFormatPr defaultColWidth="9.140625" defaultRowHeight="12.75"/>
  <cols>
    <col min="1" max="1" width="36.57421875" style="5" customWidth="1"/>
    <col min="2" max="2" width="19.28125" style="5" customWidth="1"/>
    <col min="3" max="3" width="21.57421875" style="5" customWidth="1"/>
    <col min="4" max="4" width="15.8515625" style="5" customWidth="1"/>
    <col min="5" max="5" width="12.28125" style="5" customWidth="1"/>
    <col min="6" max="6" width="13.57421875" style="5" customWidth="1"/>
    <col min="7" max="7" width="16.57421875" style="5" customWidth="1"/>
    <col min="8" max="8" width="28.8515625" style="5" customWidth="1"/>
    <col min="9" max="16384" width="8.8515625" style="5" customWidth="1"/>
  </cols>
  <sheetData>
    <row r="1" ht="20.25"/>
    <row r="2" ht="20.25"/>
    <row r="3" ht="20.25"/>
    <row r="4" ht="20.25"/>
    <row r="5" ht="20.25"/>
    <row r="6" spans="1:5" ht="38.25" customHeight="1">
      <c r="A6" s="14"/>
      <c r="D6" s="12"/>
      <c r="E6" s="2"/>
    </row>
    <row r="7" spans="1:5" ht="38.25" customHeight="1">
      <c r="A7" s="14"/>
      <c r="D7" s="12"/>
      <c r="E7" s="2"/>
    </row>
    <row r="8" spans="1:5" ht="22.5">
      <c r="A8" s="14"/>
      <c r="B8" s="9"/>
      <c r="C8" s="9"/>
      <c r="D8" s="12"/>
      <c r="E8" s="2"/>
    </row>
    <row r="9" spans="1:8" ht="23.25" thickBot="1">
      <c r="A9" s="487" t="s">
        <v>253</v>
      </c>
      <c r="B9" s="487"/>
      <c r="C9" s="487"/>
      <c r="D9" s="487"/>
      <c r="E9" s="448" t="s">
        <v>347</v>
      </c>
      <c r="F9" s="448"/>
      <c r="G9" s="448"/>
      <c r="H9" s="448"/>
    </row>
    <row r="10" spans="1:8" ht="18" customHeight="1">
      <c r="A10" s="502" t="s">
        <v>219</v>
      </c>
      <c r="B10" s="505" t="s">
        <v>276</v>
      </c>
      <c r="C10" s="506"/>
      <c r="D10" s="506"/>
      <c r="E10" s="506"/>
      <c r="F10" s="506"/>
      <c r="G10" s="506"/>
      <c r="H10" s="507"/>
    </row>
    <row r="11" spans="1:11" ht="20.25">
      <c r="A11" s="503"/>
      <c r="B11" s="499" t="s">
        <v>254</v>
      </c>
      <c r="C11" s="508"/>
      <c r="D11" s="232" t="s">
        <v>90</v>
      </c>
      <c r="E11" s="232" t="s">
        <v>91</v>
      </c>
      <c r="F11" s="232" t="s">
        <v>92</v>
      </c>
      <c r="G11" s="232" t="s">
        <v>93</v>
      </c>
      <c r="H11" s="231" t="s">
        <v>94</v>
      </c>
      <c r="K11" s="7"/>
    </row>
    <row r="12" spans="1:11" ht="20.25">
      <c r="A12" s="504"/>
      <c r="B12" s="240" t="s">
        <v>203</v>
      </c>
      <c r="C12" s="230" t="s">
        <v>204</v>
      </c>
      <c r="D12" s="499" t="s">
        <v>205</v>
      </c>
      <c r="E12" s="500"/>
      <c r="F12" s="500"/>
      <c r="G12" s="500"/>
      <c r="H12" s="501"/>
      <c r="K12" s="7"/>
    </row>
    <row r="13" spans="1:11" ht="22.5">
      <c r="A13" s="242" t="s">
        <v>9</v>
      </c>
      <c r="B13" s="102">
        <v>4.19</v>
      </c>
      <c r="C13" s="102">
        <v>6.19</v>
      </c>
      <c r="D13" s="102">
        <v>6.57</v>
      </c>
      <c r="E13" s="102">
        <v>9.9</v>
      </c>
      <c r="F13" s="102">
        <v>13.05</v>
      </c>
      <c r="G13" s="102">
        <v>16.29</v>
      </c>
      <c r="H13" s="217">
        <v>19.25</v>
      </c>
      <c r="K13" s="7"/>
    </row>
    <row r="14" spans="1:11" ht="22.5">
      <c r="A14" s="242" t="s">
        <v>0</v>
      </c>
      <c r="B14" s="102">
        <v>4.19</v>
      </c>
      <c r="C14" s="102">
        <v>6.19</v>
      </c>
      <c r="D14" s="102">
        <v>8.1</v>
      </c>
      <c r="E14" s="102">
        <v>12.06</v>
      </c>
      <c r="F14" s="102">
        <v>15.84</v>
      </c>
      <c r="G14" s="102">
        <v>19.53</v>
      </c>
      <c r="H14" s="217">
        <v>23.13</v>
      </c>
      <c r="K14" s="7"/>
    </row>
    <row r="15" spans="1:11" ht="22.5">
      <c r="A15" s="242" t="s">
        <v>95</v>
      </c>
      <c r="B15" s="102">
        <v>4.79</v>
      </c>
      <c r="C15" s="102">
        <v>6.09</v>
      </c>
      <c r="D15" s="102">
        <v>9.81</v>
      </c>
      <c r="E15" s="102">
        <v>14.31</v>
      </c>
      <c r="F15" s="102">
        <v>18.72</v>
      </c>
      <c r="G15" s="102">
        <v>23.04</v>
      </c>
      <c r="H15" s="217">
        <v>27.27</v>
      </c>
      <c r="K15" s="7"/>
    </row>
    <row r="16" spans="1:8" ht="22.5">
      <c r="A16" s="242" t="s">
        <v>206</v>
      </c>
      <c r="B16" s="102">
        <v>4.19</v>
      </c>
      <c r="C16" s="102">
        <v>6.19</v>
      </c>
      <c r="D16" s="102">
        <v>12.51</v>
      </c>
      <c r="E16" s="102">
        <v>13.14</v>
      </c>
      <c r="F16" s="102">
        <v>17.28</v>
      </c>
      <c r="G16" s="102">
        <v>21.42</v>
      </c>
      <c r="H16" s="217">
        <v>25.38</v>
      </c>
    </row>
    <row r="17" spans="1:8" ht="22.5">
      <c r="A17" s="242" t="s">
        <v>243</v>
      </c>
      <c r="B17" s="102">
        <v>7.99</v>
      </c>
      <c r="C17" s="102">
        <v>8.99</v>
      </c>
      <c r="D17" s="102">
        <v>11.97</v>
      </c>
      <c r="E17" s="102">
        <v>17.64</v>
      </c>
      <c r="F17" s="102">
        <v>23.22</v>
      </c>
      <c r="G17" s="102">
        <v>28.8</v>
      </c>
      <c r="H17" s="217">
        <v>34.2</v>
      </c>
    </row>
    <row r="18" spans="1:8" ht="22.5">
      <c r="A18" s="242" t="s">
        <v>149</v>
      </c>
      <c r="B18" s="102">
        <v>6.95</v>
      </c>
      <c r="C18" s="102">
        <v>8.49</v>
      </c>
      <c r="D18" s="102">
        <v>11.88</v>
      </c>
      <c r="E18" s="102">
        <v>17.73</v>
      </c>
      <c r="F18" s="102">
        <v>23.22</v>
      </c>
      <c r="G18" s="102">
        <v>28.8</v>
      </c>
      <c r="H18" s="217">
        <v>34.2</v>
      </c>
    </row>
    <row r="19" spans="1:9" ht="23.25" thickBot="1">
      <c r="A19" s="96" t="s">
        <v>334</v>
      </c>
      <c r="B19" s="210">
        <v>4.19</v>
      </c>
      <c r="C19" s="210">
        <v>6.19</v>
      </c>
      <c r="D19" s="210">
        <v>8.73</v>
      </c>
      <c r="E19" s="210">
        <v>13.14</v>
      </c>
      <c r="F19" s="210">
        <v>17.28</v>
      </c>
      <c r="G19" s="210">
        <v>21.42</v>
      </c>
      <c r="H19" s="218">
        <v>25.38</v>
      </c>
      <c r="I19" s="11"/>
    </row>
    <row r="20" spans="1:9" ht="22.5">
      <c r="A20" s="106"/>
      <c r="B20" s="107"/>
      <c r="C20" s="107"/>
      <c r="D20" s="108"/>
      <c r="E20" s="108"/>
      <c r="F20" s="107"/>
      <c r="G20" s="107"/>
      <c r="H20" s="107"/>
      <c r="I20" s="11"/>
    </row>
    <row r="21" spans="1:8" s="9" customFormat="1" ht="21">
      <c r="A21" s="34"/>
      <c r="B21" s="35"/>
      <c r="C21" s="112"/>
      <c r="D21" s="98"/>
      <c r="E21" s="98"/>
      <c r="F21" s="98"/>
      <c r="G21" s="98"/>
      <c r="H21" s="98"/>
    </row>
    <row r="22" spans="1:8" s="9" customFormat="1" ht="21">
      <c r="A22" s="34" t="s">
        <v>207</v>
      </c>
      <c r="B22" s="35"/>
      <c r="C22" s="112"/>
      <c r="D22" s="98"/>
      <c r="E22" s="98"/>
      <c r="F22" s="98"/>
      <c r="G22" s="98"/>
      <c r="H22" s="98"/>
    </row>
    <row r="23" spans="1:8" s="9" customFormat="1" ht="21">
      <c r="A23" s="498" t="s">
        <v>144</v>
      </c>
      <c r="B23" s="498"/>
      <c r="C23" s="113"/>
      <c r="D23" s="98"/>
      <c r="E23" s="98"/>
      <c r="F23" s="98"/>
      <c r="G23" s="98"/>
      <c r="H23" s="98"/>
    </row>
    <row r="24" spans="1:8" s="9" customFormat="1" ht="21">
      <c r="A24" s="498" t="s">
        <v>145</v>
      </c>
      <c r="B24" s="498"/>
      <c r="C24" s="113"/>
      <c r="D24" s="98"/>
      <c r="E24" s="98"/>
      <c r="F24" s="98"/>
      <c r="G24" s="98"/>
      <c r="H24" s="98"/>
    </row>
    <row r="25" spans="1:8" s="9" customFormat="1" ht="21">
      <c r="A25" s="105"/>
      <c r="B25" s="105"/>
      <c r="C25" s="105"/>
      <c r="D25" s="98"/>
      <c r="E25" s="98"/>
      <c r="F25" s="98"/>
      <c r="G25" s="98"/>
      <c r="H25" s="98"/>
    </row>
    <row r="26" spans="1:8" s="9" customFormat="1" ht="21">
      <c r="A26" s="105"/>
      <c r="B26" s="105"/>
      <c r="C26" s="105"/>
      <c r="D26" s="98"/>
      <c r="E26" s="98"/>
      <c r="F26" s="98"/>
      <c r="G26" s="98"/>
      <c r="H26" s="98"/>
    </row>
    <row r="27" spans="1:8" s="9" customFormat="1" ht="20.25">
      <c r="A27" s="26"/>
      <c r="B27" s="27"/>
      <c r="C27" s="27"/>
      <c r="D27" s="27"/>
      <c r="E27" s="27"/>
      <c r="F27" s="27"/>
      <c r="G27" s="27"/>
      <c r="H27" s="27"/>
    </row>
    <row r="28" spans="1:8" s="9" customFormat="1" ht="23.25" thickBot="1">
      <c r="A28" s="54" t="s">
        <v>277</v>
      </c>
      <c r="B28" s="55"/>
      <c r="C28" s="55"/>
      <c r="D28" s="55"/>
      <c r="E28" s="55"/>
      <c r="F28" s="55"/>
      <c r="G28" s="98"/>
      <c r="H28" s="98"/>
    </row>
    <row r="29" spans="1:8" ht="31.5" customHeight="1">
      <c r="A29" s="490" t="s">
        <v>219</v>
      </c>
      <c r="B29" s="492" t="s">
        <v>278</v>
      </c>
      <c r="C29" s="492" t="s">
        <v>279</v>
      </c>
      <c r="D29" s="494" t="s">
        <v>220</v>
      </c>
      <c r="E29" s="495"/>
      <c r="F29" s="495"/>
      <c r="G29" s="495"/>
      <c r="H29" s="496"/>
    </row>
    <row r="30" spans="1:8" ht="33" customHeight="1">
      <c r="A30" s="491"/>
      <c r="B30" s="493"/>
      <c r="C30" s="493"/>
      <c r="D30" s="493" t="s">
        <v>255</v>
      </c>
      <c r="E30" s="493"/>
      <c r="F30" s="493"/>
      <c r="G30" s="493"/>
      <c r="H30" s="497"/>
    </row>
    <row r="31" spans="1:8" ht="57" customHeight="1">
      <c r="A31" s="227" t="s">
        <v>333</v>
      </c>
      <c r="B31" s="488" t="s">
        <v>208</v>
      </c>
      <c r="C31" s="488" t="s">
        <v>23</v>
      </c>
      <c r="D31" s="462" t="s">
        <v>150</v>
      </c>
      <c r="E31" s="462"/>
      <c r="F31" s="462"/>
      <c r="G31" s="462"/>
      <c r="H31" s="463"/>
    </row>
    <row r="32" spans="1:8" ht="57.75" customHeight="1" thickBot="1">
      <c r="A32" s="228" t="s">
        <v>332</v>
      </c>
      <c r="B32" s="489"/>
      <c r="C32" s="489"/>
      <c r="D32" s="464" t="s">
        <v>151</v>
      </c>
      <c r="E32" s="464"/>
      <c r="F32" s="464"/>
      <c r="G32" s="464"/>
      <c r="H32" s="465"/>
    </row>
    <row r="33" spans="1:8" ht="22.5">
      <c r="A33" s="114"/>
      <c r="B33" s="108"/>
      <c r="C33" s="108"/>
      <c r="D33" s="107"/>
      <c r="E33" s="107"/>
      <c r="F33" s="107"/>
      <c r="G33" s="107"/>
      <c r="H33" s="107"/>
    </row>
    <row r="34" spans="1:8" ht="20.25">
      <c r="A34" s="110"/>
      <c r="B34" s="111"/>
      <c r="C34" s="112"/>
      <c r="D34" s="112"/>
      <c r="E34" s="22"/>
      <c r="F34" s="22"/>
      <c r="G34" s="22"/>
      <c r="H34" s="27"/>
    </row>
    <row r="35" spans="1:8" s="9" customFormat="1" ht="20.25">
      <c r="A35" s="36" t="s">
        <v>209</v>
      </c>
      <c r="B35" s="35"/>
      <c r="C35" s="22"/>
      <c r="D35" s="22"/>
      <c r="E35" s="22"/>
      <c r="F35" s="22"/>
      <c r="G35" s="22"/>
      <c r="H35" s="27"/>
    </row>
    <row r="36" spans="1:8" ht="20.25">
      <c r="A36" s="36" t="s">
        <v>256</v>
      </c>
      <c r="B36" s="35"/>
      <c r="C36" s="22"/>
      <c r="D36" s="22"/>
      <c r="E36" s="22"/>
      <c r="F36" s="22"/>
      <c r="G36" s="22"/>
      <c r="H36" s="27"/>
    </row>
    <row r="37" spans="1:8" s="10" customFormat="1" ht="20.25">
      <c r="A37" s="25" t="s">
        <v>171</v>
      </c>
      <c r="B37" s="25"/>
      <c r="C37" s="25"/>
      <c r="D37" s="25"/>
      <c r="E37" s="24"/>
      <c r="F37" s="24"/>
      <c r="G37" s="24"/>
      <c r="H37" s="27"/>
    </row>
  </sheetData>
  <sheetProtection password="CC4D" sheet="1"/>
  <mergeCells count="17">
    <mergeCell ref="D32:H32"/>
    <mergeCell ref="A23:B23"/>
    <mergeCell ref="A24:B24"/>
    <mergeCell ref="D12:H12"/>
    <mergeCell ref="A10:A12"/>
    <mergeCell ref="B10:H10"/>
    <mergeCell ref="B11:C11"/>
    <mergeCell ref="A9:D9"/>
    <mergeCell ref="E9:H9"/>
    <mergeCell ref="B31:B32"/>
    <mergeCell ref="C31:C32"/>
    <mergeCell ref="A29:A30"/>
    <mergeCell ref="B29:B30"/>
    <mergeCell ref="C29:C30"/>
    <mergeCell ref="D29:H29"/>
    <mergeCell ref="D30:H30"/>
    <mergeCell ref="D31:H31"/>
  </mergeCells>
  <printOptions/>
  <pageMargins left="0.1968503937007874" right="0.1968503937007874" top="0.1968503937007874" bottom="0.1968503937007874" header="0" footer="0"/>
  <pageSetup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8:J37"/>
  <sheetViews>
    <sheetView view="pageLayout" zoomScaleSheetLayoutView="100" workbookViewId="0" topLeftCell="A9">
      <selection activeCell="G18" sqref="G18"/>
    </sheetView>
  </sheetViews>
  <sheetFormatPr defaultColWidth="9.140625" defaultRowHeight="12.75"/>
  <cols>
    <col min="1" max="1" width="9.7109375" style="5" customWidth="1"/>
    <col min="2" max="2" width="9.28125" style="5" customWidth="1"/>
    <col min="3" max="3" width="34.140625" style="5" customWidth="1"/>
    <col min="4" max="4" width="44.421875" style="5" customWidth="1"/>
    <col min="5" max="5" width="22.28125" style="5" customWidth="1"/>
    <col min="6" max="6" width="14.7109375" style="5" customWidth="1"/>
    <col min="7" max="7" width="35.00390625" style="5" customWidth="1"/>
    <col min="8" max="16384" width="8.8515625" style="5" customWidth="1"/>
  </cols>
  <sheetData>
    <row r="1" ht="20.25"/>
    <row r="2" ht="20.25"/>
    <row r="3" ht="20.25"/>
    <row r="4" ht="20.25"/>
    <row r="5" ht="20.25"/>
    <row r="6" ht="36" customHeight="1"/>
    <row r="7" ht="36" customHeight="1"/>
    <row r="8" spans="1:5" ht="30.75" customHeight="1">
      <c r="A8" s="14"/>
      <c r="B8" s="14"/>
      <c r="C8" s="14"/>
      <c r="E8" s="12"/>
    </row>
    <row r="9" spans="1:10" ht="22.5">
      <c r="A9" s="422" t="s">
        <v>257</v>
      </c>
      <c r="B9" s="511"/>
      <c r="C9" s="511"/>
      <c r="D9" s="511"/>
      <c r="E9" s="509" t="s">
        <v>349</v>
      </c>
      <c r="F9" s="461"/>
      <c r="G9" s="461"/>
      <c r="H9" s="20"/>
      <c r="I9" s="20"/>
      <c r="J9" s="20"/>
    </row>
    <row r="10" spans="1:10" ht="21">
      <c r="A10" s="98"/>
      <c r="B10" s="98"/>
      <c r="C10" s="98"/>
      <c r="D10" s="98"/>
      <c r="E10" s="115"/>
      <c r="F10" s="115"/>
      <c r="G10" s="115"/>
      <c r="H10" s="20"/>
      <c r="I10" s="20"/>
      <c r="J10" s="20"/>
    </row>
    <row r="11" spans="1:7" ht="27.75" customHeight="1">
      <c r="A11" s="98" t="s">
        <v>190</v>
      </c>
      <c r="B11" s="98"/>
      <c r="C11" s="98"/>
      <c r="D11" s="98"/>
      <c r="E11" s="98"/>
      <c r="F11" s="98"/>
      <c r="G11" s="98"/>
    </row>
    <row r="12" spans="1:7" ht="27.75" customHeight="1">
      <c r="A12" s="98" t="s">
        <v>191</v>
      </c>
      <c r="B12" s="98"/>
      <c r="C12" s="98"/>
      <c r="D12" s="98"/>
      <c r="E12" s="98"/>
      <c r="F12" s="98"/>
      <c r="G12" s="98"/>
    </row>
    <row r="13" spans="1:8" ht="19.5" customHeight="1">
      <c r="A13" s="98" t="s">
        <v>335</v>
      </c>
      <c r="B13" s="98"/>
      <c r="C13" s="98"/>
      <c r="D13" s="98"/>
      <c r="E13" s="168"/>
      <c r="F13" s="169"/>
      <c r="G13" s="104"/>
      <c r="H13" s="17"/>
    </row>
    <row r="14" spans="1:8" ht="19.5" customHeight="1" thickBot="1">
      <c r="A14" s="97"/>
      <c r="B14" s="98"/>
      <c r="C14" s="98"/>
      <c r="D14" s="97"/>
      <c r="E14" s="168"/>
      <c r="F14" s="169"/>
      <c r="G14" s="104"/>
      <c r="H14" s="17"/>
    </row>
    <row r="15" spans="1:7" ht="20.25">
      <c r="A15" s="490" t="s">
        <v>158</v>
      </c>
      <c r="B15" s="492" t="s">
        <v>192</v>
      </c>
      <c r="C15" s="492"/>
      <c r="D15" s="492"/>
      <c r="E15" s="492" t="s">
        <v>193</v>
      </c>
      <c r="F15" s="492" t="s">
        <v>273</v>
      </c>
      <c r="G15" s="513"/>
    </row>
    <row r="16" spans="1:7" ht="75.75" customHeight="1">
      <c r="A16" s="512"/>
      <c r="B16" s="240" t="s">
        <v>41</v>
      </c>
      <c r="C16" s="240" t="s">
        <v>166</v>
      </c>
      <c r="D16" s="240" t="s">
        <v>194</v>
      </c>
      <c r="E16" s="493"/>
      <c r="F16" s="240" t="s">
        <v>42</v>
      </c>
      <c r="G16" s="241" t="s">
        <v>43</v>
      </c>
    </row>
    <row r="17" spans="1:7" ht="39" customHeight="1">
      <c r="A17" s="173">
        <v>1</v>
      </c>
      <c r="B17" s="170" t="s">
        <v>44</v>
      </c>
      <c r="C17" s="170" t="s">
        <v>45</v>
      </c>
      <c r="D17" s="171" t="s">
        <v>105</v>
      </c>
      <c r="E17" s="103" t="s">
        <v>46</v>
      </c>
      <c r="F17" s="172">
        <v>2.37</v>
      </c>
      <c r="G17" s="174">
        <f aca="true" t="shared" si="0" ref="G17:G25">F17*2.8</f>
        <v>6.636</v>
      </c>
    </row>
    <row r="18" spans="1:7" ht="34.5" customHeight="1">
      <c r="A18" s="173">
        <v>2</v>
      </c>
      <c r="B18" s="103" t="s">
        <v>47</v>
      </c>
      <c r="C18" s="103" t="s">
        <v>195</v>
      </c>
      <c r="D18" s="171" t="s">
        <v>104</v>
      </c>
      <c r="E18" s="103" t="s">
        <v>48</v>
      </c>
      <c r="F18" s="172">
        <v>3.75</v>
      </c>
      <c r="G18" s="174">
        <f t="shared" si="0"/>
        <v>10.5</v>
      </c>
    </row>
    <row r="19" spans="1:7" ht="43.5" customHeight="1">
      <c r="A19" s="173">
        <v>3</v>
      </c>
      <c r="B19" s="103" t="s">
        <v>49</v>
      </c>
      <c r="C19" s="103" t="s">
        <v>195</v>
      </c>
      <c r="D19" s="171" t="s">
        <v>103</v>
      </c>
      <c r="E19" s="103" t="s">
        <v>50</v>
      </c>
      <c r="F19" s="172">
        <v>4.13</v>
      </c>
      <c r="G19" s="174">
        <f t="shared" si="0"/>
        <v>11.563999999999998</v>
      </c>
    </row>
    <row r="20" spans="1:7" ht="49.5" customHeight="1">
      <c r="A20" s="173">
        <v>4</v>
      </c>
      <c r="B20" s="103" t="s">
        <v>51</v>
      </c>
      <c r="C20" s="103" t="s">
        <v>195</v>
      </c>
      <c r="D20" s="171" t="s">
        <v>103</v>
      </c>
      <c r="E20" s="103" t="s">
        <v>52</v>
      </c>
      <c r="F20" s="172">
        <v>4.18</v>
      </c>
      <c r="G20" s="174">
        <f t="shared" si="0"/>
        <v>11.703999999999999</v>
      </c>
    </row>
    <row r="21" spans="1:7" ht="74.25" customHeight="1">
      <c r="A21" s="173">
        <v>5</v>
      </c>
      <c r="B21" s="103" t="s">
        <v>53</v>
      </c>
      <c r="C21" s="103" t="s">
        <v>195</v>
      </c>
      <c r="D21" s="171" t="s">
        <v>102</v>
      </c>
      <c r="E21" s="103" t="s">
        <v>54</v>
      </c>
      <c r="F21" s="172">
        <v>4.29</v>
      </c>
      <c r="G21" s="174">
        <f t="shared" si="0"/>
        <v>12.011999999999999</v>
      </c>
    </row>
    <row r="22" spans="1:7" ht="47.25" customHeight="1">
      <c r="A22" s="173">
        <v>6</v>
      </c>
      <c r="B22" s="103" t="s">
        <v>55</v>
      </c>
      <c r="C22" s="103" t="s">
        <v>195</v>
      </c>
      <c r="D22" s="171" t="s">
        <v>101</v>
      </c>
      <c r="E22" s="103" t="s">
        <v>56</v>
      </c>
      <c r="F22" s="172">
        <v>4.12</v>
      </c>
      <c r="G22" s="174">
        <f t="shared" si="0"/>
        <v>11.536</v>
      </c>
    </row>
    <row r="23" spans="1:7" ht="41.25" customHeight="1">
      <c r="A23" s="173">
        <v>7</v>
      </c>
      <c r="B23" s="103" t="s">
        <v>57</v>
      </c>
      <c r="C23" s="103" t="s">
        <v>195</v>
      </c>
      <c r="D23" s="171" t="s">
        <v>100</v>
      </c>
      <c r="E23" s="103" t="s">
        <v>58</v>
      </c>
      <c r="F23" s="172">
        <v>4.32</v>
      </c>
      <c r="G23" s="174">
        <f t="shared" si="0"/>
        <v>12.096</v>
      </c>
    </row>
    <row r="24" spans="1:7" ht="42" customHeight="1">
      <c r="A24" s="173">
        <v>8</v>
      </c>
      <c r="B24" s="103" t="s">
        <v>59</v>
      </c>
      <c r="C24" s="103" t="s">
        <v>195</v>
      </c>
      <c r="D24" s="171" t="s">
        <v>99</v>
      </c>
      <c r="E24" s="103" t="s">
        <v>60</v>
      </c>
      <c r="F24" s="172">
        <v>4.62</v>
      </c>
      <c r="G24" s="174">
        <f t="shared" si="0"/>
        <v>12.936</v>
      </c>
    </row>
    <row r="25" spans="1:7" ht="46.5" customHeight="1">
      <c r="A25" s="173">
        <v>9</v>
      </c>
      <c r="B25" s="103" t="s">
        <v>61</v>
      </c>
      <c r="C25" s="103" t="s">
        <v>62</v>
      </c>
      <c r="D25" s="171" t="s">
        <v>98</v>
      </c>
      <c r="E25" s="103" t="s">
        <v>63</v>
      </c>
      <c r="F25" s="172">
        <v>5.06</v>
      </c>
      <c r="G25" s="174">
        <f t="shared" si="0"/>
        <v>14.167999999999997</v>
      </c>
    </row>
    <row r="26" spans="1:7" ht="54" customHeight="1">
      <c r="A26" s="173">
        <v>10</v>
      </c>
      <c r="B26" s="103" t="s">
        <v>64</v>
      </c>
      <c r="C26" s="103" t="s">
        <v>196</v>
      </c>
      <c r="D26" s="171" t="s">
        <v>65</v>
      </c>
      <c r="E26" s="103"/>
      <c r="F26" s="172"/>
      <c r="G26" s="174">
        <v>42</v>
      </c>
    </row>
    <row r="27" spans="1:7" ht="45" customHeight="1">
      <c r="A27" s="173">
        <v>11</v>
      </c>
      <c r="B27" s="103" t="s">
        <v>66</v>
      </c>
      <c r="C27" s="103" t="s">
        <v>197</v>
      </c>
      <c r="D27" s="171" t="s">
        <v>67</v>
      </c>
      <c r="E27" s="103" t="s">
        <v>68</v>
      </c>
      <c r="F27" s="172">
        <v>1.62</v>
      </c>
      <c r="G27" s="174">
        <f>F27*2.8</f>
        <v>4.536</v>
      </c>
    </row>
    <row r="28" spans="1:7" ht="42.75" customHeight="1">
      <c r="A28" s="173">
        <v>12</v>
      </c>
      <c r="B28" s="103" t="s">
        <v>69</v>
      </c>
      <c r="C28" s="103" t="s">
        <v>198</v>
      </c>
      <c r="D28" s="171" t="s">
        <v>70</v>
      </c>
      <c r="E28" s="103" t="s">
        <v>71</v>
      </c>
      <c r="F28" s="172">
        <v>3.55</v>
      </c>
      <c r="G28" s="174">
        <f>F28*2.8</f>
        <v>9.94</v>
      </c>
    </row>
    <row r="29" spans="1:7" ht="38.25" customHeight="1">
      <c r="A29" s="173">
        <v>13</v>
      </c>
      <c r="B29" s="103" t="s">
        <v>72</v>
      </c>
      <c r="C29" s="103" t="s">
        <v>199</v>
      </c>
      <c r="D29" s="171" t="s">
        <v>73</v>
      </c>
      <c r="E29" s="103" t="s">
        <v>74</v>
      </c>
      <c r="F29" s="172">
        <v>3.52</v>
      </c>
      <c r="G29" s="174">
        <f>F29*2.8</f>
        <v>9.856</v>
      </c>
    </row>
    <row r="30" spans="1:7" ht="48" customHeight="1" thickBot="1">
      <c r="A30" s="175">
        <v>14</v>
      </c>
      <c r="B30" s="165" t="s">
        <v>75</v>
      </c>
      <c r="C30" s="165" t="s">
        <v>199</v>
      </c>
      <c r="D30" s="176" t="s">
        <v>97</v>
      </c>
      <c r="E30" s="165" t="s">
        <v>76</v>
      </c>
      <c r="F30" s="177">
        <v>4.68</v>
      </c>
      <c r="G30" s="178">
        <f>F30*2.8</f>
        <v>13.104</v>
      </c>
    </row>
    <row r="31" spans="1:7" ht="20.25">
      <c r="A31" s="37"/>
      <c r="B31" s="37"/>
      <c r="C31" s="37"/>
      <c r="D31" s="37"/>
      <c r="E31" s="37"/>
      <c r="F31" s="38"/>
      <c r="G31" s="38"/>
    </row>
    <row r="32" spans="1:7" ht="21">
      <c r="A32" s="511" t="s">
        <v>200</v>
      </c>
      <c r="B32" s="511"/>
      <c r="C32" s="511"/>
      <c r="D32" s="511"/>
      <c r="E32" s="511"/>
      <c r="F32" s="511"/>
      <c r="G32" s="511"/>
    </row>
    <row r="33" spans="1:7" ht="20.25">
      <c r="A33" s="23"/>
      <c r="B33" s="23"/>
      <c r="C33" s="23"/>
      <c r="D33" s="23"/>
      <c r="E33" s="23"/>
      <c r="F33" s="23"/>
      <c r="G33" s="23"/>
    </row>
    <row r="34" spans="1:7" ht="20.25">
      <c r="A34" s="23" t="s">
        <v>201</v>
      </c>
      <c r="B34" s="22"/>
      <c r="C34" s="22"/>
      <c r="D34" s="22"/>
      <c r="E34" s="22"/>
      <c r="F34" s="22"/>
      <c r="G34" s="22"/>
    </row>
    <row r="35" spans="1:7" ht="20.25">
      <c r="A35" s="23" t="s">
        <v>274</v>
      </c>
      <c r="B35" s="22"/>
      <c r="C35" s="22"/>
      <c r="D35" s="22"/>
      <c r="E35" s="22"/>
      <c r="F35" s="22"/>
      <c r="G35" s="22"/>
    </row>
    <row r="36" spans="1:7" ht="20.25">
      <c r="A36" s="510" t="s">
        <v>202</v>
      </c>
      <c r="B36" s="510"/>
      <c r="C36" s="510"/>
      <c r="D36" s="510"/>
      <c r="E36" s="24"/>
      <c r="F36" s="24"/>
      <c r="G36" s="24"/>
    </row>
    <row r="37" spans="1:7" ht="20.25">
      <c r="A37" s="27"/>
      <c r="B37" s="27"/>
      <c r="C37" s="27"/>
      <c r="D37" s="27"/>
      <c r="E37" s="27"/>
      <c r="F37" s="27"/>
      <c r="G37" s="27"/>
    </row>
  </sheetData>
  <sheetProtection password="CC4D" sheet="1"/>
  <mergeCells count="8">
    <mergeCell ref="E9:G9"/>
    <mergeCell ref="A36:D36"/>
    <mergeCell ref="A32:G32"/>
    <mergeCell ref="A15:A16"/>
    <mergeCell ref="B15:D15"/>
    <mergeCell ref="E15:E16"/>
    <mergeCell ref="F15:G15"/>
    <mergeCell ref="A9:D9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9:O45"/>
  <sheetViews>
    <sheetView view="pageLayout" zoomScaleSheetLayoutView="100" workbookViewId="0" topLeftCell="A1">
      <selection activeCell="J13" sqref="J13:L13"/>
    </sheetView>
  </sheetViews>
  <sheetFormatPr defaultColWidth="9.140625" defaultRowHeight="12.75"/>
  <cols>
    <col min="7" max="7" width="6.28125" style="0" customWidth="1"/>
    <col min="8" max="8" width="4.00390625" style="0" hidden="1" customWidth="1"/>
    <col min="9" max="9" width="10.00390625" style="0" bestFit="1" customWidth="1"/>
    <col min="10" max="10" width="35.421875" style="0" customWidth="1"/>
    <col min="11" max="11" width="19.8515625" style="0" customWidth="1"/>
    <col min="12" max="12" width="41.28125" style="0" customWidth="1"/>
    <col min="13" max="13" width="5.00390625" style="0" hidden="1" customWidth="1"/>
  </cols>
  <sheetData>
    <row r="9" spans="1:12" ht="30.75" customHeight="1">
      <c r="A9" s="14"/>
      <c r="B9" s="14"/>
      <c r="C9" s="14"/>
      <c r="D9" s="14"/>
      <c r="E9" s="15"/>
      <c r="J9" s="12"/>
      <c r="K9" s="13"/>
      <c r="L9" s="13"/>
    </row>
    <row r="10" spans="1:12" ht="23.25">
      <c r="A10" s="14"/>
      <c r="B10" s="14"/>
      <c r="C10" s="14"/>
      <c r="D10" s="14"/>
      <c r="E10" s="14"/>
      <c r="J10" s="12"/>
      <c r="K10" s="13"/>
      <c r="L10" s="13"/>
    </row>
    <row r="11" spans="1:12" ht="23.25">
      <c r="A11" s="14"/>
      <c r="B11" s="14"/>
      <c r="C11" s="14"/>
      <c r="D11" s="14"/>
      <c r="E11" s="14"/>
      <c r="J11" s="12"/>
      <c r="K11" s="13"/>
      <c r="L11" s="13"/>
    </row>
    <row r="12" spans="1:12" ht="22.5">
      <c r="A12" s="14"/>
      <c r="B12" s="14"/>
      <c r="C12" s="14"/>
      <c r="D12" s="14"/>
      <c r="E12" s="14"/>
      <c r="J12" s="12"/>
      <c r="K12" s="13"/>
      <c r="L12" s="13"/>
    </row>
    <row r="13" spans="1:12" s="4" customFormat="1" ht="20.25" customHeight="1">
      <c r="A13" s="54" t="s">
        <v>258</v>
      </c>
      <c r="B13" s="98"/>
      <c r="C13" s="98"/>
      <c r="D13" s="98"/>
      <c r="E13" s="98"/>
      <c r="F13" s="98"/>
      <c r="G13" s="98"/>
      <c r="H13" s="98"/>
      <c r="I13" s="97"/>
      <c r="J13" s="514" t="s">
        <v>351</v>
      </c>
      <c r="K13" s="514"/>
      <c r="L13" s="514"/>
    </row>
    <row r="14" spans="1:12" s="4" customFormat="1" ht="20.25" customHeight="1">
      <c r="A14" s="54" t="s">
        <v>172</v>
      </c>
      <c r="B14" s="98"/>
      <c r="C14" s="98"/>
      <c r="D14" s="98"/>
      <c r="E14" s="98"/>
      <c r="F14" s="98"/>
      <c r="G14" s="98"/>
      <c r="H14" s="98"/>
      <c r="I14" s="98"/>
      <c r="J14" s="11"/>
      <c r="K14" s="155"/>
      <c r="L14" s="179"/>
    </row>
    <row r="15" spans="1:12" s="4" customFormat="1" ht="20.25" customHeight="1">
      <c r="A15" s="97"/>
      <c r="B15" s="98"/>
      <c r="C15" s="98"/>
      <c r="D15" s="98"/>
      <c r="E15" s="98"/>
      <c r="F15" s="98"/>
      <c r="G15" s="98"/>
      <c r="H15" s="98"/>
      <c r="I15" s="98"/>
      <c r="J15" s="11"/>
      <c r="K15" s="155"/>
      <c r="L15" s="179"/>
    </row>
    <row r="16" spans="1:12" s="4" customFormat="1" ht="21" customHeight="1" thickBot="1">
      <c r="A16" s="24" t="s">
        <v>271</v>
      </c>
      <c r="B16" s="22"/>
      <c r="C16" s="22"/>
      <c r="D16" s="22"/>
      <c r="E16" s="22"/>
      <c r="F16" s="22"/>
      <c r="G16" s="22"/>
      <c r="H16" s="98"/>
      <c r="I16" s="98"/>
      <c r="J16" s="180"/>
      <c r="K16" s="181"/>
      <c r="L16" s="182"/>
    </row>
    <row r="17" spans="1:12" s="4" customFormat="1" ht="21">
      <c r="A17" s="372" t="s">
        <v>259</v>
      </c>
      <c r="B17" s="525"/>
      <c r="C17" s="525"/>
      <c r="D17" s="525"/>
      <c r="E17" s="525"/>
      <c r="F17" s="525"/>
      <c r="G17" s="525"/>
      <c r="H17" s="525"/>
      <c r="I17" s="525"/>
      <c r="J17" s="526"/>
      <c r="K17" s="331" t="s">
        <v>272</v>
      </c>
      <c r="L17" s="332"/>
    </row>
    <row r="18" spans="1:12" s="4" customFormat="1" ht="21" thickBot="1">
      <c r="A18" s="374"/>
      <c r="B18" s="527"/>
      <c r="C18" s="527"/>
      <c r="D18" s="527"/>
      <c r="E18" s="527"/>
      <c r="F18" s="527"/>
      <c r="G18" s="527"/>
      <c r="H18" s="527"/>
      <c r="I18" s="527"/>
      <c r="J18" s="528"/>
      <c r="K18" s="238" t="s">
        <v>260</v>
      </c>
      <c r="L18" s="239" t="s">
        <v>43</v>
      </c>
    </row>
    <row r="19" spans="1:12" s="4" customFormat="1" ht="21">
      <c r="A19" s="517" t="s">
        <v>173</v>
      </c>
      <c r="B19" s="518"/>
      <c r="C19" s="518"/>
      <c r="D19" s="518"/>
      <c r="E19" s="518"/>
      <c r="F19" s="518"/>
      <c r="G19" s="518"/>
      <c r="H19" s="518"/>
      <c r="I19" s="518"/>
      <c r="J19" s="518"/>
      <c r="K19" s="133">
        <v>1.69</v>
      </c>
      <c r="L19" s="185">
        <v>1.99</v>
      </c>
    </row>
    <row r="20" spans="1:12" s="4" customFormat="1" ht="21">
      <c r="A20" s="519" t="s">
        <v>175</v>
      </c>
      <c r="B20" s="520"/>
      <c r="C20" s="520"/>
      <c r="D20" s="520"/>
      <c r="E20" s="520"/>
      <c r="F20" s="520"/>
      <c r="G20" s="520"/>
      <c r="H20" s="520"/>
      <c r="I20" s="520"/>
      <c r="J20" s="520"/>
      <c r="K20" s="136">
        <v>2.79</v>
      </c>
      <c r="L20" s="186">
        <v>3.29</v>
      </c>
    </row>
    <row r="21" spans="1:12" s="4" customFormat="1" ht="21">
      <c r="A21" s="519" t="s">
        <v>174</v>
      </c>
      <c r="B21" s="520"/>
      <c r="C21" s="520"/>
      <c r="D21" s="520"/>
      <c r="E21" s="520"/>
      <c r="F21" s="520"/>
      <c r="G21" s="520"/>
      <c r="H21" s="520"/>
      <c r="I21" s="520"/>
      <c r="J21" s="520"/>
      <c r="K21" s="136">
        <v>0.99</v>
      </c>
      <c r="L21" s="186">
        <v>1.19</v>
      </c>
    </row>
    <row r="22" spans="1:12" s="4" customFormat="1" ht="21">
      <c r="A22" s="519" t="s">
        <v>176</v>
      </c>
      <c r="B22" s="520"/>
      <c r="C22" s="520"/>
      <c r="D22" s="520"/>
      <c r="E22" s="520"/>
      <c r="F22" s="520"/>
      <c r="G22" s="520"/>
      <c r="H22" s="520"/>
      <c r="I22" s="520"/>
      <c r="J22" s="520"/>
      <c r="K22" s="136">
        <v>2.79</v>
      </c>
      <c r="L22" s="186">
        <v>3.29</v>
      </c>
    </row>
    <row r="23" spans="1:12" s="4" customFormat="1" ht="21" thickBot="1">
      <c r="A23" s="521" t="s">
        <v>177</v>
      </c>
      <c r="B23" s="522"/>
      <c r="C23" s="522"/>
      <c r="D23" s="522"/>
      <c r="E23" s="522"/>
      <c r="F23" s="522"/>
      <c r="G23" s="522"/>
      <c r="H23" s="522"/>
      <c r="I23" s="522"/>
      <c r="J23" s="522"/>
      <c r="K23" s="187">
        <v>1.69</v>
      </c>
      <c r="L23" s="188">
        <v>1.99</v>
      </c>
    </row>
    <row r="24" spans="1:12" s="4" customFormat="1" ht="21">
      <c r="A24" s="183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s="4" customFormat="1" ht="21" thickBo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s="4" customFormat="1" ht="21">
      <c r="A26" s="372" t="s">
        <v>180</v>
      </c>
      <c r="B26" s="525"/>
      <c r="C26" s="525"/>
      <c r="D26" s="525"/>
      <c r="E26" s="525"/>
      <c r="F26" s="525"/>
      <c r="G26" s="525"/>
      <c r="H26" s="526"/>
      <c r="I26" s="331" t="s">
        <v>273</v>
      </c>
      <c r="J26" s="331"/>
      <c r="K26" s="331"/>
      <c r="L26" s="332"/>
    </row>
    <row r="27" spans="1:12" s="4" customFormat="1" ht="21">
      <c r="A27" s="529"/>
      <c r="B27" s="530"/>
      <c r="C27" s="530"/>
      <c r="D27" s="530"/>
      <c r="E27" s="530"/>
      <c r="F27" s="530"/>
      <c r="G27" s="530"/>
      <c r="H27" s="531"/>
      <c r="I27" s="523" t="s">
        <v>179</v>
      </c>
      <c r="J27" s="523"/>
      <c r="K27" s="523" t="s">
        <v>178</v>
      </c>
      <c r="L27" s="524"/>
    </row>
    <row r="28" spans="1:12" s="4" customFormat="1" ht="20.25" customHeight="1" thickBot="1">
      <c r="A28" s="374"/>
      <c r="B28" s="527"/>
      <c r="C28" s="527"/>
      <c r="D28" s="527"/>
      <c r="E28" s="527"/>
      <c r="F28" s="527"/>
      <c r="G28" s="527"/>
      <c r="H28" s="528"/>
      <c r="I28" s="77" t="s">
        <v>77</v>
      </c>
      <c r="J28" s="280" t="s">
        <v>337</v>
      </c>
      <c r="K28" s="77" t="s">
        <v>338</v>
      </c>
      <c r="L28" s="78" t="s">
        <v>43</v>
      </c>
    </row>
    <row r="29" spans="1:12" s="4" customFormat="1" ht="21">
      <c r="A29" s="517" t="s">
        <v>78</v>
      </c>
      <c r="B29" s="518"/>
      <c r="C29" s="518"/>
      <c r="D29" s="518"/>
      <c r="E29" s="518"/>
      <c r="F29" s="518"/>
      <c r="G29" s="518"/>
      <c r="H29" s="518"/>
      <c r="I29" s="184">
        <v>21.99</v>
      </c>
      <c r="J29" s="133" t="s">
        <v>22</v>
      </c>
      <c r="K29" s="133">
        <v>23.19</v>
      </c>
      <c r="L29" s="185" t="s">
        <v>22</v>
      </c>
    </row>
    <row r="30" spans="1:12" s="4" customFormat="1" ht="21">
      <c r="A30" s="519" t="s">
        <v>79</v>
      </c>
      <c r="B30" s="520"/>
      <c r="C30" s="520"/>
      <c r="D30" s="520"/>
      <c r="E30" s="520"/>
      <c r="F30" s="520"/>
      <c r="G30" s="520"/>
      <c r="H30" s="520"/>
      <c r="I30" s="154">
        <v>23.99</v>
      </c>
      <c r="J30" s="136" t="s">
        <v>22</v>
      </c>
      <c r="K30" s="136">
        <v>25.19</v>
      </c>
      <c r="L30" s="186" t="s">
        <v>22</v>
      </c>
    </row>
    <row r="31" spans="1:12" s="4" customFormat="1" ht="21">
      <c r="A31" s="519" t="s">
        <v>80</v>
      </c>
      <c r="B31" s="520"/>
      <c r="C31" s="520"/>
      <c r="D31" s="520"/>
      <c r="E31" s="520"/>
      <c r="F31" s="520"/>
      <c r="G31" s="520"/>
      <c r="H31" s="520"/>
      <c r="I31" s="154" t="s">
        <v>22</v>
      </c>
      <c r="J31" s="136">
        <v>8.69</v>
      </c>
      <c r="K31" s="136" t="s">
        <v>22</v>
      </c>
      <c r="L31" s="186">
        <v>9.19</v>
      </c>
    </row>
    <row r="32" spans="1:12" s="4" customFormat="1" ht="21" thickBot="1">
      <c r="A32" s="515" t="s">
        <v>115</v>
      </c>
      <c r="B32" s="516"/>
      <c r="C32" s="516"/>
      <c r="D32" s="516"/>
      <c r="E32" s="516"/>
      <c r="F32" s="516"/>
      <c r="G32" s="516"/>
      <c r="H32" s="516"/>
      <c r="I32" s="189">
        <v>19.98</v>
      </c>
      <c r="J32" s="187" t="s">
        <v>22</v>
      </c>
      <c r="K32" s="187">
        <v>19.98</v>
      </c>
      <c r="L32" s="188" t="s">
        <v>22</v>
      </c>
    </row>
    <row r="33" spans="1:12" s="4" customFormat="1" ht="21">
      <c r="A33" s="152"/>
      <c r="B33" s="152"/>
      <c r="C33" s="152"/>
      <c r="D33" s="152"/>
      <c r="E33" s="152"/>
      <c r="F33" s="152"/>
      <c r="G33" s="152"/>
      <c r="H33" s="152"/>
      <c r="I33" s="132"/>
      <c r="J33" s="129"/>
      <c r="K33" s="129"/>
      <c r="L33" s="190"/>
    </row>
    <row r="34" spans="1:15" s="4" customFormat="1" ht="21">
      <c r="A34" s="98" t="s">
        <v>181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39"/>
      <c r="N34" s="39"/>
      <c r="O34" s="40"/>
    </row>
    <row r="35" spans="1:15" s="4" customFormat="1" ht="21">
      <c r="A35" s="191" t="s">
        <v>182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39"/>
      <c r="N35" s="39"/>
      <c r="O35" s="40"/>
    </row>
    <row r="36" spans="1:15" s="4" customFormat="1" ht="21">
      <c r="A36" s="191" t="s">
        <v>183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39"/>
      <c r="N36" s="39"/>
      <c r="O36" s="40"/>
    </row>
    <row r="37" spans="1:15" s="4" customFormat="1" ht="21">
      <c r="A37" s="191" t="s">
        <v>184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39"/>
      <c r="N37" s="39"/>
      <c r="O37" s="40"/>
    </row>
    <row r="38" spans="1:15" s="4" customFormat="1" ht="21">
      <c r="A38" s="191" t="s">
        <v>185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39"/>
      <c r="N38" s="39"/>
      <c r="O38" s="40"/>
    </row>
    <row r="39" spans="1:15" s="4" customFormat="1" ht="21">
      <c r="A39" s="191" t="s">
        <v>186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39"/>
      <c r="N39" s="39"/>
      <c r="O39" s="40"/>
    </row>
    <row r="40" spans="1:15" s="4" customFormat="1" ht="21">
      <c r="A40" s="191" t="s">
        <v>187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39"/>
      <c r="N40" s="39"/>
      <c r="O40" s="40"/>
    </row>
    <row r="41" spans="1:15" s="4" customFormat="1" ht="21">
      <c r="A41" s="191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39"/>
      <c r="N41" s="39"/>
      <c r="O41" s="40"/>
    </row>
    <row r="42" spans="1:15" s="4" customFormat="1" ht="21">
      <c r="A42" s="115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39"/>
      <c r="N42" s="39"/>
      <c r="O42" s="40"/>
    </row>
    <row r="43" spans="1:15" s="5" customFormat="1" ht="21">
      <c r="A43" s="23" t="s">
        <v>188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98"/>
      <c r="M43" s="40"/>
      <c r="N43" s="40"/>
      <c r="O43" s="40"/>
    </row>
    <row r="44" spans="1:15" s="5" customFormat="1" ht="21">
      <c r="A44" s="23" t="s">
        <v>275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98"/>
      <c r="M44" s="40"/>
      <c r="N44" s="40"/>
      <c r="O44" s="40"/>
    </row>
    <row r="45" spans="1:15" s="9" customFormat="1" ht="21">
      <c r="A45" s="25" t="s">
        <v>189</v>
      </c>
      <c r="B45" s="25"/>
      <c r="C45" s="25"/>
      <c r="D45" s="25"/>
      <c r="E45" s="24"/>
      <c r="F45" s="24"/>
      <c r="G45" s="24"/>
      <c r="H45" s="22"/>
      <c r="I45" s="22"/>
      <c r="J45" s="22"/>
      <c r="K45" s="22"/>
      <c r="L45" s="98"/>
      <c r="M45" s="39"/>
      <c r="N45" s="39"/>
      <c r="O45" s="39"/>
    </row>
  </sheetData>
  <sheetProtection password="CC4D" sheet="1" formatCells="0" formatColumns="0" formatRows="0" insertColumns="0" insertRows="0" insertHyperlinks="0" deleteColumns="0" deleteRows="0" sort="0" pivotTables="0"/>
  <mergeCells count="16">
    <mergeCell ref="I26:L26"/>
    <mergeCell ref="I27:J27"/>
    <mergeCell ref="K27:L27"/>
    <mergeCell ref="A17:J18"/>
    <mergeCell ref="K17:L17"/>
    <mergeCell ref="A26:H28"/>
    <mergeCell ref="J13:L13"/>
    <mergeCell ref="A32:H32"/>
    <mergeCell ref="A19:J19"/>
    <mergeCell ref="A20:J20"/>
    <mergeCell ref="A29:H29"/>
    <mergeCell ref="A30:H30"/>
    <mergeCell ref="A31:H31"/>
    <mergeCell ref="A21:J21"/>
    <mergeCell ref="A22:J22"/>
    <mergeCell ref="A23:J23"/>
  </mergeCells>
  <printOptions/>
  <pageMargins left="0.1968503937007874" right="0.1968503937007874" top="0.1968503937007874" bottom="0.1968503937007874" header="0" footer="0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6:G40"/>
  <sheetViews>
    <sheetView view="pageLayout" zoomScaleSheetLayoutView="100" workbookViewId="0" topLeftCell="A1">
      <selection activeCell="C10" sqref="C10:D10"/>
    </sheetView>
  </sheetViews>
  <sheetFormatPr defaultColWidth="9.140625" defaultRowHeight="12.75"/>
  <cols>
    <col min="1" max="1" width="8.8515625" style="5" customWidth="1"/>
    <col min="2" max="2" width="74.28125" style="5" customWidth="1"/>
    <col min="3" max="3" width="37.7109375" style="5" customWidth="1"/>
    <col min="4" max="4" width="40.00390625" style="5" customWidth="1"/>
    <col min="5" max="5" width="4.8515625" style="5" customWidth="1"/>
    <col min="6" max="6" width="11.7109375" style="5" customWidth="1"/>
    <col min="7" max="16384" width="8.8515625" style="5" customWidth="1"/>
  </cols>
  <sheetData>
    <row r="1" ht="20.25"/>
    <row r="2" ht="20.25"/>
    <row r="3" ht="20.25"/>
    <row r="4" ht="20.25"/>
    <row r="5" ht="30" customHeight="1"/>
    <row r="6" spans="1:3" ht="22.5" customHeight="1">
      <c r="A6" s="14"/>
      <c r="C6" s="12"/>
    </row>
    <row r="7" spans="1:3" ht="14.25" customHeight="1">
      <c r="A7" s="14"/>
      <c r="C7" s="12"/>
    </row>
    <row r="8" spans="1:3" ht="14.25" customHeight="1">
      <c r="A8" s="14"/>
      <c r="C8" s="12"/>
    </row>
    <row r="9" spans="1:3" ht="14.25" customHeight="1">
      <c r="A9" s="14"/>
      <c r="C9" s="12"/>
    </row>
    <row r="10" spans="1:4" ht="22.5">
      <c r="A10" s="422" t="s">
        <v>261</v>
      </c>
      <c r="B10" s="511"/>
      <c r="C10" s="509" t="s">
        <v>352</v>
      </c>
      <c r="D10" s="509"/>
    </row>
    <row r="11" spans="1:5" ht="22.5">
      <c r="A11" s="115"/>
      <c r="B11" s="115"/>
      <c r="C11" s="115"/>
      <c r="D11" s="115"/>
      <c r="E11" s="18"/>
    </row>
    <row r="12" spans="1:4" ht="24" thickBot="1">
      <c r="A12" s="116" t="s">
        <v>165</v>
      </c>
      <c r="B12" s="116"/>
      <c r="C12" s="98"/>
      <c r="D12" s="98"/>
    </row>
    <row r="13" spans="1:4" ht="58.5" customHeight="1" thickBot="1" thickTop="1">
      <c r="A13" s="195" t="s">
        <v>81</v>
      </c>
      <c r="B13" s="196" t="s">
        <v>166</v>
      </c>
      <c r="C13" s="197" t="s">
        <v>82</v>
      </c>
      <c r="D13" s="196" t="s">
        <v>167</v>
      </c>
    </row>
    <row r="14" spans="1:4" ht="23.25" thickTop="1">
      <c r="A14" s="534">
        <v>1</v>
      </c>
      <c r="B14" s="207" t="s">
        <v>83</v>
      </c>
      <c r="C14" s="203" t="s">
        <v>84</v>
      </c>
      <c r="D14" s="199">
        <v>1.35</v>
      </c>
    </row>
    <row r="15" spans="1:4" ht="22.5">
      <c r="A15" s="535"/>
      <c r="B15" s="204"/>
      <c r="C15" s="198" t="s">
        <v>169</v>
      </c>
      <c r="D15" s="200">
        <v>1.42</v>
      </c>
    </row>
    <row r="16" spans="1:4" ht="22.5">
      <c r="A16" s="535"/>
      <c r="B16" s="205" t="s">
        <v>85</v>
      </c>
      <c r="C16" s="198" t="s">
        <v>170</v>
      </c>
      <c r="D16" s="200">
        <v>1.46</v>
      </c>
    </row>
    <row r="17" spans="1:4" ht="25.5" customHeight="1" thickBot="1">
      <c r="A17" s="536"/>
      <c r="B17" s="206"/>
      <c r="C17" s="201" t="s">
        <v>168</v>
      </c>
      <c r="D17" s="202">
        <v>1.52</v>
      </c>
    </row>
    <row r="18" spans="1:4" ht="23.25" thickTop="1">
      <c r="A18" s="534">
        <v>2</v>
      </c>
      <c r="B18" s="204" t="s">
        <v>86</v>
      </c>
      <c r="C18" s="198" t="s">
        <v>84</v>
      </c>
      <c r="D18" s="199">
        <v>1.4</v>
      </c>
    </row>
    <row r="19" spans="1:4" ht="22.5">
      <c r="A19" s="535"/>
      <c r="B19" s="204"/>
      <c r="C19" s="198" t="s">
        <v>169</v>
      </c>
      <c r="D19" s="200">
        <v>1.47</v>
      </c>
    </row>
    <row r="20" spans="1:4" ht="22.5">
      <c r="A20" s="535"/>
      <c r="B20" s="205" t="s">
        <v>87</v>
      </c>
      <c r="C20" s="198" t="s">
        <v>170</v>
      </c>
      <c r="D20" s="200">
        <v>1.5</v>
      </c>
    </row>
    <row r="21" spans="1:4" ht="24" customHeight="1" thickBot="1">
      <c r="A21" s="536"/>
      <c r="B21" s="206"/>
      <c r="C21" s="201" t="s">
        <v>168</v>
      </c>
      <c r="D21" s="202">
        <v>1.6</v>
      </c>
    </row>
    <row r="22" spans="1:4" ht="23.25" thickTop="1">
      <c r="A22" s="534"/>
      <c r="B22" s="207" t="s">
        <v>88</v>
      </c>
      <c r="C22" s="203" t="s">
        <v>84</v>
      </c>
      <c r="D22" s="199">
        <v>1.55</v>
      </c>
    </row>
    <row r="23" spans="1:4" ht="22.5">
      <c r="A23" s="535"/>
      <c r="B23" s="204"/>
      <c r="C23" s="198" t="s">
        <v>169</v>
      </c>
      <c r="D23" s="200">
        <v>1.6</v>
      </c>
    </row>
    <row r="24" spans="1:4" ht="22.5">
      <c r="A24" s="535"/>
      <c r="B24" s="205" t="s">
        <v>89</v>
      </c>
      <c r="C24" s="198" t="s">
        <v>170</v>
      </c>
      <c r="D24" s="200">
        <v>1.65</v>
      </c>
    </row>
    <row r="25" spans="1:4" ht="27" customHeight="1" thickBot="1">
      <c r="A25" s="536"/>
      <c r="B25" s="206"/>
      <c r="C25" s="201" t="s">
        <v>168</v>
      </c>
      <c r="D25" s="202">
        <v>1.7</v>
      </c>
    </row>
    <row r="26" spans="1:4" ht="23.25" thickTop="1">
      <c r="A26" s="534">
        <v>4</v>
      </c>
      <c r="B26" s="207" t="s">
        <v>155</v>
      </c>
      <c r="C26" s="203" t="s">
        <v>84</v>
      </c>
      <c r="D26" s="199">
        <v>2.25</v>
      </c>
    </row>
    <row r="27" spans="1:4" ht="22.5">
      <c r="A27" s="535"/>
      <c r="B27" s="204"/>
      <c r="C27" s="198" t="s">
        <v>169</v>
      </c>
      <c r="D27" s="200">
        <v>2.35</v>
      </c>
    </row>
    <row r="28" spans="1:4" ht="22.5">
      <c r="A28" s="535"/>
      <c r="B28" s="205" t="s">
        <v>154</v>
      </c>
      <c r="C28" s="198" t="s">
        <v>170</v>
      </c>
      <c r="D28" s="200">
        <v>2.45</v>
      </c>
    </row>
    <row r="29" spans="1:4" ht="23.25" thickBot="1">
      <c r="A29" s="536"/>
      <c r="B29" s="206"/>
      <c r="C29" s="201" t="s">
        <v>168</v>
      </c>
      <c r="D29" s="202">
        <v>2.6</v>
      </c>
    </row>
    <row r="30" spans="1:4" ht="21" thickTop="1">
      <c r="A30" s="27"/>
      <c r="B30" s="26"/>
      <c r="C30" s="27"/>
      <c r="D30" s="27"/>
    </row>
    <row r="31" spans="1:4" ht="37.5" customHeight="1">
      <c r="A31" s="532" t="s">
        <v>270</v>
      </c>
      <c r="B31" s="532"/>
      <c r="C31" s="532"/>
      <c r="D31" s="532"/>
    </row>
    <row r="32" spans="1:4" ht="20.25" customHeight="1">
      <c r="A32" s="533" t="s">
        <v>263</v>
      </c>
      <c r="B32" s="533"/>
      <c r="C32" s="533"/>
      <c r="D32" s="533"/>
    </row>
    <row r="33" spans="1:4" ht="20.25" customHeight="1">
      <c r="A33" s="42"/>
      <c r="B33" s="42"/>
      <c r="C33" s="42"/>
      <c r="D33" s="42"/>
    </row>
    <row r="34" spans="1:4" ht="20.25" customHeight="1">
      <c r="A34" s="42"/>
      <c r="B34" s="42"/>
      <c r="C34" s="42"/>
      <c r="D34" s="42"/>
    </row>
    <row r="35" spans="1:4" ht="20.25">
      <c r="A35" s="23" t="s">
        <v>163</v>
      </c>
      <c r="B35" s="22"/>
      <c r="C35" s="22"/>
      <c r="D35" s="22"/>
    </row>
    <row r="36" spans="1:4" ht="20.25">
      <c r="A36" s="23" t="s">
        <v>262</v>
      </c>
      <c r="B36" s="22"/>
      <c r="C36" s="22"/>
      <c r="D36" s="22"/>
    </row>
    <row r="37" spans="1:4" ht="20.25">
      <c r="A37" s="25" t="s">
        <v>164</v>
      </c>
      <c r="B37" s="25"/>
      <c r="C37" s="25"/>
      <c r="D37" s="25"/>
    </row>
    <row r="38" spans="5:7" ht="20.25">
      <c r="E38" s="6"/>
      <c r="F38" s="6"/>
      <c r="G38" s="6"/>
    </row>
    <row r="39" spans="5:7" ht="20.25">
      <c r="E39" s="6"/>
      <c r="F39" s="6"/>
      <c r="G39" s="6"/>
    </row>
    <row r="40" spans="5:7" ht="21">
      <c r="E40" s="8"/>
      <c r="F40" s="8"/>
      <c r="G40" s="8"/>
    </row>
  </sheetData>
  <sheetProtection password="CC4D" sheet="1" formatCells="0" formatColumns="0" formatRows="0" insertColumns="0" insertRows="0" insertHyperlinks="0" deleteColumns="0" deleteRows="0" sort="0" pivotTables="0"/>
  <mergeCells count="8">
    <mergeCell ref="C10:D10"/>
    <mergeCell ref="A10:B10"/>
    <mergeCell ref="A31:D31"/>
    <mergeCell ref="A32:D32"/>
    <mergeCell ref="A18:A21"/>
    <mergeCell ref="A22:A25"/>
    <mergeCell ref="A26:A29"/>
    <mergeCell ref="A14:A17"/>
  </mergeCells>
  <printOptions/>
  <pageMargins left="0.1968503937007874" right="0.1968503937007874" top="0.1968503937007874" bottom="0.1968503937007874" header="0" footer="0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9:G29"/>
  <sheetViews>
    <sheetView view="pageLayout" zoomScale="90" zoomScaleSheetLayoutView="100" zoomScalePageLayoutView="90" workbookViewId="0" topLeftCell="A1">
      <selection activeCell="F12" sqref="F12"/>
    </sheetView>
  </sheetViews>
  <sheetFormatPr defaultColWidth="9.140625" defaultRowHeight="12.75"/>
  <cols>
    <col min="1" max="1" width="65.421875" style="5" customWidth="1"/>
    <col min="2" max="2" width="21.421875" style="5" customWidth="1"/>
    <col min="3" max="3" width="37.140625" style="5" customWidth="1"/>
    <col min="4" max="4" width="25.00390625" style="5" customWidth="1"/>
    <col min="5" max="5" width="25.140625" style="5" customWidth="1"/>
    <col min="6" max="6" width="26.00390625" style="5" customWidth="1"/>
    <col min="7" max="16384" width="8.8515625" style="5" customWidth="1"/>
  </cols>
  <sheetData>
    <row r="1" ht="20.25"/>
    <row r="2" ht="20.25"/>
    <row r="3" ht="20.25"/>
    <row r="4" ht="20.25"/>
    <row r="5" ht="20.25"/>
    <row r="6" ht="20.25"/>
    <row r="7" ht="20.25"/>
    <row r="8" ht="20.25"/>
    <row r="9" spans="1:2" ht="27" customHeight="1">
      <c r="A9" s="14"/>
      <c r="B9" s="12"/>
    </row>
    <row r="10" spans="1:2" ht="27" customHeight="1">
      <c r="A10" s="14"/>
      <c r="B10" s="12"/>
    </row>
    <row r="11" spans="1:4" ht="9.75" customHeight="1">
      <c r="A11" s="14"/>
      <c r="B11" s="537"/>
      <c r="C11" s="537"/>
      <c r="D11" s="537"/>
    </row>
    <row r="12" spans="1:6" ht="27" customHeight="1">
      <c r="A12" s="54" t="s">
        <v>159</v>
      </c>
      <c r="B12" s="208" t="s">
        <v>156</v>
      </c>
      <c r="C12" s="208" t="s">
        <v>157</v>
      </c>
      <c r="D12" s="208"/>
      <c r="E12" s="208"/>
      <c r="F12" s="219" t="s">
        <v>349</v>
      </c>
    </row>
    <row r="13" spans="1:5" ht="11.25" customHeight="1" thickBot="1">
      <c r="A13" s="54"/>
      <c r="B13" s="208"/>
      <c r="C13" s="208"/>
      <c r="D13" s="208"/>
      <c r="E13" s="208"/>
    </row>
    <row r="14" spans="1:6" ht="63" customHeight="1" thickBot="1">
      <c r="A14" s="236" t="s">
        <v>219</v>
      </c>
      <c r="B14" s="237" t="s">
        <v>266</v>
      </c>
      <c r="C14" s="237" t="s">
        <v>268</v>
      </c>
      <c r="D14" s="407" t="s">
        <v>267</v>
      </c>
      <c r="E14" s="408"/>
      <c r="F14" s="424"/>
    </row>
    <row r="15" spans="1:6" ht="21" thickBot="1">
      <c r="A15" s="211"/>
      <c r="B15" s="211"/>
      <c r="C15" s="211"/>
      <c r="D15" s="211" t="s">
        <v>160</v>
      </c>
      <c r="E15" s="211" t="s">
        <v>147</v>
      </c>
      <c r="F15" s="211" t="s">
        <v>148</v>
      </c>
    </row>
    <row r="16" spans="1:6" ht="24.75" customHeight="1">
      <c r="A16" s="538" t="s">
        <v>161</v>
      </c>
      <c r="B16" s="233">
        <v>26</v>
      </c>
      <c r="C16" s="541" t="s">
        <v>265</v>
      </c>
      <c r="D16" s="212">
        <v>4790</v>
      </c>
      <c r="E16" s="212">
        <v>4090</v>
      </c>
      <c r="F16" s="212">
        <v>3590</v>
      </c>
    </row>
    <row r="17" spans="1:6" ht="25.5" customHeight="1">
      <c r="A17" s="539"/>
      <c r="B17" s="234">
        <v>32</v>
      </c>
      <c r="C17" s="542"/>
      <c r="D17" s="212">
        <v>4790</v>
      </c>
      <c r="E17" s="212">
        <v>4090</v>
      </c>
      <c r="F17" s="212">
        <v>3590</v>
      </c>
    </row>
    <row r="18" spans="1:6" ht="26.25" customHeight="1">
      <c r="A18" s="539"/>
      <c r="B18" s="234">
        <v>38</v>
      </c>
      <c r="C18" s="542"/>
      <c r="D18" s="212">
        <v>4790</v>
      </c>
      <c r="E18" s="212">
        <v>4090</v>
      </c>
      <c r="F18" s="212">
        <v>3590</v>
      </c>
    </row>
    <row r="19" spans="1:6" ht="30" customHeight="1" thickBot="1">
      <c r="A19" s="540"/>
      <c r="B19" s="235" t="s">
        <v>153</v>
      </c>
      <c r="C19" s="543"/>
      <c r="D19" s="212">
        <v>4890</v>
      </c>
      <c r="E19" s="212">
        <v>4190</v>
      </c>
      <c r="F19" s="212">
        <v>3690</v>
      </c>
    </row>
    <row r="20" spans="1:5" ht="21">
      <c r="A20" s="192"/>
      <c r="B20" s="193"/>
      <c r="C20" s="193"/>
      <c r="D20" s="194"/>
      <c r="E20" s="4"/>
    </row>
    <row r="21" spans="1:5" ht="21">
      <c r="A21" s="98"/>
      <c r="B21" s="98"/>
      <c r="C21" s="98"/>
      <c r="D21" s="98"/>
      <c r="E21" s="4"/>
    </row>
    <row r="22" spans="1:5" ht="21">
      <c r="A22" s="511" t="s">
        <v>162</v>
      </c>
      <c r="B22" s="511"/>
      <c r="C22" s="511"/>
      <c r="D22" s="511"/>
      <c r="E22" s="9"/>
    </row>
    <row r="23" spans="1:5" ht="21">
      <c r="A23" s="115" t="s">
        <v>146</v>
      </c>
      <c r="B23" s="115"/>
      <c r="C23" s="115"/>
      <c r="D23" s="115"/>
      <c r="E23" s="9"/>
    </row>
    <row r="24" spans="1:5" ht="21">
      <c r="A24" s="511" t="s">
        <v>264</v>
      </c>
      <c r="B24" s="511"/>
      <c r="C24" s="511"/>
      <c r="D24" s="511"/>
      <c r="E24" s="9"/>
    </row>
    <row r="25" spans="1:5" ht="21">
      <c r="A25" s="115" t="s">
        <v>336</v>
      </c>
      <c r="B25" s="115"/>
      <c r="C25" s="115"/>
      <c r="D25" s="115"/>
      <c r="E25" s="9"/>
    </row>
    <row r="26" spans="1:5" ht="21">
      <c r="A26" s="115"/>
      <c r="B26" s="115"/>
      <c r="C26" s="115"/>
      <c r="D26" s="115"/>
      <c r="E26" s="9"/>
    </row>
    <row r="27" spans="1:7" ht="21">
      <c r="A27" s="23" t="s">
        <v>163</v>
      </c>
      <c r="B27" s="22"/>
      <c r="C27" s="22"/>
      <c r="D27" s="98"/>
      <c r="E27" s="6"/>
      <c r="F27" s="6"/>
      <c r="G27" s="6"/>
    </row>
    <row r="28" spans="1:7" ht="21">
      <c r="A28" s="23" t="s">
        <v>269</v>
      </c>
      <c r="B28" s="22"/>
      <c r="C28" s="22"/>
      <c r="D28" s="98"/>
      <c r="E28" s="6"/>
      <c r="F28" s="6"/>
      <c r="G28" s="6"/>
    </row>
    <row r="29" spans="1:7" ht="21">
      <c r="A29" s="25" t="s">
        <v>164</v>
      </c>
      <c r="B29" s="25"/>
      <c r="C29" s="25"/>
      <c r="D29" s="109"/>
      <c r="E29" s="8"/>
      <c r="F29" s="8"/>
      <c r="G29" s="8"/>
    </row>
  </sheetData>
  <sheetProtection password="CC4D" sheet="1" formatCells="0" formatColumns="0" formatRows="0" insertColumns="0" insertRows="0" insertHyperlinks="0" deleteColumns="0" deleteRows="0" sort="0" pivotTables="0"/>
  <mergeCells count="6">
    <mergeCell ref="B11:D11"/>
    <mergeCell ref="A24:D24"/>
    <mergeCell ref="A16:A19"/>
    <mergeCell ref="C16:C19"/>
    <mergeCell ref="A22:D22"/>
    <mergeCell ref="D14:F14"/>
  </mergeCells>
  <printOptions/>
  <pageMargins left="0.12041666666666667" right="0.1968503937007874" top="0.1968503937007874" bottom="0.1968503937007874" header="0" footer="0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Фокстрот</cp:lastModifiedBy>
  <cp:lastPrinted>2019-12-06T10:56:42Z</cp:lastPrinted>
  <dcterms:created xsi:type="dcterms:W3CDTF">1996-10-08T23:32:33Z</dcterms:created>
  <dcterms:modified xsi:type="dcterms:W3CDTF">2019-12-11T11:32:29Z</dcterms:modified>
  <cp:category/>
  <cp:version/>
  <cp:contentType/>
  <cp:contentStatus/>
</cp:coreProperties>
</file>