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3485"/>
  </bookViews>
  <sheets>
    <sheet name="№1-Хоз.группа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8" i="1"/>
  <c r="J29" i="1" l="1"/>
  <c r="J10" i="1" l="1"/>
  <c r="J11" i="1"/>
  <c r="J12" i="1"/>
  <c r="J13" i="1"/>
  <c r="J14" i="1"/>
  <c r="J15" i="1"/>
  <c r="J16" i="1"/>
  <c r="J18" i="1"/>
  <c r="J20" i="1"/>
  <c r="J21" i="1"/>
  <c r="J22" i="1"/>
  <c r="J23" i="1"/>
  <c r="J24" i="1"/>
  <c r="J25" i="1"/>
  <c r="J26" i="1"/>
  <c r="J31" i="1"/>
  <c r="J32" i="1"/>
  <c r="J33" i="1"/>
  <c r="J34" i="1"/>
  <c r="J35" i="1"/>
  <c r="J36" i="1"/>
  <c r="J37" i="1"/>
  <c r="J38" i="1"/>
  <c r="J39" i="1"/>
  <c r="J40" i="1"/>
  <c r="J41" i="1" l="1"/>
</calcChain>
</file>

<file path=xl/sharedStrings.xml><?xml version="1.0" encoding="utf-8"?>
<sst xmlns="http://schemas.openxmlformats.org/spreadsheetml/2006/main" count="89" uniqueCount="65">
  <si>
    <r>
      <rPr>
        <b/>
        <sz val="12"/>
        <color rgb="FFFF0000"/>
        <rFont val="Calibri"/>
        <family val="2"/>
        <charset val="204"/>
        <scheme val="minor"/>
      </rPr>
      <t>#</t>
    </r>
    <r>
      <rPr>
        <b/>
        <sz val="12"/>
        <color theme="1"/>
        <rFont val="Calibri"/>
        <family val="2"/>
        <charset val="204"/>
        <scheme val="minor"/>
      </rPr>
      <t>Наличие цветовых вариантов смотрите на сайте или уточняйте у менеджера</t>
    </r>
    <r>
      <rPr>
        <b/>
        <sz val="14"/>
        <color rgb="FFFF0000"/>
        <rFont val="Calibri"/>
        <family val="2"/>
        <charset val="204"/>
        <scheme val="minor"/>
      </rPr>
      <t xml:space="preserve">  </t>
    </r>
  </si>
  <si>
    <r>
      <t xml:space="preserve">  </t>
    </r>
    <r>
      <rPr>
        <b/>
        <sz val="12"/>
        <color theme="1"/>
        <rFont val="Calibri"/>
        <family val="2"/>
        <charset val="204"/>
        <scheme val="minor"/>
      </rPr>
      <t>Оптовым покупателям от 10000грн. специальное предложение</t>
    </r>
  </si>
  <si>
    <t>Сумма заказа:</t>
  </si>
  <si>
    <r>
      <t xml:space="preserve">  </t>
    </r>
    <r>
      <rPr>
        <b/>
        <sz val="12"/>
        <color theme="1"/>
        <rFont val="Calibri"/>
        <family val="2"/>
        <charset val="204"/>
        <scheme val="minor"/>
      </rPr>
      <t>Организуем доставку к Вашей торговой точке</t>
    </r>
  </si>
  <si>
    <t>коробка</t>
  </si>
  <si>
    <t>пак</t>
  </si>
  <si>
    <t>рулон</t>
  </si>
  <si>
    <t>шт</t>
  </si>
  <si>
    <t>Респиратор "Микрон"</t>
  </si>
  <si>
    <t>пара</t>
  </si>
  <si>
    <t>Перчатка латексная</t>
  </si>
  <si>
    <t xml:space="preserve">Перчатка х/б "вампирка"          </t>
  </si>
  <si>
    <t>Лента"Скотч"- (45мм), 182 метра</t>
  </si>
  <si>
    <t>Лента"Скотч"- (45мм), 45 метров</t>
  </si>
  <si>
    <t xml:space="preserve">    ХОЗЯЙСТВЕННЫЕ ТОВАРЫ</t>
  </si>
  <si>
    <t>Средство "Щелкунчик" от Грызунов ф/п 150г</t>
  </si>
  <si>
    <t>Средство "Щелкунчик" от Грызунов в гранулах 150г</t>
  </si>
  <si>
    <t xml:space="preserve">   СРЕДСТВА ЗАЩИТЫ    </t>
  </si>
  <si>
    <t xml:space="preserve">   УДОБРЕНИЯ "АГРОНОМ ПРОФИ"           </t>
  </si>
  <si>
    <t>"Агромикс" Завязь 2г</t>
  </si>
  <si>
    <t>"Агромикс" Корневин 5г</t>
  </si>
  <si>
    <t>"Агромикс" Циркон макси 2мл</t>
  </si>
  <si>
    <t>"Агромикс" Эпин макси 2мл</t>
  </si>
  <si>
    <t>"Агромикс" Атлет экстра 1,5мл</t>
  </si>
  <si>
    <t>"Агромикс" Энерген ультра 10мл</t>
  </si>
  <si>
    <t>Сумма</t>
  </si>
  <si>
    <t>Кол-во</t>
  </si>
  <si>
    <t>Примечание</t>
  </si>
  <si>
    <t>Заявка</t>
  </si>
  <si>
    <t>Кол-во в упаковке</t>
  </si>
  <si>
    <t>Единица измерения</t>
  </si>
  <si>
    <t>Наименование</t>
  </si>
  <si>
    <t>Код</t>
  </si>
  <si>
    <t>Служба доставки,№скл.</t>
  </si>
  <si>
    <t>www.ovi.in.ua</t>
  </si>
  <si>
    <t>Город:</t>
  </si>
  <si>
    <t>Телефон:</t>
  </si>
  <si>
    <r>
      <t xml:space="preserve">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г. Кременная, ул. Генерала Михайлова, 1 </t>
    </r>
  </si>
  <si>
    <t>Получатель:</t>
  </si>
  <si>
    <r>
      <t xml:space="preserve">                               и </t>
    </r>
    <r>
      <rPr>
        <b/>
        <sz val="11"/>
        <color theme="1" tint="4.9989318521683403E-2"/>
        <rFont val="Calibri"/>
        <family val="2"/>
        <charset val="204"/>
        <scheme val="minor"/>
      </rPr>
      <t>сопутствующих товаров для выращивания растений</t>
    </r>
  </si>
  <si>
    <t>Информация о заказе:</t>
  </si>
  <si>
    <r>
      <t xml:space="preserve">   </t>
    </r>
    <r>
      <rPr>
        <b/>
        <sz val="11"/>
        <color theme="1" tint="4.9989318521683403E-2"/>
        <rFont val="Times New Roman"/>
        <family val="1"/>
        <charset val="204"/>
      </rPr>
      <t xml:space="preserve">                        </t>
    </r>
    <r>
      <rPr>
        <b/>
        <sz val="11"/>
        <color theme="1" tint="4.9989318521683403E-2"/>
        <rFont val="Calibri"/>
        <family val="2"/>
        <charset val="204"/>
        <scheme val="minor"/>
      </rPr>
      <t xml:space="preserve">        Производство и фасовка удобрений, торфосмесей                    </t>
    </r>
  </si>
  <si>
    <t>ПРАЙС-ЛИСТ № 1</t>
  </si>
  <si>
    <t xml:space="preserve">СТИМУЛЯТОРЫ РОСТА            </t>
  </si>
  <si>
    <t>Цена до 1500 грн</t>
  </si>
  <si>
    <t>Цена от 1500 грн</t>
  </si>
  <si>
    <t xml:space="preserve">Био Препарат-KALIUS (для сточных ям, туалетов) 20г   </t>
  </si>
  <si>
    <r>
      <t xml:space="preserve">"БелРеаХим" Эпин Экстра 1мл </t>
    </r>
    <r>
      <rPr>
        <sz val="11"/>
        <color rgb="FFFF0000"/>
        <rFont val="Arial"/>
        <family val="2"/>
        <charset val="204"/>
      </rPr>
      <t xml:space="preserve">      новинка</t>
    </r>
  </si>
  <si>
    <r>
      <t>"Агроном Профи" Корнеплод 300г</t>
    </r>
    <r>
      <rPr>
        <sz val="11"/>
        <color rgb="FFFF0000"/>
        <rFont val="Arial"/>
        <family val="2"/>
        <charset val="204"/>
      </rPr>
      <t xml:space="preserve">                новинка</t>
    </r>
  </si>
  <si>
    <t xml:space="preserve">"Агромакси" Антимуравьин 50г </t>
  </si>
  <si>
    <t xml:space="preserve">"Агромакси" Антимедведка 150г  </t>
  </si>
  <si>
    <t>Средство "УлиЦид" от слизняков и улиток 20г</t>
  </si>
  <si>
    <t xml:space="preserve">Серная дымовая шашка+фитиль ВУЛКАН 300г </t>
  </si>
  <si>
    <r>
      <t xml:space="preserve">Салфетка СПАНЛЕЙС 20*20см </t>
    </r>
    <r>
      <rPr>
        <sz val="11"/>
        <color rgb="FFFF0000"/>
        <rFont val="Arial"/>
        <family val="2"/>
        <charset val="204"/>
      </rPr>
      <t xml:space="preserve">                                     #</t>
    </r>
  </si>
  <si>
    <r>
      <t xml:space="preserve">Салфетка СПАНЛЕЙС 25*30см </t>
    </r>
    <r>
      <rPr>
        <sz val="11"/>
        <color rgb="FFFF0000"/>
        <rFont val="Arial"/>
        <family val="2"/>
        <charset val="204"/>
      </rPr>
      <t xml:space="preserve">                            #</t>
    </r>
  </si>
  <si>
    <r>
      <t xml:space="preserve">Био Препарат-"Силушка" (для сточных ям, туалетов) 20г </t>
    </r>
    <r>
      <rPr>
        <sz val="11"/>
        <color rgb="FFFF0000"/>
        <rFont val="Arial"/>
        <family val="2"/>
        <charset val="204"/>
      </rPr>
      <t xml:space="preserve"> новинка</t>
    </r>
  </si>
  <si>
    <r>
      <t>Препарат-"Бульдозер" (для канализац.труб) 50г</t>
    </r>
    <r>
      <rPr>
        <sz val="11"/>
        <color rgb="FFFF0000"/>
        <rFont val="Arial"/>
        <family val="2"/>
        <charset val="204"/>
      </rPr>
      <t xml:space="preserve">       новинка</t>
    </r>
  </si>
  <si>
    <t>новинка</t>
  </si>
  <si>
    <t>Фитоспорин 10 гр</t>
  </si>
  <si>
    <t>Серная дымовая шашка+фитиль Погребок" 300г</t>
  </si>
  <si>
    <r>
      <t xml:space="preserve">Стоп жук № 2. 3мл + Прилипатель 10мл "Белреахим"   </t>
    </r>
    <r>
      <rPr>
        <u/>
        <sz val="11"/>
        <color rgb="FFFF0000"/>
        <rFont val="Arial"/>
        <family val="2"/>
        <charset val="204"/>
      </rPr>
      <t>новинка</t>
    </r>
  </si>
  <si>
    <t>Средство "Щелкунчик" от Кротов 70 гр</t>
  </si>
  <si>
    <t>от 10.09.2019</t>
  </si>
  <si>
    <t xml:space="preserve">     Компания "ОВИ"</t>
  </si>
  <si>
    <t xml:space="preserve">Тел.: 050-9350175, 068-9016003    Юлия        т./факс +38(06454)2-54-23                  e-mail: ovi1@i.ua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</si>
</sst>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3333FF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3993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 tint="4.9989318521683403E-2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2" borderId="1" applyNumberFormat="0" applyFont="0" applyAlignment="0" applyProtection="0"/>
  </cellStyleXfs>
  <cellXfs count="112">
    <xf numFmtId="0" fontId="0" fillId="0" borderId="0" xfId="0"/>
    <xf numFmtId="2" fontId="1" fillId="0" borderId="2" xfId="0" applyNumberFormat="1" applyFont="1" applyBorder="1"/>
    <xf numFmtId="0" fontId="0" fillId="0" borderId="2" xfId="0" applyBorder="1" applyProtection="1">
      <protection locked="0"/>
    </xf>
    <xf numFmtId="2" fontId="0" fillId="0" borderId="2" xfId="0" applyNumberFormat="1" applyFill="1" applyBorder="1"/>
    <xf numFmtId="0" fontId="6" fillId="0" borderId="4" xfId="0" applyFont="1" applyBorder="1" applyAlignment="1" applyProtection="1">
      <alignment horizontal="right"/>
      <protection locked="0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" xfId="0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6" fillId="0" borderId="3" xfId="0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2" xfId="0" applyFont="1" applyBorder="1"/>
    <xf numFmtId="2" fontId="7" fillId="0" borderId="2" xfId="0" applyNumberFormat="1" applyFont="1" applyFill="1" applyBorder="1" applyAlignment="1">
      <alignment horizontal="center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right" vertical="top"/>
      <protection locked="0"/>
    </xf>
    <xf numFmtId="0" fontId="18" fillId="0" borderId="18" xfId="1" applyBorder="1" applyAlignment="1" applyProtection="1">
      <alignment horizontal="left" vertical="top"/>
    </xf>
    <xf numFmtId="0" fontId="17" fillId="0" borderId="2" xfId="0" applyFont="1" applyFill="1" applyBorder="1" applyAlignment="1" applyProtection="1">
      <alignment horizontal="right" vertical="center"/>
      <protection locked="0"/>
    </xf>
    <xf numFmtId="49" fontId="17" fillId="0" borderId="2" xfId="0" applyNumberFormat="1" applyFont="1" applyFill="1" applyBorder="1" applyAlignment="1" applyProtection="1">
      <alignment horizontal="right" vertical="center"/>
      <protection locked="0"/>
    </xf>
    <xf numFmtId="2" fontId="22" fillId="3" borderId="0" xfId="2" applyNumberFormat="1" applyFont="1" applyFill="1" applyBorder="1" applyAlignment="1"/>
    <xf numFmtId="2" fontId="23" fillId="3" borderId="0" xfId="2" applyNumberFormat="1" applyFont="1" applyFill="1" applyBorder="1" applyAlignment="1"/>
    <xf numFmtId="0" fontId="0" fillId="0" borderId="0" xfId="0" applyAlignment="1"/>
    <xf numFmtId="2" fontId="22" fillId="3" borderId="0" xfId="2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vertical="center"/>
      <protection locked="0"/>
    </xf>
    <xf numFmtId="2" fontId="22" fillId="3" borderId="0" xfId="2" applyNumberFormat="1" applyFont="1" applyFill="1" applyBorder="1" applyAlignment="1">
      <alignment vertical="center"/>
    </xf>
    <xf numFmtId="2" fontId="7" fillId="4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12" fillId="0" borderId="2" xfId="0" applyFont="1" applyFill="1" applyBorder="1"/>
    <xf numFmtId="2" fontId="6" fillId="4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35" xfId="0" applyFont="1" applyBorder="1" applyAlignment="1" applyProtection="1">
      <alignment horizontal="right"/>
      <protection locked="0"/>
    </xf>
    <xf numFmtId="0" fontId="6" fillId="0" borderId="36" xfId="0" applyFont="1" applyBorder="1" applyAlignment="1" applyProtection="1">
      <alignment horizontal="right"/>
      <protection locked="0"/>
    </xf>
    <xf numFmtId="0" fontId="6" fillId="0" borderId="37" xfId="0" applyFont="1" applyBorder="1" applyAlignment="1" applyProtection="1">
      <alignment horizontal="right"/>
      <protection locked="0"/>
    </xf>
    <xf numFmtId="2" fontId="0" fillId="0" borderId="6" xfId="0" applyNumberFormat="1" applyFill="1" applyBorder="1"/>
    <xf numFmtId="0" fontId="10" fillId="0" borderId="9" xfId="0" applyFont="1" applyBorder="1"/>
    <xf numFmtId="0" fontId="25" fillId="0" borderId="8" xfId="1" applyFont="1" applyBorder="1" applyAlignment="1" applyProtection="1">
      <alignment horizontal="left"/>
    </xf>
    <xf numFmtId="2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/>
    </xf>
    <xf numFmtId="2" fontId="27" fillId="4" borderId="2" xfId="0" applyNumberFormat="1" applyFont="1" applyFill="1" applyBorder="1" applyAlignment="1">
      <alignment horizontal="center"/>
    </xf>
    <xf numFmtId="0" fontId="25" fillId="0" borderId="8" xfId="1" applyFont="1" applyBorder="1" applyAlignment="1" applyProtection="1">
      <alignment horizontal="left"/>
    </xf>
    <xf numFmtId="0" fontId="25" fillId="0" borderId="7" xfId="1" applyFont="1" applyBorder="1" applyAlignment="1" applyProtection="1">
      <alignment horizontal="left"/>
    </xf>
    <xf numFmtId="0" fontId="28" fillId="0" borderId="6" xfId="1" applyFont="1" applyBorder="1" applyAlignment="1" applyProtection="1">
      <alignment horizontal="left"/>
    </xf>
    <xf numFmtId="2" fontId="6" fillId="0" borderId="8" xfId="0" applyNumberFormat="1" applyFont="1" applyBorder="1" applyAlignment="1">
      <alignment horizontal="center"/>
    </xf>
    <xf numFmtId="2" fontId="27" fillId="0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5" fillId="0" borderId="8" xfId="1" applyFont="1" applyBorder="1" applyAlignment="1" applyProtection="1">
      <alignment horizontal="left"/>
      <protection locked="0"/>
    </xf>
    <xf numFmtId="0" fontId="25" fillId="0" borderId="7" xfId="1" applyFont="1" applyBorder="1" applyAlignment="1" applyProtection="1">
      <alignment horizontal="left"/>
      <protection locked="0"/>
    </xf>
    <xf numFmtId="0" fontId="25" fillId="0" borderId="6" xfId="1" applyFont="1" applyBorder="1" applyAlignment="1" applyProtection="1">
      <alignment horizontal="left"/>
      <protection locked="0"/>
    </xf>
    <xf numFmtId="0" fontId="19" fillId="0" borderId="18" xfId="1" applyFont="1" applyBorder="1" applyAlignment="1" applyProtection="1">
      <alignment horizontal="center" vertical="top"/>
    </xf>
    <xf numFmtId="0" fontId="19" fillId="0" borderId="18" xfId="1" applyFont="1" applyBorder="1" applyAlignment="1" applyProtection="1">
      <alignment horizontal="center" vertical="center"/>
    </xf>
    <xf numFmtId="0" fontId="19" fillId="0" borderId="29" xfId="1" applyFont="1" applyBorder="1" applyAlignment="1" applyProtection="1">
      <alignment horizontal="center" vertical="center"/>
    </xf>
    <xf numFmtId="0" fontId="16" fillId="0" borderId="28" xfId="0" applyNumberFormat="1" applyFont="1" applyFill="1" applyBorder="1" applyAlignment="1" applyProtection="1">
      <alignment horizontal="right" vertical="top"/>
    </xf>
    <xf numFmtId="0" fontId="16" fillId="0" borderId="27" xfId="0" applyNumberFormat="1" applyFont="1" applyFill="1" applyBorder="1" applyAlignment="1" applyProtection="1">
      <alignment horizontal="right" vertical="top"/>
    </xf>
    <xf numFmtId="0" fontId="11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25" fillId="0" borderId="8" xfId="1" applyFont="1" applyFill="1" applyBorder="1" applyAlignment="1" applyProtection="1">
      <alignment horizontal="left" vertical="center"/>
      <protection locked="0"/>
    </xf>
    <xf numFmtId="0" fontId="25" fillId="0" borderId="7" xfId="1" applyFont="1" applyFill="1" applyBorder="1" applyAlignment="1" applyProtection="1">
      <alignment horizontal="left" vertical="center"/>
      <protection locked="0"/>
    </xf>
    <xf numFmtId="0" fontId="25" fillId="0" borderId="6" xfId="1" applyFont="1" applyFill="1" applyBorder="1" applyAlignment="1" applyProtection="1">
      <alignment horizontal="left" vertical="center"/>
      <protection locked="0"/>
    </xf>
    <xf numFmtId="0" fontId="25" fillId="0" borderId="8" xfId="1" applyFont="1" applyBorder="1" applyAlignment="1" applyProtection="1">
      <alignment horizontal="left"/>
    </xf>
    <xf numFmtId="0" fontId="25" fillId="0" borderId="7" xfId="1" applyFont="1" applyBorder="1" applyAlignment="1" applyProtection="1">
      <alignment horizontal="left"/>
    </xf>
    <xf numFmtId="0" fontId="25" fillId="0" borderId="6" xfId="1" applyFont="1" applyBorder="1" applyAlignment="1" applyProtection="1">
      <alignment horizontal="left"/>
    </xf>
    <xf numFmtId="0" fontId="25" fillId="0" borderId="8" xfId="1" applyFont="1" applyBorder="1" applyAlignment="1" applyProtection="1">
      <alignment horizontal="left" vertical="center"/>
      <protection locked="0"/>
    </xf>
    <xf numFmtId="0" fontId="25" fillId="0" borderId="7" xfId="1" applyFont="1" applyBorder="1" applyAlignment="1" applyProtection="1">
      <alignment horizontal="left" vertical="center"/>
      <protection locked="0"/>
    </xf>
    <xf numFmtId="0" fontId="25" fillId="0" borderId="6" xfId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5" fillId="3" borderId="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/>
    </xf>
    <xf numFmtId="0" fontId="24" fillId="0" borderId="32" xfId="0" applyNumberFormat="1" applyFont="1" applyFill="1" applyBorder="1" applyAlignment="1" applyProtection="1">
      <alignment horizontal="center"/>
    </xf>
    <xf numFmtId="0" fontId="16" fillId="0" borderId="30" xfId="0" applyNumberFormat="1" applyFont="1" applyFill="1" applyBorder="1" applyAlignment="1" applyProtection="1">
      <alignment horizontal="right" vertical="center"/>
    </xf>
    <xf numFmtId="0" fontId="16" fillId="0" borderId="6" xfId="0" applyNumberFormat="1" applyFont="1" applyFill="1" applyBorder="1" applyAlignment="1" applyProtection="1">
      <alignment horizontal="right" vertical="center"/>
    </xf>
    <xf numFmtId="0" fontId="20" fillId="3" borderId="0" xfId="0" applyFont="1" applyFill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Примеча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40907" cy="817033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0907" cy="817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0</xdr:row>
      <xdr:rowOff>0</xdr:rowOff>
    </xdr:from>
    <xdr:ext cx="940740" cy="944974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0" y="0"/>
          <a:ext cx="940740" cy="944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vi.in.ua/p445833944-zavyaz-zelenyj-schit.html" TargetMode="External"/><Relationship Id="rId13" Type="http://schemas.openxmlformats.org/officeDocument/2006/relationships/hyperlink" Target="https://ovi.in.ua/p445814991-antimuravin-50g-agromaksi.html" TargetMode="External"/><Relationship Id="rId18" Type="http://schemas.openxmlformats.org/officeDocument/2006/relationships/hyperlink" Target="https://ovi.in.ua/p360493186-lenta-skotch-45mm.html" TargetMode="External"/><Relationship Id="rId26" Type="http://schemas.openxmlformats.org/officeDocument/2006/relationships/hyperlink" Target="https://ovi.in.ua/p493303950-bio-preparatsilushkadlya-stochnyh.html" TargetMode="External"/><Relationship Id="rId3" Type="http://schemas.openxmlformats.org/officeDocument/2006/relationships/hyperlink" Target="https://ovi.in.ua/p445824031-atlet-ekstra-agromaksi.html" TargetMode="External"/><Relationship Id="rId21" Type="http://schemas.openxmlformats.org/officeDocument/2006/relationships/hyperlink" Target="https://ovi.in.ua/p360491638-perchatki-lateksnye-odnorazovye.html" TargetMode="External"/><Relationship Id="rId7" Type="http://schemas.openxmlformats.org/officeDocument/2006/relationships/hyperlink" Target="https://ovi.in.ua/p445827161-kornevin-ukorenitel-agromaksi.html" TargetMode="External"/><Relationship Id="rId12" Type="http://schemas.openxmlformats.org/officeDocument/2006/relationships/hyperlink" Target="https://ovi.in.ua/p445812171-antimedvedka-psheno-150.html" TargetMode="External"/><Relationship Id="rId17" Type="http://schemas.openxmlformats.org/officeDocument/2006/relationships/hyperlink" Target="https://ovi.in.ua/p521709797-stop-zhuk-3ml.html" TargetMode="External"/><Relationship Id="rId25" Type="http://schemas.openxmlformats.org/officeDocument/2006/relationships/hyperlink" Target="https://ovi.in.ua/p358254542-bio-preparat-kalius.html" TargetMode="External"/><Relationship Id="rId2" Type="http://schemas.openxmlformats.org/officeDocument/2006/relationships/hyperlink" Target="https://ovi.in.ua/p445822225-energen-ultra-10ml.html" TargetMode="External"/><Relationship Id="rId16" Type="http://schemas.openxmlformats.org/officeDocument/2006/relationships/hyperlink" Target="https://ovi.in.ua/p379619802-sernaya-dymovaya-shashka.html" TargetMode="External"/><Relationship Id="rId20" Type="http://schemas.openxmlformats.org/officeDocument/2006/relationships/hyperlink" Target="https://ovi.in.ua/p360492045-perchatki-vampirka-ooo.html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ovi.in.ua/" TargetMode="External"/><Relationship Id="rId6" Type="http://schemas.openxmlformats.org/officeDocument/2006/relationships/hyperlink" Target="https://ovi.in.ua/p445831445-tsirkon-maksi-2ml.html" TargetMode="External"/><Relationship Id="rId11" Type="http://schemas.openxmlformats.org/officeDocument/2006/relationships/hyperlink" Target="https://ovi.in.ua/p358239028-sredstvo-schelkunchik-testo.html" TargetMode="External"/><Relationship Id="rId24" Type="http://schemas.openxmlformats.org/officeDocument/2006/relationships/hyperlink" Target="https://ovi.in.ua/p374291056-salfetka-spanlejs-2530sm.html" TargetMode="External"/><Relationship Id="rId5" Type="http://schemas.openxmlformats.org/officeDocument/2006/relationships/hyperlink" Target="https://ovi.in.ua/p493336642-epin-ekstra-1ml.html" TargetMode="External"/><Relationship Id="rId15" Type="http://schemas.openxmlformats.org/officeDocument/2006/relationships/hyperlink" Target="https://ovi.in.ua/p374330101-sernaya-dymovaya-shashkafitil.html" TargetMode="External"/><Relationship Id="rId23" Type="http://schemas.openxmlformats.org/officeDocument/2006/relationships/hyperlink" Target="https://ovi.in.ua/p374285323-salfetka-spanlejs-2020sm.htm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ovi.in.ua/p358236741-sredstvo-schelkunchik-gryzunov.html" TargetMode="External"/><Relationship Id="rId19" Type="http://schemas.openxmlformats.org/officeDocument/2006/relationships/hyperlink" Target="https://ovi.in.ua/p360498239-lenta-skotch-45mm.html" TargetMode="External"/><Relationship Id="rId4" Type="http://schemas.openxmlformats.org/officeDocument/2006/relationships/hyperlink" Target="https://ovi.in.ua/p445829801-epin-maksi-2ml.html" TargetMode="External"/><Relationship Id="rId9" Type="http://schemas.openxmlformats.org/officeDocument/2006/relationships/hyperlink" Target="https://ovi.in.ua/p493679983-agronom-profi-dlya.html" TargetMode="External"/><Relationship Id="rId14" Type="http://schemas.openxmlformats.org/officeDocument/2006/relationships/hyperlink" Target="https://ovi.in.ua/p365124938-sredstvo-ulitsid-ulitok.html" TargetMode="External"/><Relationship Id="rId22" Type="http://schemas.openxmlformats.org/officeDocument/2006/relationships/hyperlink" Target="https://ovi.in.ua/p360492669-respirator-mikron-ffp2.html" TargetMode="External"/><Relationship Id="rId27" Type="http://schemas.openxmlformats.org/officeDocument/2006/relationships/hyperlink" Target="https://ovi.in.ua/p493313216-preparat-buldozerdlya-prochistk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46"/>
  <sheetViews>
    <sheetView tabSelected="1" zoomScale="90" zoomScaleNormal="90" workbookViewId="0">
      <selection activeCell="A5" sqref="A5:H5"/>
    </sheetView>
  </sheetViews>
  <sheetFormatPr defaultRowHeight="15" x14ac:dyDescent="0.25"/>
  <cols>
    <col min="1" max="1" width="6.85546875" customWidth="1"/>
    <col min="2" max="2" width="19.7109375" customWidth="1"/>
    <col min="3" max="3" width="23.42578125" customWidth="1"/>
    <col min="4" max="4" width="21.5703125" customWidth="1"/>
    <col min="5" max="5" width="11" customWidth="1"/>
    <col min="6" max="9" width="9.7109375" customWidth="1"/>
    <col min="10" max="10" width="10.7109375" customWidth="1"/>
    <col min="11" max="11" width="22.140625" customWidth="1"/>
  </cols>
  <sheetData>
    <row r="1" spans="1:11" ht="21.75" customHeight="1" x14ac:dyDescent="0.25">
      <c r="A1" s="34"/>
      <c r="B1" s="34"/>
      <c r="C1" s="34" t="s">
        <v>63</v>
      </c>
      <c r="D1" s="34"/>
      <c r="E1" s="34"/>
      <c r="F1" s="34"/>
      <c r="G1" s="34"/>
      <c r="H1" s="34"/>
      <c r="I1" s="84"/>
      <c r="J1" s="85"/>
      <c r="K1" s="33"/>
    </row>
    <row r="2" spans="1:11" ht="15.95" customHeight="1" x14ac:dyDescent="0.3">
      <c r="A2" s="29"/>
      <c r="B2" s="29" t="s">
        <v>41</v>
      </c>
      <c r="C2" s="29"/>
      <c r="D2" s="29"/>
      <c r="E2" s="29"/>
      <c r="F2" s="29"/>
      <c r="G2" s="29"/>
      <c r="H2" s="32"/>
      <c r="I2" s="100" t="s">
        <v>40</v>
      </c>
      <c r="J2" s="101"/>
      <c r="K2" s="101"/>
    </row>
    <row r="3" spans="1:11" ht="15.95" customHeight="1" x14ac:dyDescent="0.3">
      <c r="A3" s="31"/>
      <c r="B3" s="30" t="s">
        <v>39</v>
      </c>
      <c r="C3" s="29"/>
      <c r="D3" s="29"/>
      <c r="E3" s="29"/>
      <c r="F3" s="29"/>
      <c r="G3" s="29"/>
      <c r="H3" s="29"/>
      <c r="I3" s="102" t="s">
        <v>38</v>
      </c>
      <c r="J3" s="103"/>
      <c r="K3" s="27"/>
    </row>
    <row r="4" spans="1:11" ht="15.95" customHeight="1" x14ac:dyDescent="0.3">
      <c r="A4" t="s">
        <v>37</v>
      </c>
      <c r="C4" s="29"/>
      <c r="D4" s="29"/>
      <c r="E4" s="29"/>
      <c r="F4" s="29"/>
      <c r="G4" s="29"/>
      <c r="H4" s="29"/>
      <c r="I4" s="102" t="s">
        <v>36</v>
      </c>
      <c r="J4" s="103"/>
      <c r="K4" s="28"/>
    </row>
    <row r="5" spans="1:11" ht="15.95" customHeight="1" x14ac:dyDescent="0.25">
      <c r="A5" s="104" t="s">
        <v>64</v>
      </c>
      <c r="B5" s="104"/>
      <c r="C5" s="104"/>
      <c r="D5" s="104"/>
      <c r="E5" s="104"/>
      <c r="F5" s="104"/>
      <c r="G5" s="104"/>
      <c r="H5" s="105"/>
      <c r="I5" s="102" t="s">
        <v>35</v>
      </c>
      <c r="J5" s="103"/>
      <c r="K5" s="27"/>
    </row>
    <row r="6" spans="1:11" ht="15.95" customHeight="1" thickBot="1" x14ac:dyDescent="0.3">
      <c r="A6" s="26" t="s">
        <v>34</v>
      </c>
      <c r="B6" s="26"/>
      <c r="C6" s="60" t="s">
        <v>42</v>
      </c>
      <c r="D6" s="60"/>
      <c r="E6" s="61" t="s">
        <v>62</v>
      </c>
      <c r="F6" s="61"/>
      <c r="G6" s="61"/>
      <c r="H6" s="62"/>
      <c r="I6" s="63" t="s">
        <v>33</v>
      </c>
      <c r="J6" s="64"/>
      <c r="K6" s="25"/>
    </row>
    <row r="7" spans="1:11" x14ac:dyDescent="0.25">
      <c r="A7" s="106" t="s">
        <v>32</v>
      </c>
      <c r="B7" s="86" t="s">
        <v>31</v>
      </c>
      <c r="C7" s="87"/>
      <c r="D7" s="88"/>
      <c r="E7" s="92" t="s">
        <v>30</v>
      </c>
      <c r="F7" s="94" t="s">
        <v>44</v>
      </c>
      <c r="G7" s="96" t="s">
        <v>45</v>
      </c>
      <c r="H7" s="98" t="s">
        <v>29</v>
      </c>
      <c r="I7" s="108" t="s">
        <v>28</v>
      </c>
      <c r="J7" s="109"/>
      <c r="K7" s="83" t="s">
        <v>27</v>
      </c>
    </row>
    <row r="8" spans="1:11" ht="15.75" thickBot="1" x14ac:dyDescent="0.3">
      <c r="A8" s="107"/>
      <c r="B8" s="89"/>
      <c r="C8" s="90"/>
      <c r="D8" s="91"/>
      <c r="E8" s="93"/>
      <c r="F8" s="95"/>
      <c r="G8" s="97"/>
      <c r="H8" s="99"/>
      <c r="I8" s="24" t="s">
        <v>26</v>
      </c>
      <c r="J8" s="23" t="s">
        <v>25</v>
      </c>
      <c r="K8" s="83"/>
    </row>
    <row r="9" spans="1:11" ht="15.75" x14ac:dyDescent="0.25">
      <c r="A9" s="80" t="s">
        <v>43</v>
      </c>
      <c r="B9" s="81"/>
      <c r="C9" s="81"/>
      <c r="D9" s="82"/>
      <c r="E9" s="14"/>
      <c r="F9" s="35"/>
      <c r="G9" s="16"/>
      <c r="H9" s="19"/>
      <c r="I9" s="18"/>
      <c r="J9" s="3"/>
      <c r="K9" s="11"/>
    </row>
    <row r="10" spans="1:11" x14ac:dyDescent="0.25">
      <c r="A10" s="20">
        <v>4901</v>
      </c>
      <c r="B10" s="71" t="s">
        <v>24</v>
      </c>
      <c r="C10" s="72"/>
      <c r="D10" s="73"/>
      <c r="E10" s="14" t="s">
        <v>7</v>
      </c>
      <c r="F10" s="38">
        <v>10.95</v>
      </c>
      <c r="G10" s="39">
        <v>7.3</v>
      </c>
      <c r="H10" s="19">
        <v>1</v>
      </c>
      <c r="I10" s="18"/>
      <c r="J10" s="3">
        <f t="shared" ref="J10:J16" si="0">G10*I10</f>
        <v>0</v>
      </c>
      <c r="K10" s="11"/>
    </row>
    <row r="11" spans="1:11" x14ac:dyDescent="0.25">
      <c r="A11" s="20">
        <v>4902</v>
      </c>
      <c r="B11" s="71" t="s">
        <v>23</v>
      </c>
      <c r="C11" s="72"/>
      <c r="D11" s="73"/>
      <c r="E11" s="14" t="s">
        <v>7</v>
      </c>
      <c r="F11" s="38">
        <v>7.5</v>
      </c>
      <c r="G11" s="39">
        <v>5</v>
      </c>
      <c r="H11" s="19">
        <v>1</v>
      </c>
      <c r="I11" s="18"/>
      <c r="J11" s="3">
        <f t="shared" si="0"/>
        <v>0</v>
      </c>
      <c r="K11" s="11"/>
    </row>
    <row r="12" spans="1:11" x14ac:dyDescent="0.25">
      <c r="A12" s="20">
        <v>4903</v>
      </c>
      <c r="B12" s="71" t="s">
        <v>22</v>
      </c>
      <c r="C12" s="72"/>
      <c r="D12" s="73"/>
      <c r="E12" s="14" t="s">
        <v>7</v>
      </c>
      <c r="F12" s="38">
        <v>9.75</v>
      </c>
      <c r="G12" s="39">
        <v>6.5</v>
      </c>
      <c r="H12" s="19">
        <v>1</v>
      </c>
      <c r="I12" s="18"/>
      <c r="J12" s="3">
        <f t="shared" si="0"/>
        <v>0</v>
      </c>
      <c r="K12" s="11"/>
    </row>
    <row r="13" spans="1:11" x14ac:dyDescent="0.25">
      <c r="A13" s="20">
        <v>4907</v>
      </c>
      <c r="B13" s="71" t="s">
        <v>47</v>
      </c>
      <c r="C13" s="72"/>
      <c r="D13" s="73"/>
      <c r="E13" s="14" t="s">
        <v>7</v>
      </c>
      <c r="F13" s="38">
        <v>8.25</v>
      </c>
      <c r="G13" s="39">
        <v>5.5</v>
      </c>
      <c r="H13" s="19">
        <v>1</v>
      </c>
      <c r="I13" s="18"/>
      <c r="J13" s="3">
        <f t="shared" si="0"/>
        <v>0</v>
      </c>
      <c r="K13" s="11"/>
    </row>
    <row r="14" spans="1:11" x14ac:dyDescent="0.25">
      <c r="A14" s="20">
        <v>4904</v>
      </c>
      <c r="B14" s="71" t="s">
        <v>21</v>
      </c>
      <c r="C14" s="72"/>
      <c r="D14" s="73"/>
      <c r="E14" s="14" t="s">
        <v>7</v>
      </c>
      <c r="F14" s="38">
        <v>9.75</v>
      </c>
      <c r="G14" s="39">
        <v>6.5</v>
      </c>
      <c r="H14" s="19">
        <v>1</v>
      </c>
      <c r="I14" s="18"/>
      <c r="J14" s="3">
        <f t="shared" si="0"/>
        <v>0</v>
      </c>
      <c r="K14" s="11"/>
    </row>
    <row r="15" spans="1:11" x14ac:dyDescent="0.25">
      <c r="A15" s="20">
        <v>4905</v>
      </c>
      <c r="B15" s="71" t="s">
        <v>20</v>
      </c>
      <c r="C15" s="72"/>
      <c r="D15" s="73"/>
      <c r="E15" s="14" t="s">
        <v>7</v>
      </c>
      <c r="F15" s="38">
        <v>9.75</v>
      </c>
      <c r="G15" s="39">
        <v>6.5</v>
      </c>
      <c r="H15" s="19">
        <v>1</v>
      </c>
      <c r="I15" s="18"/>
      <c r="J15" s="3">
        <f t="shared" si="0"/>
        <v>0</v>
      </c>
      <c r="K15" s="11"/>
    </row>
    <row r="16" spans="1:11" x14ac:dyDescent="0.25">
      <c r="A16" s="15">
        <v>4906</v>
      </c>
      <c r="B16" s="71" t="s">
        <v>19</v>
      </c>
      <c r="C16" s="72"/>
      <c r="D16" s="73"/>
      <c r="E16" s="14" t="s">
        <v>7</v>
      </c>
      <c r="F16" s="38">
        <v>6.75</v>
      </c>
      <c r="G16" s="39">
        <v>4.5</v>
      </c>
      <c r="H16" s="19">
        <v>1</v>
      </c>
      <c r="I16" s="18"/>
      <c r="J16" s="3">
        <f t="shared" si="0"/>
        <v>0</v>
      </c>
      <c r="K16" s="11"/>
    </row>
    <row r="17" spans="1:11" ht="15.75" x14ac:dyDescent="0.25">
      <c r="A17" s="65" t="s">
        <v>18</v>
      </c>
      <c r="B17" s="78"/>
      <c r="C17" s="78"/>
      <c r="D17" s="79"/>
      <c r="E17" s="14"/>
      <c r="F17" s="22"/>
      <c r="G17" s="16"/>
      <c r="H17" s="19"/>
      <c r="I17" s="18"/>
      <c r="J17" s="3"/>
      <c r="K17" s="21"/>
    </row>
    <row r="18" spans="1:11" x14ac:dyDescent="0.25">
      <c r="A18" s="20">
        <v>4802</v>
      </c>
      <c r="B18" s="72" t="s">
        <v>48</v>
      </c>
      <c r="C18" s="72"/>
      <c r="D18" s="73"/>
      <c r="E18" s="14" t="s">
        <v>4</v>
      </c>
      <c r="F18" s="35">
        <v>14.4</v>
      </c>
      <c r="G18" s="16">
        <v>9.5500000000000007</v>
      </c>
      <c r="H18" s="19">
        <v>1</v>
      </c>
      <c r="I18" s="18"/>
      <c r="J18" s="3">
        <f>G18*I18</f>
        <v>0</v>
      </c>
      <c r="K18" s="11"/>
    </row>
    <row r="19" spans="1:11" ht="15.75" x14ac:dyDescent="0.25">
      <c r="A19" s="77" t="s">
        <v>17</v>
      </c>
      <c r="B19" s="77"/>
      <c r="C19" s="77"/>
      <c r="D19" s="77"/>
      <c r="E19" s="11"/>
      <c r="F19" s="37"/>
      <c r="G19" s="17"/>
      <c r="H19" s="5"/>
      <c r="I19" s="4"/>
      <c r="J19" s="3"/>
      <c r="K19" s="11"/>
    </row>
    <row r="20" spans="1:11" x14ac:dyDescent="0.25">
      <c r="A20" s="15">
        <v>3202</v>
      </c>
      <c r="B20" s="71" t="s">
        <v>16</v>
      </c>
      <c r="C20" s="72"/>
      <c r="D20" s="73"/>
      <c r="E20" s="9" t="s">
        <v>5</v>
      </c>
      <c r="F20" s="38">
        <v>10</v>
      </c>
      <c r="G20" s="39">
        <v>6.7</v>
      </c>
      <c r="H20" s="5">
        <v>1</v>
      </c>
      <c r="I20" s="4"/>
      <c r="J20" s="3">
        <f t="shared" ref="J20:J25" si="1">G20*I20</f>
        <v>0</v>
      </c>
      <c r="K20" s="11"/>
    </row>
    <row r="21" spans="1:11" x14ac:dyDescent="0.25">
      <c r="A21" s="15">
        <v>3203</v>
      </c>
      <c r="B21" s="71" t="s">
        <v>15</v>
      </c>
      <c r="C21" s="72"/>
      <c r="D21" s="73"/>
      <c r="E21" s="9" t="s">
        <v>5</v>
      </c>
      <c r="F21" s="38">
        <v>16</v>
      </c>
      <c r="G21" s="39">
        <v>10.7</v>
      </c>
      <c r="H21" s="5">
        <v>1</v>
      </c>
      <c r="I21" s="4"/>
      <c r="J21" s="3">
        <f t="shared" si="1"/>
        <v>0</v>
      </c>
      <c r="K21" s="11"/>
    </row>
    <row r="22" spans="1:11" x14ac:dyDescent="0.25">
      <c r="A22" s="15">
        <v>5001</v>
      </c>
      <c r="B22" s="71" t="s">
        <v>50</v>
      </c>
      <c r="C22" s="72"/>
      <c r="D22" s="73"/>
      <c r="E22" s="9" t="s">
        <v>5</v>
      </c>
      <c r="F22" s="38">
        <v>13.05</v>
      </c>
      <c r="G22" s="39">
        <v>8.6999999999999993</v>
      </c>
      <c r="H22" s="5">
        <v>1</v>
      </c>
      <c r="I22" s="4"/>
      <c r="J22" s="3">
        <f t="shared" si="1"/>
        <v>0</v>
      </c>
      <c r="K22" s="11"/>
    </row>
    <row r="23" spans="1:11" x14ac:dyDescent="0.25">
      <c r="A23" s="15">
        <v>5002</v>
      </c>
      <c r="B23" s="71" t="s">
        <v>49</v>
      </c>
      <c r="C23" s="72"/>
      <c r="D23" s="73"/>
      <c r="E23" s="9" t="s">
        <v>5</v>
      </c>
      <c r="F23" s="38">
        <v>9.9</v>
      </c>
      <c r="G23" s="39">
        <v>6.6</v>
      </c>
      <c r="H23" s="5">
        <v>1</v>
      </c>
      <c r="I23" s="4"/>
      <c r="J23" s="3">
        <f t="shared" si="1"/>
        <v>0</v>
      </c>
      <c r="K23" s="11"/>
    </row>
    <row r="24" spans="1:11" x14ac:dyDescent="0.25">
      <c r="A24" s="15">
        <v>3204</v>
      </c>
      <c r="B24" s="71" t="s">
        <v>51</v>
      </c>
      <c r="C24" s="72"/>
      <c r="D24" s="73"/>
      <c r="E24" s="9" t="s">
        <v>5</v>
      </c>
      <c r="F24" s="38">
        <v>9.75</v>
      </c>
      <c r="G24" s="39">
        <v>6.5</v>
      </c>
      <c r="H24" s="5">
        <v>1</v>
      </c>
      <c r="I24" s="4"/>
      <c r="J24" s="3">
        <f t="shared" si="1"/>
        <v>0</v>
      </c>
      <c r="K24" s="11"/>
    </row>
    <row r="25" spans="1:11" x14ac:dyDescent="0.25">
      <c r="A25" s="15">
        <v>3205</v>
      </c>
      <c r="B25" s="71" t="s">
        <v>59</v>
      </c>
      <c r="C25" s="72"/>
      <c r="D25" s="73"/>
      <c r="E25" s="14" t="s">
        <v>4</v>
      </c>
      <c r="F25" s="38">
        <v>36</v>
      </c>
      <c r="G25" s="39">
        <v>24</v>
      </c>
      <c r="H25" s="5">
        <v>1</v>
      </c>
      <c r="I25" s="4"/>
      <c r="J25" s="3">
        <f t="shared" si="1"/>
        <v>0</v>
      </c>
      <c r="K25" s="11"/>
    </row>
    <row r="26" spans="1:11" x14ac:dyDescent="0.25">
      <c r="A26" s="15">
        <v>3206</v>
      </c>
      <c r="B26" s="71" t="s">
        <v>52</v>
      </c>
      <c r="C26" s="72"/>
      <c r="D26" s="73"/>
      <c r="E26" s="14" t="s">
        <v>4</v>
      </c>
      <c r="F26" s="38">
        <v>28.8</v>
      </c>
      <c r="G26" s="39">
        <v>19.2</v>
      </c>
      <c r="H26" s="19">
        <v>1</v>
      </c>
      <c r="I26" s="42"/>
      <c r="J26" s="3">
        <f>G26*I26</f>
        <v>0</v>
      </c>
      <c r="K26" s="11"/>
    </row>
    <row r="27" spans="1:11" x14ac:dyDescent="0.25">
      <c r="A27" s="15">
        <v>3208</v>
      </c>
      <c r="B27" s="51" t="s">
        <v>61</v>
      </c>
      <c r="C27" s="52"/>
      <c r="D27" s="53" t="s">
        <v>57</v>
      </c>
      <c r="E27" s="14" t="s">
        <v>7</v>
      </c>
      <c r="F27" s="38">
        <v>6.6</v>
      </c>
      <c r="G27" s="54">
        <v>4.4000000000000004</v>
      </c>
      <c r="H27" s="19">
        <v>1</v>
      </c>
      <c r="I27" s="44"/>
      <c r="J27" s="45">
        <f>G27*I27</f>
        <v>0</v>
      </c>
      <c r="K27" s="11"/>
    </row>
    <row r="28" spans="1:11" x14ac:dyDescent="0.25">
      <c r="A28" s="15">
        <v>3207</v>
      </c>
      <c r="B28" s="51" t="s">
        <v>58</v>
      </c>
      <c r="C28" s="52"/>
      <c r="D28" s="53" t="s">
        <v>57</v>
      </c>
      <c r="E28" s="14" t="s">
        <v>7</v>
      </c>
      <c r="F28" s="38">
        <v>7.8</v>
      </c>
      <c r="G28" s="54">
        <v>5.2</v>
      </c>
      <c r="H28" s="19">
        <v>1</v>
      </c>
      <c r="I28" s="44"/>
      <c r="J28" s="45">
        <f>G28*I28</f>
        <v>0</v>
      </c>
      <c r="K28" s="11"/>
    </row>
    <row r="29" spans="1:11" x14ac:dyDescent="0.25">
      <c r="A29" s="15">
        <v>5003</v>
      </c>
      <c r="B29" s="47" t="s">
        <v>60</v>
      </c>
      <c r="C29" s="40"/>
      <c r="D29" s="41"/>
      <c r="E29" s="14" t="s">
        <v>7</v>
      </c>
      <c r="F29" s="38">
        <v>13.8</v>
      </c>
      <c r="G29" s="54">
        <v>9.1999999999999993</v>
      </c>
      <c r="H29" s="5">
        <v>1</v>
      </c>
      <c r="I29" s="4"/>
      <c r="J29" s="45">
        <f>G29*I29</f>
        <v>0</v>
      </c>
      <c r="K29" s="11"/>
    </row>
    <row r="30" spans="1:11" ht="15.75" x14ac:dyDescent="0.25">
      <c r="A30" s="65" t="s">
        <v>14</v>
      </c>
      <c r="B30" s="66"/>
      <c r="C30" s="66"/>
      <c r="D30" s="67"/>
      <c r="E30" s="13"/>
      <c r="F30" s="36"/>
      <c r="G30" s="12"/>
      <c r="H30" s="46"/>
      <c r="I30" s="43"/>
      <c r="J30" s="3"/>
      <c r="K30" s="11"/>
    </row>
    <row r="31" spans="1:11" x14ac:dyDescent="0.25">
      <c r="A31" s="7">
        <v>2001</v>
      </c>
      <c r="B31" s="68" t="s">
        <v>13</v>
      </c>
      <c r="C31" s="69"/>
      <c r="D31" s="70"/>
      <c r="E31" s="6" t="s">
        <v>6</v>
      </c>
      <c r="F31" s="38">
        <v>13.05</v>
      </c>
      <c r="G31" s="48">
        <v>8.6999999999999993</v>
      </c>
      <c r="H31" s="10">
        <v>1</v>
      </c>
      <c r="I31" s="4"/>
      <c r="J31" s="3">
        <f t="shared" ref="J31:J40" si="2">G31*I31</f>
        <v>0</v>
      </c>
      <c r="K31" s="2"/>
    </row>
    <row r="32" spans="1:11" x14ac:dyDescent="0.25">
      <c r="A32" s="7">
        <v>2002</v>
      </c>
      <c r="B32" s="68" t="s">
        <v>12</v>
      </c>
      <c r="C32" s="69"/>
      <c r="D32" s="70"/>
      <c r="E32" s="6" t="s">
        <v>6</v>
      </c>
      <c r="F32" s="38">
        <v>44.5</v>
      </c>
      <c r="G32" s="48">
        <v>29.5</v>
      </c>
      <c r="H32" s="8">
        <v>1</v>
      </c>
      <c r="I32" s="4"/>
      <c r="J32" s="3">
        <f t="shared" si="2"/>
        <v>0</v>
      </c>
      <c r="K32" s="2"/>
    </row>
    <row r="33" spans="1:11" x14ac:dyDescent="0.25">
      <c r="A33" s="7">
        <v>2005</v>
      </c>
      <c r="B33" s="57" t="s">
        <v>11</v>
      </c>
      <c r="C33" s="58"/>
      <c r="D33" s="59"/>
      <c r="E33" s="6" t="s">
        <v>9</v>
      </c>
      <c r="F33" s="50">
        <v>10.65</v>
      </c>
      <c r="G33" s="55">
        <v>7.1</v>
      </c>
      <c r="H33" s="8">
        <v>1</v>
      </c>
      <c r="I33" s="4"/>
      <c r="J33" s="3">
        <f t="shared" si="2"/>
        <v>0</v>
      </c>
      <c r="K33" s="2"/>
    </row>
    <row r="34" spans="1:11" x14ac:dyDescent="0.25">
      <c r="A34" s="7">
        <v>2003</v>
      </c>
      <c r="B34" s="57" t="s">
        <v>10</v>
      </c>
      <c r="C34" s="58"/>
      <c r="D34" s="59"/>
      <c r="E34" s="9" t="s">
        <v>9</v>
      </c>
      <c r="F34" s="38">
        <v>2.4</v>
      </c>
      <c r="G34" s="49">
        <v>1.6</v>
      </c>
      <c r="H34" s="8">
        <v>1</v>
      </c>
      <c r="I34" s="4"/>
      <c r="J34" s="3">
        <f t="shared" si="2"/>
        <v>0</v>
      </c>
      <c r="K34" s="2"/>
    </row>
    <row r="35" spans="1:11" x14ac:dyDescent="0.25">
      <c r="A35" s="7">
        <v>2004</v>
      </c>
      <c r="B35" s="74" t="s">
        <v>8</v>
      </c>
      <c r="C35" s="75"/>
      <c r="D35" s="76"/>
      <c r="E35" s="6" t="s">
        <v>7</v>
      </c>
      <c r="F35" s="38">
        <v>8.4</v>
      </c>
      <c r="G35" s="48">
        <v>5.6</v>
      </c>
      <c r="H35" s="5">
        <v>1</v>
      </c>
      <c r="I35" s="4"/>
      <c r="J35" s="3">
        <f t="shared" si="2"/>
        <v>0</v>
      </c>
      <c r="K35" s="2"/>
    </row>
    <row r="36" spans="1:11" x14ac:dyDescent="0.25">
      <c r="A36" s="7">
        <v>2007</v>
      </c>
      <c r="B36" s="74" t="s">
        <v>53</v>
      </c>
      <c r="C36" s="75"/>
      <c r="D36" s="76"/>
      <c r="E36" s="6" t="s">
        <v>6</v>
      </c>
      <c r="F36" s="38">
        <v>16.05</v>
      </c>
      <c r="G36" s="48">
        <v>10.7</v>
      </c>
      <c r="H36" s="5">
        <v>1</v>
      </c>
      <c r="I36" s="4"/>
      <c r="J36" s="3">
        <f t="shared" si="2"/>
        <v>0</v>
      </c>
      <c r="K36" s="2"/>
    </row>
    <row r="37" spans="1:11" x14ac:dyDescent="0.25">
      <c r="A37" s="7">
        <v>2008</v>
      </c>
      <c r="B37" s="74" t="s">
        <v>54</v>
      </c>
      <c r="C37" s="75"/>
      <c r="D37" s="76"/>
      <c r="E37" s="6" t="s">
        <v>6</v>
      </c>
      <c r="F37" s="38">
        <v>23.55</v>
      </c>
      <c r="G37" s="48">
        <v>15.7</v>
      </c>
      <c r="H37" s="5">
        <v>1</v>
      </c>
      <c r="I37" s="4"/>
      <c r="J37" s="3">
        <f t="shared" si="2"/>
        <v>0</v>
      </c>
      <c r="K37" s="2"/>
    </row>
    <row r="38" spans="1:11" x14ac:dyDescent="0.25">
      <c r="A38" s="7">
        <v>2006</v>
      </c>
      <c r="B38" s="74" t="s">
        <v>46</v>
      </c>
      <c r="C38" s="75"/>
      <c r="D38" s="76"/>
      <c r="E38" s="6" t="s">
        <v>5</v>
      </c>
      <c r="F38" s="38">
        <v>14.5</v>
      </c>
      <c r="G38" s="48">
        <v>9.65</v>
      </c>
      <c r="H38" s="5">
        <v>1</v>
      </c>
      <c r="I38" s="4"/>
      <c r="J38" s="3">
        <f t="shared" si="2"/>
        <v>0</v>
      </c>
      <c r="K38" s="2"/>
    </row>
    <row r="39" spans="1:11" x14ac:dyDescent="0.25">
      <c r="A39" s="7">
        <v>3209</v>
      </c>
      <c r="B39" s="74" t="s">
        <v>55</v>
      </c>
      <c r="C39" s="75"/>
      <c r="D39" s="76"/>
      <c r="E39" s="6" t="s">
        <v>5</v>
      </c>
      <c r="F39" s="38">
        <v>16.649999999999999</v>
      </c>
      <c r="G39" s="48">
        <v>11.1</v>
      </c>
      <c r="H39" s="5">
        <v>1</v>
      </c>
      <c r="I39" s="4"/>
      <c r="J39" s="3">
        <f t="shared" si="2"/>
        <v>0</v>
      </c>
      <c r="K39" s="2"/>
    </row>
    <row r="40" spans="1:11" x14ac:dyDescent="0.25">
      <c r="A40" s="7">
        <v>3210</v>
      </c>
      <c r="B40" s="74" t="s">
        <v>56</v>
      </c>
      <c r="C40" s="75"/>
      <c r="D40" s="76"/>
      <c r="E40" s="6" t="s">
        <v>5</v>
      </c>
      <c r="F40" s="38">
        <v>16.95</v>
      </c>
      <c r="G40" s="48">
        <v>11.3</v>
      </c>
      <c r="H40" s="5">
        <v>1</v>
      </c>
      <c r="I40" s="4"/>
      <c r="J40" s="3">
        <f t="shared" si="2"/>
        <v>0</v>
      </c>
      <c r="K40" s="2"/>
    </row>
    <row r="41" spans="1:11" ht="15.75" x14ac:dyDescent="0.25">
      <c r="A41" s="110" t="s">
        <v>3</v>
      </c>
      <c r="B41" s="110"/>
      <c r="C41" s="110"/>
      <c r="D41" s="110"/>
      <c r="H41" s="56" t="s">
        <v>2</v>
      </c>
      <c r="I41" s="56"/>
      <c r="J41" s="1">
        <f>SUM(J10:J40)</f>
        <v>0</v>
      </c>
    </row>
    <row r="42" spans="1:11" ht="15.75" x14ac:dyDescent="0.25">
      <c r="A42" t="s">
        <v>1</v>
      </c>
    </row>
    <row r="43" spans="1:11" ht="15.75" customHeight="1" x14ac:dyDescent="0.25">
      <c r="A43" s="111" t="s">
        <v>0</v>
      </c>
      <c r="B43" s="111"/>
      <c r="C43" s="111"/>
      <c r="D43" s="111"/>
      <c r="E43" s="111"/>
      <c r="F43" s="111"/>
      <c r="G43" s="111"/>
    </row>
    <row r="44" spans="1:11" x14ac:dyDescent="0.25">
      <c r="A44" s="110"/>
      <c r="B44" s="110"/>
      <c r="C44" s="110"/>
      <c r="D44" s="110"/>
    </row>
    <row r="46" spans="1:11" ht="15.75" x14ac:dyDescent="0.25">
      <c r="A46" s="111"/>
      <c r="B46" s="111"/>
      <c r="C46" s="111"/>
      <c r="D46" s="111"/>
      <c r="E46" s="111"/>
      <c r="F46" s="111"/>
      <c r="G46" s="111"/>
    </row>
  </sheetData>
  <mergeCells count="51">
    <mergeCell ref="A44:D44"/>
    <mergeCell ref="A46:G46"/>
    <mergeCell ref="A43:G43"/>
    <mergeCell ref="A41:D41"/>
    <mergeCell ref="B37:D37"/>
    <mergeCell ref="B38:D38"/>
    <mergeCell ref="B39:D39"/>
    <mergeCell ref="B40:D40"/>
    <mergeCell ref="K7:K8"/>
    <mergeCell ref="I1:J1"/>
    <mergeCell ref="B7:D8"/>
    <mergeCell ref="E7:E8"/>
    <mergeCell ref="F7:F8"/>
    <mergeCell ref="G7:G8"/>
    <mergeCell ref="H7:H8"/>
    <mergeCell ref="I2:K2"/>
    <mergeCell ref="I3:J3"/>
    <mergeCell ref="I4:J4"/>
    <mergeCell ref="A5:H5"/>
    <mergeCell ref="A7:A8"/>
    <mergeCell ref="I5:J5"/>
    <mergeCell ref="I7:J7"/>
    <mergeCell ref="A9:D9"/>
    <mergeCell ref="B16:D16"/>
    <mergeCell ref="B10:D10"/>
    <mergeCell ref="B11:D11"/>
    <mergeCell ref="B12:D12"/>
    <mergeCell ref="B14:D14"/>
    <mergeCell ref="B13:D13"/>
    <mergeCell ref="B15:D15"/>
    <mergeCell ref="B23:D23"/>
    <mergeCell ref="B22:D22"/>
    <mergeCell ref="B25:D25"/>
    <mergeCell ref="B21:D21"/>
    <mergeCell ref="A17:D17"/>
    <mergeCell ref="H41:I41"/>
    <mergeCell ref="B33:D33"/>
    <mergeCell ref="C6:D6"/>
    <mergeCell ref="E6:H6"/>
    <mergeCell ref="I6:J6"/>
    <mergeCell ref="A30:D30"/>
    <mergeCell ref="B31:D31"/>
    <mergeCell ref="B32:D32"/>
    <mergeCell ref="B26:D26"/>
    <mergeCell ref="B34:D34"/>
    <mergeCell ref="B36:D36"/>
    <mergeCell ref="B18:D18"/>
    <mergeCell ref="B24:D24"/>
    <mergeCell ref="B35:D35"/>
    <mergeCell ref="A19:D19"/>
    <mergeCell ref="B20:D20"/>
  </mergeCells>
  <hyperlinks>
    <hyperlink ref="A6" r:id="rId1"/>
    <hyperlink ref="B10:D10" r:id="rId2" display="&quot;Агромикс&quot; Энерген ультра 10мл"/>
    <hyperlink ref="B11:D11" r:id="rId3" display="&quot;Агромикс&quot; Атлет экстра 1,5мл"/>
    <hyperlink ref="B12:D12" r:id="rId4" display="&quot;Агромикс&quot; Эпин макси 2мл"/>
    <hyperlink ref="B13:D13" r:id="rId5" display="&quot;БелРеаХим&quot; Эпин Экстра 1мл       новинка"/>
    <hyperlink ref="B14:D14" r:id="rId6" display="&quot;Агромикс&quot; Циркон макси 2мл"/>
    <hyperlink ref="B15:D15" r:id="rId7" display="&quot;Агромикс&quot; Корневин 5г"/>
    <hyperlink ref="B16:D16" r:id="rId8" display="&quot;Агромикс&quot; Завязь 2г"/>
    <hyperlink ref="B18:D18" r:id="rId9" display="&quot;Агроном Профи&quot; Корнеплод 300г                новинка"/>
    <hyperlink ref="B20:D20" r:id="rId10" display="Средство &quot;Щелкунчик&quot; от Грызунов в гранулах 150г"/>
    <hyperlink ref="B21:D21" r:id="rId11" display="Средство &quot;Щелкунчик&quot; от Грызунов ф/п 150г"/>
    <hyperlink ref="B22:D22" r:id="rId12" display="&quot;Агромакси&quot; Антимедведка 150г                     "/>
    <hyperlink ref="B23:D23" r:id="rId13" display="&quot;Агромакси&quot; Антимуравьин 50г                      "/>
    <hyperlink ref="B24:D24" r:id="rId14" display="Средство &quot;УлиЦид&quot; от слизняков и улиток 20г     "/>
    <hyperlink ref="B25:D25" r:id="rId15" display="Серная дымовая шашка+фитиль КЛИМАТ 300г     "/>
    <hyperlink ref="B26:D26" r:id="rId16" display="Серная дымовая шашка+фитиль ВУЛКАН 300г     "/>
    <hyperlink ref="B29" r:id="rId17" display="Стоп жук 3мл + Агромикс 10мл &quot;Агромакси&quot;"/>
    <hyperlink ref="B31:D31" r:id="rId18" display="Лента&quot;Скотч&quot;- (45мм), 45 метров"/>
    <hyperlink ref="B32:D32" r:id="rId19" display="Лента&quot;Скотч&quot;- (45мм), 182 метра"/>
    <hyperlink ref="B33:D33" r:id="rId20" display="Перчатка х/б &quot;вампирка&quot;          "/>
    <hyperlink ref="B34:D34" r:id="rId21" display="Перчатка латексная"/>
    <hyperlink ref="B35:D35" r:id="rId22" display="Респиратор &quot;Микрон&quot;"/>
    <hyperlink ref="B36:D36" r:id="rId23" display="Салфетка СПАНЛЕЙС 20*20см                                      #"/>
    <hyperlink ref="B37:D37" r:id="rId24" display="Салфетка СПАНЛЕЙС 25*30см                             #"/>
    <hyperlink ref="B38:D38" r:id="rId25" display="Био Препарат-KALIUS (для сточных ям, туалетов) 20г   "/>
    <hyperlink ref="B39:D39" r:id="rId26" display="Био Препарат-&quot;Силушка&quot; (для сточных ям, туалетов) 20г  новинка"/>
    <hyperlink ref="B40:D40" r:id="rId27" display="Препарат-&quot;Бульдозер&quot; (для канализац.труб) 50г       новинка"/>
  </hyperlinks>
  <pageMargins left="0.7" right="0.7" top="0.75" bottom="0.75" header="0.3" footer="0.3"/>
  <pageSetup paperSize="9" scale="57" orientation="portrait" horizontalDpi="360" verticalDpi="36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№1-Хоз.группа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Komp to boss</cp:lastModifiedBy>
  <dcterms:created xsi:type="dcterms:W3CDTF">2017-02-16T10:40:19Z</dcterms:created>
  <dcterms:modified xsi:type="dcterms:W3CDTF">2019-11-06T12:08:20Z</dcterms:modified>
</cp:coreProperties>
</file>