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D:\Д_И_М_А\9.2019\"/>
    </mc:Choice>
  </mc:AlternateContent>
  <bookViews>
    <workbookView xWindow="0" yWindow="0" windowWidth="15360" windowHeight="7650" tabRatio="891" activeTab="8"/>
  </bookViews>
  <sheets>
    <sheet name="VALVOLINE" sheetId="53" r:id="rId1"/>
    <sheet name="Turtle Wax" sheetId="29" r:id="rId2"/>
    <sheet name="RUNWAY" sheetId="48" r:id="rId3"/>
    <sheet name="MOTIP" sheetId="39" r:id="rId4"/>
    <sheet name="Tectyl" sheetId="54" r:id="rId5"/>
    <sheet name="MOTIP 12ml" sheetId="40" r:id="rId6"/>
    <sheet name="Аптечки" sheetId="59" r:id="rId7"/>
    <sheet name="Сумки" sheetId="60" r:id="rId8"/>
    <sheet name="Little Trees" sheetId="50" r:id="rId9"/>
    <sheet name="PRESTO" sheetId="51" r:id="rId10"/>
  </sheets>
  <definedNames>
    <definedName name="_1Excel_BuiltIn__FilterDatabase_3_1">#N/A</definedName>
    <definedName name="_2Excel_BuiltIn__FilterDatabase_33_1">#REF!</definedName>
    <definedName name="_3Excel_BuiltIn__FilterDatabase_5_1">#N/A</definedName>
    <definedName name="_4Excel_BuiltIn_Database_1">#REF!</definedName>
    <definedName name="_5Excel_BuiltIn_Print_Area_1_1_1">#N/A</definedName>
    <definedName name="_6Excel_BuiltIn_Print_Area_1_1_1_1">#N/A</definedName>
    <definedName name="_RUSSIA_">#REF!</definedName>
    <definedName name="Artikul">#REF!</definedName>
    <definedName name="Calc">#REF!</definedName>
    <definedName name="CLASSIFICATIONS_DATA">#N/A</definedName>
    <definedName name="CLASSIFICATIONS_DATA_15">#REF!</definedName>
    <definedName name="D_Art_Price">#REF!</definedName>
    <definedName name="D_Artikul">#REF!</definedName>
    <definedName name="D_Dif_Dealer">#REF!</definedName>
    <definedName name="D_Dif_Shops">#REF!</definedName>
    <definedName name="D_Dif_WSalers">#REF!</definedName>
    <definedName name="D_Iden">#REF!</definedName>
    <definedName name="D_Idx_Good">#REF!</definedName>
    <definedName name="D_NumGr">#REF!</definedName>
    <definedName name="D_Pack">#REF!</definedName>
    <definedName name="D_Quantity">#REF!</definedName>
    <definedName name="D_Unit">#REF!</definedName>
    <definedName name="DATA1">#N/A</definedName>
    <definedName name="DATA1_15">#REF!</definedName>
    <definedName name="DATA10">#N/A</definedName>
    <definedName name="DATA10_15">#REF!</definedName>
    <definedName name="DATA11">#N/A</definedName>
    <definedName name="DATA11_15">#REF!</definedName>
    <definedName name="DATA12">#N/A</definedName>
    <definedName name="DATA12_15">#REF!</definedName>
    <definedName name="DATA13">#N/A</definedName>
    <definedName name="DATA13_15">#REF!</definedName>
    <definedName name="DATA14">#N/A</definedName>
    <definedName name="DATA14_15">#REF!</definedName>
    <definedName name="DATA15">#N/A</definedName>
    <definedName name="DATA15_15">#REF!</definedName>
    <definedName name="DATA16">#N/A</definedName>
    <definedName name="DATA16_15">#REF!</definedName>
    <definedName name="DATA17">#N/A</definedName>
    <definedName name="DATA17_15">#REF!</definedName>
    <definedName name="DATA18">#N/A</definedName>
    <definedName name="DATA18_15">#REF!</definedName>
    <definedName name="DATA19">#N/A</definedName>
    <definedName name="DATA19_15">#REF!</definedName>
    <definedName name="DATA2">#N/A</definedName>
    <definedName name="DATA2_15">#REF!</definedName>
    <definedName name="DATA20">#N/A</definedName>
    <definedName name="DATA20_15">#REF!</definedName>
    <definedName name="DATA21">#N/A</definedName>
    <definedName name="DATA21_15">#REF!</definedName>
    <definedName name="DATA22">#N/A</definedName>
    <definedName name="DATA22_15">#REF!</definedName>
    <definedName name="DATA23">#N/A</definedName>
    <definedName name="DATA23_15">#REF!</definedName>
    <definedName name="DATA24">#N/A</definedName>
    <definedName name="DATA24_15">#REF!</definedName>
    <definedName name="DATA25">#N/A</definedName>
    <definedName name="DATA25_15">#REF!</definedName>
    <definedName name="DATA26">#N/A</definedName>
    <definedName name="DATA26_15">#REF!</definedName>
    <definedName name="DATA27">#N/A</definedName>
    <definedName name="DATA27_15">#REF!</definedName>
    <definedName name="DATA28">#N/A</definedName>
    <definedName name="DATA28_15">#REF!</definedName>
    <definedName name="DATA29">#N/A</definedName>
    <definedName name="DATA29_15">#REF!</definedName>
    <definedName name="DATA3">#N/A</definedName>
    <definedName name="DATA3_15">#REF!</definedName>
    <definedName name="DATA30">#N/A</definedName>
    <definedName name="DATA30_15">#REF!</definedName>
    <definedName name="DATA31">#N/A</definedName>
    <definedName name="DATA31_15">#REF!</definedName>
    <definedName name="DATA32">#N/A</definedName>
    <definedName name="DATA32_15">#REF!</definedName>
    <definedName name="DATA33">#N/A</definedName>
    <definedName name="DATA33_15">#REF!</definedName>
    <definedName name="DATA34">#N/A</definedName>
    <definedName name="DATA34_15">#REF!</definedName>
    <definedName name="DATA35">#N/A</definedName>
    <definedName name="DATA35_15">#REF!</definedName>
    <definedName name="DATA36">#N/A</definedName>
    <definedName name="DATA36_15">#REF!</definedName>
    <definedName name="DATA37">#N/A</definedName>
    <definedName name="DATA37_15">#REF!</definedName>
    <definedName name="DATA38">#N/A</definedName>
    <definedName name="DATA38_15">#REF!</definedName>
    <definedName name="DATA39">#N/A</definedName>
    <definedName name="DATA39_15">#REF!</definedName>
    <definedName name="DATA4">#N/A</definedName>
    <definedName name="DATA4_15">#REF!</definedName>
    <definedName name="DATA40">#N/A</definedName>
    <definedName name="DATA40_15">#REF!</definedName>
    <definedName name="DATA41">#N/A</definedName>
    <definedName name="DATA41_15">#REF!</definedName>
    <definedName name="DATA5">#N/A</definedName>
    <definedName name="DATA5_15">#REF!</definedName>
    <definedName name="DATA6">#N/A</definedName>
    <definedName name="DATA6_15">#REF!</definedName>
    <definedName name="DATA7">#N/A</definedName>
    <definedName name="DATA7_15">#REF!</definedName>
    <definedName name="DATA8">#N/A</definedName>
    <definedName name="DATA8_15">#REF!</definedName>
    <definedName name="DATA9">#N/A</definedName>
    <definedName name="DATA9_15">#REF!</definedName>
    <definedName name="dfshs">#N/A</definedName>
    <definedName name="dfshs_15">#REF!</definedName>
    <definedName name="Excel_BuiltIn__FilterDatabase_1">#N/A</definedName>
    <definedName name="Excel_BuiltIn__FilterDatabase_1_1">#N/A</definedName>
    <definedName name="Excel_BuiltIn__FilterDatabase_1_1_15">#REF!</definedName>
    <definedName name="Excel_BuiltIn__FilterDatabase_1_1_19">#N/A</definedName>
    <definedName name="Excel_BuiltIn__FilterDatabase_1_15">#REF!</definedName>
    <definedName name="Excel_BuiltIn__FilterDatabase_1_19">#N/A</definedName>
    <definedName name="Excel_BuiltIn__FilterDatabase_11">#REF!</definedName>
    <definedName name="Excel_BuiltIn__FilterDatabase_11_19">#REF!</definedName>
    <definedName name="Excel_BuiltIn__FilterDatabase_18">#REF!</definedName>
    <definedName name="Excel_BuiltIn__FilterDatabase_25">#REF!</definedName>
    <definedName name="Excel_BuiltIn__FilterDatabase_25_17">#REF!</definedName>
    <definedName name="Excel_BuiltIn__FilterDatabase_25_18">#REF!</definedName>
    <definedName name="Excel_BuiltIn__FilterDatabase_25_19">#REF!</definedName>
    <definedName name="Excel_BuiltIn__FilterDatabase_25_2">#REF!</definedName>
    <definedName name="Excel_BuiltIn__FilterDatabase_25_20">#REF!</definedName>
    <definedName name="Excel_BuiltIn__FilterDatabase_25_4">#REF!</definedName>
    <definedName name="Excel_BuiltIn__FilterDatabase_25_9">#REF!</definedName>
    <definedName name="Excel_BuiltIn__FilterDatabase_3">#REF!</definedName>
    <definedName name="Excel_BuiltIn__FilterDatabase_3_1">#N/A</definedName>
    <definedName name="Excel_BuiltIn__FilterDatabase_3_1_15">#REF!</definedName>
    <definedName name="Excel_BuiltIn__FilterDatabase_3_1_19">#N/A</definedName>
    <definedName name="Excel_BuiltIn__FilterDatabase_3_15">#REF!</definedName>
    <definedName name="Excel_BuiltIn__FilterDatabase_3_19">#N/A</definedName>
    <definedName name="Excel_BuiltIn__FilterDatabase_31">#REF!</definedName>
    <definedName name="Excel_BuiltIn__FilterDatabase_33_19">#REF!</definedName>
    <definedName name="Excel_BuiltIn__FilterDatabase_37">#REF!</definedName>
    <definedName name="Excel_BuiltIn__FilterDatabase_5_15">#REF!</definedName>
    <definedName name="Excel_BuiltIn__FilterDatabase_5_19">#N/A</definedName>
    <definedName name="Excel_BuiltIn__FilterDatabase_7">#REF!</definedName>
    <definedName name="Excel_BuiltIn_Database">#N/A</definedName>
    <definedName name="Excel_BuiltIn_Database_17">#REF!</definedName>
    <definedName name="Excel_BuiltIn_Database_18">#REF!</definedName>
    <definedName name="Excel_BuiltIn_Database_30">#REF!</definedName>
    <definedName name="Excel_BuiltIn_Print_Area">#N/A</definedName>
    <definedName name="Excel_BuiltIn_Print_Area_1">#N/A</definedName>
    <definedName name="Excel_BuiltIn_Print_Area_1_1">#REF!</definedName>
    <definedName name="Excel_BuiltIn_Print_Area_1_1_1">#N/A</definedName>
    <definedName name="Excel_BuiltIn_Print_Area_1_1_1_15">#REF!</definedName>
    <definedName name="Excel_BuiltIn_Print_Area_1_1_1_19">#N/A</definedName>
    <definedName name="Excel_BuiltIn_Print_Area_1_1_15">#REF!</definedName>
    <definedName name="Excel_BuiltIn_Print_Area_1_1_17">#REF!</definedName>
    <definedName name="Excel_BuiltIn_Print_Area_1_1_18">#REF!</definedName>
    <definedName name="Excel_BuiltIn_Print_Area_1_1_19">#N/A</definedName>
    <definedName name="Excel_BuiltIn_Print_Area_1_15">#REF!</definedName>
    <definedName name="Excel_BuiltIn_Print_Area_1_19">#N/A</definedName>
    <definedName name="Excel_BuiltIn_Print_Area_15">#REF!</definedName>
    <definedName name="Excel_BuiltIn_Print_Area_2">#N/A</definedName>
    <definedName name="Excel_BuiltIn_Print_Area_2_15">#REF!</definedName>
    <definedName name="Excel_BuiltIn_Print_Area_2_19">#N/A</definedName>
    <definedName name="Excel_BuiltIn_Print_Area_3">#N/A</definedName>
    <definedName name="Excel_BuiltIn_Print_Area_3_15">#REF!</definedName>
    <definedName name="Excel_BuiltIn_Print_Area_3_19">#N/A</definedName>
    <definedName name="Excel_BuiltIn_Print_Area_4">#N/A</definedName>
    <definedName name="Excel_BuiltIn_Print_Area_4_15">#REF!</definedName>
    <definedName name="Excel_BuiltIn_Print_Area_4_19">#N/A</definedName>
    <definedName name="Excel_BuiltIn_Print_Titles_1">#N/A</definedName>
    <definedName name="Excel_BuiltIn_Print_Titles_1_1">#N/A</definedName>
    <definedName name="Excel_BuiltIn_Print_Titles_1_1_1">#N/A</definedName>
    <definedName name="Excel_BuiltIn_Print_Titles_1_1_1_15">#REF!</definedName>
    <definedName name="Excel_BuiltIn_Print_Titles_1_1_1_19">#N/A</definedName>
    <definedName name="Excel_BuiltIn_Print_Titles_1_1_15">#REF!</definedName>
    <definedName name="Excel_BuiltIn_Print_Titles_1_1_19">#N/A</definedName>
    <definedName name="Excel_BuiltIn_Print_Titles_1_15">#REF!</definedName>
    <definedName name="Excel_BuiltIn_Print_Titles_1_19">#N/A</definedName>
    <definedName name="Excel_BuiltIn_Print_Titles_11">#REF!</definedName>
    <definedName name="Excel_BuiltIn_Print_Titles_11_17">#REF!</definedName>
    <definedName name="Excel_BuiltIn_Print_Titles_11_18">#REF!</definedName>
    <definedName name="Excel_BuiltIn_Print_Titles_11_19">#REF!</definedName>
    <definedName name="Excel_BuiltIn_Print_Titles_11_2">#REF!</definedName>
    <definedName name="Excel_BuiltIn_Print_Titles_11_20">#REF!</definedName>
    <definedName name="Excel_BuiltIn_Print_Titles_11_4">#REF!</definedName>
    <definedName name="Excel_BuiltIn_Print_Titles_11_9">#REF!</definedName>
    <definedName name="Excel_BuiltIn_Print_Titles_2">#N/A</definedName>
    <definedName name="Excel_BuiltIn_Print_Titles_2_15">#REF!</definedName>
    <definedName name="Excel_BuiltIn_Print_Titles_2_19">#N/A</definedName>
    <definedName name="Export_euro">#REF!</definedName>
    <definedName name="Export_euro1">#REF!</definedName>
    <definedName name="G">D_Dif_Shops</definedName>
    <definedName name="Goods">#REF!</definedName>
    <definedName name="IIP_98">#N/A</definedName>
    <definedName name="IIP_98_15">#REF!</definedName>
    <definedName name="IIP_98_19">#N/A</definedName>
    <definedName name="Lagerklass">#N/A</definedName>
    <definedName name="Lagerklass_15">#REF!</definedName>
    <definedName name="MASTERDATA">#N/A</definedName>
    <definedName name="MASTERDATA_15">#REF!</definedName>
    <definedName name="Material">#N/A</definedName>
    <definedName name="Material_15">#REF!</definedName>
    <definedName name="MBEW">#N/A</definedName>
    <definedName name="MBEW_15">#REF!</definedName>
    <definedName name="MRP">#N/A</definedName>
    <definedName name="MRP_15">#REF!</definedName>
    <definedName name="OLE_LINK1_1">#N/A</definedName>
    <definedName name="OLE_LINK1_1_15">#REF!</definedName>
    <definedName name="OLE_LINK1_1_19">#N/A</definedName>
    <definedName name="OLE_LINK1_1_2">#N/A</definedName>
    <definedName name="OLE_LINK1_1_25">#N/A</definedName>
    <definedName name="OLE_LINK1_22">#REF!</definedName>
    <definedName name="OLE_LINK1_22_17">#REF!</definedName>
    <definedName name="OLE_LINK1_22_18">#REF!</definedName>
    <definedName name="OLE_LINK1_22_19">#REF!</definedName>
    <definedName name="OLE_LINK1_22_2">#REF!</definedName>
    <definedName name="OLE_LINK1_22_20">#REF!</definedName>
    <definedName name="OLE_LINK1_22_4">#REF!</definedName>
    <definedName name="OLE_LINK1_22_9">#REF!</definedName>
    <definedName name="OLE_LINK1_9">#REF!</definedName>
    <definedName name="OLE_LINK1_9_19">#REF!</definedName>
    <definedName name="P_Artikul">#NAME?</definedName>
    <definedName name="P_Calc">#NAME?</definedName>
    <definedName name="P_D_Art_Price">D_Art_Price</definedName>
    <definedName name="P_D_Artikul">#NAME?</definedName>
    <definedName name="P_D_Dif_Dealer">D_Dif_Dealer</definedName>
    <definedName name="P_D_Dif_Shops">D_Dif_Shops</definedName>
    <definedName name="P_D_Dif_WSalers">D_Dif_WSalers</definedName>
    <definedName name="P_D_IdenGood">D_Iden</definedName>
    <definedName name="P_D_IdenGroup">NA()</definedName>
    <definedName name="P_D_IdenPack">D_Iden</definedName>
    <definedName name="P_D_Idx_Good">#NAME?</definedName>
    <definedName name="P_D_Idx_Pack">NA()</definedName>
    <definedName name="P_D_NumGr">D_NumGr</definedName>
    <definedName name="P_D_Pack">D_Pack</definedName>
    <definedName name="P_D_Quantity">D_Quantity</definedName>
    <definedName name="P_D_Unit">#NAME?</definedName>
    <definedName name="P_Goods">Goods</definedName>
    <definedName name="P_Group">NA()</definedName>
    <definedName name="P_Groups">NA()</definedName>
    <definedName name="P_Price">Price</definedName>
    <definedName name="P_SizeArtikul">NA()</definedName>
    <definedName name="P_SizeGoods">NA()</definedName>
    <definedName name="P_SizePacks">NA()</definedName>
    <definedName name="P_SizePrice">NA()</definedName>
    <definedName name="P_SizePricel">NA()</definedName>
    <definedName name="PACKAGE_DATA">#N/A</definedName>
    <definedName name="PACKAGE_DATA_15">#REF!</definedName>
    <definedName name="Packs">#REF!</definedName>
    <definedName name="Price">#REF!</definedName>
    <definedName name="Prijslijst_export">#REF!</definedName>
    <definedName name="Prijslijst_export_BP">#REF!</definedName>
    <definedName name="Prijslijst_Russia">#REF!</definedName>
    <definedName name="rowEC">#REF!</definedName>
    <definedName name="rowSKU">#REF!</definedName>
    <definedName name="rowStart">#REF!</definedName>
    <definedName name="RUSSIA">#REF!</definedName>
    <definedName name="SCP">#N/A</definedName>
    <definedName name="SCP_15">#REF!</definedName>
    <definedName name="SCP_2">#N/A</definedName>
    <definedName name="SCP_25">#N/A</definedName>
    <definedName name="TEST1">#N/A</definedName>
    <definedName name="TEST1_15">#REF!</definedName>
    <definedName name="TEST2">#N/A</definedName>
    <definedName name="TEST2_15">#REF!</definedName>
    <definedName name="TEST3">#N/A</definedName>
    <definedName name="TEST3_15">#REF!</definedName>
    <definedName name="TEST4">#N/A</definedName>
    <definedName name="TEST4_15">#REF!</definedName>
    <definedName name="TEST5">#N/A</definedName>
    <definedName name="TEST5_15">#REF!</definedName>
    <definedName name="TEST6">#N/A</definedName>
    <definedName name="TEST6_15">#REF!</definedName>
    <definedName name="TEST7">#N/A</definedName>
    <definedName name="TEST7_15">#REF!</definedName>
    <definedName name="TESTHKEY">#N/A</definedName>
    <definedName name="TESTHKEY_15">#REF!</definedName>
    <definedName name="TESTKEYS">#N/A</definedName>
    <definedName name="TESTKEYS_15">#REF!</definedName>
    <definedName name="TESTVKEY">#N/A</definedName>
    <definedName name="TESTVKEY_15">#REF!</definedName>
    <definedName name="Trost">#N/A</definedName>
    <definedName name="Trost_15">#REF!</definedName>
    <definedName name="UKRAINE">#REF!</definedName>
    <definedName name="вы">#N/A</definedName>
    <definedName name="вы_15">#REF!</definedName>
    <definedName name="ейцуепафывпа">#N/A</definedName>
    <definedName name="ейцуепафывпа_15">#REF!</definedName>
    <definedName name="курс">#N/A</definedName>
    <definedName name="курс_15">#REF!</definedName>
    <definedName name="курс_19">#N/A</definedName>
    <definedName name="курс_2">#N/A</definedName>
    <definedName name="курс_25">#N/A</definedName>
    <definedName name="цфуефафываыя_19">#N/A</definedName>
  </definedNames>
  <calcPr calcId="162913"/>
</workbook>
</file>

<file path=xl/calcChain.xml><?xml version="1.0" encoding="utf-8"?>
<calcChain xmlns="http://schemas.openxmlformats.org/spreadsheetml/2006/main">
  <c r="K970" i="48" l="1"/>
  <c r="F133" i="53" l="1"/>
  <c r="G133" i="53" s="1"/>
  <c r="G241" i="53" l="1"/>
  <c r="F265" i="53"/>
  <c r="G265" i="53" s="1"/>
  <c r="F264" i="53"/>
  <c r="G264" i="53" s="1"/>
  <c r="F263" i="53"/>
  <c r="G263" i="53" s="1"/>
  <c r="F262" i="53"/>
  <c r="G262" i="53" s="1"/>
  <c r="F261" i="53"/>
  <c r="G261" i="53" s="1"/>
  <c r="F260" i="53"/>
  <c r="G260" i="53" s="1"/>
  <c r="F259" i="53"/>
  <c r="G259" i="53" s="1"/>
  <c r="F258" i="53"/>
  <c r="G258" i="53" s="1"/>
  <c r="F257" i="53"/>
  <c r="G257" i="53" s="1"/>
  <c r="F256" i="53"/>
  <c r="G256" i="53" s="1"/>
  <c r="F255" i="53"/>
  <c r="G255" i="53" s="1"/>
  <c r="F254" i="53"/>
  <c r="G254" i="53" s="1"/>
  <c r="F253" i="53"/>
  <c r="G253" i="53" s="1"/>
  <c r="F252" i="53"/>
  <c r="G252" i="53" s="1"/>
  <c r="F251" i="53"/>
  <c r="G251" i="53" s="1"/>
  <c r="F250" i="53"/>
  <c r="G250" i="53" s="1"/>
  <c r="F249" i="53"/>
  <c r="G249" i="53" s="1"/>
  <c r="F248" i="53"/>
  <c r="G248" i="53" s="1"/>
  <c r="F247" i="53"/>
  <c r="G247" i="53" s="1"/>
  <c r="F246" i="53"/>
  <c r="G246" i="53" s="1"/>
  <c r="F245" i="53"/>
  <c r="G245" i="53" s="1"/>
  <c r="F244" i="53"/>
  <c r="G244" i="53" s="1"/>
  <c r="F243" i="53"/>
  <c r="G243" i="53" s="1"/>
  <c r="F242" i="53"/>
  <c r="G242" i="53" s="1"/>
  <c r="G29" i="51" l="1"/>
  <c r="F229" i="53" l="1"/>
  <c r="G229" i="53" s="1"/>
  <c r="F230" i="53"/>
  <c r="G230" i="53" s="1"/>
  <c r="F227" i="53" l="1"/>
  <c r="G227" i="53" s="1"/>
  <c r="F228" i="53"/>
  <c r="G228" i="53" s="1"/>
  <c r="F231" i="53"/>
  <c r="G231" i="53" s="1"/>
  <c r="F232" i="53"/>
  <c r="G232" i="53" s="1"/>
  <c r="F233" i="53"/>
  <c r="G233" i="53" s="1"/>
  <c r="F234" i="53"/>
  <c r="G234" i="53" s="1"/>
  <c r="F13" i="53" l="1"/>
  <c r="G13" i="53" s="1"/>
  <c r="F188" i="53" l="1"/>
  <c r="G188" i="53" s="1"/>
  <c r="F45" i="53" l="1"/>
  <c r="G45" i="53" s="1"/>
  <c r="F46" i="53"/>
  <c r="G46" i="53" s="1"/>
  <c r="F43" i="53"/>
  <c r="F44" i="53"/>
  <c r="G43" i="53"/>
  <c r="G44" i="53"/>
  <c r="F41" i="53"/>
  <c r="G41" i="53" s="1"/>
  <c r="F42" i="53"/>
  <c r="G42" i="53" s="1"/>
  <c r="F14" i="53" l="1"/>
  <c r="G14" i="53" s="1"/>
  <c r="F15" i="53"/>
  <c r="G15" i="53" s="1"/>
  <c r="F225" i="53" l="1"/>
  <c r="G225" i="53" s="1"/>
  <c r="F226" i="53"/>
  <c r="G226" i="53" s="1"/>
  <c r="G12" i="51" l="1"/>
  <c r="G13" i="51"/>
  <c r="G14" i="51"/>
  <c r="G15" i="51"/>
  <c r="G16" i="51"/>
  <c r="G17" i="51"/>
  <c r="G18" i="51"/>
  <c r="G19" i="51"/>
  <c r="G20" i="51"/>
  <c r="G21" i="51"/>
  <c r="G22" i="51"/>
  <c r="G23" i="51"/>
  <c r="G24" i="51"/>
  <c r="G25" i="51"/>
  <c r="G26" i="51"/>
  <c r="G27" i="51"/>
  <c r="G28" i="51"/>
  <c r="G30" i="51"/>
  <c r="G31" i="51"/>
  <c r="G32" i="51"/>
  <c r="G33" i="51"/>
  <c r="G34" i="51"/>
  <c r="G35" i="51"/>
  <c r="G36" i="51"/>
  <c r="G37" i="51"/>
  <c r="G38" i="51"/>
  <c r="G39" i="51"/>
  <c r="G40" i="51"/>
  <c r="G41" i="51"/>
  <c r="G42" i="51"/>
  <c r="G43" i="51"/>
  <c r="G44" i="51"/>
  <c r="G45" i="51"/>
  <c r="G46" i="51"/>
  <c r="G47" i="51"/>
  <c r="G48" i="51"/>
  <c r="G49" i="51"/>
  <c r="G50" i="51"/>
  <c r="G51" i="51"/>
  <c r="G52" i="51"/>
  <c r="G53" i="51"/>
  <c r="G54" i="51"/>
  <c r="G55" i="51"/>
  <c r="G56" i="51"/>
  <c r="G57" i="51"/>
  <c r="G58" i="51"/>
  <c r="G59" i="51"/>
  <c r="G60" i="51"/>
  <c r="G11" i="51"/>
  <c r="F47" i="53" l="1"/>
  <c r="G47" i="53" s="1"/>
  <c r="F48" i="53"/>
  <c r="G48" i="53" s="1"/>
  <c r="F191" i="53" l="1"/>
  <c r="G191" i="53" s="1"/>
  <c r="F192" i="53"/>
  <c r="G192" i="53" s="1"/>
  <c r="F111" i="53" l="1"/>
  <c r="G111" i="53" s="1"/>
  <c r="F112" i="53"/>
  <c r="G112" i="53" s="1"/>
  <c r="F113" i="53"/>
  <c r="G113" i="53" s="1"/>
  <c r="F114" i="53"/>
  <c r="G114" i="53" s="1"/>
  <c r="F115" i="53"/>
  <c r="G115" i="53" s="1"/>
  <c r="F39" i="53" l="1"/>
  <c r="G39" i="53" s="1"/>
  <c r="F40" i="53"/>
  <c r="G40" i="53" s="1"/>
  <c r="F240" i="53" l="1"/>
  <c r="G240" i="53" s="1"/>
  <c r="F239" i="53"/>
  <c r="G239" i="53" s="1"/>
  <c r="F238" i="53"/>
  <c r="G238" i="53" s="1"/>
  <c r="F237" i="53"/>
  <c r="G237" i="53" s="1"/>
  <c r="F236" i="53"/>
  <c r="G236" i="53" s="1"/>
  <c r="F159" i="53"/>
  <c r="G159" i="53" s="1"/>
  <c r="F160" i="53"/>
  <c r="G160" i="53" s="1"/>
  <c r="F143" i="53"/>
  <c r="G143" i="53" s="1"/>
  <c r="F49" i="53" l="1"/>
  <c r="G49" i="53" s="1"/>
  <c r="F50" i="53"/>
  <c r="G50" i="53" s="1"/>
  <c r="F31" i="53"/>
  <c r="G31" i="53" s="1"/>
  <c r="F32" i="53"/>
  <c r="G32" i="53" s="1"/>
  <c r="F33" i="53"/>
  <c r="G33" i="53" s="1"/>
  <c r="F65" i="53" l="1"/>
  <c r="F224" i="53"/>
  <c r="G224" i="53" s="1"/>
  <c r="F223" i="53"/>
  <c r="G223" i="53" s="1"/>
  <c r="F222" i="53"/>
  <c r="G222" i="53" s="1"/>
  <c r="F221" i="53"/>
  <c r="G221" i="53" s="1"/>
  <c r="F220" i="53"/>
  <c r="G220" i="53" s="1"/>
  <c r="F218" i="53"/>
  <c r="G218" i="53" s="1"/>
  <c r="F217" i="53"/>
  <c r="G217" i="53" s="1"/>
  <c r="F216" i="53"/>
  <c r="G216" i="53" s="1"/>
  <c r="F215" i="53"/>
  <c r="G215" i="53" s="1"/>
  <c r="F213" i="53"/>
  <c r="G213" i="53" s="1"/>
  <c r="F212" i="53"/>
  <c r="G212" i="53" s="1"/>
  <c r="F211" i="53"/>
  <c r="G211" i="53" s="1"/>
  <c r="F210" i="53"/>
  <c r="G210" i="53" s="1"/>
  <c r="F209" i="53"/>
  <c r="G209" i="53" s="1"/>
  <c r="F208" i="53"/>
  <c r="G208" i="53" s="1"/>
  <c r="F207" i="53"/>
  <c r="G207" i="53" s="1"/>
  <c r="F206" i="53"/>
  <c r="G206" i="53" s="1"/>
  <c r="F205" i="53"/>
  <c r="G205" i="53" s="1"/>
  <c r="F204" i="53"/>
  <c r="G204" i="53" s="1"/>
  <c r="F203" i="53"/>
  <c r="G203" i="53" s="1"/>
  <c r="F202" i="53"/>
  <c r="G202" i="53" s="1"/>
  <c r="F201" i="53"/>
  <c r="G201" i="53" s="1"/>
  <c r="F200" i="53"/>
  <c r="G200" i="53" s="1"/>
  <c r="F199" i="53"/>
  <c r="G199" i="53" s="1"/>
  <c r="F196" i="53"/>
  <c r="G196" i="53" s="1"/>
  <c r="F195" i="53"/>
  <c r="G195" i="53" s="1"/>
  <c r="F194" i="53"/>
  <c r="G194" i="53" s="1"/>
  <c r="F190" i="53"/>
  <c r="G190" i="53" s="1"/>
  <c r="F189" i="53"/>
  <c r="G189" i="53" s="1"/>
  <c r="F187" i="53"/>
  <c r="G187" i="53" s="1"/>
  <c r="F186" i="53"/>
  <c r="G186" i="53" s="1"/>
  <c r="F185" i="53"/>
  <c r="G185" i="53" s="1"/>
  <c r="F184" i="53"/>
  <c r="G184" i="53" s="1"/>
  <c r="F183" i="53"/>
  <c r="G183" i="53" s="1"/>
  <c r="F182" i="53"/>
  <c r="G182" i="53" s="1"/>
  <c r="F180" i="53"/>
  <c r="G180" i="53" s="1"/>
  <c r="F179" i="53"/>
  <c r="G179" i="53" s="1"/>
  <c r="F178" i="53"/>
  <c r="G178" i="53" s="1"/>
  <c r="F177" i="53"/>
  <c r="G177" i="53" s="1"/>
  <c r="F176" i="53"/>
  <c r="G176" i="53" s="1"/>
  <c r="F175" i="53"/>
  <c r="G175" i="53" s="1"/>
  <c r="F174" i="53"/>
  <c r="G174" i="53" s="1"/>
  <c r="F173" i="53"/>
  <c r="G173" i="53" s="1"/>
  <c r="F172" i="53"/>
  <c r="G172" i="53" s="1"/>
  <c r="F171" i="53"/>
  <c r="G171" i="53" s="1"/>
  <c r="F170" i="53"/>
  <c r="G170" i="53" s="1"/>
  <c r="F169" i="53"/>
  <c r="G169" i="53" s="1"/>
  <c r="F168" i="53"/>
  <c r="G168" i="53" s="1"/>
  <c r="F167" i="53"/>
  <c r="G167" i="53" s="1"/>
  <c r="F166" i="53"/>
  <c r="G166" i="53" s="1"/>
  <c r="F165" i="53"/>
  <c r="G165" i="53" s="1"/>
  <c r="F164" i="53"/>
  <c r="G164" i="53" s="1"/>
  <c r="F162" i="53"/>
  <c r="G162" i="53" s="1"/>
  <c r="F158" i="53"/>
  <c r="G158" i="53" s="1"/>
  <c r="F157" i="53"/>
  <c r="G157" i="53" s="1"/>
  <c r="F156" i="53"/>
  <c r="G156" i="53" s="1"/>
  <c r="F155" i="53"/>
  <c r="G155" i="53" s="1"/>
  <c r="F154" i="53"/>
  <c r="G154" i="53" s="1"/>
  <c r="F130" i="53"/>
  <c r="G130" i="53" s="1"/>
  <c r="F129" i="53"/>
  <c r="G129" i="53" s="1"/>
  <c r="F128" i="53"/>
  <c r="G128" i="53" s="1"/>
  <c r="F127" i="53"/>
  <c r="G127" i="53" s="1"/>
  <c r="F126" i="53"/>
  <c r="G126" i="53" s="1"/>
  <c r="F125" i="53"/>
  <c r="G125" i="53" s="1"/>
  <c r="F124" i="53"/>
  <c r="G124" i="53" s="1"/>
  <c r="F123" i="53"/>
  <c r="G123" i="53" s="1"/>
  <c r="F122" i="53"/>
  <c r="G122" i="53" s="1"/>
  <c r="F121" i="53"/>
  <c r="G121" i="53" s="1"/>
  <c r="F120" i="53"/>
  <c r="G120" i="53" s="1"/>
  <c r="F119" i="53"/>
  <c r="G119" i="53" s="1"/>
  <c r="F118" i="53"/>
  <c r="G118" i="53" s="1"/>
  <c r="F116" i="53"/>
  <c r="G116" i="53" s="1"/>
  <c r="F110" i="53"/>
  <c r="G110" i="53" s="1"/>
  <c r="F109" i="53"/>
  <c r="G109" i="53" s="1"/>
  <c r="F108" i="53"/>
  <c r="G108" i="53" s="1"/>
  <c r="F107" i="53"/>
  <c r="G107" i="53" s="1"/>
  <c r="F106" i="53"/>
  <c r="G106" i="53" s="1"/>
  <c r="F105" i="53"/>
  <c r="G105" i="53" s="1"/>
  <c r="F104" i="53"/>
  <c r="G104" i="53" s="1"/>
  <c r="F103" i="53"/>
  <c r="G103" i="53" s="1"/>
  <c r="F102" i="53"/>
  <c r="G102" i="53" s="1"/>
  <c r="F101" i="53"/>
  <c r="G101" i="53" s="1"/>
  <c r="F100" i="53"/>
  <c r="G100" i="53" s="1"/>
  <c r="F99" i="53"/>
  <c r="G99" i="53" s="1"/>
  <c r="F98" i="53"/>
  <c r="G98" i="53" s="1"/>
  <c r="F97" i="53"/>
  <c r="G97" i="53" s="1"/>
  <c r="F96" i="53"/>
  <c r="G96" i="53" s="1"/>
  <c r="F95" i="53"/>
  <c r="G95" i="53" s="1"/>
  <c r="F94" i="53"/>
  <c r="G94" i="53" s="1"/>
  <c r="F197" i="53"/>
  <c r="G197" i="53" s="1"/>
  <c r="F152" i="53"/>
  <c r="G152" i="53" s="1"/>
  <c r="F151" i="53"/>
  <c r="G151" i="53" s="1"/>
  <c r="F150" i="53"/>
  <c r="G150" i="53" s="1"/>
  <c r="F149" i="53"/>
  <c r="G149" i="53" s="1"/>
  <c r="F148" i="53"/>
  <c r="G148" i="53" s="1"/>
  <c r="F147" i="53"/>
  <c r="G147" i="53" s="1"/>
  <c r="F146" i="53"/>
  <c r="G146" i="53" s="1"/>
  <c r="F92" i="53"/>
  <c r="G92" i="53" s="1"/>
  <c r="F91" i="53"/>
  <c r="G91" i="53" s="1"/>
  <c r="F90" i="53"/>
  <c r="G90" i="53" s="1"/>
  <c r="F89" i="53"/>
  <c r="G89" i="53" s="1"/>
  <c r="F88" i="53"/>
  <c r="G88" i="53" s="1"/>
  <c r="F87" i="53"/>
  <c r="G87" i="53" s="1"/>
  <c r="F86" i="53"/>
  <c r="G86" i="53" s="1"/>
  <c r="F85" i="53"/>
  <c r="G85" i="53" s="1"/>
  <c r="F84" i="53"/>
  <c r="G84" i="53" s="1"/>
  <c r="F83" i="53"/>
  <c r="G83" i="53" s="1"/>
  <c r="F82" i="53"/>
  <c r="G82" i="53" s="1"/>
  <c r="F81" i="53"/>
  <c r="G81" i="53" s="1"/>
  <c r="F80" i="53"/>
  <c r="G80" i="53" s="1"/>
  <c r="F79" i="53"/>
  <c r="G79" i="53" s="1"/>
  <c r="F78" i="53"/>
  <c r="G78" i="53" s="1"/>
  <c r="F77" i="53"/>
  <c r="G77" i="53" s="1"/>
  <c r="F76" i="53"/>
  <c r="G76" i="53" s="1"/>
  <c r="F75" i="53"/>
  <c r="G75" i="53" s="1"/>
  <c r="F145" i="53"/>
  <c r="G145" i="53" s="1"/>
  <c r="F144" i="53"/>
  <c r="G144" i="53" s="1"/>
  <c r="F142" i="53"/>
  <c r="G142" i="53" s="1"/>
  <c r="F141" i="53"/>
  <c r="G141" i="53" s="1"/>
  <c r="F73" i="53"/>
  <c r="G73" i="53" s="1"/>
  <c r="F72" i="53"/>
  <c r="G72" i="53" s="1"/>
  <c r="F140" i="53"/>
  <c r="G140" i="53" s="1"/>
  <c r="F139" i="53"/>
  <c r="G139" i="53" s="1"/>
  <c r="F138" i="53"/>
  <c r="G138" i="53" s="1"/>
  <c r="F137" i="53"/>
  <c r="G137" i="53" s="1"/>
  <c r="F136" i="53"/>
  <c r="G136" i="53" s="1"/>
  <c r="F135" i="53"/>
  <c r="G135" i="53" s="1"/>
  <c r="F134" i="53"/>
  <c r="G134" i="53" s="1"/>
  <c r="F132" i="53"/>
  <c r="G132" i="53" s="1"/>
  <c r="F71" i="53"/>
  <c r="G71" i="53" s="1"/>
  <c r="F70" i="53"/>
  <c r="G70" i="53" s="1"/>
  <c r="F69" i="53"/>
  <c r="G69" i="53" s="1"/>
  <c r="F68" i="53"/>
  <c r="G68" i="53" s="1"/>
  <c r="F67" i="53"/>
  <c r="G67" i="53" s="1"/>
  <c r="F66" i="53"/>
  <c r="G66" i="53" s="1"/>
  <c r="G65" i="53"/>
  <c r="F64" i="53"/>
  <c r="G64" i="53" s="1"/>
  <c r="F63" i="53"/>
  <c r="G63" i="53" s="1"/>
  <c r="F62" i="53"/>
  <c r="G62" i="53" s="1"/>
  <c r="F61" i="53"/>
  <c r="G61" i="53" s="1"/>
  <c r="F60" i="53"/>
  <c r="G60" i="53" s="1"/>
  <c r="F59" i="53"/>
  <c r="G59" i="53" s="1"/>
  <c r="F58" i="53"/>
  <c r="G58" i="53" s="1"/>
  <c r="F57" i="53"/>
  <c r="G57" i="53" s="1"/>
  <c r="F56" i="53"/>
  <c r="G56" i="53" s="1"/>
  <c r="F55" i="53"/>
  <c r="G55" i="53" s="1"/>
  <c r="F54" i="53"/>
  <c r="G54" i="53" s="1"/>
  <c r="F53" i="53"/>
  <c r="G53" i="53" s="1"/>
  <c r="F52" i="53"/>
  <c r="G52" i="53" s="1"/>
  <c r="F51" i="53"/>
  <c r="G51" i="53" s="1"/>
  <c r="F38" i="53"/>
  <c r="G38" i="53" s="1"/>
  <c r="F37" i="53"/>
  <c r="G37" i="53" s="1"/>
  <c r="F36" i="53"/>
  <c r="G36" i="53" s="1"/>
  <c r="F35" i="53"/>
  <c r="G35" i="53" s="1"/>
  <c r="F34" i="53"/>
  <c r="G34" i="53" s="1"/>
  <c r="F30" i="53"/>
  <c r="G30" i="53" s="1"/>
  <c r="F29" i="53"/>
  <c r="G29" i="53" s="1"/>
  <c r="F28" i="53"/>
  <c r="G28" i="53" s="1"/>
  <c r="F27" i="53"/>
  <c r="G27" i="53" s="1"/>
  <c r="F26" i="53"/>
  <c r="G26" i="53" s="1"/>
  <c r="F25" i="53"/>
  <c r="G25" i="53" s="1"/>
  <c r="F24" i="53"/>
  <c r="G24" i="53" s="1"/>
  <c r="F23" i="53"/>
  <c r="G23" i="53" s="1"/>
  <c r="F22" i="53"/>
  <c r="G22" i="53" s="1"/>
  <c r="F21" i="53"/>
  <c r="G21" i="53" s="1"/>
  <c r="F20" i="53"/>
  <c r="G20" i="53" s="1"/>
  <c r="F19" i="53"/>
  <c r="G19" i="53" s="1"/>
  <c r="F18" i="53"/>
  <c r="G18" i="53" s="1"/>
  <c r="F17" i="53"/>
  <c r="G17" i="53" s="1"/>
  <c r="F16" i="53"/>
  <c r="G16" i="53" s="1"/>
  <c r="F12" i="53"/>
  <c r="G12" i="53" s="1"/>
  <c r="F11" i="53"/>
  <c r="G11" i="53" s="1"/>
  <c r="F10" i="53"/>
  <c r="G10" i="53" s="1"/>
  <c r="F9" i="53"/>
  <c r="G9" i="53" s="1"/>
  <c r="F8" i="53"/>
  <c r="G8" i="53" s="1"/>
  <c r="F7" i="53"/>
  <c r="G7" i="53" s="1"/>
  <c r="F8" i="48" l="1"/>
  <c r="G8" i="48" s="1"/>
  <c r="G11" i="48"/>
  <c r="G67" i="48"/>
  <c r="F9" i="48" l="1"/>
  <c r="G9" i="48" s="1"/>
  <c r="F10" i="48" l="1"/>
  <c r="G10" i="48" s="1"/>
  <c r="F12" i="48" l="1"/>
  <c r="F13" i="48" s="1"/>
  <c r="G12" i="48" l="1"/>
  <c r="F14" i="48"/>
  <c r="G13" i="48"/>
  <c r="G14" i="48" l="1"/>
  <c r="F15" i="48"/>
  <c r="G15" i="48" l="1"/>
  <c r="F16" i="48"/>
  <c r="G16" i="48" l="1"/>
  <c r="F17" i="48"/>
  <c r="G17" i="48" l="1"/>
  <c r="F18" i="48"/>
  <c r="G18" i="48" l="1"/>
  <c r="F19" i="48"/>
  <c r="F20" i="48" l="1"/>
  <c r="G19" i="48"/>
  <c r="G20" i="48" l="1"/>
  <c r="F21" i="48"/>
  <c r="G21" i="48" l="1"/>
  <c r="F22" i="48"/>
  <c r="G22" i="48" l="1"/>
  <c r="F23" i="48"/>
  <c r="G23" i="48" l="1"/>
  <c r="F24" i="48"/>
  <c r="G24" i="48" l="1"/>
  <c r="F26" i="48"/>
  <c r="G26" i="48" l="1"/>
  <c r="F27" i="48"/>
  <c r="G27" i="48" l="1"/>
  <c r="F28" i="48"/>
  <c r="G28" i="48" l="1"/>
  <c r="F29" i="48"/>
  <c r="G29" i="48" l="1"/>
  <c r="F30" i="48"/>
  <c r="G30" i="48" l="1"/>
  <c r="F31" i="48"/>
  <c r="G31" i="48" l="1"/>
  <c r="F32" i="48"/>
  <c r="G32" i="48" l="1"/>
  <c r="F33" i="48"/>
  <c r="G33" i="48" l="1"/>
  <c r="F35" i="48"/>
  <c r="G35" i="48" l="1"/>
  <c r="F36" i="48"/>
  <c r="G36" i="48" l="1"/>
  <c r="F37" i="48"/>
  <c r="G37" i="48" l="1"/>
  <c r="F38" i="48"/>
  <c r="G38" i="48" l="1"/>
  <c r="F39" i="48"/>
  <c r="G39" i="48" l="1"/>
  <c r="F41" i="48"/>
  <c r="G41" i="48" l="1"/>
  <c r="F42" i="48"/>
  <c r="G42" i="48" l="1"/>
  <c r="F43" i="48"/>
  <c r="G43" i="48" l="1"/>
  <c r="F44" i="48"/>
  <c r="G44" i="48" l="1"/>
  <c r="F45" i="48"/>
  <c r="G45" i="48" l="1"/>
  <c r="F46" i="48"/>
  <c r="G46" i="48" l="1"/>
  <c r="F47" i="48"/>
  <c r="G47" i="48" l="1"/>
  <c r="F48" i="48"/>
  <c r="G48" i="48" l="1"/>
  <c r="F49" i="48"/>
  <c r="F50" i="48" l="1"/>
  <c r="G49" i="48"/>
  <c r="G50" i="48" l="1"/>
  <c r="F51" i="48"/>
  <c r="F52" i="48" l="1"/>
  <c r="G51" i="48"/>
  <c r="G52" i="48" l="1"/>
  <c r="F53" i="48"/>
  <c r="G53" i="48" s="1"/>
  <c r="F54" i="48" l="1"/>
  <c r="G54" i="48" l="1"/>
  <c r="F56" i="48"/>
  <c r="G56" i="48" l="1"/>
  <c r="F57" i="48"/>
  <c r="G57" i="48" l="1"/>
  <c r="F58" i="48"/>
  <c r="G58" i="48" l="1"/>
  <c r="F59" i="48"/>
  <c r="G59" i="48" l="1"/>
  <c r="F60" i="48"/>
  <c r="G60" i="48" l="1"/>
  <c r="F61" i="48"/>
  <c r="F62" i="48" s="1"/>
  <c r="G62" i="48" s="1"/>
  <c r="G61" i="48" l="1"/>
  <c r="F64" i="48" l="1"/>
  <c r="G64" i="48" l="1"/>
  <c r="F65" i="48"/>
  <c r="G65" i="48" l="1"/>
  <c r="F66" i="48"/>
  <c r="F68" i="48" l="1"/>
  <c r="G66" i="48"/>
  <c r="F69" i="48" l="1"/>
  <c r="G68" i="48"/>
  <c r="F70" i="48" l="1"/>
  <c r="G69" i="48"/>
  <c r="F71" i="48" l="1"/>
  <c r="G70" i="48"/>
  <c r="F72" i="48" l="1"/>
  <c r="G71" i="48"/>
  <c r="F74" i="48" l="1"/>
  <c r="G72" i="48"/>
  <c r="F75" i="48" l="1"/>
  <c r="G74" i="48"/>
  <c r="F76" i="48" l="1"/>
  <c r="G75" i="48"/>
  <c r="F77" i="48" l="1"/>
  <c r="G76" i="48"/>
  <c r="F78" i="48" l="1"/>
  <c r="G77" i="48"/>
  <c r="F79" i="48" l="1"/>
  <c r="G78" i="48"/>
  <c r="F80" i="48" l="1"/>
  <c r="G79" i="48"/>
  <c r="F81" i="48" l="1"/>
  <c r="G80" i="48"/>
  <c r="F82" i="48" l="1"/>
  <c r="G81" i="48"/>
  <c r="F83" i="48" l="1"/>
  <c r="G82" i="48"/>
  <c r="F85" i="48" l="1"/>
  <c r="G83" i="48"/>
  <c r="F86" i="48" l="1"/>
  <c r="G85" i="48"/>
  <c r="F87" i="48" l="1"/>
  <c r="G86" i="48"/>
  <c r="F88" i="48" l="1"/>
  <c r="G87" i="48"/>
  <c r="F89" i="48" l="1"/>
  <c r="G88" i="48"/>
  <c r="F90" i="48" l="1"/>
  <c r="G89" i="48"/>
  <c r="F91" i="48" l="1"/>
  <c r="G90" i="48"/>
  <c r="F93" i="48" l="1"/>
  <c r="G91" i="48"/>
  <c r="F94" i="48" l="1"/>
  <c r="G93" i="48"/>
  <c r="F96" i="48" l="1"/>
  <c r="G94" i="48"/>
  <c r="F97" i="48" l="1"/>
  <c r="G96" i="48"/>
  <c r="F98" i="48" l="1"/>
  <c r="G97" i="48"/>
  <c r="F99" i="48" l="1"/>
  <c r="G98" i="48"/>
  <c r="F100" i="48" l="1"/>
  <c r="G99" i="48"/>
  <c r="F101" i="48" l="1"/>
  <c r="G100" i="48"/>
  <c r="F102" i="48" l="1"/>
  <c r="G101" i="48"/>
  <c r="F103" i="48" l="1"/>
  <c r="G102" i="48"/>
  <c r="F104" i="48" l="1"/>
  <c r="G103" i="48"/>
  <c r="G104" i="48" l="1"/>
  <c r="F105" i="48"/>
  <c r="G105" i="48" l="1"/>
  <c r="F106" i="48"/>
  <c r="G106" i="48" l="1"/>
  <c r="F107" i="48"/>
  <c r="G107" i="48" l="1"/>
  <c r="F108" i="48"/>
  <c r="F109" i="48" s="1"/>
  <c r="G109" i="48" s="1"/>
  <c r="G108" i="48" l="1"/>
  <c r="F110" i="48" l="1"/>
  <c r="G110" i="48" l="1"/>
  <c r="F112" i="48"/>
  <c r="G112" i="48" l="1"/>
  <c r="F113" i="48"/>
  <c r="G113" i="48" l="1"/>
  <c r="F114" i="48"/>
  <c r="G114" i="48" l="1"/>
  <c r="F115" i="48"/>
  <c r="G115" i="48" l="1"/>
  <c r="F116" i="48"/>
  <c r="G116" i="48" l="1"/>
  <c r="F117" i="48"/>
  <c r="G117" i="48" l="1"/>
  <c r="F118" i="48"/>
  <c r="G118" i="48" l="1"/>
  <c r="F120" i="48"/>
  <c r="G120" i="48" l="1"/>
  <c r="F121" i="48"/>
  <c r="G121" i="48" l="1"/>
  <c r="F122" i="48"/>
  <c r="G122" i="48" l="1"/>
  <c r="F124" i="48"/>
  <c r="G124" i="48" l="1"/>
  <c r="F125" i="48"/>
  <c r="F126" i="48" l="1"/>
  <c r="G126" i="48" s="1"/>
  <c r="G125" i="48"/>
</calcChain>
</file>

<file path=xl/comments1.xml><?xml version="1.0" encoding="utf-8"?>
<comments xmlns="http://schemas.openxmlformats.org/spreadsheetml/2006/main">
  <authors>
    <author>ADMIN</author>
  </authors>
  <commentList>
    <comment ref="B124" authorId="0" shapeId="0">
      <text>
        <r>
          <rPr>
            <b/>
            <sz val="8"/>
            <color indexed="81"/>
            <rFont val="Tahoma"/>
            <family val="2"/>
            <charset val="204"/>
          </rPr>
          <t>Вместительная и легкая сумка-органайзер для перевозки и хранения продуктов, крупногабаритных предметов. Большое отделение на молнии скроет от посторонних глаз ее содержимое. Удобно расположенные по бокам ручки для транспортировки. Вместительный карман из эластичной сетки для мелких предметов. Специальные «липучки» прочно удерживают сумку в багажнике автомобиля.</t>
        </r>
        <r>
          <rPr>
            <sz val="8"/>
            <color indexed="81"/>
            <rFont val="Tahoma"/>
            <family val="2"/>
            <charset val="204"/>
          </rPr>
          <t xml:space="preserve">
</t>
        </r>
      </text>
    </comment>
    <comment ref="B125" authorId="0" shapeId="0">
      <text>
        <r>
          <rPr>
            <b/>
            <sz val="8"/>
            <color indexed="81"/>
            <rFont val="Tahoma"/>
            <family val="2"/>
            <charset val="204"/>
          </rPr>
          <t>Сверхпрочный материал сумки выдерживает большие нагрузки.
«Липучка» позволяет крепить ее плотно к стенке багажника.
Материал сумки устойчив к воздействию масла и других агрессивных жидкостей.
Прочная ручка сумки удобна в эксплуатации
Размер: 50x15x22,5см
Вместимость: 18литров</t>
        </r>
        <r>
          <rPr>
            <sz val="8"/>
            <color indexed="81"/>
            <rFont val="Tahoma"/>
            <family val="2"/>
            <charset val="204"/>
          </rPr>
          <t xml:space="preserve">
</t>
        </r>
      </text>
    </comment>
    <comment ref="B126" authorId="0" shapeId="0">
      <text>
        <r>
          <rPr>
            <b/>
            <sz val="8"/>
            <color indexed="81"/>
            <rFont val="Tahoma"/>
            <family val="2"/>
            <charset val="204"/>
          </rPr>
          <t>Сумка быстро раскладывается, удобна для хранения вещей в багажнике автомобиля.
Сверхпрочные боковые стенки сумки позволяют перевозить и хранить тяжелые и объемные предметы.
Влагостойкий, особо прочный материал сумки сохранит Ваш багажник в чистоте.
Сумка легко складывается, застегивается на две клипсы, что делает ее компактной и удобной в использовании.
Размер: 37,5x31,5x25см
Вместимость: 30литров2</t>
        </r>
        <r>
          <rPr>
            <sz val="8"/>
            <color indexed="81"/>
            <rFont val="Tahoma"/>
            <family val="2"/>
            <charset val="204"/>
          </rPr>
          <t xml:space="preserve">
</t>
        </r>
      </text>
    </comment>
  </commentList>
</comments>
</file>

<file path=xl/sharedStrings.xml><?xml version="1.0" encoding="utf-8"?>
<sst xmlns="http://schemas.openxmlformats.org/spreadsheetml/2006/main" count="1928" uniqueCount="1684">
  <si>
    <t>500 мл</t>
  </si>
  <si>
    <t>Автошампуни</t>
  </si>
  <si>
    <t>500мл</t>
  </si>
  <si>
    <t>1000мл</t>
  </si>
  <si>
    <t>Hot WAX - «ГОРЯЧИЙ ВОСК» (всесезонный комбинированный шампунь-полироль (снимает консервант, пятна битума, масла; концентрированный; защитный эффект – 4 недели)</t>
  </si>
  <si>
    <t>Восстановители краски</t>
  </si>
  <si>
    <t>250 г</t>
  </si>
  <si>
    <t>SCRATCH REMOVER PASTE - АНТИЦАРАПИН (паста для удаления поверхностных царапин с полирующим эффектом)</t>
  </si>
  <si>
    <t>100мл</t>
  </si>
  <si>
    <t>Очистители</t>
  </si>
  <si>
    <t>BUG &amp; TAR REMOVER - Очиститель гудрона и следов насекомых (концентрированное средство для удаления следов гудрона, насекомых, древесных смол с одновременной полировкой кузова)</t>
  </si>
  <si>
    <t>400мл</t>
  </si>
  <si>
    <t>Препараты для стекол</t>
  </si>
  <si>
    <t>300мл</t>
  </si>
  <si>
    <t>Средства по уходу за салоном</t>
  </si>
  <si>
    <t>-</t>
  </si>
  <si>
    <t>FRESH SHINE "НОВЫЙ АВТОМОБИЛЬ" - Быстродействующий полироль для пластика с освежителем воздуха продленного действия</t>
  </si>
  <si>
    <t>FRESH SHINE "ЛИМОН" - Быстродействующий полироль для пластика с освежителем воздуха продленного действия</t>
  </si>
  <si>
    <t>FRESH SHINE "ВАНИЛЬ" - Быстродействующий полироль для пластика с освежителем воздуха продленного действия</t>
  </si>
  <si>
    <t>FRESH SHINE "КЛУБНИКА" - Быстродействующий полироль для пластика с освежителем воздуха продленного действия)</t>
  </si>
  <si>
    <t>FRESH SHINE "ГОРНАЯ СВЕЖЕСТЬ" - Быстродействующий полироль для пластика с освежителем воздуха продленного действия</t>
  </si>
  <si>
    <t>DRY TOUCH - "СУХОЙ БЛЕСК" (очищает, полирует и защищает все виниловые, резиновые, пластиковые и кожаные поверхности)</t>
  </si>
  <si>
    <t>INTERIOR 1 WITH ODOR OUT - «ИНТЕРЬЕР 1» со встроенной щеткой  (сухая химчистка  тканевой, виниловой обивки и ковров с поглотителем запаха)</t>
  </si>
  <si>
    <t>LEATHER CLEANER &amp; CONDITIONER - Очиститель и кондиционер кожи (очищает кожу и защищает ее от помутнения, пересыхания и растрескивания)</t>
  </si>
  <si>
    <t>Препараты для внешней отделки кузова</t>
  </si>
  <si>
    <t>BLACK IN FLASH - Черная молния (Полироль-гель, моментально восстанавливает цвет и блеск внутреннего и внешнего пластика автомобиля, винила и резины)</t>
  </si>
  <si>
    <t>Препараты для колес</t>
  </si>
  <si>
    <t>WET’n’ BLACK- Черный лоск (легкий в применении состав восстанавливает первоначальный цвет боковин шин, резиновой и пластиковой отделки)</t>
  </si>
  <si>
    <t>Бесцветные полироли</t>
  </si>
  <si>
    <t>250г</t>
  </si>
  <si>
    <t>ORIGINAL PASTE WAX – классическая восковая полироль-паста (всесезонный полироль препятствует налипанию грязи и обесцвечиванию краски)</t>
  </si>
  <si>
    <t>1100мл</t>
  </si>
  <si>
    <t>WAX IT WET - Влажный полироль (наносится на влажную поверхность кузова после мойки; придает долговременный блеск за считанные минуты)</t>
  </si>
  <si>
    <t>Зимние продукты</t>
  </si>
  <si>
    <t>T4043</t>
  </si>
  <si>
    <t>LIQUID FIRE - Концентрат незамерзающей жидкости для стекла -80ºС</t>
  </si>
  <si>
    <t>T4044</t>
  </si>
  <si>
    <t>LIQUID FIRE Незамерзающая жидкость для стекла -35ºС</t>
  </si>
  <si>
    <t>De-Icer - Размораживатель стекол (мгновенно размораживает стекла, освобождая их от изморози и льда)</t>
  </si>
  <si>
    <t>40х40</t>
  </si>
  <si>
    <t>RW3032</t>
  </si>
  <si>
    <t>RW3015</t>
  </si>
  <si>
    <t>RW3014</t>
  </si>
  <si>
    <t>RW3016</t>
  </si>
  <si>
    <t>RW3028</t>
  </si>
  <si>
    <t>RW3033</t>
  </si>
  <si>
    <t>RW3012</t>
  </si>
  <si>
    <t>Антикоррозийное гальваническое покрытие с цинком аэр</t>
  </si>
  <si>
    <t>RW6120</t>
  </si>
  <si>
    <t>RW2008</t>
  </si>
  <si>
    <t>RW2034</t>
  </si>
  <si>
    <t>RW6088</t>
  </si>
  <si>
    <t>RW5054</t>
  </si>
  <si>
    <t>RW6081</t>
  </si>
  <si>
    <t>RW6089</t>
  </si>
  <si>
    <t>RW5057</t>
  </si>
  <si>
    <t>RW1046</t>
  </si>
  <si>
    <t>RW0362</t>
  </si>
  <si>
    <t>RW6080</t>
  </si>
  <si>
    <t>RW6086</t>
  </si>
  <si>
    <t>RW6085</t>
  </si>
  <si>
    <t>RW6084</t>
  </si>
  <si>
    <t>RW5059</t>
  </si>
  <si>
    <t>RW6097</t>
  </si>
  <si>
    <t>RW6087</t>
  </si>
  <si>
    <t>RW6083</t>
  </si>
  <si>
    <t>RW6091</t>
  </si>
  <si>
    <t>RW1469</t>
  </si>
  <si>
    <t>RW3061</t>
  </si>
  <si>
    <t>RW6123</t>
  </si>
  <si>
    <t>RW6124</t>
  </si>
  <si>
    <t>RW6126</t>
  </si>
  <si>
    <t>RW6122</t>
  </si>
  <si>
    <t>RW2544</t>
  </si>
  <si>
    <t>RW2503</t>
  </si>
  <si>
    <t>RW2542</t>
  </si>
  <si>
    <t>RW2543</t>
  </si>
  <si>
    <t>RW2541</t>
  </si>
  <si>
    <t>RW2539</t>
  </si>
  <si>
    <t>RW2501</t>
  </si>
  <si>
    <t>RW2502</t>
  </si>
  <si>
    <t>RW6082</t>
  </si>
  <si>
    <t>RW2540</t>
  </si>
  <si>
    <t>RW2545</t>
  </si>
  <si>
    <t>RW6093</t>
  </si>
  <si>
    <t>RW3029</t>
  </si>
  <si>
    <t>RW3030</t>
  </si>
  <si>
    <t>RW3011</t>
  </si>
  <si>
    <t>RW3071</t>
  </si>
  <si>
    <t>RW10060</t>
  </si>
  <si>
    <t>RW3013</t>
  </si>
  <si>
    <t>RW3010</t>
  </si>
  <si>
    <t>RW3018</t>
  </si>
  <si>
    <t>RW3017</t>
  </si>
  <si>
    <t>RW3019</t>
  </si>
  <si>
    <t>Дизельный антигель супер 2л</t>
  </si>
  <si>
    <t>RW1070</t>
  </si>
  <si>
    <t>Дизельный антигель супер 10л</t>
  </si>
  <si>
    <t>RW1071</t>
  </si>
  <si>
    <t>Шампуни</t>
  </si>
  <si>
    <t>RW2505</t>
  </si>
  <si>
    <t>RW5052</t>
  </si>
  <si>
    <t>С помощью уникального продукта реставрационного карандаша MOTIP можно легко, эффективно, без дорогостоящего ремонта, самостоятельно устранить мелкие царапины и сколы на лакокрасочном покрытии автомобиля.  Продукт представляет собой тубу с акриловой краской, укомплектованой кисточкой.
Обратите внимание, что реставрационные карандаши MOTIP являются отличным средством для восстановления поврежденной поверхности, но не стоит ожидать такого же результата, как от дорогостоящей перекраски всей детали автомобиля.</t>
  </si>
  <si>
    <t>KIA</t>
  </si>
  <si>
    <t>Mitsubishi</t>
  </si>
  <si>
    <t>BMW</t>
  </si>
  <si>
    <t>RW1470</t>
  </si>
  <si>
    <t>RW3073</t>
  </si>
  <si>
    <t xml:space="preserve">Оптовые цены </t>
  </si>
  <si>
    <t>Идеал Авто - Всё для комфорта вашего автомобиля</t>
  </si>
  <si>
    <t>FG4160</t>
  </si>
  <si>
    <t>на продукцию Runway(США-Россия)</t>
  </si>
  <si>
    <t>RW6129</t>
  </si>
  <si>
    <t>Полироли для кузова, удалители царапин</t>
  </si>
  <si>
    <t>Присадки в масло</t>
  </si>
  <si>
    <t>Очистители, специальные препараты</t>
  </si>
  <si>
    <t>Присадки для системы ожлаждения</t>
  </si>
  <si>
    <t>Присадки в топливо</t>
  </si>
  <si>
    <t>Смазки</t>
  </si>
  <si>
    <t>RW6097Б</t>
  </si>
  <si>
    <t>AD9619</t>
  </si>
  <si>
    <t>AD2210</t>
  </si>
  <si>
    <t>AD2202</t>
  </si>
  <si>
    <t>RW6131</t>
  </si>
  <si>
    <t>RW6133</t>
  </si>
  <si>
    <t>AD9626</t>
  </si>
  <si>
    <t>RW6132</t>
  </si>
  <si>
    <t>AD2216</t>
  </si>
  <si>
    <t>AD3110</t>
  </si>
  <si>
    <t>Дизельний антигель 0,15</t>
  </si>
  <si>
    <t>RW1505</t>
  </si>
  <si>
    <t>RW1501</t>
  </si>
  <si>
    <t>RW1502</t>
  </si>
  <si>
    <t>RW1503</t>
  </si>
  <si>
    <t>RW5060</t>
  </si>
  <si>
    <t>RW6130</t>
  </si>
  <si>
    <t xml:space="preserve">Полироль востановитель для пластика </t>
  </si>
  <si>
    <t>Герметик гидроусилителя руля</t>
  </si>
  <si>
    <t>Полироль для фар</t>
  </si>
  <si>
    <t>Востоновитель лакокрасочного покрытия</t>
  </si>
  <si>
    <t xml:space="preserve">Полироль для "Металлика" </t>
  </si>
  <si>
    <t>Полироль консервант (защита от соли и ультрафиолета)</t>
  </si>
  <si>
    <t>Автовоск мягкий карнауба (ж/б)</t>
  </si>
  <si>
    <t>Полироль "Быстрый воск" спрей</t>
  </si>
  <si>
    <t>Полироль удалитель царапин</t>
  </si>
  <si>
    <t xml:space="preserve">Полироль с воском "Карнауба" </t>
  </si>
  <si>
    <t>Полироль защитный с тефлоном</t>
  </si>
  <si>
    <t>Полироль "Крупноабразивный состав"</t>
  </si>
  <si>
    <t>Полироль "Мелкоабразивный состав"</t>
  </si>
  <si>
    <t>Победитель царапин (карандаш)</t>
  </si>
  <si>
    <t>Шампунь з полиролью (желтый)</t>
  </si>
  <si>
    <t>Очиститель обивки салона  (спрей)</t>
  </si>
  <si>
    <t>Средство для очистки стекол  (спрей)</t>
  </si>
  <si>
    <t>Средство от запатевания стекол  (спрей)</t>
  </si>
  <si>
    <t>Антидождь   (спрей)</t>
  </si>
  <si>
    <t>Белая литиевая смазка (аэроз)</t>
  </si>
  <si>
    <t>Графитовая смазка (аэрозоль)</t>
  </si>
  <si>
    <t>Преобразователь ржавчины (шт.)</t>
  </si>
  <si>
    <t>Преобразователь ржавчины (блистер)</t>
  </si>
  <si>
    <t>Промывка длигателя</t>
  </si>
  <si>
    <t>Антифрикционная добавка в масло</t>
  </si>
  <si>
    <t xml:space="preserve">Герметик масляной системи </t>
  </si>
  <si>
    <t>Герметик трансмиссии</t>
  </si>
  <si>
    <t xml:space="preserve">Добавка в масло "Антидим" </t>
  </si>
  <si>
    <t>Очиститель клапанов и поршневых колец</t>
  </si>
  <si>
    <t xml:space="preserve">Герметик системи охолодження </t>
  </si>
  <si>
    <t xml:space="preserve">Промивка системи охолодження </t>
  </si>
  <si>
    <t>Удалитель влаги из бензобака</t>
  </si>
  <si>
    <t>Удалитель влаги из дизельного топлива</t>
  </si>
  <si>
    <t>Оптимизатор расхода топлива</t>
  </si>
  <si>
    <t>Дизельний антигель 1,0  1:1000</t>
  </si>
  <si>
    <t>Добавка в дизельное топливо</t>
  </si>
  <si>
    <t xml:space="preserve">Октан - корректор </t>
  </si>
  <si>
    <t>Очиститель инжекторов</t>
  </si>
  <si>
    <t>Очиститель инжекторов 150мл.</t>
  </si>
  <si>
    <t xml:space="preserve">Очиститель карбюратора </t>
  </si>
  <si>
    <t>Очиститель карбюратора 150мл.</t>
  </si>
  <si>
    <t>Размораживатель стекол и замков (спрей)</t>
  </si>
  <si>
    <t>Размораживатель для замков (аэроз, блистер)</t>
  </si>
  <si>
    <t>Размораживатель для замков (аэроз)</t>
  </si>
  <si>
    <t>Быстрый старт двигателя (аэрозольный)</t>
  </si>
  <si>
    <t>Быстрый старт двигателя AUTODOCTOR (аэроз)</t>
  </si>
  <si>
    <t>Размораживатель стекол и замков (аэроз)</t>
  </si>
  <si>
    <t>Сухая химчистка салона (аэроз) AUTODOCTOR</t>
  </si>
  <si>
    <t xml:space="preserve">Полироль для пластика матовая (аэроз) </t>
  </si>
  <si>
    <t>Нейтрализатор запахов (аэроз)</t>
  </si>
  <si>
    <t xml:space="preserve">Очиститель кондиционера антибактериальный (аэроз) </t>
  </si>
  <si>
    <t>Очиститель стекол (аэрозольный)</t>
  </si>
  <si>
    <t>Антитуман и очиститель стекол (аэроз)</t>
  </si>
  <si>
    <t>Смазка "Жидкий ключ" AUTODOCTOR (аэроз)</t>
  </si>
  <si>
    <t>Силиконовая смазка (аэроз)</t>
  </si>
  <si>
    <r>
      <t xml:space="preserve">Силиконовая смазка (аэроз) </t>
    </r>
    <r>
      <rPr>
        <b/>
        <sz val="10"/>
        <color indexed="8"/>
        <rFont val="Arial"/>
        <family val="2"/>
        <charset val="204"/>
      </rPr>
      <t>AUTODOCTOR</t>
    </r>
  </si>
  <si>
    <t>Очиститель карбюратора (аэрозольний)</t>
  </si>
  <si>
    <t>Очиститель битума и насекомых (аэроз)</t>
  </si>
  <si>
    <t>Пенный очиститель двигателя (аэрозольний)</t>
  </si>
  <si>
    <t>Очиститель рук "Жидкая салфетка", (гель)</t>
  </si>
  <si>
    <t>Очиститель для рук с абразивом (паста)</t>
  </si>
  <si>
    <t>Тел.: 066-711-20-20 ; 063-663-16-15 Дмитрий;       063-05-00-456 - Александр</t>
  </si>
  <si>
    <t>Тел.: 063-05-00-456 - Александр</t>
  </si>
  <si>
    <t>Объем</t>
  </si>
  <si>
    <t>К-во в упаковке</t>
  </si>
  <si>
    <t>Стандартные акриловые краски Motip</t>
  </si>
  <si>
    <t>Краска черная матовая</t>
  </si>
  <si>
    <t>Краска черная глянцевая</t>
  </si>
  <si>
    <t>Краска для дисков белая</t>
  </si>
  <si>
    <t>Краска для дисков серебро</t>
  </si>
  <si>
    <t>Краска для дисков золото</t>
  </si>
  <si>
    <t>Краска для дисков сталь</t>
  </si>
  <si>
    <t>Лак бесцветный</t>
  </si>
  <si>
    <t>Грунт желтый</t>
  </si>
  <si>
    <t>Грунт серый</t>
  </si>
  <si>
    <t>Грунт красный</t>
  </si>
  <si>
    <t>Грунт белый</t>
  </si>
  <si>
    <t>400 мл</t>
  </si>
  <si>
    <t>04063</t>
  </si>
  <si>
    <t>Грунт для пластика бесцветный</t>
  </si>
  <si>
    <t>04033</t>
  </si>
  <si>
    <t>Лак высокотемпературный</t>
  </si>
  <si>
    <t>Черная</t>
  </si>
  <si>
    <t>Краска для тонировки фонарей Motip</t>
  </si>
  <si>
    <t>00260</t>
  </si>
  <si>
    <t>00261</t>
  </si>
  <si>
    <t>Красная</t>
  </si>
  <si>
    <t>00160</t>
  </si>
  <si>
    <t>150 мл</t>
  </si>
  <si>
    <t>00161</t>
  </si>
  <si>
    <t>Краска для суппортов Motip</t>
  </si>
  <si>
    <t>04098</t>
  </si>
  <si>
    <t>Реставрационные карандаши для подкраски царапин и сколов Motip</t>
  </si>
  <si>
    <t>№№</t>
  </si>
  <si>
    <t>12 мл</t>
  </si>
  <si>
    <t>Стандарт</t>
  </si>
  <si>
    <t xml:space="preserve">    ICQ: 445-408-848 </t>
  </si>
  <si>
    <t xml:space="preserve">    Skype: dimoil2008</t>
  </si>
  <si>
    <t xml:space="preserve">    Тел.: 066-711-20-20 ; 063-663-16-15 Дмитрий</t>
  </si>
  <si>
    <t xml:space="preserve">    Тел.: 063-05-00-456 - Александр</t>
  </si>
  <si>
    <t xml:space="preserve">     Идеал Авто - Всё для комфорта вашего автомобиля</t>
  </si>
  <si>
    <t xml:space="preserve">ПРАЙС-ЛИСТ MOTIP (ГОЛЛАНДИЯ)                                                                                                                                             АЭРОЗОЛЬНЫЕ ЭМАЛИ ДЛЯ АВТОРЕМОНТА, БЫТОВОГО, ХОЗЯЙСТВЕННОГО И ДЕКОРАТИВНОГО ПРИМЕНЕНИЯ </t>
  </si>
  <si>
    <t>Найменування</t>
  </si>
  <si>
    <t>Daewoo/Chevrolet</t>
  </si>
  <si>
    <t>06U D</t>
  </si>
  <si>
    <t>Олівець реставраційний 06U Daewoo (вогнено-червоний) 0,012мл</t>
  </si>
  <si>
    <t>03U D</t>
  </si>
  <si>
    <t>Олівець реставраційний 03U Daewoo (світло-зелений) 0,012мл</t>
  </si>
  <si>
    <t>04U D</t>
  </si>
  <si>
    <t>Олівець реставраційний 04U Daewoo (сірий металік) 0,012мл</t>
  </si>
  <si>
    <t>10L D</t>
  </si>
  <si>
    <t>Олівець реставраційний 10L Daewoo (білий) 0,012мл</t>
  </si>
  <si>
    <t>11U D</t>
  </si>
  <si>
    <t>Олівець реставраційний 11U Daewoo (білий) 0,012мл</t>
  </si>
  <si>
    <t>20U D</t>
  </si>
  <si>
    <t xml:space="preserve">Карандаш реставрационный 20U Daewoo </t>
  </si>
  <si>
    <t>21L D</t>
  </si>
  <si>
    <t>Олівець реставраційний 21L Daewoo (темно-синій) 0,012мл</t>
  </si>
  <si>
    <t>22L D</t>
  </si>
  <si>
    <t>Олівець реставраційний 22L Daewoo (синій металік) 0,012мл</t>
  </si>
  <si>
    <t>22U D</t>
  </si>
  <si>
    <t>Олівець реставраційний 22U Daewoo (темно- синій металік) 0,012мл</t>
  </si>
  <si>
    <t>23U D</t>
  </si>
  <si>
    <t>Олівець реставраційний 23U Daewoo (синій) 0,012мл</t>
  </si>
  <si>
    <t>24U D</t>
  </si>
  <si>
    <t>Олівець реставраційний 24U Daewoo (темно-синій металік) 0,012мл</t>
  </si>
  <si>
    <t>29U D</t>
  </si>
  <si>
    <t>Олівець реставраційний 29U Daewoo (синій металік) 0,012мл</t>
  </si>
  <si>
    <t>27U D</t>
  </si>
  <si>
    <t>Олівець реставраційний 27U Daewoo (фіолетовий металік) 0,012мл</t>
  </si>
  <si>
    <t>33U D</t>
  </si>
  <si>
    <t>Олівець реставраційний 33U Daewoo (світло-синій металік) 0,012мл</t>
  </si>
  <si>
    <t>41L D</t>
  </si>
  <si>
    <t>Олівець реставраційний 41L Daewoo (темно-зелений металік) 0,012мл</t>
  </si>
  <si>
    <t>41U D</t>
  </si>
  <si>
    <t>Олівець реставраційний 41U Daewoo (зелений металік) 0,012мл</t>
  </si>
  <si>
    <t>42U D</t>
  </si>
  <si>
    <t>Олівець реставраційний 42U Daewoo (зелений металік) 0,012мл</t>
  </si>
  <si>
    <t>52U D</t>
  </si>
  <si>
    <t>Олівець реставраційний 52U Daewoo (жовтий) 0,012мл</t>
  </si>
  <si>
    <t>54K D</t>
  </si>
  <si>
    <t>Олівець реставраційний 54K Daewoo (салатовий) 0,012мл</t>
  </si>
  <si>
    <t>61U D</t>
  </si>
  <si>
    <t>Олівець реставраційний 61U Daewoo (золотисто-сірий металік) 0,012мл</t>
  </si>
  <si>
    <t>62U D</t>
  </si>
  <si>
    <t>Олівець реставраційний 62U Daewoo (золотисто-сірий металік) 0,012мл</t>
  </si>
  <si>
    <t>64L D</t>
  </si>
  <si>
    <t>Олівець реставраційний 64L Daewoo (бежевий металік) 0,012мл</t>
  </si>
  <si>
    <t>68U D</t>
  </si>
  <si>
    <t>Олівець реставраційний 68U Daewoo (бежевий металік) 0,012мл</t>
  </si>
  <si>
    <t>70U D</t>
  </si>
  <si>
    <t>Олівець реставраційний 70U Daewoo (червоний металік) 0,012мл</t>
  </si>
  <si>
    <t>71F D</t>
  </si>
  <si>
    <t>Олівець реставраційний 71F Daewoo (червоний металік) 0,012мл</t>
  </si>
  <si>
    <t>72U D</t>
  </si>
  <si>
    <t>Олівець реставраційний 72U Daewoo (червоно-оранжевий) 0,012мл</t>
  </si>
  <si>
    <t>73L D</t>
  </si>
  <si>
    <t>Олівець реставраційний 73L Daewoo (червоний) 0,012мл</t>
  </si>
  <si>
    <t>73U D</t>
  </si>
  <si>
    <t>Олівець реставраційний 73U Daewoo (червоний) 0,012мл</t>
  </si>
  <si>
    <t>74U D</t>
  </si>
  <si>
    <t>Олівець реставраційний 74U Daewoo (червоний металік) 0,012мл</t>
  </si>
  <si>
    <t>77L D</t>
  </si>
  <si>
    <t>Олівець реставраційний 77L Daewoo (червоний металік) 0,012мл</t>
  </si>
  <si>
    <t>77U D</t>
  </si>
  <si>
    <t>Олівець реставраційний 77U Daewoo (червоний металік) 0,012мл</t>
  </si>
  <si>
    <t>69U D</t>
  </si>
  <si>
    <t>Олівець реставраційний 69U Daewoo 0,012мл</t>
  </si>
  <si>
    <t>81U D</t>
  </si>
  <si>
    <t>Олівець реставраційний 81U Daewoo (темно-сірий металік) 0,012мл</t>
  </si>
  <si>
    <t>83L D</t>
  </si>
  <si>
    <t>Олівець реставраційний 83L Daewoo (чорний металік) 0,012мл</t>
  </si>
  <si>
    <t>83U D</t>
  </si>
  <si>
    <t>Олівець реставраційний 83U Daewoo (блакитно-сірий металік) 0,012мл</t>
  </si>
  <si>
    <t>85L D</t>
  </si>
  <si>
    <t>Олівець реставраційний 85L Daewoo  (темно-сірий металік) 0,012мл</t>
  </si>
  <si>
    <t>87U D</t>
  </si>
  <si>
    <t>Олівець реставраційний 87U Daewoo (чорний) 0,012мл</t>
  </si>
  <si>
    <t>91L D</t>
  </si>
  <si>
    <t>Олівець реставраційний 91L Daewoo (срібний металік) 0,012мл</t>
  </si>
  <si>
    <t>91U D</t>
  </si>
  <si>
    <t>Олівець реставраційний 91U Daewoo (срібний металік) 0,012мл</t>
  </si>
  <si>
    <t>92L D</t>
  </si>
  <si>
    <t>Олівець реставраційний 92L Daewoo (золотистий металік) 0,012мл</t>
  </si>
  <si>
    <t>92U D</t>
  </si>
  <si>
    <t>Олівець реставраційний 92U Daewoo (срібний металік) 0,012мл</t>
  </si>
  <si>
    <t>SP1 D</t>
  </si>
  <si>
    <t>Олівець реставраційний SP1 Daewoo (фіолетовий) 0,012мл</t>
  </si>
  <si>
    <t>95U D</t>
  </si>
  <si>
    <t>Олівець реставраційний 95U Daewoo (срібний металік) 0,012мл</t>
  </si>
  <si>
    <t>ВАЗ</t>
  </si>
  <si>
    <t>Олівець реставраційний 230 перлина (біло-молочний) 0,012мл</t>
  </si>
  <si>
    <t>233.</t>
  </si>
  <si>
    <t>Олівець реставраційний 233 (білий) 0,012мл</t>
  </si>
  <si>
    <t>Олівець реставраційний 234 медовий (жовто-золотий металік) 0,012мл</t>
  </si>
  <si>
    <t>235.</t>
  </si>
  <si>
    <t>Олівець реставраційний 235 (бежевий) 0,012мл</t>
  </si>
  <si>
    <t>Олівець реставраційний 236 (бежевий) 0,012мл</t>
  </si>
  <si>
    <t>Олівець реставраційний 239 невада (сіро-бежевий) 0,012мл</t>
  </si>
  <si>
    <t>Олівець реставраційний 028 апельсин (помаранчевий) 0,012мл</t>
  </si>
  <si>
    <t>Олівець реставраційний 06-18 0,012мл</t>
  </si>
  <si>
    <t>Олівець реставраційний 100 тріумф (червоний) 0,012мл</t>
  </si>
  <si>
    <t>Олівець реставраційний 245 золота нива (жовто-зелений металік) 0,012мл</t>
  </si>
  <si>
    <t>215.</t>
  </si>
  <si>
    <t>Олівець реставраційний 215 сафарі (світло-бежевий) 0,012мл</t>
  </si>
  <si>
    <t>Олівець реставраційний 257 зоряний пил (бежево-бузковий) 0,012мл</t>
  </si>
  <si>
    <t>Олівець реставраційний 270 нефертіті (бежевий) 0,012мл</t>
  </si>
  <si>
    <t>276.</t>
  </si>
  <si>
    <t>Олівець реставраційний 276 приз (сріблясто-бежевий) 0,012мл</t>
  </si>
  <si>
    <t>277л</t>
  </si>
  <si>
    <t>Олівець реставраційний 277 антилопа люкс (золотисто-сріблястий) 0,012мл</t>
  </si>
  <si>
    <t>Олівець реставраційний 210 примула (світло-жовтий) 0,012мл</t>
  </si>
  <si>
    <t>Олівець реставраційний 280 міраж (срібляісто-жовтий) 0,012мл</t>
  </si>
  <si>
    <t>Олівець реставраційний 281 кристал (срібло) 0,012мл</t>
  </si>
  <si>
    <t>Олівець реставраційний 286 апатія (сріблясто-помаранчевий металік) 0,012мл</t>
  </si>
  <si>
    <t>Олівець реставраційний 295 (біло-бежевий) 0,012мл</t>
  </si>
  <si>
    <t>Олівець реставраційний 208 охра (світло-коричневий) 0,012мл</t>
  </si>
  <si>
    <t>30-97</t>
  </si>
  <si>
    <t>Олівець реставраційний 30-97 0,012мл</t>
  </si>
  <si>
    <t>30-99</t>
  </si>
  <si>
    <t>Олівець реставраційний 30-99 0,012мл</t>
  </si>
  <si>
    <t>301.</t>
  </si>
  <si>
    <t>Олівець реставраційний 301 срібляста верба (зелено-сірий) 0,012мл</t>
  </si>
  <si>
    <t>Олівець реставраційний 302 бергамот (сріблясто-зелений металік) 0,012мл</t>
  </si>
  <si>
    <t>Олівець реставраційний 303 хакі (темно-зелений) 0,012мл</t>
  </si>
  <si>
    <t>Олівець реставраційний 304 наутілус (зелений) 0,012мл</t>
  </si>
  <si>
    <t>Олівець реставраційний 305 спаржа (сріблясто-зелений металік) 0,012мл</t>
  </si>
  <si>
    <t>Олівець реставраційний 307 зелений сад 0,012мл</t>
  </si>
  <si>
    <t>Олівець реставраційний 308 осока (зелено-блакитний) 0,012мл</t>
  </si>
  <si>
    <t>Олівець реставраційний 310 валюта (сіро-зелений металік) 0,012мл</t>
  </si>
  <si>
    <t>Олівець реставраційний 311 ігуана (яскраво-зелений металік) 0,012мл</t>
  </si>
  <si>
    <t>Олівець реставраційний 325 морська безодня (темно-зелений) 0,012мл</t>
  </si>
  <si>
    <t>325.</t>
  </si>
  <si>
    <t>Олівець реставраційний 325 (світло-зелена) 0,012мл</t>
  </si>
  <si>
    <t>206ТВ</t>
  </si>
  <si>
    <t>Олівець реставраційний 206 тала вода (світло-сірий металік) 0,012мл</t>
  </si>
  <si>
    <t>345м</t>
  </si>
  <si>
    <t>Олівець реставраційний 345 (оливкова металік) 0,012мл</t>
  </si>
  <si>
    <t>Олівець реставраційний 347 золото інків (темно-зелений) 0,012мл</t>
  </si>
  <si>
    <t>Олівець реставраційний 353 бальзам (зелений) 0,012мл</t>
  </si>
  <si>
    <t>Олівець реставраційний 360 сочі (зелений металік) 0,012мл</t>
  </si>
  <si>
    <t>Олівець реставраційний 363 цунамі (зелений) 0,012мл</t>
  </si>
  <si>
    <t>Олівець реставраційний 370 корсика (болотно-зелений) 0,012мл</t>
  </si>
  <si>
    <t>Олівець реставраційний 371 амулет (темно-зелений) 0,012мл</t>
  </si>
  <si>
    <t>Олівець реставраційний 377 мурена (синьо-зелений) 0,012мл</t>
  </si>
  <si>
    <t>383.</t>
  </si>
  <si>
    <t>Олівець реставраційний 383 ніагара (сіро-блакитний металік) 0,012мл</t>
  </si>
  <si>
    <t>Олівець реставраційний 385 смарагд (сріблясто-зелений металік) 0,012мл</t>
  </si>
  <si>
    <t>Олівець реставраційний 387 папірус (сіро-зелений) 0,012мл</t>
  </si>
  <si>
    <t>Олівець реставраційний 391 робін гуд (чорний) 0,012мл</t>
  </si>
  <si>
    <t>Олівець реставраційний 394 (темно-зелений) 0,012мл</t>
  </si>
  <si>
    <t>Олівець реставраційний 399 тютюновий (коричнево-золотистий) 0,012мл</t>
  </si>
  <si>
    <t>403.</t>
  </si>
  <si>
    <t>Олівець реставраційний 403 монте-карло (яскраво-синій) 0,012мл</t>
  </si>
  <si>
    <t>Олівець реставраційний 404 (зелений) 0,012мл</t>
  </si>
  <si>
    <t>408.</t>
  </si>
  <si>
    <t>Олівець реставраційний 408 чароїт (темно-фіолетовий металік) 0,012мл</t>
  </si>
  <si>
    <t>Олівець реставраційний 412 регата (синій металік) 0,012мл</t>
  </si>
  <si>
    <t>Олівець реставраційний 415 електрон (темно-сірий металік) 0,012мл</t>
  </si>
  <si>
    <t>Олівець реставраційний 416 фея (бузковий) 0,012мл</t>
  </si>
  <si>
    <t>417.</t>
  </si>
  <si>
    <t>Олівець реставраційний 417 піцунда (зелено-синій) 0,012мл</t>
  </si>
  <si>
    <t>Олівець реставраційний 419 опал (сріблястий металік) 0,012мл</t>
  </si>
  <si>
    <t>Олівець реставраційний 204 айсберг (білий) 0,012мл</t>
  </si>
  <si>
    <t>Олівець реставраційний 205 арахіс 0,012мл</t>
  </si>
  <si>
    <t>Олівець реставраційний 420 балтика (синій) 0,012мл</t>
  </si>
  <si>
    <t>Олівець реставраційний 422 бузок 0,012мл</t>
  </si>
  <si>
    <t>Олівець реставраційний 428 медео (синій) 0,012мл</t>
  </si>
  <si>
    <t>203.</t>
  </si>
  <si>
    <t>Олівець реставраційний 203 білий жасмин (біло-жовтий) 0,012мл</t>
  </si>
  <si>
    <t>Олівець реставраційний 440 атлантика (синій) 0,012мл</t>
  </si>
  <si>
    <t>Олівець реставраційний 445 (синій) 0,012мл</t>
  </si>
  <si>
    <t>Олівець реставраційний 446 сапфір (синьо-фіолетовий) 0,012мл</t>
  </si>
  <si>
    <t>Олівець реставраційний 447 опівночі (синій) 0,012мл</t>
  </si>
  <si>
    <t>Олівець реставраційний 448 рапсодія (синій металік) 0,012мл</t>
  </si>
  <si>
    <t>Олівець реставраційний 449 океан (синій) 0,012мл</t>
  </si>
  <si>
    <t>Олівець реставраційний 450 легенда 0,012мл</t>
  </si>
  <si>
    <t>Олівець реставраційний 451 боровница (сіро-синій) 0,012мл</t>
  </si>
  <si>
    <t>Олівець реставраційний 453 капрі (темно-синій металік) 0,012мл</t>
  </si>
  <si>
    <t>Олівець реставраційний 456 (темно-синій) 0,012мл</t>
  </si>
  <si>
    <t>Олівець реставраційний 458 мулен руж (яскраво-фіалетовий) 0,012мл</t>
  </si>
  <si>
    <t>Олівець реставраційний 460 аквамарин (синьо-зелений металік) 0,012мл</t>
  </si>
  <si>
    <t>Олівець реставраційний 464 валентина (синій) 0,012мл</t>
  </si>
  <si>
    <t>470</t>
  </si>
  <si>
    <t>Олівець реставраційний 470 босфор 0,012мл</t>
  </si>
  <si>
    <t>Олівець реставраційний 473 юпітер (срібно-блакитний) 0,012мл</t>
  </si>
  <si>
    <t>Олівець реставраційний 478 слива (синій металік) 0,012мл</t>
  </si>
  <si>
    <t>Олівець реставраційний 482 чорниця (темно-синій металік) 0,012мл</t>
  </si>
  <si>
    <t>Олівець реставраційний 487 лагуна (темно-синій металік) 0,012мл</t>
  </si>
  <si>
    <t>Олівець реставраційний 498 (блакитно-синій) 0,012мл</t>
  </si>
  <si>
    <t>499.</t>
  </si>
  <si>
    <t>Олівець реставраційний 499 рів'єра (синій металік) 0,012мл</t>
  </si>
  <si>
    <t>Олівець реставраційний 509 (темно-бежевий) 0,012мл</t>
  </si>
  <si>
    <t>Олівець реставраційний 513 чорна перлина 0,012мл</t>
  </si>
  <si>
    <t>Олівець реставраційний 515 ізабелла (темно-фіолетовий металік) 0,012мл</t>
  </si>
  <si>
    <t>201.</t>
  </si>
  <si>
    <t>Олівець реставраційний 201 (білий) 0,012мл</t>
  </si>
  <si>
    <t>202.</t>
  </si>
  <si>
    <t>Олівець реставраційний 202 (білий) 0,012мл</t>
  </si>
  <si>
    <t>Олівець реставраційний 564 кипарис (світло-зелений) 0,012мл</t>
  </si>
  <si>
    <t>Олівець реставраційний 588 шампанське (срібло) 0,012мл</t>
  </si>
  <si>
    <t>601.</t>
  </si>
  <si>
    <t>Олівець реставраційний 601 (чорний) 0,012мл</t>
  </si>
  <si>
    <t>Олівець реставраційний 602 авантюрин (чорний) 0,012мл</t>
  </si>
  <si>
    <t>602с</t>
  </si>
  <si>
    <t>Олівець реставраційний 602 (сріблястий) 0,012мл</t>
  </si>
  <si>
    <t>Олівець реставраційний 605 престиж (темно-синій металік) 0,012мл</t>
  </si>
  <si>
    <t>605.</t>
  </si>
  <si>
    <t>Олівець реставраційний 605 нарва (сірий) 0,012мл</t>
  </si>
  <si>
    <t>606.</t>
  </si>
  <si>
    <t>Олівець реставраційний 606 (сірий) 0,012мл</t>
  </si>
  <si>
    <t>606мп</t>
  </si>
  <si>
    <t>Олівець реставраційний 606 чумацький шлях (сіро-графітовий металік) 0,012мл</t>
  </si>
  <si>
    <t>Олівець реставраційний 611 антрацит (сіро-графітовий металік) 0,012мл</t>
  </si>
  <si>
    <t>20-73</t>
  </si>
  <si>
    <t>Олівець реставраційний 20-73 0,012мл</t>
  </si>
  <si>
    <t>Олівець реставраційний 620 мускат (сіро-золотистий металік) 0,012мл</t>
  </si>
  <si>
    <t>Олівець реставраційний 625 (темно-сірий) 0,012мл</t>
  </si>
  <si>
    <t>Олівець реставраційний 626 мокрий асфальт 0,012мл</t>
  </si>
  <si>
    <t>Олівець реставраційний 627 дельфін 0,012мл</t>
  </si>
  <si>
    <t>Олівець реставраційний 628 нептун (сіро-синій металік) 0,012мл</t>
  </si>
  <si>
    <t>20-41</t>
  </si>
  <si>
    <t>Олівець реставраційний 20-41 0,012мл</t>
  </si>
  <si>
    <t>Олівець реставраційний 630 кварц (темно-сірий металік) 0,012мл</t>
  </si>
  <si>
    <t>Олівець реставраційний 640 (сріблястий) 0,012мл</t>
  </si>
  <si>
    <t>Олівець реставраційний 190 каліфорнія (золотисто-червоний металік) 0,012мл</t>
  </si>
  <si>
    <t>Олівець реставраційний 650 савінйон (бежевий металік) 0,012мл</t>
  </si>
  <si>
    <t>Олівець реставраційний 665 космос (синій-металік) 0,012мл</t>
  </si>
  <si>
    <t>671.</t>
  </si>
  <si>
    <t>Олівець реставраційний 671 (світло-сірий) 0,012мл</t>
  </si>
  <si>
    <t>Олівець реставраційний 182 романс (темно-червоний) 0,012мл</t>
  </si>
  <si>
    <t>690.</t>
  </si>
  <si>
    <t>Олівець реставраційний 690 снігова королева (срібло) 0,012мл</t>
  </si>
  <si>
    <t>690с</t>
  </si>
  <si>
    <t>Олівець реставраційний 690 (сріблястий) 0,012мл</t>
  </si>
  <si>
    <t>Олівець реставраційний 180 гранат (темно-бордовий) 0,012мл</t>
  </si>
  <si>
    <t>70-11</t>
  </si>
  <si>
    <t>Олівець реставраційний 70-11 0,012мл</t>
  </si>
  <si>
    <t>Олівець реставраційний 1035 (золотистий) 0,012мл</t>
  </si>
  <si>
    <t>Олівець реставраційний 104 калина (червоний-металік) 0,012мл</t>
  </si>
  <si>
    <t>105.</t>
  </si>
  <si>
    <t>Олівець реставраційний 105 франконія (темно-червоний металік) 0,012мл</t>
  </si>
  <si>
    <t>Олівець реставраційний 1015 (червоний) 0,012мл</t>
  </si>
  <si>
    <t>110.</t>
  </si>
  <si>
    <t>Олівець реставраційний 110 рубін (темно-червоний) 0,012мл</t>
  </si>
  <si>
    <t>Олівець реставраційний 118 кармен (червоний) 0,012мл</t>
  </si>
  <si>
    <t>Олівець реставраційний 1027 офелія 0,012мл</t>
  </si>
  <si>
    <t>Олівець реставраційний 121 реклама (вогнено-червоний) 0,012мл</t>
  </si>
  <si>
    <t>Олівець реставраційний 793 (темно-коричневий) 0,012мл</t>
  </si>
  <si>
    <t>Олівець реставраційний 125 антарес (темно-вишневий металік) 0,012мл</t>
  </si>
  <si>
    <t>127.</t>
  </si>
  <si>
    <t>Олівець реставраційний 127 вишня (темно-бордовий) 0,012мл</t>
  </si>
  <si>
    <t>Олівець реставраційний 128 іскра (червоний-металік) 0,012мл</t>
  </si>
  <si>
    <t>Олівець реставраційний 129 вікторія (яскраво-червоний металік) 0,012мл</t>
  </si>
  <si>
    <t>132.</t>
  </si>
  <si>
    <t>Олівець реставраційний 132 вишневий сад (темно-вишневий) 0,012мл</t>
  </si>
  <si>
    <t>Олівець реставраційний 888 бос 0,012мл</t>
  </si>
  <si>
    <t>Олівець реставраційний 902 (синій) 0,012мл</t>
  </si>
  <si>
    <t>Олівець реставраційний 903 (сріблясто-сірий) 0,012мл</t>
  </si>
  <si>
    <t>133.</t>
  </si>
  <si>
    <t>Олівець реставраційний 133 магія (яскраво-фіолетовий) 0,012мл</t>
  </si>
  <si>
    <t>Олівець реставраційний 140 яшма (темно-вишневий) 0,012мл</t>
  </si>
  <si>
    <t>Олівець реставраційний 152 паприка (червоно-помаранчевий металік) 0,012мл</t>
  </si>
  <si>
    <t>Олівець реставраційний 165 корида (темно-помаранчевий) 0,012мл</t>
  </si>
  <si>
    <t>Олівець реставраційний 170 торнадо (червоний) 0,012мл</t>
  </si>
  <si>
    <t>паннакотта</t>
  </si>
  <si>
    <t>Олівець реставраційний паннакота (срібний металік) 0,012мл</t>
  </si>
  <si>
    <t>посейдон</t>
  </si>
  <si>
    <t>Олівець реставраційний посейдон (синій металік) 0,012мл</t>
  </si>
  <si>
    <t>скат</t>
  </si>
  <si>
    <t>Олівець реставраційний скат (темно-синій металік) 0,012мл</t>
  </si>
  <si>
    <t>БГ</t>
  </si>
  <si>
    <t>Олівець реставраційний білий газ (білий) 0,012мл</t>
  </si>
  <si>
    <t>Олівець реставраційний 963 (зелений) 0,012мл</t>
  </si>
  <si>
    <t>SKODA</t>
  </si>
  <si>
    <t>Олівець реставраційний SKO 9102 (срібний металік) 0,012мл</t>
  </si>
  <si>
    <t>Олівець реставраційний SKO 9156 (срібний металік) 0,012мл</t>
  </si>
  <si>
    <t>Олівець реставраційний SKO 9201 (срібний металік) 0,012мл</t>
  </si>
  <si>
    <t>Олівець реставраційний SKО 9910 (чорний металік ) 0,012мл</t>
  </si>
  <si>
    <t>BMW 181</t>
  </si>
  <si>
    <t>Олівець реставраційний BMW 181(чорний перламутр) 0,012мл</t>
  </si>
  <si>
    <t>BMW 354</t>
  </si>
  <si>
    <t>Олівець реставраційний BMW 354 (срібний металік) 0,012мл</t>
  </si>
  <si>
    <t>BMW 475</t>
  </si>
  <si>
    <t>Олівець реставраційний BMW 475 (чорний металік) 0,012мл</t>
  </si>
  <si>
    <t>CHERY</t>
  </si>
  <si>
    <t>CHE A7826</t>
  </si>
  <si>
    <t>Олівець реставраційний CHE A7826 (помаранчевий металік) 0,012мл</t>
  </si>
  <si>
    <t>CHE BG01</t>
  </si>
  <si>
    <t>Олівець реставраційний CHE BG01 (сіро-блакитний металік) 0,012мл</t>
  </si>
  <si>
    <t>CHE DQ</t>
  </si>
  <si>
    <t>Олівець реставраційний CHE DQ (червоний) 0,012мл</t>
  </si>
  <si>
    <t>CHE KD</t>
  </si>
  <si>
    <t>Олівець реставраційний CHE KD (шампань) 0,012мл</t>
  </si>
  <si>
    <t>CHE KF</t>
  </si>
  <si>
    <t>Олівець реставраційний CHE KF (срібло) 0,012мл</t>
  </si>
  <si>
    <t>CHE VC</t>
  </si>
  <si>
    <t>Олівець реставраційний CHE VC (чорний металік) 0,012мл</t>
  </si>
  <si>
    <t>FORD</t>
  </si>
  <si>
    <t>FORD 571</t>
  </si>
  <si>
    <t>Олівець реставраційний FORD 571 (чорний) 0,012мл</t>
  </si>
  <si>
    <t>FORD 646</t>
  </si>
  <si>
    <t>Олівець реставраційний FORD 646 (срібний металік) 0,012мл</t>
  </si>
  <si>
    <t>GEELY</t>
  </si>
  <si>
    <t>GEE 091</t>
  </si>
  <si>
    <t>Олівець реставраційний GEE 091 (помаранчевий) 0,012мл</t>
  </si>
  <si>
    <t>GEE HPO11</t>
  </si>
  <si>
    <t>Олівець реставраційний GEE HPO11 (чорний перламутр) 0,012мл</t>
  </si>
  <si>
    <t>GEE HPO14</t>
  </si>
  <si>
    <t>Олівець реставраційний GEE HPO14 (срібло) 0,012мл</t>
  </si>
  <si>
    <t>GEE JLC021</t>
  </si>
  <si>
    <t>Олівець реставраційний GEE JLC021 (білий перламутр) 0,012мл</t>
  </si>
  <si>
    <t>GEE JLC045</t>
  </si>
  <si>
    <t>Олівець реставраційний GEE JLC045 (синій перламутр) 0,012мл</t>
  </si>
  <si>
    <t>GEE JR01</t>
  </si>
  <si>
    <t>Олівець реставраційний GEE JR01 (червоний) 0,012мл</t>
  </si>
  <si>
    <t>Great Wall</t>
  </si>
  <si>
    <t>GRE 0403С</t>
  </si>
  <si>
    <t>Олівець реставраційний GRE 0403С (чорно-зелений перламутр) 0,012мл</t>
  </si>
  <si>
    <t>GRE 0802С</t>
  </si>
  <si>
    <t>Олівець реставраційний GRE 0802С (чорний перламутр) 0,012мл</t>
  </si>
  <si>
    <t>GRE 1101В</t>
  </si>
  <si>
    <t>Олівець реставраційний GRE 1101В (срібло) 0,012мл</t>
  </si>
  <si>
    <t>HONDA</t>
  </si>
  <si>
    <t>HON NH578</t>
  </si>
  <si>
    <t>Олівець реставраційний HON NH578 (білий) 0,012мл</t>
  </si>
  <si>
    <t>HON NH628P</t>
  </si>
  <si>
    <t>Олівець реставраційний HON NH628P (чорний перламутр) 0,012мл</t>
  </si>
  <si>
    <t>HON NH701M</t>
  </si>
  <si>
    <t>Олівець реставраційний HON NH701M (срібло) 0,012мл</t>
  </si>
  <si>
    <t>HON R525P</t>
  </si>
  <si>
    <t>Олівець реставраційний HON R525P (червоний перламутр) 0,012мл</t>
  </si>
  <si>
    <t>HYNDAI</t>
  </si>
  <si>
    <t xml:space="preserve">HYU BW </t>
  </si>
  <si>
    <t>Карандаш реставрационный BW HYU 0.012ml</t>
  </si>
  <si>
    <t>HYU 5R</t>
  </si>
  <si>
    <t>Олівець реставраційний HYU 5R (червоний перламутр) 0,012мл</t>
  </si>
  <si>
    <t>HYU 5S</t>
  </si>
  <si>
    <t>Олівець реставраційний HYU 5S (срібло) 0,012мл</t>
  </si>
  <si>
    <t>HYU EB</t>
  </si>
  <si>
    <t>Олівець реставраційний HYU EB (чорний металік) 0,012мл</t>
  </si>
  <si>
    <t>HYU F2</t>
  </si>
  <si>
    <t>Олівець реставраційний HYU F2 (темно-сірий металік) 0,012мл</t>
  </si>
  <si>
    <t>HYU VS</t>
  </si>
  <si>
    <t>Олівець реставраційний HYU VS (блакитний перламутр) 0,012мл</t>
  </si>
  <si>
    <t>HYU WAB</t>
  </si>
  <si>
    <t>Олівець реставраційний HYU WAB (білий) 0,012мл</t>
  </si>
  <si>
    <t>HYU YK</t>
  </si>
  <si>
    <t>Олівець реставраційний HYU YK (срібний металік) 0,012мл</t>
  </si>
  <si>
    <t>KIA 1К</t>
  </si>
  <si>
    <t>Олівець реставраційний KIA 1К (чорний перламутр) 0,012мл</t>
  </si>
  <si>
    <t>KIA 5К</t>
  </si>
  <si>
    <t>Олівець реставраційний KIA 5К (темно-сірий металік) 0,012мл</t>
  </si>
  <si>
    <t>KIA 9S</t>
  </si>
  <si>
    <t>Олівець реставраційний KIA 9S (срібний металік) 0,012мл</t>
  </si>
  <si>
    <t>KIA 9Р</t>
  </si>
  <si>
    <t>Олівець реставраційний KIA 9Р (чорний перламутр) 0,012мл</t>
  </si>
  <si>
    <t>KIA L1</t>
  </si>
  <si>
    <t>Олівець реставраційний KIA L1 (блакитний перламутр) 0,012мл</t>
  </si>
  <si>
    <t>KIA WD</t>
  </si>
  <si>
    <t>Олівець реставраційний KIA WD (білий) 0,012мл</t>
  </si>
  <si>
    <t>MAZDA</t>
  </si>
  <si>
    <t>MAZ 34К</t>
  </si>
  <si>
    <t>Олівець реставраційний MAZ 34К (білий) 0,012мл</t>
  </si>
  <si>
    <t>MAZ NU</t>
  </si>
  <si>
    <t>Олівець реставраційний MAZ NU (червоний) 0,012мл</t>
  </si>
  <si>
    <t>MAZ SQ</t>
  </si>
  <si>
    <t>Олівець реставраційний MAZ SQ (червоний) 0,012мл</t>
  </si>
  <si>
    <t>MERSEDES BENZ</t>
  </si>
  <si>
    <t>MER 189</t>
  </si>
  <si>
    <t>Олівець реставраційний MER 189 (чорно-синій) 0,012мл</t>
  </si>
  <si>
    <t>MER 199</t>
  </si>
  <si>
    <t>Олівець реставраційний MER 199 (чорно-сірий) 0,012мл</t>
  </si>
  <si>
    <t>MER 744</t>
  </si>
  <si>
    <t>Олівець реставраційний MER 744 (срібний металік) 0,012мл</t>
  </si>
  <si>
    <t>МІТ А 19</t>
  </si>
  <si>
    <t>Олівець реставраційний МІТ А 19 (срібний металік) 0,012мл</t>
  </si>
  <si>
    <t>МІТ А 39</t>
  </si>
  <si>
    <t>Олівець реставраційний МІТ А 39 (темно-сірий) 0,012мл</t>
  </si>
  <si>
    <t>MIT X 42</t>
  </si>
  <si>
    <t>Олівець реставраційний MIT X 42 (чорний) 0,012мл</t>
  </si>
  <si>
    <t>NISSAN</t>
  </si>
  <si>
    <t>NIS KLO</t>
  </si>
  <si>
    <t>Олівець реставраційний NIS KLO (срібло) 0,012мл</t>
  </si>
  <si>
    <t>NIS Z11</t>
  </si>
  <si>
    <t>Олівець реставраційний NIS Z11 (чорний металік) 0,012мл</t>
  </si>
  <si>
    <t>NIS В20</t>
  </si>
  <si>
    <t>Олівець реставраційний NIS В20 (чорний перламутр) 0,012мл</t>
  </si>
  <si>
    <t>NIS В32</t>
  </si>
  <si>
    <t>Олівець реставраційний NIS В32 (блакитний металік) 0,012мл</t>
  </si>
  <si>
    <t>OPEL</t>
  </si>
  <si>
    <t>OPEL 163</t>
  </si>
  <si>
    <t>Олівець реставраційний OPEL 163 (сірий металік) 0,012мл</t>
  </si>
  <si>
    <t>OPEL 167</t>
  </si>
  <si>
    <t>Олівець реставраційний OPEL 167 (панакота) 0,012мл</t>
  </si>
  <si>
    <t>OPEL 20R</t>
  </si>
  <si>
    <t>Олівець реставраційний OPEL 20R (чорний) 0,012мл</t>
  </si>
  <si>
    <t>PEUGEOT</t>
  </si>
  <si>
    <t>PEU EWP</t>
  </si>
  <si>
    <t>Олівець реставраційний PEU EWP (білий) 0,012мл</t>
  </si>
  <si>
    <t>PEU EZR</t>
  </si>
  <si>
    <t>Олівець реставраційний PEU EZR (срібло) 0,012мл</t>
  </si>
  <si>
    <t>PEU KGS</t>
  </si>
  <si>
    <t>Олівець реставраційний PEU KGS (синій) 0,012мл</t>
  </si>
  <si>
    <t>PEU KJC</t>
  </si>
  <si>
    <t>Олівець реставраційний PEU KJC (червоний) 0,012мл</t>
  </si>
  <si>
    <t>RENAULT</t>
  </si>
  <si>
    <t>REN B 76</t>
  </si>
  <si>
    <t>Олівець реставраційний REN B 76 (червоний) 0,012мл</t>
  </si>
  <si>
    <t>REN D 69</t>
  </si>
  <si>
    <t>Олівець реставраційний REN D 69 (срібний металік) 0,012мл</t>
  </si>
  <si>
    <t>REN RNF</t>
  </si>
  <si>
    <t>Олівець реставраційний REN RNF (сіро-блакитний) 0,012мл</t>
  </si>
  <si>
    <t>SSANGYONG</t>
  </si>
  <si>
    <t>SSA BAJ</t>
  </si>
  <si>
    <t>Олівець реставраційний SSA BAJ (блакитний перламутр) 0,012мл</t>
  </si>
  <si>
    <t>SSA BAK</t>
  </si>
  <si>
    <t>Олівець реставраційний SSA BAK (синій перламутр) 0,012мл</t>
  </si>
  <si>
    <t>SSA LAK</t>
  </si>
  <si>
    <t>Олівець реставраційний SSA LAK (чорний перламутр) 0,012мл</t>
  </si>
  <si>
    <t>SSA RAD</t>
  </si>
  <si>
    <t>Олівець реставраційний SSA RAD (червоний перламутр) 0,012мл</t>
  </si>
  <si>
    <t>SUBARU</t>
  </si>
  <si>
    <t>SUB 01G</t>
  </si>
  <si>
    <t xml:space="preserve"> ALL METAL POLISH - Серебристый хром (очищает и защищает хромированные, стальные, алюминиевые и легкосплавные поверхности. Восстанавливает блеск)</t>
  </si>
  <si>
    <t>DASH &amp; GLASS Очиститель 2 в 1: кожа, винил, пластик, резина и стекло</t>
  </si>
  <si>
    <t>ESSENTIAL UPHOLSTERY CLEANER -  (сухая химчистка  тканевой, виниловой обивки и ковров с поглотителем запаха)</t>
  </si>
  <si>
    <t>Олівець реставраційний SUB 01G (срібло) 0,012мл</t>
  </si>
  <si>
    <t>SUB 32J</t>
  </si>
  <si>
    <t>Олівець реставраційний SUB 32J (чорний перламутр) 0,012мл</t>
  </si>
  <si>
    <t>SUB 37J</t>
  </si>
  <si>
    <t>Олівець реставраційний SUB 37J (білий) 0,012мл</t>
  </si>
  <si>
    <t>SUZUKI</t>
  </si>
  <si>
    <t>SUZ Z2S</t>
  </si>
  <si>
    <t>Олівець реставраційний SUZ Z2S (срібло) 0,012мл</t>
  </si>
  <si>
    <t>SUZ ZG3</t>
  </si>
  <si>
    <t>Олівець реставраційний SUZ ZG3 (чорний перламутр) 0,012мл</t>
  </si>
  <si>
    <t>TOYOTA</t>
  </si>
  <si>
    <t>TOY 040</t>
  </si>
  <si>
    <t>Олівець реставраційний TOY 040 (білий) 0,012мл</t>
  </si>
  <si>
    <t>TOY 1C0</t>
  </si>
  <si>
    <t>Олівець реставраційний TOY 1C0 (срібний металік) 0,012мл</t>
  </si>
  <si>
    <t>TOY 1F7</t>
  </si>
  <si>
    <t>Олівець реставраційний TOY 1F7 (срібний металік) 0,012мл</t>
  </si>
  <si>
    <t>TOY 1G3</t>
  </si>
  <si>
    <t>Олівець реставраційний TOY 1G3 (темно-сірий металік) 0,012мл</t>
  </si>
  <si>
    <t>TOY 209</t>
  </si>
  <si>
    <t>Олівець реставраційний TOY 209 (чорний металік) 0,012мл</t>
  </si>
  <si>
    <t>VOLKSWAGEN</t>
  </si>
  <si>
    <t>VW A7W</t>
  </si>
  <si>
    <t>Олівець реставраційний VW A7W (срібний металік) 0,012мл</t>
  </si>
  <si>
    <t>VW C9Z</t>
  </si>
  <si>
    <t>Олівець реставраційний VW C9Z (чорний) 0,012мл</t>
  </si>
  <si>
    <t>VW R902</t>
  </si>
  <si>
    <t>Олівець реставраційний VW R902 (білий) 0,012мл</t>
  </si>
  <si>
    <t>VW Y3B</t>
  </si>
  <si>
    <t>Олівець реставраційний VW Y3B (червоний) 0,012мл</t>
  </si>
  <si>
    <t>ГРУНТИ</t>
  </si>
  <si>
    <t>грунт червоний</t>
  </si>
  <si>
    <t>Олівець реставраційний грунт червоний 0,012мл</t>
  </si>
  <si>
    <t>грунт сірий</t>
  </si>
  <si>
    <t>Олівець реставраційний грунт сірий 0,012мл</t>
  </si>
  <si>
    <t>грунт чорний</t>
  </si>
  <si>
    <t>Олівець реставраційний грунт чорний 0,012мл</t>
  </si>
  <si>
    <t>ЛАК</t>
  </si>
  <si>
    <t xml:space="preserve">лак </t>
  </si>
  <si>
    <t>Олівець реставраційний безбарвний лак 0,012мл</t>
  </si>
  <si>
    <t xml:space="preserve">ПРАЙС-ЛИСТ Карандаши реставрационные Motip 12 мл                                                                                                           </t>
  </si>
  <si>
    <t>стр.1</t>
  </si>
  <si>
    <t>стр.2</t>
  </si>
  <si>
    <t>стр.3</t>
  </si>
  <si>
    <t>стр.4</t>
  </si>
  <si>
    <t>стр.5</t>
  </si>
  <si>
    <t>RR1066</t>
  </si>
  <si>
    <t>RR1009</t>
  </si>
  <si>
    <t>RR1012</t>
  </si>
  <si>
    <t>FG6886</t>
  </si>
  <si>
    <t xml:space="preserve">- </t>
  </si>
  <si>
    <t xml:space="preserve">      Полировочные материалы, Губки, Щетки</t>
  </si>
  <si>
    <t>к-т</t>
  </si>
  <si>
    <t>Очиститель топливной системы 150мл.</t>
  </si>
  <si>
    <t>Очиститель топливной системы (шт.)</t>
  </si>
  <si>
    <t>LIQUID FIRE Незамерзающая жидкость -20ºС</t>
  </si>
  <si>
    <t>Т 4040</t>
  </si>
  <si>
    <t>Официальный представитель в Одессе</t>
  </si>
  <si>
    <t>GLASS CLEAN - Чистое стекло (усовершенствованная формула очистителя стекол и хромированных поверхностей)</t>
  </si>
  <si>
    <t>RAIN REPELLENT - Антидождь (эффективное средство для удаления капель дождя со стекол)</t>
  </si>
  <si>
    <t>Цена за шт. евро</t>
  </si>
  <si>
    <t>Цена Опт за шт, евро</t>
  </si>
  <si>
    <t>Ціна, ЕВРО</t>
  </si>
  <si>
    <t>Силиконовое масло (флакон с губкой)</t>
  </si>
  <si>
    <t>RW6134</t>
  </si>
  <si>
    <t>RW6135</t>
  </si>
  <si>
    <t>RW6099</t>
  </si>
  <si>
    <t>RW1508</t>
  </si>
  <si>
    <t>Силиконовая смазка  AUTODOCTOR (аэроз)</t>
  </si>
  <si>
    <t>RW8500</t>
  </si>
  <si>
    <t>RW8501</t>
  </si>
  <si>
    <t>RW8502</t>
  </si>
  <si>
    <t>Герметики прокладочные</t>
  </si>
  <si>
    <r>
      <t>ЗАЩИТНАЯ НАНО ПОЛИРОЛЬ (ж/б)</t>
    </r>
    <r>
      <rPr>
        <sz val="10"/>
        <color indexed="10"/>
        <rFont val="Arial"/>
        <family val="2"/>
        <charset val="204"/>
      </rPr>
      <t xml:space="preserve"> </t>
    </r>
  </si>
  <si>
    <t>ПЯТНОВЫВОДИТЕЛЬ универсал (аэроз)</t>
  </si>
  <si>
    <t>58,5*30*33,5</t>
  </si>
  <si>
    <t>Сумка органайзер в багажник большая Вместимость 60л.</t>
  </si>
  <si>
    <t>Сумка органайзер в багажник усиленая Вместимость 18л.</t>
  </si>
  <si>
    <t>37*31,5*25</t>
  </si>
  <si>
    <t>50*15*22,5</t>
  </si>
  <si>
    <t>Сумка органайзер в багажник стандарт Вместимость 30л.</t>
  </si>
  <si>
    <t>Аксессуары</t>
  </si>
  <si>
    <t>Силиконовий герметик - КРАСНЫЙ (+343*С)</t>
  </si>
  <si>
    <t>Силиконовий герметик - ЧЕРНЫЙ (+317*С)</t>
  </si>
  <si>
    <t>Силиконовий герметик - ПРОЗРАЧНЫЙ  (+204*С)</t>
  </si>
  <si>
    <t>85г</t>
  </si>
  <si>
    <t xml:space="preserve">Шампунь в бачек омывателя (концентрат) </t>
  </si>
  <si>
    <t xml:space="preserve">Химчистка салона сухая (аэроз) </t>
  </si>
  <si>
    <t>Смазка "Жидкий ключ" (аэроз) (аналог WD-40)</t>
  </si>
  <si>
    <t>T4047</t>
  </si>
  <si>
    <t>курс грн.</t>
  </si>
  <si>
    <t>Автохімія та автокосметика Runway та Autodoctor</t>
  </si>
  <si>
    <t>Назва товару</t>
  </si>
  <si>
    <t>Ціна в $</t>
  </si>
  <si>
    <t>Оптова</t>
  </si>
  <si>
    <t>Тел.: 066-711-20-20 ;</t>
  </si>
  <si>
    <t xml:space="preserve"> 063-663-16-15 Дмитрий</t>
  </si>
  <si>
    <t>RW6121</t>
  </si>
  <si>
    <t>RW6127</t>
  </si>
  <si>
    <t>RW6125</t>
  </si>
  <si>
    <t>Очиститель - полироль шин "Влажный блеск"</t>
  </si>
  <si>
    <t>Герметик шин (аэроз)</t>
  </si>
  <si>
    <t>Очиститель тормозов (аэроз)</t>
  </si>
  <si>
    <t>Очиститель карб. и дрос.заслонки (аэроз) AUTODOCTOR</t>
  </si>
  <si>
    <t>Об'єм, мл</t>
  </si>
  <si>
    <t>Артикул Little Trees</t>
  </si>
  <si>
    <t>Назва ароматизатора</t>
  </si>
  <si>
    <t>Ціна в €</t>
  </si>
  <si>
    <t>Фото</t>
  </si>
  <si>
    <t xml:space="preserve">Тел.: 066-711-20-20 ; 063-663-16-15 Дмитрий;      </t>
  </si>
  <si>
    <t xml:space="preserve"> 063-05-00-456 - Александр</t>
  </si>
  <si>
    <t>ПРАЙС-ЛИСТ АВТОМОБИЛЬНЫЕ АРОМАТИЗАТОРЫ ВОЗДУХА  - листики (Швейцария)</t>
  </si>
  <si>
    <t>110х220мм</t>
  </si>
  <si>
    <t>TWU002</t>
  </si>
  <si>
    <t>TWU011</t>
  </si>
  <si>
    <t>85х182мм</t>
  </si>
  <si>
    <t>380х420мм</t>
  </si>
  <si>
    <t>280х320мм</t>
  </si>
  <si>
    <t>165х260мм</t>
  </si>
  <si>
    <t>285х210мм</t>
  </si>
  <si>
    <t>100х100мм</t>
  </si>
  <si>
    <t>L4046</t>
  </si>
  <si>
    <t xml:space="preserve">Жидкость омывателя лето Лимон-лайм Turtle Wax </t>
  </si>
  <si>
    <t>Аерозольна фарба "Рідка гума" чорна матова Dupli Color</t>
  </si>
  <si>
    <t>Аерозольна фарба "Рідка гума" чорна глянсова Dupli Color</t>
  </si>
  <si>
    <t>Аерозольна фарба "Рідка гума" карбон Dupli Color</t>
  </si>
  <si>
    <t>Аерозольна фарба "Рідка гума" зелена глянцева Dupli Color</t>
  </si>
  <si>
    <t>Аерозольна фарба "Рідка гума" помаранчева глянсова Dupli Color</t>
  </si>
  <si>
    <t>Аерозольна фарба "Рідка гума" прозора Dupli Color</t>
  </si>
  <si>
    <t>Аэрозольная краска "Жидкая резина" SPRAYPLAST</t>
  </si>
  <si>
    <t>RW6145</t>
  </si>
  <si>
    <t>Силиконовая смазка НАНО (аэроз)</t>
  </si>
  <si>
    <t>RW6142</t>
  </si>
  <si>
    <t>Пенный очиститель велюра (аэроз)</t>
  </si>
  <si>
    <t>Пенный очиститель обивки + щетка (аэроз) 2в1</t>
  </si>
  <si>
    <t>FG7615</t>
  </si>
  <si>
    <t>FG7715</t>
  </si>
  <si>
    <t>1л</t>
  </si>
  <si>
    <t>4л</t>
  </si>
  <si>
    <t>№</t>
  </si>
  <si>
    <t>5л</t>
  </si>
  <si>
    <t xml:space="preserve">                                                            ПРАЙС-ЛИСТ  </t>
  </si>
  <si>
    <r>
      <t xml:space="preserve">                АВТОМОБИЛЬНАЯ КОСМЕТИКА  </t>
    </r>
    <r>
      <rPr>
        <b/>
        <i/>
        <sz val="8"/>
        <rFont val="Arial"/>
        <family val="2"/>
        <charset val="204"/>
      </rPr>
      <t>TURTLE WAX (ВЕЛИКОБРИТАНИЯ)</t>
    </r>
  </si>
  <si>
    <t>№ п/п</t>
  </si>
  <si>
    <t>Артикул</t>
  </si>
  <si>
    <t>Наименование</t>
  </si>
  <si>
    <t>Объем/фа-совка</t>
  </si>
  <si>
    <t>FG7606</t>
  </si>
  <si>
    <t>9745.0</t>
  </si>
  <si>
    <t>9748.3</t>
  </si>
  <si>
    <t>Little Trees держатель TREE HOUSE "прозрачный"</t>
  </si>
  <si>
    <t>Little Trees держатель TREE HOUSE "черный"</t>
  </si>
  <si>
    <t>Спрей для колес "Антбукс" по снегу и льду</t>
  </si>
  <si>
    <t>04099</t>
  </si>
  <si>
    <t>04006</t>
  </si>
  <si>
    <t>04005</t>
  </si>
  <si>
    <t>04003</t>
  </si>
  <si>
    <t>04007</t>
  </si>
  <si>
    <t>04008</t>
  </si>
  <si>
    <t>04010</t>
  </si>
  <si>
    <t>04009</t>
  </si>
  <si>
    <t>04053</t>
  </si>
  <si>
    <t>04054</t>
  </si>
  <si>
    <t>04055</t>
  </si>
  <si>
    <t>04056</t>
  </si>
  <si>
    <t>Грунт черный</t>
  </si>
  <si>
    <t>04052</t>
  </si>
  <si>
    <t>Аерозольна фарба "Рідка гума" біла глянсова Dupli Color</t>
  </si>
  <si>
    <t>Синяя</t>
  </si>
  <si>
    <t>Желтая</t>
  </si>
  <si>
    <t>Серебро</t>
  </si>
  <si>
    <t>04096</t>
  </si>
  <si>
    <t>04097</t>
  </si>
  <si>
    <t>FG7717</t>
  </si>
  <si>
    <t>Email-адрес: ideal-auto@i.ua</t>
  </si>
  <si>
    <r>
      <rPr>
        <b/>
        <sz val="8"/>
        <rFont val="Arial"/>
        <family val="2"/>
        <charset val="204"/>
      </rPr>
      <t xml:space="preserve">ИДЕАЛ АВТО </t>
    </r>
    <r>
      <rPr>
        <sz val="8"/>
        <rFont val="Arial"/>
        <family val="2"/>
        <charset val="204"/>
      </rPr>
      <t xml:space="preserve">
Оффициальный представитель 
PRESTO (Голландия) в Одессе.  
Тел.: (066) 711-20-20
e-mail: ideal-auto@i.ua 
</t>
    </r>
    <r>
      <rPr>
        <b/>
        <u/>
        <sz val="8"/>
        <color indexed="10"/>
        <rFont val="Arial"/>
        <family val="2"/>
        <charset val="204"/>
      </rPr>
      <t>Всё для комфорта Вашего авто</t>
    </r>
    <r>
      <rPr>
        <sz val="8"/>
        <rFont val="Arial"/>
        <family val="2"/>
        <charset val="204"/>
      </rPr>
      <t xml:space="preserve">. </t>
    </r>
  </si>
  <si>
    <t xml:space="preserve">Технічні аерозолі Presto </t>
  </si>
  <si>
    <t>Об’єм мл</t>
  </si>
  <si>
    <t>Кількість в упаковці</t>
  </si>
  <si>
    <t>Роздрібна ціна в €</t>
  </si>
  <si>
    <t>600 мл</t>
  </si>
  <si>
    <t>10 л</t>
  </si>
  <si>
    <t>Ціна ОПТ</t>
  </si>
  <si>
    <t>FG8338</t>
  </si>
  <si>
    <t>UPHOLSTERY CLEANER ODOR-X -  со встроенной щеткой  (сухая химчистка  тканевой, виниловой обивки и ковров с поглотителем запаха)</t>
  </si>
  <si>
    <t>FG8340</t>
  </si>
  <si>
    <t>CARPET&amp;MATS CLEANER ODOR-X -  со встроенной щеткой  (сухая химчистка для текстильных и резиновых ковров с поглотителем запаха)</t>
  </si>
  <si>
    <t>FG8341</t>
  </si>
  <si>
    <t>LEATHER CLEANER ODOR-X - очиститель и кондиционер кожаной оббивки со встроенной щеткой (с поглотителем запаха)</t>
  </si>
  <si>
    <t>52752/FG8354</t>
  </si>
  <si>
    <t>REF1651</t>
  </si>
  <si>
    <t>FG7610</t>
  </si>
  <si>
    <t>фото</t>
  </si>
  <si>
    <t>Губка-мочалка для мытья автомобиля – это новое поколение полиуретановой губки для ручной мойки кузова автомобиля. Губка имеет высокопористую структуру, что прекрасно обеспечивает защиту лакокрасочноко покрытия от механического воздействия частичками грязи и песчинок во время мойки. Губка обеспечивает высокое пенооброзование и прекрасную очищающую способность, а так же удерживает форму при намокании., что невероятно удобно. Эргономичная форма позволяет комфортно удерживать мочалку во время использования.</t>
  </si>
  <si>
    <t>Губка с сетке для мойки кузова автомобиля TURTLE WAX 
Без труда и повреждений поверхности удаляет остатки смоли, насекомых и дорожную грязь с автомобиля. (85х182мм)</t>
  </si>
  <si>
    <t>ЗАМША из ПВА для протирки насухо после мойки в тубусе.
Высококачественная замша. Обладает отличными впитывающими свойствами. Выполнена из синтетического материала особой прочности. Чрезвычайно долговечна. При использовании, не оставляет на поверхности разводов, волокон, подтеков. Не расслаивается. Устойчива к длительным механическим воздействиям и влиянию агрессивной среды. Благодаря особой пластичности, не повреждает стеклянные и хромированные элементы.</t>
  </si>
  <si>
    <t>Губка из микрофибры для мытья и полировки автомобиля 
Микрофибра вбирает в себя частички грязи, а плюшевая микрофибра делает поверхность идеально чистой.</t>
  </si>
  <si>
    <t>Микрофибра двусторонняя для очистки и придания блеска стекла 
Одна сторона из плотной микрофибры для удаления жирной пленки и грязи со стекла, и хромированных поверхностей. Другая – из пушистой микрофибры для удаления разводов. Предназначена для глубокой очистки и полировки всех видов стеклянных поверхностей и зеркал. Разработанная ученными с учетом пожеланий и требований профессиональных мастеров и высококлассных специалистов. Материал не оставляет ворс и разводов на обрабатываемых поверхностях.</t>
  </si>
  <si>
    <t xml:space="preserve">Микрофибра двустороння для очистки элементов интерьера.
Это комплекс из вафельного полотенца для глубогой очистки на одной стороне, и сверхмягкой микрофибры для впитывания грязи с другой. Обеспечивает высочайшую эффективность для достижения идеальной чистоты поверхностей интерьера салона автомобиля. Салфетка создана для профессиональной чистки пластика и текстиля. Идеально подходит для глубокой очистки и полировки всех видов наружного и внутреннего пластика и оббивки сидений и интерьра салона автомобиля. </t>
  </si>
  <si>
    <t>Рукавица с антистатическими свойствами, плюшевая махровая микрофибра, мгновенно вбирающая пыль. Внутренняя сторона рукавицы имеет защитную марлевую подкладку, защищающая руку во время уборки.</t>
  </si>
  <si>
    <t xml:space="preserve"> Набор аппликаторов для нанесения защитных составов на лакокрасочную поверхность автомобиля. Это простой и удобный способ для нанесения воска на авто, велосипед или лодку. Обеспечивает равномерное давление на поверхность, что гарантирует прекрасный результат.  (2шт.)</t>
  </si>
  <si>
    <t>Удобный силиконовый скребок-водосгон с прорезиненной рукояткой, предназначен для удаления капель воды с различных поверхностей - лакокрасочного покрытия, стекол, зеркал и прочих гладких поверхностей. Скребок изготовлен из прочного высококачественного пластика. Рукоятка имеет анатомическую форму для комфортного использования, а также резиновую  вставку, у которой поверхность с прорезями для надежной фиксации даже в мокрой руке. Рабочая поверхность изготовлена из прозрачного мягкого силикона.</t>
  </si>
  <si>
    <t>METALLIC+PTFE  -бесцветный полироль с тефлоном для покрытия металлик. Одно из самых совершенных полирующих средств с тефлоном в мире Turtle Wax + PTFE чрезвычайно легок в нанесении, не требует усилий при располировке, придает поверхности глубокий блеск и великолепные защитные свойства. Обеспечивает превосходные водо- и грязе-отталкивающие свойства. Образует зеркально блестящий слой, непроницаемый для воды и обеспечивает защиту от воздействия агрессивной среды сроком до 12 мес. Содержит полимеры сверхскольжения. Идеален для любых типов лакокрасочных поверхностей.</t>
  </si>
  <si>
    <t>ORIGINAL POLISHING WAX - Автополироль обладает предельно высокоми  водоотталкивающими и защитными свойствами. Классический восковый всесезонный полироль препятствует налипанию грязи и обесцвечиванию краски. Самый популярный автополироль в мире! Автополироль Original объединяет в испытанной десятилетиями формуле лучшие воски, полимеры и неабразивные очистители. Эффективно очищает лакокрасочную поверхность. Легок в применении. Просто нанесите и протрите.</t>
  </si>
  <si>
    <t>Carnauba Wax - Автополироль создает исключительную глубину и насыщенность цвета. Содержит бразильский карнаубский воск. бесцветный полироль придает кузову глубокий блеск и эффект новой машины.</t>
  </si>
  <si>
    <t>ROTECT &amp; SHINE BUMPER &amp; TYRE GEL - Полироль-гель для бампера и шин. Выполнен в форме геля для Вашего удобства! Во время нанесения на обрабатываемую поверхность гель не растекается и не оставляет подтеков, а ложится равномерным слоем, что улучшает эффект от его использования. Его можно наносить на любую поверхность из пластика или резины. Он обладает отличными очищающими, востанавливающими и защитными свойствами для покрышек, панели приборов, резины и бамперов. Легкий в применении и очень стойкий.</t>
  </si>
  <si>
    <t>HEADLIGHT RESTORER KIT MULTI -Набор для востановления пластиковых фар. Уникальный процесс по восстановлению фар позволяет устранять потускневшие, пожелтевшие фары практически до исходного состояния менее чем за 5 минут на одну фару. Комплект включает в себя 2 восстанавливающих затирки различной зернистости, распыляющий увлажнитель и состав для очистки фар, а также средства для восстановления фар «TurtleWax® Headlight Lens Restorer».</t>
  </si>
  <si>
    <t>Набор для ухода за крышей кабриолета. Очиститель + кондиционер. Специальная формула препарата быстро и эффективно очищает все внешние поверхности крыши кабриолета. В течение нескольких минут она растворяет даже самые плотные отложения грязи. Продукт идеален для любых материалов крыш кабриолетов – автомобилей, мотоциклов, катеров,т.д.</t>
  </si>
  <si>
    <t>RUBBING COMPOUND - Тонкоабразивная паста (восстанавливает сильно изношенное лакокрасочное покрытие) Глубокое и безопасное очищение потускневшей лакокрасочной поверхности, одновременно удаляет множественные паутинные царапины. Входящие в его состав воски быстро возвращают цвет и блеск всем типам лакокрасочных покрытий. Тонкообразивная паста снимает въевшуюся грязь и и верхний окислившийся слой, который блокирует блеск лакокрасочного покрытия.</t>
  </si>
  <si>
    <t>BLACK BOX- "БЛЭК БОКС" - Комплект из 3-х уникальных продуктов для черных автомобилей.</t>
  </si>
  <si>
    <t>Нейтрализатор неприятных запахов ODOR-X. Разработано для интерьера автомобиля - оббивки, системы обдува и кондиционирования, багажника, ковриков. Не оставляет следов. Нейтрализует неприятные запахи от сигаретного дыма, животных, кофе, пищи, розлитых жидкостей. Удаялет запах на срок до 30 дней и создаёт приятную атмосферу с ароматом нового авто.</t>
  </si>
  <si>
    <t>COLOR MAGIC серебристый</t>
  </si>
  <si>
    <t>COLOR MAGIC светло-красный</t>
  </si>
  <si>
    <t>COLOR MAGIC белый</t>
  </si>
  <si>
    <t>VE11258</t>
  </si>
  <si>
    <t>VE11257</t>
  </si>
  <si>
    <t>VE11278</t>
  </si>
  <si>
    <t>VE11277</t>
  </si>
  <si>
    <t>VE18058</t>
  </si>
  <si>
    <t>VE17918</t>
  </si>
  <si>
    <t>VE17917</t>
  </si>
  <si>
    <t>VE13778</t>
  </si>
  <si>
    <t>VE13766</t>
  </si>
  <si>
    <t>VE13718</t>
  </si>
  <si>
    <t>VE13706</t>
  </si>
  <si>
    <t>Курс Евро</t>
  </si>
  <si>
    <t>Знижка</t>
  </si>
  <si>
    <t>АРТИКУЛ</t>
  </si>
  <si>
    <t>ПРОДУКТ</t>
  </si>
  <si>
    <t>СХВАЛЕННЯ / ДОПУСКИ</t>
  </si>
  <si>
    <t>Опис продукції</t>
  </si>
  <si>
    <t>Ціна за одиницю з ПДВ</t>
  </si>
  <si>
    <t>Базова EUR</t>
  </si>
  <si>
    <t>Зі знижкою EUR</t>
  </si>
  <si>
    <t>Зі знижкою ГРН</t>
  </si>
  <si>
    <t>Повністю синтетичні моторні оливи</t>
  </si>
  <si>
    <t>VE11338</t>
  </si>
  <si>
    <t>VE14007</t>
  </si>
  <si>
    <t>Синтетична моторна олива для чотиритактних двигунів мотоциклів. Високоефективний продукт, рекомендований для всіх мотоциклів, для яких потрібні оливи API SN або JASO MA.</t>
  </si>
  <si>
    <t>Синтетична вилочна олива екстра-класу для мотоциклів, скутерів, мопедів і квадроциклів.</t>
  </si>
  <si>
    <t>Синтетична моторна олива для двотактних гоночних двигунів мотоциклів з водяним охолодженням.</t>
  </si>
  <si>
    <t>Синтетична моторна олива преміум-класу для двотактних двигунів мотоциклів.</t>
  </si>
  <si>
    <t>VE14207</t>
  </si>
  <si>
    <t>Напівсинтетична моторна олива для чотиритактних двигунів мотоциклів. Склад відповідає вимогам всіх провідних виробників двигунів.</t>
  </si>
  <si>
    <t>Напівсинтетична моторна олива для двотактних мотоциклетних двигунів.
Розроблена відповідно до вимог усіх провідних виробників двигунів.</t>
  </si>
  <si>
    <t>Напівсинтетична моторна олива для двотактних двигунів мотороллерів.
Розроблена відповідно до вимог усіх провідних виробників двигунів.</t>
  </si>
  <si>
    <t>Серія MaxLife</t>
  </si>
  <si>
    <t>VE16038</t>
  </si>
  <si>
    <t>Моторна олива для будь-яких 2-тактних підвісних двигунів з повітряним і водяним охолодженням. Ця високоефективна беззольна олива забезпечує прекрасне змащування і запобігає виникненню нагару в камері згоряння.</t>
  </si>
  <si>
    <t>VE16027</t>
  </si>
  <si>
    <t>VE16020</t>
  </si>
  <si>
    <t xml:space="preserve">Performance levels
API: SJ
</t>
  </si>
  <si>
    <t>Моторна олива преміум-класу, універсальна, призначена спеціально для всесезонного захисту 4-тактних підвісних моторів.</t>
  </si>
  <si>
    <t>VE16047</t>
  </si>
  <si>
    <t>VE16040</t>
  </si>
  <si>
    <t>VE15960</t>
  </si>
  <si>
    <t xml:space="preserve">Performance levels
API SG/CD </t>
  </si>
  <si>
    <t>Преміальна моторна олива, спеціально розроблена для використання у всіх 4-тактних газонокосарках, ротаційних культиваторах, малогабаритних тракторах, машинах для чищення підлоги та іншому подібному обладнанні.</t>
  </si>
  <si>
    <t>VE15900</t>
  </si>
  <si>
    <t>Всесезонні моторні оливи</t>
  </si>
  <si>
    <t>Високопродуктивні моторні оливи для важко навантаженої комерційної техніки</t>
  </si>
  <si>
    <t>VE13918</t>
  </si>
  <si>
    <t>VE13906</t>
  </si>
  <si>
    <t>VE13911</t>
  </si>
  <si>
    <t>VE12678</t>
  </si>
  <si>
    <t>VE12666</t>
  </si>
  <si>
    <t>Преміальні трансмісійні оливи</t>
  </si>
  <si>
    <t>HD</t>
  </si>
  <si>
    <t>Спеціальна олива</t>
  </si>
  <si>
    <t>VE18320</t>
  </si>
  <si>
    <t>Стандартні трансмісійні оливи та рідини</t>
  </si>
  <si>
    <t>Performance levels
API: GL-4</t>
  </si>
  <si>
    <t>Стандартна універсальна трансмісійна олива екстра-класу, для важких умов єксплуатації.</t>
  </si>
  <si>
    <t>Гідравлічні оливи та рідини</t>
  </si>
  <si>
    <t>Консистентні мастила</t>
  </si>
  <si>
    <t>Гальмівні рідини</t>
  </si>
  <si>
    <t>Синтетична гальмівна рідина на базі гліколевих ефірів, спеціально розроблена для гідравлічних систем гальмування.</t>
  </si>
  <si>
    <t>VE58024</t>
  </si>
  <si>
    <t>Охолоджуючі рідини</t>
  </si>
  <si>
    <t>SYNPOWER FE 5W30, 5 L</t>
  </si>
  <si>
    <t>SYNPOWER FE 5W30, 1 L</t>
  </si>
  <si>
    <r>
      <rPr>
        <sz val="11"/>
        <color theme="3"/>
        <rFont val="Arial Cyr"/>
        <charset val="204"/>
      </rPr>
      <t>Официальный представитель в Одессе.</t>
    </r>
    <r>
      <rPr>
        <sz val="11"/>
        <rFont val="Arial Cyr"/>
        <charset val="204"/>
      </rPr>
      <t xml:space="preserve">                                                                                                                                                                 </t>
    </r>
    <r>
      <rPr>
        <b/>
        <sz val="11"/>
        <rFont val="Arial Cyr"/>
        <charset val="204"/>
      </rPr>
      <t xml:space="preserve">Идеал Авто - Всё для комфорта вашего автомобиля!  </t>
    </r>
    <r>
      <rPr>
        <sz val="11"/>
        <rFont val="Arial Cyr"/>
        <charset val="204"/>
      </rPr>
      <t xml:space="preserve">                                                                                                                                 ПРАЙС-ЛИСТ  на масла, смазки и технические жидкости VALVOLINE (Голландия).</t>
    </r>
  </si>
  <si>
    <t xml:space="preserve">Універсальна трансмісійна рідина для автоматичних коробок передач легкових автомобілів і мікроавтобусів, що забезпечує винятковий захист та змащення автоматичної коробки передач у широкому температурному діапазоні.GM Dexron® IID, IIE, III, IIIH, VI, 9986195, Autotrak II Subaru ATF, ATF-HP Ford Mercon®, Mercon®V, SP, LV, FNR 5, XT-9-AMMF5 Toyota / Lexus Type T, T-III, T-IV, WS (кроме гибридных автомобилей) BMW LT 71141, LA 2634, M-1375.4, 6 ETL-7045E, ETL-8072B, Volvo 1161521**, 1161540**, STD 1273.41 ATF 3.0 VW / Audi G-055-025-A2, G-055-005-A2, G-052-162-A1/A2 Chrysler Diamond SP-III, NAG-1, 3403-M115 VW / Audi G-055-162-A6, G-052-990-A2, G-060-162-A2 Chrysler ATF +3 VW TL 52162, LT 71141 Honda / Acura ATF-Z1 (кроме CVT), ATF-DW1 (кроме CVT) ZF ATF M 1375.4, 6 Mitsubishi Diamond SP-II, SP-III, ATF-J3, Dia Queen ATF-PA ZF Lifeguardfluid 6 Hyundai SP-II, III, IV, SPH-IV, SP4-M, SP-14-RR ZF Lifeguardfluid 8 (ZF No. S671 090 312) KIA SP-II, III, IV  Масло Audi/VW № G 060162 A1/A2/A6ATF KIA Red-1  Масло BMW № 8322 2152426 Mazda CX-9, M-V *, FZ  Масло Jaguar № 02JDE 26444 Mercedes-Benz 236.1, 2, 3, 5, 6, 7, 8, 9, 10, 11, 12, 14, 15  Масло Landrover № LRO23288 Mercedes-Benz NAG-1, NAG-2, 3403-M115  Масло Chrysler № 68157995AA Mini Cooper Mopar AS68RC ATF Aisin Warner Transmissions JWS-3309, JWS-3324 Nissan / Infiniti S, D, J, K, W-Matic Jatco Transmissions N 402 JASO 1A  </t>
  </si>
  <si>
    <t>BLACK IN FLASH - Черная молния (аэрозоль)- полироль для пластика -  моментально восстанавливает цвет и блеск внутреннего и внешнего пластика автомобиля, винила и резины, создает влажный блеск боковин шин.</t>
  </si>
  <si>
    <t>COLOR MAGIC черный</t>
  </si>
  <si>
    <t>SYNPOWER ENV C2 5W30, 4 L</t>
  </si>
  <si>
    <t>SYNPOWER ENV C2 5W30, 1 L</t>
  </si>
  <si>
    <t>Мастильні матеріали для мото техніки</t>
  </si>
  <si>
    <t>Синтетичне моторне масло для всіх чотиритактних двигунів скутерів і мотоциклів. Високоефективний продукт, рекомендований для всіх скутерів та мотоциклів, для яких потрібні оливи API SN або JASO MA.</t>
  </si>
  <si>
    <t xml:space="preserve">API: SN
JASO MA
JASO MA2
</t>
  </si>
  <si>
    <t>API: SL
JASO MA
JASO MA4</t>
  </si>
  <si>
    <t>Suitable for all motorcycle suspension
systems where an SAE 5W is
recommended.</t>
  </si>
  <si>
    <t>Suitable for all motorcycle suspension
systems where an SAE 10W is
recommended</t>
  </si>
  <si>
    <t>Developed for racing applications
CIK-FIA Agreed Lubricant</t>
  </si>
  <si>
    <t>Suitable for all motorcycle suspension
systems where an SAE 15W is
recommended.</t>
  </si>
  <si>
    <t>API: SN
JASO MA; JASO MA2; JASO T 903
JASO Wet Clutch friction test T 904</t>
  </si>
  <si>
    <t xml:space="preserve">Performance levels
NMMA TC-W3
Recertified RL-56669E </t>
  </si>
  <si>
    <t>DURABLEND 4T 15W50 12/1 L SW</t>
  </si>
  <si>
    <t>Performance levels: API SL; JASO MA; JASO MA2</t>
  </si>
  <si>
    <t>Напівсинтетична моторна олива для чотиритактних двигунів мотоциклів.</t>
  </si>
  <si>
    <t>PREMIUM BLUE</t>
  </si>
  <si>
    <t/>
  </si>
  <si>
    <t>PREMIUM BLUE 8100 10W40 DR 208 L</t>
  </si>
  <si>
    <t xml:space="preserve">O.E.M. Approvals: Cummins CES 20081; MAN M 3575; MB-Approval 228.31; Volvo VDS-4 (417-0001-16-909); Mack EO-O Premium Plus; Renault RLD-3; Performance levels: ACEA E7, E9; API: CJ-4; Caterpillar ECF-3/ECF-2; Cummins CES 20076; Volvo VDS-3 </t>
  </si>
  <si>
    <t>Моторна олива преміум-класу для потужних дизельних двигунів, що забезпечує поліпшене змащування сучасних дизельних двигунів Cummins і інших дизельних двигунів, оснащених системами доочистки відпрацьованих газів. Цей продукт створений за синтетичною технологією і особливо хороший для експлуатації в умовах холодного клімату.</t>
  </si>
  <si>
    <t>PREMIUM BLUE 8100 10W40 PL 20 L</t>
  </si>
  <si>
    <t>PREMIUM BLUE 7800 15W40 DR 208 L</t>
  </si>
  <si>
    <t xml:space="preserve">O.E.M. Approvals: Cummins CES 20078; Deutz DQC III-10; MAN M 3275-1; MTU Type 2; Volvo VDS-3 (417-0002-16-1307); Mack EO-N; Renault VI RLD-2; Performance levels: ACEA E7; API: CI-4; Caterpillar ECF-2; Cummins CES 20076, CES 20077; Detroit Diesel DFS 93K215, 93K214; Global DHD-1; MB-228.3 </t>
  </si>
  <si>
    <t>Моторна олива з унікальним складом для важких умов експлуатації забезпечує поліпшене змащення широкого спектру дизельних двигунів Cummins.</t>
  </si>
  <si>
    <t>PREMIUM BLUE 7800 15W40 PL 20 L</t>
  </si>
  <si>
    <t>PREMIUM BLUE 7800 15W40 4/5 L SW</t>
  </si>
  <si>
    <t>API: TC; JASO: FD
ISO: L-EGD</t>
  </si>
  <si>
    <t>API: TC
JASO: FD; ISO: L-EGD</t>
  </si>
  <si>
    <t xml:space="preserve">API: TC
JASO: FD; ISO: L-EGD
</t>
  </si>
  <si>
    <t>Очиститель и кондиционер кожи (аэроз)</t>
  </si>
  <si>
    <t>BI1001</t>
  </si>
  <si>
    <t>Полироль для фар 100мл. ( CarBI )</t>
  </si>
  <si>
    <t>BI1004</t>
  </si>
  <si>
    <t>BI1003</t>
  </si>
  <si>
    <t>BI1002</t>
  </si>
  <si>
    <t>SYNPOWER FE 5W20, 1 L</t>
  </si>
  <si>
    <t>SYNPOWER FE 5W20, 5 L</t>
  </si>
  <si>
    <t>X009</t>
  </si>
  <si>
    <t>Х4251</t>
  </si>
  <si>
    <t>43х32cм</t>
  </si>
  <si>
    <t>X1186</t>
  </si>
  <si>
    <t>X5344</t>
  </si>
  <si>
    <t>22x11х7,5 cм</t>
  </si>
  <si>
    <t>X5424</t>
  </si>
  <si>
    <t>40х40cм</t>
  </si>
  <si>
    <t xml:space="preserve">Набор универсальних салфеток из микрофибры предназначенная для полировки  и очистки различных поверхностей. Размер 40х40см. Предназначены для уборки и поддержания чистоты в салоне автомобиля, хорошо собирает пыль, грязь, влагу. Может применяться для нанесения полировочных, очищающих и защитных составов, а также дальнейшей их росполировки. </t>
  </si>
  <si>
    <t>Х5533</t>
  </si>
  <si>
    <t>Х7132</t>
  </si>
  <si>
    <t>X342</t>
  </si>
  <si>
    <t>Щітка для легкого очищення колісних дисків 360</t>
  </si>
  <si>
    <t>26x7см</t>
  </si>
  <si>
    <t>CL412</t>
  </si>
  <si>
    <t>Салфетка 100% натуральной замши TURTLE WAX. Размер: 13 dm². Обладает отличными впитывающими свойствами. Выполнена из натурального материала особой прочности. Чрезвычайно долговечна. При использовании, не оставляет на поверхности разводов, волокон, подтеков. Не расслаивается. Устойчива к длительным механическим воздействиям и влиянию агрессивной среды. Благодаря особой пластичности, не повреждает стеклянные и хромированные элементы.</t>
  </si>
  <si>
    <t>13 dm²</t>
  </si>
  <si>
    <t>Х163</t>
  </si>
  <si>
    <r>
      <t>Рукавичка для мойки автомобиля</t>
    </r>
    <r>
      <rPr>
        <b/>
        <sz val="8"/>
        <color rgb="FF222222"/>
        <rFont val="Arial"/>
        <family val="2"/>
        <charset val="204"/>
      </rPr>
      <t> </t>
    </r>
    <r>
      <rPr>
        <sz val="8"/>
        <color rgb="FF404040"/>
        <rFont val="Arial"/>
        <family val="2"/>
        <charset val="204"/>
      </rPr>
      <t>– это новое поколение микрофибры для ручной мойки кузова автомобиля. Рукавица имеет высокопористую структуру, что прекрасно обеспечивает защиту лакокрасочноко покрытия от механического воздействия частичками грязи и песчинок во время мойки. Синельная микрофибра обеспечивает высокое пенооброзование и прекрасную очищающую способность, а так же удерживает грязь. С обратной стороны рукавица имеет специальную сетку для удаления стойких загрязнений, таких как сок деревьев, остатки насекомых и прочеее.</t>
    </r>
  </si>
  <si>
    <t>24х16см</t>
  </si>
  <si>
    <t>BI5003</t>
  </si>
  <si>
    <t>BI5005</t>
  </si>
  <si>
    <t>BI1010</t>
  </si>
  <si>
    <t>Средство для ухода за кожей и пластиком PROTECTANT</t>
  </si>
  <si>
    <t>RW2007</t>
  </si>
  <si>
    <t>Полироль для пластика крем 100мл. ( CarBI )</t>
  </si>
  <si>
    <t>Полироль торпеды лимон (аэроз)</t>
  </si>
  <si>
    <t xml:space="preserve">Очиститель - полироль шин  (спрей) CarBI </t>
  </si>
  <si>
    <t>Очиститель колесных дисков  (спрей) CarBI</t>
  </si>
  <si>
    <t>Шампунь для безконтактной мойки (концентрат) CarBI</t>
  </si>
  <si>
    <t>Очиститель и кондиционер пластика молочко (спрей) CarBI</t>
  </si>
  <si>
    <t>BI5007</t>
  </si>
  <si>
    <t xml:space="preserve">Пенный очиститель обивки яблоко (аэроз) </t>
  </si>
  <si>
    <t>Carnauba CAR WAX -Восковый полироль "БЛЕСК И ЗАЩИТА" Содержит полировочные присадки, которые удаляют небольшое окисление и стойкий дорожный налет. Нано-полимеры повышают натуральный восковый блеск до яркого глянца. Полимеры с высоким индексом преломления усиливают зеркальный блеск окрашенной поверхности. Легко наносится и отполировывает за секунды.</t>
  </si>
  <si>
    <t>Средство для ухода за кожей-кондиционер 100мл. CarBI</t>
  </si>
  <si>
    <t>НАЙМЕНУВАННЯ</t>
  </si>
  <si>
    <t>ЗАСТОСУВАННЯ</t>
  </si>
  <si>
    <t>УПАКОВКА,л</t>
  </si>
  <si>
    <t>Сервісний матеріал для СТО</t>
  </si>
  <si>
    <t>VE20546</t>
  </si>
  <si>
    <r>
      <t xml:space="preserve">Антикорозійний матеріал  TECTYL 122-A  </t>
    </r>
    <r>
      <rPr>
        <b/>
        <i/>
        <sz val="11"/>
        <color theme="1"/>
        <rFont val="Arial"/>
        <family val="2"/>
        <charset val="204"/>
      </rPr>
      <t>чорний колір</t>
    </r>
    <r>
      <rPr>
        <i/>
        <sz val="11"/>
        <color theme="1"/>
        <rFont val="Arial"/>
        <family val="2"/>
        <charset val="204"/>
      </rPr>
      <t xml:space="preserve"> </t>
    </r>
  </si>
  <si>
    <t>Антикорозійне покриття преміум-класу на основі парафіну / бітуму для днища кузова.Ідеально підходить в якості захисного покриття в умовах, коли високі температури перемежовуються з низькими, в результаті чого може виникнути конденсат.Складом Tectyl 122-A можна обробляти  різні транспортні засоби: легкові та вантажні автомобілі, автобуси, житлові автофургони та будівельну техніку, а також вантажні і легкові причепи.</t>
  </si>
  <si>
    <t>VE20543</t>
  </si>
  <si>
    <t>VE20626</t>
  </si>
  <si>
    <r>
      <t xml:space="preserve">Антикорозійний матеріал  TECTYL 210-R </t>
    </r>
    <r>
      <rPr>
        <b/>
        <i/>
        <sz val="11"/>
        <color theme="1"/>
        <rFont val="Arial"/>
        <family val="2"/>
        <charset val="204"/>
      </rPr>
      <t xml:space="preserve">янтарний колір </t>
    </r>
  </si>
  <si>
    <t>Антикорозійне покриття преміум-класу на основі парафіну  для захисту від корозії.Маючи чудову проникаюча здатність, проникає в найменші шви і стики,
захищаючи місця з дрібними тріщинами від корозії.Завдяки дуже тонкого прошарку (всього 50 мікрон) можна захистити від корозії дуже велику площу.Придатний для OEM-виробників і післяпродажного обслуговування.Можна наносити на заводі
виробнику і в місцях післяпродажного обслуговування. Завдяки цьому Tectyl 210-R
являє собою гнучке і привабливе рішення для захисту від корозії.</t>
  </si>
  <si>
    <t>VE20623</t>
  </si>
  <si>
    <t>VE20005</t>
  </si>
  <si>
    <r>
      <t xml:space="preserve">Антикорозійний матеріал  TECTYL 190 BLACK </t>
    </r>
    <r>
      <rPr>
        <b/>
        <i/>
        <sz val="10"/>
        <color theme="1"/>
        <rFont val="Arial"/>
        <family val="2"/>
        <charset val="204"/>
      </rPr>
      <t>чорний колір</t>
    </r>
  </si>
  <si>
    <t>Ідеальний захист від корозії і абразивних пошкоджень для днищ легкових і вантажних автомобілів, причепів і т.п. Tectyl 190 швидко сохне, поверх нього можна наносити фарбу. Склад на основі гуми / каучуку, сірого або чорного кольору, продукт після затвердіння приймає форму твердої, еластичною і міцною плівки.Утворює міцний і еластичний шар, запобігаючи відколи від каменів на лакофарбовому покритті
вашого автомобіля.</t>
  </si>
  <si>
    <t>VE20000</t>
  </si>
  <si>
    <t>VE20015</t>
  </si>
  <si>
    <r>
      <t>Антикорозійний матеріал  Tectyl 190 GREY</t>
    </r>
    <r>
      <rPr>
        <b/>
        <i/>
        <sz val="10"/>
        <color theme="1"/>
        <rFont val="Arial"/>
        <family val="2"/>
        <charset val="204"/>
      </rPr>
      <t xml:space="preserve"> сірий колір</t>
    </r>
  </si>
  <si>
    <t>VE20010</t>
  </si>
  <si>
    <t>Продукти для роздрібної торгівлі</t>
  </si>
  <si>
    <t>VE20050</t>
  </si>
  <si>
    <r>
      <t xml:space="preserve">Антикорозійний матеріал  TECTYL BODYSAFE </t>
    </r>
    <r>
      <rPr>
        <b/>
        <i/>
        <sz val="10"/>
        <rFont val="Arial Cyr"/>
        <charset val="204"/>
      </rPr>
      <t xml:space="preserve"> чорний колір </t>
    </r>
  </si>
  <si>
    <t>Склад чорного кольору на бітумній основі для захисту від корозії. Ідеально підходить для захисту днища автомобіля, а також резервуарів, газопроводів, тросів аварійного гальма і трубок гальмівної гідравлічної системи. При висиханні утворює відносно міцну, в'язку, пружну плівку чорного кольору</t>
  </si>
  <si>
    <t>VE20080</t>
  </si>
  <si>
    <r>
      <t xml:space="preserve">Антикорозійний матеріал  TECTYL ML (550) </t>
    </r>
    <r>
      <rPr>
        <b/>
        <i/>
        <sz val="10"/>
        <rFont val="Arial Cyr"/>
        <charset val="204"/>
      </rPr>
      <t xml:space="preserve"> янтарний колір</t>
    </r>
  </si>
  <si>
    <t>Ідеально підходить для захисту порожнин автомобіля, таких як дверні панелі, пороги і рами. Цей продукт на основі нафтового парафіну призначений для глибокого проникнення в щілини з метою захисту від корозії. Не забудьте приділити особливу увагу місцям, в яких може накопичуватися вода, наприклад, в кутах і швах.</t>
  </si>
  <si>
    <t>VE20110</t>
  </si>
  <si>
    <t>VE20065</t>
  </si>
  <si>
    <t>Продукція для промисловості</t>
  </si>
  <si>
    <t>VE20736</t>
  </si>
  <si>
    <t>Консервант для зберігання (транспортування) TECTYL 506</t>
  </si>
  <si>
    <t>TECTYL 506 являє собою розведений сольвентний склад загального призначення на основі парафіну для запобігання корозії, придатний для самих різних областей застосування в захисті автомобілів від корозії, захисту обладнання і деталей під час зберігання.Захищає деталі при зберіганні в приміщеннях і поза приміщеннями, а також при внутрішніх і міжнародних перевезеннях.При висиханні утворює  прозору, міцну плівку темно-бурштинового кольору.</t>
  </si>
  <si>
    <t>VE20746</t>
  </si>
  <si>
    <t>Консервант для зберігання (транспортування) TECTYL 846</t>
  </si>
  <si>
    <t>TECTYL 846 відповідає вимогам до ефективності військової специфікації MIL-C-16173D, клас 4, прекрасно підходить для довгострокового захисту металевих поверхонь від корозії як в закритих приміщеннях, так і на відкритому повітрі, а також під час внутрішніх і зовнішніх перевезень такого обладнання, як механізми , вали верстатів / інструменти, деталі автоматів, штампувальні форми, труби і запчастини.</t>
  </si>
  <si>
    <t>397гр</t>
  </si>
  <si>
    <t>COLOR MAGIC синий</t>
  </si>
  <si>
    <t>53008/FG6525</t>
  </si>
  <si>
    <r>
      <t>Емаль для шкіри Motip</t>
    </r>
    <r>
      <rPr>
        <b/>
        <sz val="8"/>
        <color rgb="FFFF0000"/>
        <rFont val="Arial"/>
        <family val="2"/>
        <charset val="204"/>
      </rPr>
      <t xml:space="preserve"> NEW</t>
    </r>
  </si>
  <si>
    <t>200 мл</t>
  </si>
  <si>
    <t>78025</t>
  </si>
  <si>
    <t>9748.5</t>
  </si>
  <si>
    <t>9748.7</t>
  </si>
  <si>
    <t>С01</t>
  </si>
  <si>
    <t>С02</t>
  </si>
  <si>
    <t>С04</t>
  </si>
  <si>
    <t>С05</t>
  </si>
  <si>
    <t>Освіжувач повітря "Ваніль"</t>
  </si>
  <si>
    <t>Освіжувач повітря "Кокос"</t>
  </si>
  <si>
    <t>Освіжувач повітря "Нова машина"</t>
  </si>
  <si>
    <t>Освіжувач повітря "Весна"</t>
  </si>
  <si>
    <t>Освіжувач повітря "Полуниця"</t>
  </si>
  <si>
    <t>Освіжувач повітря "Зелене яблуко"</t>
  </si>
  <si>
    <t>Освіжувач повітря "Лимон"</t>
  </si>
  <si>
    <t>Освіжувач повітря "Свіжість Океану"</t>
  </si>
  <si>
    <t>Освіжувач повітря "Вишня"</t>
  </si>
  <si>
    <t>Освіжувач повітря "Аромат тропіків"</t>
  </si>
  <si>
    <t>Освіжувач повітря "Піна Колада"</t>
  </si>
  <si>
    <t>Освіжувач повітря "Щербет лимон"</t>
  </si>
  <si>
    <t>Освіжувач повітря "Ромашка"</t>
  </si>
  <si>
    <t>Освіжувач повітря "Кориця-Яблуко"</t>
  </si>
  <si>
    <t>Освіжувач повітря "Стиль міста"</t>
  </si>
  <si>
    <t>Освіжувач повітря "Шкіра"</t>
  </si>
  <si>
    <t>Освіжувач повітря "Ягода"</t>
  </si>
  <si>
    <t>Освіжувач повітря "Супер Ваніль"</t>
  </si>
  <si>
    <t>Освіжувач повітря "Пристрасть"</t>
  </si>
  <si>
    <t>Освіжувач повітря "Релакс"</t>
  </si>
  <si>
    <t>Освіжувач повітря "Смачний"</t>
  </si>
  <si>
    <t>Освіжувач повітря "Карамель"</t>
  </si>
  <si>
    <t>Освіжувач повітря "Ягідний вибух"</t>
  </si>
  <si>
    <t>Освіжувач повітря "Цитрусове полум'я"</t>
  </si>
  <si>
    <t>Освіжувач повітря "Чорний лід"</t>
  </si>
  <si>
    <t>Освіжувач повітря "Бубль Гум"</t>
  </si>
  <si>
    <t>Освіжувач повітря "Сталь"</t>
  </si>
  <si>
    <t>Освіжувач повітря "Май-Тай"</t>
  </si>
  <si>
    <t>Освіжувач повітря "Океанічний рай"</t>
  </si>
  <si>
    <t>Освіжувач повітря Clip "Ваниль"</t>
  </si>
  <si>
    <t>Освіжувач повітря Clip "Тропикана"</t>
  </si>
  <si>
    <t>Освіжувач повітря Clip "Новая машина"</t>
  </si>
  <si>
    <t>Освіжувач повітря Clip "Черный лед"</t>
  </si>
  <si>
    <t xml:space="preserve">Освіжувач повітря "Bottle" Ваніль Little Trees </t>
  </si>
  <si>
    <t xml:space="preserve">Освіжувач повітря "Bottle" Спорт Little Trees </t>
  </si>
  <si>
    <t xml:space="preserve">Освіжувач повітря "Bottle" Лимон Little Trees </t>
  </si>
  <si>
    <t xml:space="preserve">Освіжувач повітря "Bottle" Яблуко Little Trees </t>
  </si>
  <si>
    <t xml:space="preserve">Освіжувач повітря "Bottle" Кокос Little Trees </t>
  </si>
  <si>
    <t xml:space="preserve">Освіжувач повітря "Bottle" Ментоловий вибух </t>
  </si>
  <si>
    <t>Ціна, євро.</t>
  </si>
  <si>
    <r>
      <rPr>
        <sz val="11"/>
        <color theme="3"/>
        <rFont val="Arial Cyr"/>
        <charset val="204"/>
      </rPr>
      <t>Официальный представитель в Одессе.</t>
    </r>
    <r>
      <rPr>
        <sz val="11"/>
        <rFont val="Arial Cyr"/>
        <charset val="204"/>
      </rPr>
      <t xml:space="preserve">                                                                                                                                                                 </t>
    </r>
    <r>
      <rPr>
        <b/>
        <sz val="11"/>
        <rFont val="Arial Cyr"/>
        <charset val="204"/>
      </rPr>
      <t xml:space="preserve">Идеал Авто - Всё для комфорта вашего автомобиля!  </t>
    </r>
    <r>
      <rPr>
        <sz val="11"/>
        <rFont val="Arial Cyr"/>
        <charset val="204"/>
      </rPr>
      <t xml:space="preserve">                                                                                                                                 ПРАЙС-ЛИСТ  на анткорозийные покрытия TECTYL (Голландия).</t>
    </r>
  </si>
  <si>
    <t>Моторна олива преміум-класу, рекомендована для бензинових, газових і дизельних двигунів. API: CG-4, MAN M 271, MB-228.1</t>
  </si>
  <si>
    <t>Традиційна гідравлічна олива для промислового та землерийного обладнання. Містить високоякісні мінеральні основні оливи та протизносні присадки, які забезпечують високу ефективність роботи в різноманітних областях застосування. DIN 51524 (part 2)</t>
  </si>
  <si>
    <t xml:space="preserve">Спеціальна синтетична гідравлічна олива для гідропідсилювачів рульового управління / підсилювачів гальмівної системи автомобілів Citroën. AFNOR NF R 12-640, ISO 7308, PSA (Citroën) B71 2710 </t>
  </si>
  <si>
    <t>Безцинкова гідравлічна олива преміум-класу для промислового обладнання. Вироблена на основі мінеральної оливи високого очищення і містить систему стабілізуючих цинк присадок для захисту латунних деталей. DIN 51524 (part 2), ISO 11158 HH, HL, HM, Bosch Rexroth RE 90 220, Cincinnati P-68, P-69, P-70, Denison HF-0, HF-1, HF-2, GM LS-2, Vickers (Eaton) I-286-S, Vickers (Eaton) M-2950-S</t>
  </si>
  <si>
    <t>Синтетична трансмісійна олива преміум-класу. Олива для всього силового агрегату, придатна для коробок передач і диференціалів, що працюють у важких умовах. O.E.M Approvals: MAN 341 type Z2 (ZF); MAN 342 type S1; MB-Approval 235.8; SAE J2360; Scania STO 1:0; Volvo 97312; ZF TE-ML 05A, 12L, 12N, 16F, 17B, 19C, 21A (ZF001283); API: GL-3, GL-4, GL-5, MT-1; Arvin Meritor Axles 0-76-N; Mack GO-J; MAN 341 type E3 (Eaton); MAN 342 type M3</t>
  </si>
  <si>
    <t>Трансмісійна олива з протизадирною присадкою для мостів вантажних автомобілів і автобусів, а також повнопривідних автомобілів. Придатне для коробок передач і провідних мостів в блоці з коробкою передач, для яких виробники рекомендують оливи GL-5. ZF TE-ML 07A, 08</t>
  </si>
  <si>
    <t>Синтетична моторна олива екстра-класу. Максимальна ефективність і захист при будь-яких умовах експлуатації. Відповідає новітнім стандартам провідних виробників двигунів.  PSA B71 2312 for service fill (MA6); ACEA C2; Meets requirements of: Citroën*</t>
  </si>
  <si>
    <t xml:space="preserve">Синтетична моторна олива екстра-класу. Максимальна ефективність і захист при будь-яких умовах експлуатації. Відповідає новітнім стандартам провідних виробників двигунів. PSA  B71 2290; ACEA C2; ACEA  A1/B1, A5/B5; API: SM, SN/CF; Renault RN0700; Honda*, Toyota*; Fiat 9.55535.S1 is specified. </t>
  </si>
  <si>
    <t>Синтетична рідина для автоматичних коробок передач, що відповідає стандарту Chrysler Material Standard MS-9602 (ATF + 4®). Chrysler MS9602 (ATF +4®); Chrysler MS7176E (ATF +3®); Chrysler MS7176D (ATF +2®); Chrysler MS7176 (ATF +®); Fiat 9.55550-AV4</t>
  </si>
  <si>
    <t>Високопродуктивне літієве комплексне EP мастило, призначене для змащування важко нагруженого автомобільного та промислового обладнання, такого як вантажівки, дорожньо-будівельна техніка та промислові машини. DIN 51502: KP2P-20</t>
  </si>
  <si>
    <t>шт</t>
  </si>
  <si>
    <t>Ударный очиститель кондиционера "Новый автомобиль". Ароматизированый антибактериальный очиститель системы кондиционирования салона автомобиля.</t>
  </si>
  <si>
    <t>Термо-динамичная губка для лёгкой мойки рук. M.A.X. power спонж - предназначена для лёгкого и комфортного мытья рук от технических загрязнений</t>
  </si>
  <si>
    <t>Комплект для уборки за животными. Спонж (губка) для сбора шерсти. Пятновыводитель с поверхности. Удалитель неприятных запахов.</t>
  </si>
  <si>
    <t xml:space="preserve">Синтетична моторна олива преміум-класу вироблена на основі високо - якісних синтетичних базових олив, і посилена високотехнологічним пакетом присадок. Забезпечує чудовий захист при пуску, навіть в екстремальних умовах. BMW LL-01; MB-Approval 229.5; Porsche A40; Renault RN0700/0710; VW 50200/50500; ACEA A3/B4; API: SL, SN; MB-229.3, 229.1, 226.7
</t>
  </si>
  <si>
    <t>Синтетична моторна олива преміум класу для легкових автомобілів, перевірена на чемпіонатах  - забезпечує чудову ефективність в бензинових двигунах з турбонаддувом легкових, гоночних і ралійних автомобілів. ACEA A3/B4; API: SL; Ford WSS-M2C-153E; GM 6094M; Koenigsegg</t>
  </si>
  <si>
    <t>Клей универсальный аэрозольный Presto 400 мл</t>
  </si>
  <si>
    <t>Очиститель тормозных механизмов Presto 500 мл</t>
  </si>
  <si>
    <t>Смазка керамическая термостойкая Presto 400 мл</t>
  </si>
  <si>
    <t>Смазка цепных передач Presto 400 мл</t>
  </si>
  <si>
    <t>Очиститель электроконтактов Presto 400 мл</t>
  </si>
  <si>
    <t>Медная смазка Presto 400 мл</t>
  </si>
  <si>
    <t>Электропротектор - вытеснитель влаги Presto 400 мл</t>
  </si>
  <si>
    <t>Очиститель двигателя Presto 400 мл</t>
  </si>
  <si>
    <t>Удалитель прокладок и герметиков Presto 400 мл</t>
  </si>
  <si>
    <t>Детектор утечки газа Presto 300мл</t>
  </si>
  <si>
    <t>Защитное средство от грызунов PRESTO 400 мл</t>
  </si>
  <si>
    <t>Универсальный очиститель Presto 500 мл</t>
  </si>
  <si>
    <t>Мультиспрей(Многоцелевое масло) Presto 400 мл</t>
  </si>
  <si>
    <t>Жидкий ключ (смазка з MOS2) Presto 400 мл</t>
  </si>
  <si>
    <t>Тефлоновая смазка Presto 400 мл</t>
  </si>
  <si>
    <t>Быстрый старт Presto 400 мл</t>
  </si>
  <si>
    <t>Термоключ Presto 400 мл</t>
  </si>
  <si>
    <t>Силиконовая смазка Presto 400 мл</t>
  </si>
  <si>
    <t xml:space="preserve">Эффект новых шин Presto 500 мл </t>
  </si>
  <si>
    <t>Вазелиновая смазка Presto 400 мл</t>
  </si>
  <si>
    <t>Смазка для клиновых ремней Presto 400 мл</t>
  </si>
  <si>
    <t>Очистетель-обезжириватель монтажный Presto 500 мл</t>
  </si>
  <si>
    <t>Удалитель масляных пятен Presto 400 мл</t>
  </si>
  <si>
    <t>Очиститель битумных пятен и смолы Presto, 400 мл</t>
  </si>
  <si>
    <t>Смазка для клемм аккумулятора Presto 400 мл</t>
  </si>
  <si>
    <t>Смазка для дверных механизмов Presto 400 мл</t>
  </si>
  <si>
    <t>Профилактика тормознных систем (Антискрип) Presto 400 мл</t>
  </si>
  <si>
    <t>Смазка для электроконтактов Presto 400 мл</t>
  </si>
  <si>
    <t xml:space="preserve">Аэрозольный преобразователь ржавчины Presto 150 мл </t>
  </si>
  <si>
    <t>Медная паста Presto 100 гр</t>
  </si>
  <si>
    <t>100 гр</t>
  </si>
  <si>
    <t>Очиститель кондиционера Presto 400 мл</t>
  </si>
  <si>
    <t xml:space="preserve">Аэрозольный преобразователь ржавчины Presto 400 мл </t>
  </si>
  <si>
    <t>Очиститель тормозных механизмов Presto 600 мл</t>
  </si>
  <si>
    <t>Мощный очиститель тормозных механизмов Presto 500 мл</t>
  </si>
  <si>
    <t>Очиститель карбюратора Presto 400 мл</t>
  </si>
  <si>
    <t>Очиститель дросельной заслонки "Throttling valve cleaner" Presto 400 мл</t>
  </si>
  <si>
    <t>Набор для востновления фар Presto</t>
  </si>
  <si>
    <t>набор</t>
  </si>
  <si>
    <t>Набор для удаления царапин Presto</t>
  </si>
  <si>
    <t>Аэрозольное средство для удаления наклеек Presto 150 мл</t>
  </si>
  <si>
    <t>Набор для удаления царапин "Acrylic scratch remover"  для акрила и оргстекла Presto 50 гр</t>
  </si>
  <si>
    <t>50 гр</t>
  </si>
  <si>
    <t>Средство для удаления силикона "Silicone remover" Presto 500 мл</t>
  </si>
  <si>
    <t>Паста для выхлопних труб Presto 170 мл</t>
  </si>
  <si>
    <t>170 мл</t>
  </si>
  <si>
    <t>Средство для мытья рук Presto 10 л</t>
  </si>
  <si>
    <t xml:space="preserve">Універсальна охолоджуюча рідина, придатна для всіх автомобілів і типів двигунів. Менший асортимент, відсутність ризику неправильного застосування. Afnor 15-601, 1991; ASTM D-3306 (D-4656); ASTM D-4985; BMW N600.69.0; BS 6580, 1992; Citroen (PSA B 71 5110); Cuna NC956-16; Detroit Diesel; Deutz MWM; Ford WSS M97 B44-D; GM B 040 0240; Isuzu; Jaguar; Leyland, DAF; MAN 324 Si-OAT; MAN 324 type NF; MAN B&amp;W; MB-325.0, 2, 3, 5, 6; MTU; NATO S-759; O-Norm V5123; Opel 6277M; Peugeot (PSA B 71 5110); Renault RVI; Saab (6901 599), Steyr; SAE J1034, J814C, J1941; Scania; Volvo VCS; Volvo, Mack; Recommended by Valvoline for: VW TL 774 C, D, F, G, J; VW G11, G12, G12+, G12++, and G13 applications AUDI, SEAT, SKODA </t>
  </si>
  <si>
    <t xml:space="preserve">Синтетична гальмівна рідина на основі етилгліколю та борних ефірів, для найбільш суворих умов водіння. SAE J.1704; FMVSS 116; ISO 4925 </t>
  </si>
  <si>
    <t>Рідина для автоматичної трансмісії, суміщена із синтетичною технологією для легкових автомобілів. Сформований для змащення сучасних автоматичних трансмісій, що працюють при підвищених температурах. GM Dexron III; Ford Mercon; Allison C-4; Volvo 97325, 97335, 97340; ZF TE-ML 05L, 09, 11A, 11B</t>
  </si>
  <si>
    <t xml:space="preserve">Синтетична рідина для гідропідсилювачів рульового управління і систем вирівнювання. Продукт призначений для гідравлічних систем легкових і вантажних автомобілів з центральним насосом, гідропідсилювачів рульового управління, систем вирівнювання і амортизаторів. VW TL 52146 (G 002000); VW G004000M2; MB 345.0; GM B 040 0070; MAN M 3289; Volvo 1161529; AUDI*, BMW*, SAAB*, Porsche*; Skoda*, Fendt*, FORD*, ZF*. 
</t>
  </si>
  <si>
    <t>Універсальна трансмісійна рідина преміум-класу для легкових автомобілів і фургонів з CVT (варіатором).  BMW / Mini cooper EZL 799; Dodge/Jeep NS-2, CVT fluid +4; Ford CVT23, CVT30, Mercon C; GM/Saturn DEX-CVT; Honda HMMF; Hyundai/Kia SP-III  (not in step up automatic transmissions); Hyundai Genuine CVT Fluid; MB 236.20; Mitsubishi CVT fluid J1,  SP-III (not in step up automatic transmission); Nissan NS-2, Subaru NS-2; Subaru Lineartronic CVT fluid; Suzuki TC, NS-2, CVT Green 1; Toyota TC; VW/Audi TL52180, G052 180, G052 516</t>
  </si>
  <si>
    <t>Синтетична трансмісійна рідина для легкових автомобілів і фургонів Volkswagen, Audi, Skoda та інших марок, оснащених коробкою передач з подвійним зчепленням.  VW TL 521 82; VW G 052 182,  G 052 529; BMW 83 222 148 – 578, 579; BMW 83 222 147 – 477; BMW 83 220 440214; PSA 9734.S2; Ford M2C936A; MB-236.21; Mitsubishi Dia-Queen SSTF-1; Porsche Oil No. 999.917.080.00; Volvo 1161838, 1161839</t>
  </si>
  <si>
    <t>Синтетична універсальна трансмісійна олива володіє відмінною плинністю холодного потоку, що забезпечує більш плавне перемикання передач при низьких температурах. API: GL-4, GL-4 synthetic, GL-3; API: GL-4 (tranself TRZ); API: GL-4+ PSA B71 2330; API: GL-4+ (tranself TRJ); BMW MTF LT-2, LT-3; GM 1940764, 1940768; Special Gear Oil MTF 94; Special Honda MTF; Special Honda MTF-II; Volvo 97308, 97309; VW G 009 317, G 052 512, G 50. Check owners manual before use</t>
  </si>
  <si>
    <t>Трансмісійна олива з протизадирною присадкою, для умов експлуатації середньої тяжкості, придатна для коробок передач і провідних мостів в блоці з коробкою передач, для яких виробники рекомендують оливи GL-4 SAE 75W-80. API: GL-4, GL-3; API: GL-4 (tranself TRZ); API: GL-4+ PSA B71 2330; API: GL-4+ (tranself TRJ); BMW MTF LT-2, LT-3; Fiat 9.5555.0 – MX3, MZ1; Ford WSS-M2C186-A; GM 1940182, 1940764, 1940768; Special Gear Oil MTF 94; Specail Honda MTF; Special Honda MTF-II; Special transmission oil BOT 350 M2; Volvo 97308, 97309; VW G 009317, G 052 171, G 052 178; VW G 052 512, G 052 726, G 060 726; VW G 50; Check owners manual before use</t>
  </si>
  <si>
    <t xml:space="preserve">Трансмісійна олива з протизадирною присадкою, для легкових автомобілів і мікроавтобусів, придатна для коробок передач і провідних мостів в блоці з коробкою передач, для яких виробники рекомендують оливи API: GL-5. Peugeot; Citroen; Renault * check owners manual before use </t>
  </si>
  <si>
    <t>Преміальна трансмісійна олива, вироблена по синтетичній технології, для мостів з самоблокуючим диференціалом в легкових автомобілях, фургонах та інших транспортних засобах. Має протизадирну присадку, придатне для диференціалів, для яких виробники рекомендують оливу API: GL-5 LS</t>
  </si>
  <si>
    <t>Преміальна напівсинтетична трансмісійна олива для легкових автомобілів та мікроавтобусів. EP трансмісійне мастило, придатне для диференціалів та трансмісій, де вказано виробник
Масла API: GL-5.</t>
  </si>
  <si>
    <t>Очист. системы кондиционирования Presto "яблоко" 150 мл</t>
  </si>
  <si>
    <t>Очист. системы кондиционирования Presto "апельсин" 150 мл</t>
  </si>
  <si>
    <t>Очист. системы кондиционирования Presto "поппури"150мл</t>
  </si>
  <si>
    <t>Очист. системы кондиционирования Presto "лаванда" 150мл</t>
  </si>
  <si>
    <t>Очист. системы кондиционирования Presto "лимон" 150мл</t>
  </si>
  <si>
    <t>Защитная смазка для двигателя на основе воска Presto 400 мл</t>
  </si>
  <si>
    <t>Синтетична моторна олива преміум-класу для легкових автомобілів з технологією продовження терміну служби - Забезпечує неперевершений захист і збільшені інтервали заміни для новітніх двигунів Volkswagen з протисажевими фільтрами (DPF). Допуски: BMW LL-04; MB-Approval 229.51; Porsche C30; VW 50400/50700*Может использоваться там, где VW 50101, 50200, 50301, 50500, 50300, 50600, 50601. ACEA C3; MB-229.31</t>
  </si>
  <si>
    <t>SYNPOWER FE 0W20, 5 L</t>
  </si>
  <si>
    <t>SYNPOWER FE 0W20, 1 L</t>
  </si>
  <si>
    <t>Синтетична моторна олива екстра-класу. Максимальна ефективність і захист при будь-яких умовах експлуатації. Відповідає новітнім стандартам провідних моторовиробників. Для дизельных двигателей легковых автомобилей или двигателей небольшой мощности, оснащенных противосажевым фильтром (DPF) и бензиновых двигателей с трехкомпонентными каталитическими нейтрализаторами (TWC). Volvo VCC RBS0-2AE; ACEA C5</t>
  </si>
  <si>
    <t>Моторна олива екстра-класу. Синтетичні технології для максимальної ефективності і захисту при будь-яких умовах експлуатації. Відповідає новітнім стандартам провідних виробників двигунів. Допуски: Renault RN0700/0710; VW50200/50500; ACEA A3/B3, A3/B4; API: SM, SN/CF; MB-229.3; PSA B71 2300; Recommended for use where
Fiat 9.55535.G2 or D2 is specified.</t>
  </si>
  <si>
    <t>Синтетична моторна олива екстра-класу. Максимальна ефективність і захист при будь-яких умовах експлуатації. Відповідає новітнім стандартам провідних моторовиробників. Для дизельных двигателей легковых автомобилей или двигателей небольшой мощности, оснащенных противосажевым фильтром (DPF) и бензиновых двигателей с трехкомпонентными каталитическими нейтрализаторами (TWC). Approvals: BMW LL-12 FE; ACEA C2</t>
  </si>
  <si>
    <t>SYNPOWER LL-12 FE 0W30, 5 L</t>
  </si>
  <si>
    <t>SYNPOWER LL-12 FE 0W30, 1 L</t>
  </si>
  <si>
    <t>SYNPOWER ENV C2 0W30, 5 L</t>
  </si>
  <si>
    <t>SYNPOWER ENV C2 0W30, 1 L</t>
  </si>
  <si>
    <t>SYNPOWER ENV C1/C2 5W30, 5 L</t>
  </si>
  <si>
    <t>SYNPOWER ENV C1/C2 5W30, 1 L</t>
  </si>
  <si>
    <t>Синтетична моторна олива екстра-класу. Максимальна ефективність і захист при будь-яких умовах експлуатації. Відповідає новітнім стандартам провідних моторовиробників. Для дизельных двигателей легковых автомобилей или двигателей небольшой мощности, оснащенных противосажевым фильтром (DPF) и бензиновых двигателей с трехкомпонентными каталитическими нейтрализаторами (TWC). Approvals: Jaguar Land Rover STJLR 03.5005; ACEA C1 and C2; Ford WSS-M2C934-B.</t>
  </si>
  <si>
    <t>Напівсинтетична моторна олива для легкових автомобілів - забезпечує чудову ефективність в бензинових двигунах легкових і гоночних автомобілів з турбокомпресором і без нього. ACEA A3/B4; API: SL; Ford WSS-M2C-153E; GM 6094M
Recommended for use where Fiat 9.55535.H3 is specified.</t>
  </si>
  <si>
    <t>Синтетична моторна олива преміум-класу для легкових автомобілів з технологією продовження терміну служби - Забезпечує неперевершений захист і збільшені інтервали заміни для новітніх двигунів Volkswagen з протисажевими фільтрами (DPF). Призначена для двигунів VW Euro 4 и 5. VW 50800/50900; ACEA A1/B1; Porsche C20</t>
  </si>
  <si>
    <t>Синтетична моторна олива екстра-класу. Максимальна ефективність і захист при будь-яких умовах експлуатації. Відповідає новітнім стандартам провідних виробників двигунів. Призначено для дизельних двигунів стандарту Euro 4 і 5, обладнаних системами DPF (протисажевий фільтр), і / або TWC (трикомпонентний каталітичний нейтрали - затор). BMW LL-04; MB-Approval 229.52; VW 50200/50500/50501; GM Dexos 2 GB2G0219103; ACEA C3; API: SN/CF; MB-229.51</t>
  </si>
  <si>
    <t>Синтетична моторна олива. Призначена для цілорічного використання. Перевірена, надійна технологія для різноманітних двигунів. Особливо рекомендується для дизельних двигунів з турбонаддувом. ACEA C3, API: SM, SN/CF; BMW LL-04, MB-226.5, 229.31; Ford WSS-M2C917-A; GM Dexos 2, Porsche A40; Renault RN0700/0710; VW 50500 / 50501</t>
  </si>
  <si>
    <t xml:space="preserve">Синтетична моторна олива. Призначена для цілорічного використання. Перевірена, надійна технологія для різноманітних дизельних, бензинових і газових двигунів. ACEA A3/ B3, A3/B4; API: SL/CF; GM-LL-A-025, GM LL-B-025; MB-229.3; Renault RN0700/0710; VW 50200/50500; Fiat 9.55535.G1 </t>
  </si>
  <si>
    <t>Синтетична моторна олива. Призначена для цілорічного використання. Перевірена, надійна технологія для різноманітних дизельних, бензинових і газових двигунів. ACEA A3/B3, A3/B4; API: SN/CF; GM-LL-A-025, GM-LL-B-025; JASO MA2; MB-229.3; Porsche A40; Renault RN0700/RN0710; VW 50200/50500</t>
  </si>
  <si>
    <t>Синтетична моторна олива преміум-класу для легкових автомобілів, перевищує новітні стандарти виробників - забезпечує максимальну ефективність і понад - тривалі інтервали заміни оливи. Допуски: BMW LL-01; MB-Approval 229.5; VW 50200/50500; ACEA A3/B4; API: SL/CF
MB-229.3
GM LL-A-025, LL-B-025
Recommended for use where
Fiat 9.55535.G1 is specified.</t>
  </si>
  <si>
    <t>Синтетична моторна олива преміум-класу для легкових автомобілів, перевищує новітні стандарти виробників - забезпечує максимальну ефективність і понад - тривалі інтервали заміни оливи.                                         Допуски: BMW LL-01; MB-Approval 229.5; Porsche A-40; Renault RN0700/0710; VW 50200/50500; ACEA A3/B3, A3/B4; API SL, SM, SN/CF
GM LL-B-025; MB-229.3, 226.5
PSA B71 2296
Recommended for use where
Fiat 9.55535.H2, M2, N2, or Z2 is specified.</t>
  </si>
  <si>
    <t>Синтетична моторна олива екстра-класу. Максимальна ефективність і захист при будь-яких умовах експлуатації. Відповідає новітнім стандартам провідних виробників двигунів. ACEA C5; API: SN; Ford WSS-M2C948-B (petrol engines)
Jaguar Land Rover STJLR.03.5004; Ford WSSM2C913-B, C and WSS-M2C925-B</t>
  </si>
  <si>
    <t>Синтетична моторна олива з низьким рівнем SAP для легкових автомобілів з технологією продовження терміну служби, чудовим захистом для бензинових двигунів і для новітніх дизельних двигунів стандарту Euro IV і V, оснащених протисажевими фільтрами, трикомпонентними каталитичними нейтра - лизаторами і / або системою рециркуляції відпрацьованих газів. BMW LL-04; MB-Approval 229.51; Porsche A40; Renault RN0700/0710; VW 50200/50500/50501; GM Dexos 2 GB2E0310103; ACEA C3; API: SM, SN/CF; Ford WSS-M2C917-A; Fiat 9.55535.S2 is specified.</t>
  </si>
  <si>
    <t>Синтетична моторна олива преміум-класу з синтетичними базовими оливами найвищої якості і новітніми присадками. Бореться з трьома основними причинами поломок двигуна - перегрівом, відкладеннями і зносом. Забезпечує чудову ефективність і відповідає глобальним стандартам для легкових автомобілів, легких вантажівок і фургонів, включаючи бензинові, дизельні і газові двигуни, для яких рекомендовано масло 5W-30. Jaguar Land Rover STJLR 03.5003; ACEA A1/B1; A5/B5; API: SL/CF; Renault RN0700Ford WSS-M2C913-D is required. Ford WSS-M2C913-A, B, C are specified. Fiat 9.55535.G1 is specified.</t>
  </si>
  <si>
    <t>Синтетична моторна олива преміум-класу для легкових автомобілів - забезпечує чудовий захист, довговічність і економію палива. Забезпечує виняткову ефективність, відповідає новітнім вимогам практично всіх автомобілів, легких вантажівок і фургонів, включаючи бензинові, дизельні і газові двигуни, для яких рекомендовано в"язкість 0W-30. Volvo 95200377; ACEA A5/B5; ACEA A1/B1; API: SL</t>
  </si>
  <si>
    <t>Синтетична моторна олива екстра-класу для легкових і легких вантажних автомобілів, оснащених системами зниження токсичності відпрацьованих газів (наприклад, EGR, TWC і DPF) - особливо підходить для автомобілів Renault з двигунами стандарту Euro V і збільшеними інтервалами обслуговування. Придатне для двигунів стандартів Euro IV і Euro V зі збільшеним інтервалом заміни оливи, для яких потрібно якість стандарту ACEA C4. Renault RN0720; ACEA C4
MB-229.51, 229.31, 226.51
Meets requirements of some models of:
Nissan*
Suzuki*</t>
  </si>
  <si>
    <t>Багатоцільовий готовий до використання хладагент - це універсальний продукт, який пропонує рішення для легкових автомобілів та легких комерційних транспортних засобів. Універсальна формула поєднує переваги стандартної, гібридної (HOAT) та органічної (OAT) хімії. Afnor 15-601, 1991; ASTM D3306 (D4656); SAE J1034, J814, J1941; BMW N600.69.0; BS 6580, 1992; Citroen (PSA B71 5110); CUNA NC956-16; Ford WSS-M97B44-D; GM B 040 0240; Honda type 2; Isuzu; Jaguar/Land Rover: STJLR.651.5003; MB-325.0, 2, 3, 5, 6; Nissan; O-Norm V5123; Opel 6277M (B 040 1065); Peugeot (PSA B71 5110); Renault Glaceol AL type C; RX type D; Saab (6901 599); Toyota TSK 2601G-8A; Volvo; Recommended by Valvoline for: VW TL 774 C, D, F, G, J; VW G11, G12, G12+, G12++ and G13 applications Audi, Seat, Skoda</t>
  </si>
  <si>
    <t xml:space="preserve">SAE J.1704
FMVSS 116 DOT 4
ISO 4925 Class 4 </t>
  </si>
  <si>
    <t>Традиційне багатоцільове літієве мастило, придатне для використання при нормальних температурах.                           DIN 51502: K2K-30; ISO 12924: L-XC(F)CHA2</t>
  </si>
  <si>
    <t xml:space="preserve">Трансмісійна олива з протизадирною присадкою для вантажних автомобілів і автобусів. Придатне для коробок передач і провідних мостів в блоці з коробкою передач, для яких виробники рекомендують оливи GL-4. API: GL-4 </t>
  </si>
  <si>
    <t>Синтетична моторна олива з унікальним складом, подовжує термін служби двигуна. Призначена для дизельних двигунів стандарту Euro 4 і 5, обладнаних системами DPF (протисажевий фільтр), і / або TWC (трикомпонентний каталітичний нейтрали - затор). ACEA C3; API: SN/CF; BMW LL-04; GM Dexos 2; MB-229.51, 229.31; Suitable for use in engines where VW Standard 50200 or 50500 is recommended.</t>
  </si>
  <si>
    <t>Синтетична моторна олива з унікальним складом, подовжує термін служби двигуна. Моторна олива MaxLife призначена спеціально для двигунів з великим пробігом. ACEA A3/B3, A3/B4; MB-229.3; VW 50200/50500; Fiat 9.55535.G1</t>
  </si>
  <si>
    <t>Синтетична моторна олива. Перший склад з додатковими компонентами, що продовжує термін служби двигуна - "оживляє" двигуни нових моделей з великим пробігом, сповільнюючи процес старіння. ACEA A3/B3, A3/B4; API: SN/CF
Renault RN0700/0710; Suitable for use in applications where Volkswagen 50200/50500 or MB-229.3 are specified.</t>
  </si>
  <si>
    <t>Напівсинтетична моторна олива. Перший склад з додатковими компонентами, що продовжує термін служби двигуна - "оживляє" двигуни нових моделей з великим пробігом, сповільнюючи процес старіння. ACEA A3/B3, A3/B4; API: SM, SN/CF; MB-229.3; PSA B71 2300; Renault RN0700/0710; VW 50200/50500
Recommended for use where Fiat 9.55535.G2 or D2 is specified.</t>
  </si>
  <si>
    <t>Напівсинтетична моторна олива. Перший склад з додатковими компонентами, що продовжує термін служби двигуна - "оживляє" двигуни нових моделей з великим пробігом, сповільнюючи процес старіння. ACEA A3/B4; API: CF; MB-229.3; PSA B71 2300; Renault RN0700/0710; VW 50200/50500; Recommended for use where Fiat 9.55535.D2</t>
  </si>
  <si>
    <t>Напівсинтетична моторна олива - спеціальна формула для забезпечення вимог (турбо) дизельних і бензинових двигунів, а також LPG.  ACEA A3/B4; API SL/CF; MB-229.1; Recommended by Valvoline for use in engines specifying VW 505.00 or VW 501.01; Fiat 9.55535.D2 and G2.</t>
  </si>
  <si>
    <t xml:space="preserve">Синтетична моторна олива ACEA E4 для важких умов експлуатації - забезпечує надзвичайну чистоту двигуна і збільшення інтервалів заміни. O.E.M. Approvals: MAN M 3277; MB-Approval 228.5; Scania LDF-3, LDF-2, Euro 6; Volvo VDS-3 (417-0002-14-1106); Mack EO-N; Renault RXD/RLD-2 </t>
  </si>
  <si>
    <t>Моторна олива для важких умов експлуатації, створене за синтетичною технологією і призначене для збільшених інтервалів заміни в сучасних малотоксичних двигунах вантажних автомобілів, автобусів і промислових установок.  ACEA E6, E7; O.E.M. Approvals: MAN M-3477; MB-Approval 228.51; Volvo VDS-3 (417-0002-15-750); Mack EO-N; Renault VI RLD-2; Deutz DQC III-10; MTU Type 3.1</t>
  </si>
  <si>
    <t>Моторна олива категорії Super High Performance Diesel (SHPD), призначене для використання в турбованих  промислових і автомобільних двигунах, експлуатованих у важких умовах. Ця олива створене за синтетичною  технологією і призначена спеціально для задоволення вимог в середніх і тривалих інтервалів заміни, що  пред'являються провідними виробниками вантажних автомобілів. Олива містить спеціальний комплекс присадок для ефективного очищення поршнів і захисту від зносу. O.E.M. Approvals: Deutz DQC III-10 LA; MB-Approval 228.31; MTU; Type 2.1; Volvo VDS-4; Mack EO-O Premium Plus; Renault RLD-3; ACEA E9; API: CJ-4 / SN; Caterpillar ECF-3; DDC 93K218; MAN M 3575; Scania Low Ash</t>
  </si>
  <si>
    <t>Моторна олива, відноситься до категорії Super High Performance Diesel (SHPD) і призначене для використання в турбодизельних двигунах вантажних автомобілів і автобусів, а також в промислових двигунах, експлуатованих у важких умовах. Призначена для задоволення вимог тривалої експлуатації, висунутих основними виробниками двигунів, і забезпечення довготривалого захисту. ACEA E7, E5, E2; API: CI-4, CH-4, CG-4; Caterpillar ECF-2, ECF-1-a; Cummins CES 20076, 20077, 200784; Deutz DQC III-10; Global DHD-1; MAN M 3275; MB-228.3; MTU Type 2; Volvo VDS-3; Mack EO-N, EO-M Plus; Renault RLD/RLD-2</t>
  </si>
  <si>
    <t>Моторна олива преміум-класу категорії Super High Performance Diesel (SHPD), призначена для використання в турбованих промислових і автомобільних двигунах, експлуатованих у важких умовах.                     ACEA E7; API: CI-4, CF, SL; O.E.M. Approvals Deutz DQC III-10, MAN 3275; MB-Approval 228.3, MTU Type 2; Volvo VDS-3, Renault RLD/RLD-2; Mack EO-N, EO-M Plus; Caterpillar ECF-2, ECF-1-a
Cummins CES 20076/77/78
DDC 93K215, Global DHD-1</t>
  </si>
  <si>
    <t xml:space="preserve">Синтетична високоефективна рідина преміум-класу для автоматичних коробок передач легкових автомобілів, фургонів, легких вантажних автомобілів, позашляховиків. O.E.M. Approvals MB-Approval 236.14 </t>
  </si>
  <si>
    <t xml:space="preserve">Синтетична рідина з високими експлуатаційними характеристиками для автоматичних трансмісій, спеціально розроблена для додаткової ефективності ККД коробок передач, останнього покоління автоматичних трансмісій Mercedes-Benz 7-G Tronic Plus (NAG II +). O.E.M. approvals MB-Approval 236.15; Performance levels MB NAG-2+ transmissions MB 7-speed automatic transmission series Tronic Plus </t>
  </si>
  <si>
    <t>Синтетичне протизадирне мастило для важких умов експлуатації на основі літієвого комплексу, розроблене для змащення автомобільного та промислового обладнання, такого як вантажні автомобілі, дорожньо-будівельна техніка і промислове устаткування, особливо рекомендується для виконання робіт при дуже низьких температурах. Рівні ефективності: Сорт NLGI: 2, Тест SKF Emcor: ISO 11007 пройдено Тест SKF Emcor: ISO 11007 мод.   пройдено Тест на корозію мідних деталей: ASTM D4048, 1b SKF R2F тест B при 140ºC. пройдено DIN 51502 KP2N-40, ISO 6743 ISO-LXDD1B2</t>
  </si>
  <si>
    <t xml:space="preserve">Універсальне літієве EP мастило з дисульфідом молібдену для зниження тертя. Призначене для змащування автомобільного та промислового обладнання, особливо працюючого в умовах підвищеної вологості. Рівні ефективності: Сорт NLGI: 2; Тест SKF Emcor: DIN 51802 пройдено. Тест на корозію мідних деталей: ASTM D-4048 пройдено. Вимивання водою (%) при 80ºC. пройдено ASTM D-1264 </t>
  </si>
  <si>
    <t>Багатофункціональна кальцій-літієва мастило преміум класу, здатна працювати під високим тиском. Придатна для змащення машин, що працюють в умовах підвищеної вологості. Рівні ефективності: Клас NLGI: 2/3; Тест SKF Emcor:  пройдено успішно DIN 51802; Тест на корозію мідних деталей: пройдено успішно ASTM D-4048; Вимивання водою (%) при 80ºC. 2.5 ASTM D-1264; Водостійкість: 0-90 DIN 51807</t>
  </si>
  <si>
    <t>Універсальне протизадирне консистентне мастило для важких умов експлуатації на основі літійного комплексу, розроблена для смащування автомобільного та промислового обладнання, такого як вантажні автомобілі, дорожно-будівельна техніка та промислова техніка. Рівні ефективності: Клас NLGI: 2; DIN 51502: KP2K-30; ISO 12924: L-XC(F)CHB2</t>
  </si>
  <si>
    <t>BI2002</t>
  </si>
  <si>
    <t>Напівсинтетична моторна олива - спеціальна формула для забезпечення вимог (турбо) дизельних і бензинових двигунів, а також LPG. ACEA A3/B4; API: SM, SN/CF; MB-229.1; Renault RN0700; 50500 or VW 50101; Fiat 9.55535.D2 and G2 is specified.</t>
  </si>
  <si>
    <t>Краска для покраски кожи белая Motip</t>
  </si>
  <si>
    <t>Краска для кожи шоколадно-коричневая Ral 8017 Motip</t>
  </si>
  <si>
    <t>Краска для покраски кожи коричневая охра Ral 8001 Motip</t>
  </si>
  <si>
    <t>Краска для кожи белая-транспортная Ral 9016 Motip</t>
  </si>
  <si>
    <t>Краска для покраски кожи бежево-коричневая Motip</t>
  </si>
  <si>
    <t>Краска для покраски кожи серая Motip</t>
  </si>
  <si>
    <t>Краска для покраски кожи бежево-серая Motip</t>
  </si>
  <si>
    <t>Краска для покраски кожи Motip</t>
  </si>
  <si>
    <t xml:space="preserve">Краска для покраски кожи черная Motip </t>
  </si>
  <si>
    <t>Краска для покраски кожи бежевая Motip</t>
  </si>
  <si>
    <t>Краска для покраски кожи белая Ral 9010 Motip</t>
  </si>
  <si>
    <r>
      <t>Емаль термостойкая Motip</t>
    </r>
    <r>
      <rPr>
        <b/>
        <sz val="8"/>
        <color rgb="FFFF0000"/>
        <rFont val="Arial"/>
        <family val="2"/>
        <charset val="204"/>
      </rPr>
      <t xml:space="preserve"> NEW</t>
    </r>
  </si>
  <si>
    <t>Эмаль термостойкая до 800⁰С Motip черная антрацитовая</t>
  </si>
  <si>
    <t>Эмаль термостойкая до 800⁰С Motip черная</t>
  </si>
  <si>
    <t>Эмаль термостойкая до 800⁰С Motip серебро</t>
  </si>
  <si>
    <t>Эмаль термостойкая до 800⁰С Motip коричневая</t>
  </si>
  <si>
    <t>Эмаль термостойкая до 800⁰С Motip белая</t>
  </si>
  <si>
    <t>Эмаль термостойкая до 800⁰С Motip антрацит</t>
  </si>
  <si>
    <t>Эмаль термостойкая до 800⁰С Motip бежевая</t>
  </si>
  <si>
    <t>Эмаль термостойкая до 800⁰С Motip серая</t>
  </si>
  <si>
    <t>Эмаль термостойкая до 300⁰С Motip красная</t>
  </si>
  <si>
    <t>Лак бесцветный матовый</t>
  </si>
  <si>
    <t>04000</t>
  </si>
  <si>
    <t>Синтетична моторна олива екстра-класу. Максимальна ефективність і захист при будь-яких умовах експлуатації. Відповідає новітнім стандартам провідних виробників. API: SN-RC; ILSAC GF-5; Chrysler MS 6395; Ford WSS-M2C947-A</t>
  </si>
  <si>
    <t>SYNPOWER 0W20, 1 L</t>
  </si>
  <si>
    <t>SYNPOWER XL-III C3 5W30, 208 L</t>
  </si>
  <si>
    <t>SYNPOWER XL-III C3 5W30, 60 L</t>
  </si>
  <si>
    <t>SYNPOWER XL-III C3 5W30, 20 L</t>
  </si>
  <si>
    <t xml:space="preserve">SYNPOWER XL-III C3 5W30, 5L </t>
  </si>
  <si>
    <t xml:space="preserve">SYNPOWER XL-III C3 5W30, 4 L </t>
  </si>
  <si>
    <t xml:space="preserve">SYNPOWER XL-III C3 5W30, 1 L </t>
  </si>
  <si>
    <t>SYNPOWER MST C3 5W30, 208 L</t>
  </si>
  <si>
    <t>SYNPOWER MST C3 5W30, 60 L</t>
  </si>
  <si>
    <t>SYNPOWER MST C3 5W30, 20 L</t>
  </si>
  <si>
    <t>SYNPOWER MST C3 5W30, 5 L</t>
  </si>
  <si>
    <t>SYNPOWER MST C3 5W30, 4 L</t>
  </si>
  <si>
    <t>SYNPOWER MST C3 5W30, 1 L</t>
  </si>
  <si>
    <t>SYNPOWER MST C3 5W40, 208 L</t>
  </si>
  <si>
    <t>SYNPOWER MST C3 5W40, 60 L</t>
  </si>
  <si>
    <t>SYNPOWER MST C3 5W40, 20 L</t>
  </si>
  <si>
    <t>SYNPOWER MST C3 5W40, 1 L</t>
  </si>
  <si>
    <t>SYNPOWER MST C4 5W30, 208 L</t>
  </si>
  <si>
    <t>SYNPOWER MST C3 5W40, 5 L</t>
  </si>
  <si>
    <t>SYNPOWER MST C4 5W30, 20 L</t>
  </si>
  <si>
    <t>SYNPOWER MST C4 5W30, 5 L</t>
  </si>
  <si>
    <t>SYNPOWER MST C4 5W30, 1 L</t>
  </si>
  <si>
    <t>SYNPOWER FE 0W30, 208 L</t>
  </si>
  <si>
    <t>SYNPOWER FE 0W30, 4 L</t>
  </si>
  <si>
    <t>SYNPOWER FE 0W30, 1 L</t>
  </si>
  <si>
    <t>SYNPOWER FE 5W30, 208 L</t>
  </si>
  <si>
    <t>SYNPOWER FE 5W30, 60 L</t>
  </si>
  <si>
    <t>SYNPOWER FE 5W30, 20 L</t>
  </si>
  <si>
    <t>SYNPOWER 0W40, 4 L</t>
  </si>
  <si>
    <t>SYNPOWER 0W40, 1 L</t>
  </si>
  <si>
    <t>SYNPOWER 5W30, 208 L</t>
  </si>
  <si>
    <t>SYNPOWER 5W30, 60 L</t>
  </si>
  <si>
    <t>SYNPOWER 5W30, 20 L</t>
  </si>
  <si>
    <t>SYNPOWER 5W30, 4 L</t>
  </si>
  <si>
    <t>SYNPOWER 5W30, 1 L</t>
  </si>
  <si>
    <t>SYNPOWER 5W40, 208 L</t>
  </si>
  <si>
    <t>SYNPOWER 5W40, 60 L</t>
  </si>
  <si>
    <t>SYNPOWER 5W40, 20 L</t>
  </si>
  <si>
    <t>SYNPOWER 5W40, 5 L</t>
  </si>
  <si>
    <t>SYNPOWER 5W40, 4 L</t>
  </si>
  <si>
    <t>SYNPOWER 5W40, 1 L</t>
  </si>
  <si>
    <t>SYNPOWER 10W40, 208 L</t>
  </si>
  <si>
    <t>SYNPOWER 10W40, 60 L</t>
  </si>
  <si>
    <t>SYNPOWER 10W40, 20 L</t>
  </si>
  <si>
    <t>SYNPOWER 10W40, 5 L</t>
  </si>
  <si>
    <t>SYNPOWER 10W40, 4L</t>
  </si>
  <si>
    <t>SYNPOWER 10W40, 1 L</t>
  </si>
  <si>
    <t>VR1 RACING 5W50, 4 L</t>
  </si>
  <si>
    <t>VR1 RACING 5W50, 1 L</t>
  </si>
  <si>
    <t>VR1 RACING 10W60, 5 L</t>
  </si>
  <si>
    <t>VR1 RACING 10W60, 1 L</t>
  </si>
  <si>
    <t>MAXLIFE C3 5W30, 208 L</t>
  </si>
  <si>
    <t>MAXLIFE C3 5W30, 60 L</t>
  </si>
  <si>
    <t>MAXLIFE C3 5W30,  20 L</t>
  </si>
  <si>
    <t>MAXLIFE C3 5W30, 4 L</t>
  </si>
  <si>
    <t>MAXLIFE C3 5W30, 1 L</t>
  </si>
  <si>
    <t>MAXLIFE 5W30, 4 L</t>
  </si>
  <si>
    <t>MAXLIFE 5W30, 1 L</t>
  </si>
  <si>
    <t>MAXLIFE 5W40, 208 L</t>
  </si>
  <si>
    <t>MAXLIFE 5W40, 4 L</t>
  </si>
  <si>
    <t>MAXLIFE 5W40, 1 L</t>
  </si>
  <si>
    <t>MAXLIFE 10W40, 208 L</t>
  </si>
  <si>
    <t>MAXLIFE 10W40, 60 L</t>
  </si>
  <si>
    <t>MAXLIFE 10W40, 20 L</t>
  </si>
  <si>
    <t xml:space="preserve">MAXLIFE 10W40, 5 L </t>
  </si>
  <si>
    <t>MAXLIFE 10W40, 4 L</t>
  </si>
  <si>
    <t>MAXLIFE 10W40, 1 L</t>
  </si>
  <si>
    <t>MAXLIFE DIESEL 10W40, 5 L</t>
  </si>
  <si>
    <t>MAXLIFE DIESEL 10W40, 1 L</t>
  </si>
  <si>
    <t>ALL CLIMATE 5W30, 208 L</t>
  </si>
  <si>
    <t>ALL CLIMATE 5W30, 5 L</t>
  </si>
  <si>
    <t>ALL CLIMATE 5W30, 1 L</t>
  </si>
  <si>
    <t>ALL CLIMATE DIESEL C3 5W40, 208 L</t>
  </si>
  <si>
    <t>ALL CLIMATE DIESEL C3 5W40, 60 L</t>
  </si>
  <si>
    <t>ALL CLIMATE DIESEL C3 5W40, 5 L</t>
  </si>
  <si>
    <t>ALL CLIMATE DIESEL C3 5W40, 1 L</t>
  </si>
  <si>
    <t>ALL CLIMATE 5W40, 208 L</t>
  </si>
  <si>
    <t>ALL CLIMATE 5W40, 60 L</t>
  </si>
  <si>
    <t>ALL CLIMATE 5W40, 5 L</t>
  </si>
  <si>
    <t>ALL CLIMATE 5W40, 1 L</t>
  </si>
  <si>
    <t>ALL CLIMATE EXTRA 10W40, 208 L</t>
  </si>
  <si>
    <t>ALL CLIMATE EXTRA 10W40, 60 L</t>
  </si>
  <si>
    <t>ALL CLIMATE EXTRA 10W40, 20 L</t>
  </si>
  <si>
    <t>ALL CLIMATE EXTRA 10W40, 5 L</t>
  </si>
  <si>
    <t>ALL CLIMATE EXTRA 10W40, 4 L</t>
  </si>
  <si>
    <t>ALL CLIMATE EXTRA 10W40, 1 L</t>
  </si>
  <si>
    <t>ALL CLIMATE 10W40 208 L</t>
  </si>
  <si>
    <t>ALL CLIMATE 10W40 60 L</t>
  </si>
  <si>
    <t>ALL CLIMATE 10W40 5 L</t>
  </si>
  <si>
    <t>ALL CLIMATE 10W40 4 L</t>
  </si>
  <si>
    <t>ALL CLIMATE 10W40 1 L</t>
  </si>
  <si>
    <t>Мінеральна моторна олива - ACEA A3/B3; API: SL/CF; MB-229.1; VW 50500 or VW 50101; Fiat 9.55535.D2</t>
  </si>
  <si>
    <t>ALL CLIMATE 15W40, 5 L</t>
  </si>
  <si>
    <t>PROFLEET 10W40, 208 L</t>
  </si>
  <si>
    <t>PROFLEET 10W40, 20 L</t>
  </si>
  <si>
    <t>PROFLEET 10W40, 5 L</t>
  </si>
  <si>
    <t>ALL FLEET SUPERIOR LE 10W40, 208 L</t>
  </si>
  <si>
    <t>ALL FLEET SUPERIOR LE 10W40, 20 L</t>
  </si>
  <si>
    <t>ALL FLEET EXTREME LE 10W40, 208 L</t>
  </si>
  <si>
    <t>ALL FLEET EXTREME LE 10W40, 20 L</t>
  </si>
  <si>
    <t>ALL FLEET EXTREME 10W40, 208 L</t>
  </si>
  <si>
    <t>ALL FLEET EXTREME 10W40, 20 L</t>
  </si>
  <si>
    <t>ALL FLEET EXTRA 15W40, 208 L</t>
  </si>
  <si>
    <t>ALL FLEET EXTRA 15W40, 20 L</t>
  </si>
  <si>
    <t>ALL FLEET 15W40, 208 L</t>
  </si>
  <si>
    <t>ALL FLEET 15W40, 20 L</t>
  </si>
  <si>
    <t>SYNPOWER 4T 5W40, 1 L</t>
  </si>
  <si>
    <t>SYNPOWER 4T 10W40, 4 L</t>
  </si>
  <si>
    <t>SYNPOWER 4T 10W40, 1 L</t>
  </si>
  <si>
    <t>SYNPOWER FORKOIL 5W, 1 L</t>
  </si>
  <si>
    <t>SYNPOWER FORKOIL 10W, 1 L</t>
  </si>
  <si>
    <t>SYNPOWER FORKOIL 15W, 1 L</t>
  </si>
  <si>
    <t>RACING 2T BLUE, 1 L</t>
  </si>
  <si>
    <t>SYNPOWER 2T, 1 L</t>
  </si>
  <si>
    <t>DURABLEND 4T 10W40, 4 L</t>
  </si>
  <si>
    <t>DURABLEND 4T 10W40, 1 L</t>
  </si>
  <si>
    <t>DURABLEND 2T, 1 L</t>
  </si>
  <si>
    <t>DURABLEND SCOOTER 2T, 1 L</t>
  </si>
  <si>
    <t>SUPER OUTBOARD 2T, 208 L</t>
  </si>
  <si>
    <t>SUPER OUTBOARD 2T, 4 L</t>
  </si>
  <si>
    <t>SUPER OUTBOARD 2T, 1 L</t>
  </si>
  <si>
    <t>SUPER OUTBOARD 4T, 208 L</t>
  </si>
  <si>
    <t>SUPER OUTBOARD 4T, 4 L</t>
  </si>
  <si>
    <t>SUPER OUTBOARD 4T, 1 L</t>
  </si>
  <si>
    <t>LAWNMOWER OIL, 1 L</t>
  </si>
  <si>
    <t>ATF PRO 236.14, 20 L</t>
  </si>
  <si>
    <t>ATF PRO 236.14, 1 L</t>
  </si>
  <si>
    <t>ATF PRO 236.15, 20 L</t>
  </si>
  <si>
    <t>ATF PRO 236.15, 1 L</t>
  </si>
  <si>
    <t>ATF PRO +4, 1 L</t>
  </si>
  <si>
    <t>CVT, 1 L</t>
  </si>
  <si>
    <t>DCT, 1 L</t>
  </si>
  <si>
    <t>SYNPOWER POWER STEERING FLUID, 1 L</t>
  </si>
  <si>
    <t>ATF, 5 L</t>
  </si>
  <si>
    <t>ATF, 1 L</t>
  </si>
  <si>
    <t>ATF DEX/MERC, 208 L</t>
  </si>
  <si>
    <t>ATF DEX/MERC, 20 L</t>
  </si>
  <si>
    <t>ATF DEX/MERC, 1 L</t>
  </si>
  <si>
    <t>GEAR OIL 75W90, 208 L</t>
  </si>
  <si>
    <t>GEAR OIL 75W90, 20 L</t>
  </si>
  <si>
    <t>GEAR OIL 75W90, 1 L</t>
  </si>
  <si>
    <t>GEAR OIL 75W80, 208 L</t>
  </si>
  <si>
    <t>GEAR OIL 75W80, 20 L</t>
  </si>
  <si>
    <t>GEAR OIL 75W80, 1 L</t>
  </si>
  <si>
    <t>GEAR OIL 75W80 RPC,  20 L</t>
  </si>
  <si>
    <t>GEAR OIL 75W80 RPC, 1 L</t>
  </si>
  <si>
    <t>AXLE OIL 75W90 LS, 1 L</t>
  </si>
  <si>
    <t>AXLE OIL 75W90, 60 L</t>
  </si>
  <si>
    <t>AXLE OIL 75W90, 20 L</t>
  </si>
  <si>
    <t>AXLE OIL 75W90, 1 L</t>
  </si>
  <si>
    <t>HD GEAR OIL 75W80 5 L</t>
  </si>
  <si>
    <t>HD GEAR OIL 75W80 1 L</t>
  </si>
  <si>
    <t>HD GEAR OIL 80W90 20 L</t>
  </si>
  <si>
    <t>HD GEAR OIL 80W90 1 L</t>
  </si>
  <si>
    <t>HD AXLE OIL 85W140, 208 L</t>
  </si>
  <si>
    <t>HD AXLE OIL 85W140, 20 L</t>
  </si>
  <si>
    <t>HD AXLE OIL 80W90, 20 L</t>
  </si>
  <si>
    <t>HD AXLE OIL 80W90, 5 L</t>
  </si>
  <si>
    <t>HD AXLE OIL 80W90, 1 L</t>
  </si>
  <si>
    <t>HD TDL PRO 75W90 PL 20 L</t>
  </si>
  <si>
    <t>HD TDL PRO 75W90, 1 L</t>
  </si>
  <si>
    <t>ULTRAMAX ZF HLP 46, 208 L</t>
  </si>
  <si>
    <t>HLP 46, 208 L</t>
  </si>
  <si>
    <t>HLP 46, 20L</t>
  </si>
  <si>
    <t>LHM PLUS FLUID, 1 L</t>
  </si>
  <si>
    <t>MULTI PURPOSE COMPLEX RED 2 GREASE 18 KG</t>
  </si>
  <si>
    <t>MULTI LITHIUM 2 GREASE PL 18 KG</t>
  </si>
  <si>
    <t>MULTI LITHIUM 2 GREASE 400 G</t>
  </si>
  <si>
    <t>SYNPOWER MULTI PURPOSE GREASE PL 18 KG</t>
  </si>
  <si>
    <t>SYNPOWER MULTI PURPOSE GREASE 400 G</t>
  </si>
  <si>
    <t>MULTIPURPOSE MOLY 2 GREASE 180 KG</t>
  </si>
  <si>
    <t>MULTIPURPOSE MOLY 2 GREASE 18 KG</t>
  </si>
  <si>
    <t>MULTIPURPOSE LITHIUM EP 2 GREASE 180 KG</t>
  </si>
  <si>
    <t>MULTIPURPOSE LITHIUM EP 2 GREASE 18 KG</t>
  </si>
  <si>
    <t>MULTIPURPOSE LITHIUM EP 2 GREASE 400 G</t>
  </si>
  <si>
    <t>MULTIPURPOSE LICAL 2/3 GREASE 180 KG</t>
  </si>
  <si>
    <t>MULTIPURPOSE LICAL 2/3 GREASE 18 KG</t>
  </si>
  <si>
    <t>MULTIPURPOSE LICAL 2/3 GREASE 400 G</t>
  </si>
  <si>
    <t>BRAKEFLUID DOT 4, 5 L</t>
  </si>
  <si>
    <t>BRAKEFLUID DOT 4, 1 L</t>
  </si>
  <si>
    <t>BRAKEFLUID DOT 4, 500 ML</t>
  </si>
  <si>
    <t>BRAKEFLUID DOT 5.1, 1 L</t>
  </si>
  <si>
    <t>MAXLIFE COOLANT AF CONCENTRATE, 208 L</t>
  </si>
  <si>
    <t>MAXLIFE COOLANT AF CONCENTRATE, 60 L</t>
  </si>
  <si>
    <t>MAXLIFE COOLANT AF CONCENTRATE, 20 L</t>
  </si>
  <si>
    <t>MAXLIFE COOLANT AF CONCENTRATE, 5 L</t>
  </si>
  <si>
    <t>MAXLIFE COOLANT AF CONCENTRATE, 1 L</t>
  </si>
  <si>
    <t>Cummins CES 14603, Deutz DQC CC-14, Irizar (from 2016), Liebherr Minimum LH-01-COL3A, MB-Approval 325.5 and 325.6, MAN 324 Type Si-OAT, MTU MTL 5048, Porsche From MY 2010, Smart (MB-Approval 326.0), TL 774-G (G12++): VW / Audi / Seat / Skoda /, Lamborghini / Bentley / Bugatti, Performance levels AS 2108-2004, ASTM D 3306, ASTM D 4985, BS 6580:2010, China GB 29743-2013, CUNA NC 956-16, JIS K 2234:2006, ONORM V 5123, SAE J1034, SANS 1251:2005</t>
  </si>
  <si>
    <t>Рожевий Преміальний офіційний охолоджувач на основі GLYSANTIN®. Гібридна карбоксилатна рецептура має тривалий термін служби. Технологія органічної кислоти в основі етиленгліколю для захисту всіх металів системи охолодження включаючи алюміній. Концентрат Valvoline ZEREX G40® не містить фосфатів, імідазолу,
борати, нітрати, аміни або нітрити. Концентрат Valvoline ZEREX G40® затверджений численні провідні виробники двигунів. Він захищає компоненти двигуна від зимового заморожування і літнього кипіння.</t>
  </si>
  <si>
    <t>BMW / MINI : BMW GS 94000 Bez. Reg. Amsberg, Dept. of Mining and Energy 84.12.22.63-2001-2 MB-Approval 325.0 Deutz DQC CA-14 German Army TL 6850-0038/1 Jenbacher TA-Nr. 1000-0201 Liebherr Minimum LH-00-COL3A MAN 324-NF MAN Diesel &amp; Turbo Liste 3.3.7 Maybach / Smart (MB-Approval 325.0) MTU MTL 5048 Opel / Vauxhall (until 2000) B 040 0240 Porsche (until 1995) Rolls-Royce (from 1998) : BMW GS 94000 Saab 690 1599 Tesla (from 2013) Van Hool TL 774-C: VW / Audi / Seat / Skoda Volvo Truck (until 2005) Zastava Performance levels AFNOR NF R 15-601 AS 2108-2004 ASTM D 3306 ASTM D 4985 BS 6580:2010 China GB 29743-2013 CUNA NC 956-16 JIS K 2234:2006 ONORM V 5123 SAE J1034 SANS 1251:2005</t>
  </si>
  <si>
    <t>Синьо-зелений Преміальний офіційний охолоджувач на основі GLYSANTIN® для легкових автомобілів, легких вантажівок та важких додатків. Рецептура являє собою етиленглікольбензол і призначена для всіх типів двигунів. Це низькосилікатний, без вмісту фосфатівКонцентрат Valvoline ZEREX G48® - це офіційний препарат для охолодження на основі GLYSANTIN® для легкових автомобілів, легких вантажівок та важких додатків. Рецептура являє собою етиленглікольбензол і призначена для всіх типів двигунів. Це низькосилікатний,  без вмісту фосфатів та з низьким рН, Технологія на основі охолоджуючої рідини, що захищає всі системи охолодження металів, включаючи алюміній, від корозія. Концентрат Valvoline ZEREX G48® захищає компоненти двигуна від зимового заморожування і літній кипіння.
Технологія на основі охолоджуючої рідини, що захищає всі системи охолодження металів, включаючи алюміній, від корозії. Концентрат Valvoline ZEREX G48® захищає компоненти двигуна від зимового заморожування і літнього кипіння.</t>
  </si>
  <si>
    <t>MULTI PURPOSE COMPLEX RED 2 GREASE 400 G</t>
  </si>
  <si>
    <t>MULTIPURPOSE MOLY 2 GREASE 400 G</t>
  </si>
  <si>
    <t>MULTI-VEHICLE COOLANT RTU -37ºС, 5 L</t>
  </si>
  <si>
    <t>MULTI-VEHICLE COOLANT RTU -37ºС, 1 L</t>
  </si>
  <si>
    <t>ZEREX G40 RTU -37ºС, 5 L</t>
  </si>
  <si>
    <t>ZEREX G40 CONC, 5 L</t>
  </si>
  <si>
    <t>ZEREX G40 CONC, 1 L</t>
  </si>
  <si>
    <t>ZEREX G40 RTU -37ºС, 1 L</t>
  </si>
  <si>
    <t>ZEREX G48 CONC, 5 L</t>
  </si>
  <si>
    <t>ZEREX G48 CONC, 1 L</t>
  </si>
  <si>
    <t>ZEREX G48 RTU -37ºС, 5 L</t>
  </si>
  <si>
    <t>ZEREX G48 RTU  -37ºС, 1 L</t>
  </si>
  <si>
    <t>SYNPOWER XL-IV C5 0W20, 5 L</t>
  </si>
  <si>
    <t>SYNPOWER XL-IV C5 0W20, 1 L</t>
  </si>
  <si>
    <t>ZIP WAX - Автошампунь концентрат восковый с эффектом глубокой очистки. Быстроосушающий восковой автошампунь, существенно уменьшающий необходимость в протирке насухо после мойки.</t>
  </si>
  <si>
    <t>Смазка для механических сондинений</t>
  </si>
  <si>
    <t>EGR AND TURBO CLEANER 12/400 ML SW</t>
  </si>
  <si>
    <t>Суміш ретельно підібраних сольвентів, призначена для видалення відкладень на клапанах рециркуляції відпрацьованих газів в системах турбонаддува. Суміш швидко видаляє смоли, нагар, продукти згоряння і забруднення.</t>
  </si>
  <si>
    <t>BRAKE CLNR FG 12/500 ML SW</t>
  </si>
  <si>
    <t>Високоякісний очищувач гальмівної системи, що відрізняється високою розчинюючою здатністю.</t>
  </si>
  <si>
    <t>VE54240</t>
  </si>
  <si>
    <t>ENG CLNR 12/500 ML SW</t>
  </si>
  <si>
    <t>Очищувач двигуна Engine Cleaner швидко проникає в структуру жиру, бруду, олив і сажі і швидко видаляє забруднювачі. Видаляє емульговані оливу і бруд. Ефективно очищає деталі двигуна. Універсальне знежирюючий засіб. Безпечно для електроустаткування і деталей двигуна.</t>
  </si>
  <si>
    <t>SILICONE SPRAY 12/500 ML SW</t>
  </si>
  <si>
    <t>Високоякісний силіконовий спрей для змащення і захисту пластмасових або гумових деталей.</t>
  </si>
  <si>
    <t>PENETRATING OIL 12/500 ML SW</t>
  </si>
  <si>
    <t>Високоякісний, ефективний спрей для зняття заржавілих деталей.</t>
  </si>
  <si>
    <t>MULTI SPRAY 12/500 ML SW</t>
  </si>
  <si>
    <t>Високоякісне універсальне мастило для змащення, захисту і очищення деталей з металів і пластмас.</t>
  </si>
  <si>
    <t>PTFE SPRAY 12/500 ML SW</t>
  </si>
  <si>
    <t>Мастило високого тиску High Pressure Lubricant захищає металеві деталі від зносу і корозії в екстремальних умовах. Знову нанесений продукт досягає кожного квадратного міліметра. Містить політетрафторетилен (ПТФЕ) для рівномірності мастила. Придатне до застосування в широкому діапазоні температур, від - 50 °C до + 250 °C</t>
  </si>
  <si>
    <t>WHITE GREASE 12/500 ML SW</t>
  </si>
  <si>
    <t>Високоякісне розпилююче мастило для механічних деталей з металів і пластмас.</t>
  </si>
  <si>
    <t>COCKPIT SPRAY FOAM 12/500 ML SW</t>
  </si>
  <si>
    <t>Високоякісний аерозоль для очищення, захисту панелі приладів і інших пластикових деталей автомобілів і надання їм привабливого вигляду.</t>
  </si>
  <si>
    <t>GLASS CLEANER 12/500 ML SW</t>
  </si>
  <si>
    <t>Високоякісний спрей для очищення вітрового скла і дзеркал.</t>
  </si>
  <si>
    <t>VE54280</t>
  </si>
  <si>
    <t>PROSHINE WX 12/500 ML SW</t>
  </si>
  <si>
    <t>Високоякісне засіб, що складається з води і натуральних парафінових речовин. Засіб очищає і захищає лакофарбове покриття автомобіля протягом тривалого часу, надаючи йому блиск.</t>
  </si>
  <si>
    <t>VE54322</t>
  </si>
  <si>
    <t>WHITE SYNTH CHAINLUBE 12/400 ML SW</t>
  </si>
  <si>
    <t>Новітня розробка в технології мастила ланцюгів, що забезпечує довготривалий захист від зносу і чудові гальмуючі характеристики. Синтетичні компоненти забезпечують довготривале змащення і захисну плівку на зірочках для забезпечення максимального терміну служби ланцюга і зірочки. Сумісно з ланцюгами, забезпеченим кільцевими і захисними ущільненнями.
Зручно в нанесенні на ланцюги мотоциклів (як дорожніх, так і позашляхових), мопедів, велосипедів, а також садового, сільськогосподарського та промислового обладнання.
Легко проникає проникає в ланцюги, забезпечені кільцевими і захисними ущільненнями. Засіб не пошкоджує кільцеві ущільнення.
Захищає ланцюга від надмірного тиску і ударних навантажень у вологих, солоних, кислотних або лужних середовищах.</t>
  </si>
  <si>
    <t>VE921</t>
  </si>
  <si>
    <t>CHAIN &amp; CABLE LUBE 12/400 ML</t>
  </si>
  <si>
    <t>Valvoline Chain Lube забезпечує ефективне змащування циклічних ланцюгів і всіх типів промислових ланцюгів. Цей продукт містить добавки, які забезпечують "некисні" властивості і має здатність проникати в ланки, що забезпечують змащування, розширюючи термін служби компонента.</t>
  </si>
  <si>
    <t>ENGINE OIL SYSTEM CLEANER 12/300 ML V4</t>
  </si>
  <si>
    <t>Очищуючий концентрат зі спеціальним складом, який ефективно видаляє відкладення і розчиняє смоли. Рекомендований для використання при кожній заміні масла.</t>
  </si>
  <si>
    <t>ENGINE OIL TREATMENT 12/300 ML V4</t>
  </si>
  <si>
    <t>Спеціальний пакет присадок для підвищення експлуатаційних характеристик моторної оливи. Забезпечує оптимальну продуктивність при тривалих інтервалах між замінами масла.</t>
  </si>
  <si>
    <t>ENGINE OIL STOP LEAK 12/300 ML V4</t>
  </si>
  <si>
    <t>Спеціальний пакет присадок для зниження витрат оливи. Забезпечує в'язкість і ефективно герметизує витік в системі моторної оливи.</t>
  </si>
  <si>
    <t>COOLING SYSTEM CLEANER 12/250 ML V4</t>
  </si>
  <si>
    <t>Очищуючий концентрат для ретельного очищення радіатора і системи обігріву. Ефективно видаляє і зв'язує залишки оливи та мастила. Проникає в осад і залишки корозії і видаляє їх.</t>
  </si>
  <si>
    <t>COOLING SYSTEM STOP LEAK 12/300 ML V4</t>
  </si>
  <si>
    <t>Моментальний герметик для систем охолодження. Ефективно захищає систему охолодження і камеру згорання від ущільнення.</t>
  </si>
  <si>
    <t>COLD FLOW IMPROVER 12/300 ML V4</t>
  </si>
  <si>
    <t>Високоефективний підсилювач текучості дизельного палива. Запобігає загущенню дизельного палива при низьких температурах і покращує ефективність згоряння. Ідеальне рішення для профілактики проблем холодного запуску і роботи з непрогрітим двигуном в умовах низьких температур.</t>
  </si>
  <si>
    <t>DIESEL SYSTEM CLEANER 12/300 ML V4</t>
  </si>
  <si>
    <t>Високоефективна присадка для прямої чистки будь-яких дизельних двигунів. Особливо ефективна для миттєвго очищення паливних форсунок з електронним і механічним управлінням. Гарантує чистоту системи вприскування палива.</t>
  </si>
  <si>
    <t>DIESEL SYSTEM PROTECTOR 12/300 ML V4</t>
  </si>
  <si>
    <t>Високоефективна присадка для всіх дизельних двигунів. Чистить і захищає всі компоненти, які знаходяться в контакті з паливом. Підтримує оптимальні експлуатаційні характеристики двигуна.</t>
  </si>
  <si>
    <t>DPF CLEANER &amp; REGENERATOR 12/300 ML V4</t>
  </si>
  <si>
    <t>Спеціальний пакет присадок для зниження температури вигоряння сажі в дизельному фільтрі сажі. Це забезпечує автоматичне випалювання сажі з фільтру сажі при зниженій температурі вихлопних газів. Забезпечує регенерацію дизельного фільтру сажі.</t>
  </si>
  <si>
    <t>PETROL SYSTEM CLEANER 12/300 ML V4</t>
  </si>
  <si>
    <t>Високоефективна присадка для прямої чистки всіх бензинових двигунів. Відновлює оптимальну продуктивність двигуна за рахунок очищення всієї системи вприскування палива. Миттєво видаляє відкладення, знижує рівень токсичності відпрацьованих газів, вирішує проблеми зі зниженням продуктивності і високою витратою палива.</t>
  </si>
  <si>
    <t>PETROL SYSTEM PROTECTOR 12/300 ML V4</t>
  </si>
  <si>
    <t>Високоефективна присадка для всіх бензинових двигунів. Чистить і захищає всі компоненти, які знаходяться в контакті з паливом.</t>
  </si>
  <si>
    <t>CLEANING CLOTH - Салфетка из микрофибры для эффективного и безопасного удаления пыли со всех поверхностей автомобиля.    (БЕЗ УПАКОВКИ)</t>
  </si>
  <si>
    <t>VE20040</t>
  </si>
  <si>
    <t>LIQUID SHINE -  "ЖИДКИЙ ВОСК" МОМЕНТАЛЬНЫЙ СИНТЕТИЧЕСКИЙ ПОЛИРОЛЬ - быстро и без особых усилий.</t>
  </si>
  <si>
    <t xml:space="preserve">WHEEL CLEAN REDLINE - Очиститель колесных дисков с индикатором цвета. Быстродействующая формула безопасно удаляет тормозную пыль, пятна масла, окисление и дорожную грязь с большинства типов колес, включая легко-сплавные, стальные и окрашенные. Используется для всех типов дисков, кроме хромированных. Безопасен для шин. Состав включает в себя уникальный РН нейтральный очиститель, который становится красным при очистке тормозной пыли. Безкислотная формула не повреждает литые диски и колесные гайки. </t>
  </si>
  <si>
    <t>Средссва для стекол</t>
  </si>
  <si>
    <t>Аерозольна фарба "Рідка гума" червона Dupli Color</t>
  </si>
  <si>
    <t>Аерозольна фарба "Рідка гума" синя Dupli Color</t>
  </si>
  <si>
    <t>Аерозольна фарба "Рідка гума" жовта НЕОН Dupli Color</t>
  </si>
  <si>
    <t>Аерозольна фарба "Рідка гума" срібло Dupli Color</t>
  </si>
  <si>
    <t>10л</t>
  </si>
  <si>
    <t>BI1011</t>
  </si>
  <si>
    <t>BI1012</t>
  </si>
  <si>
    <t>Освіжувач повітря "Чорний лід" консерва</t>
  </si>
  <si>
    <t>Освіжувач повітря "Нова машина" консерва</t>
  </si>
  <si>
    <t>Освіжувач повітря Clip "Тропикана" консерва</t>
  </si>
  <si>
    <t>Освіжувач повітря "Вишня" консерва</t>
  </si>
  <si>
    <t>Освіжувач повітря "Лісова свіжість"</t>
  </si>
  <si>
    <t>Освіжувач повітря "Ваніль USA"</t>
  </si>
  <si>
    <t>Освіжувач повітря "Біла арктика"</t>
  </si>
  <si>
    <t>Освіжувач повітря "Ночний шик"</t>
  </si>
  <si>
    <t>Освіжувач повітря "Солодка вата"</t>
  </si>
  <si>
    <t>Освіжувач повітря "Червоне полум'я"</t>
  </si>
  <si>
    <t>С07</t>
  </si>
  <si>
    <t>С08</t>
  </si>
  <si>
    <t>BI1005</t>
  </si>
  <si>
    <t xml:space="preserve">Полироль для хрома и аллюминия CarBI </t>
  </si>
  <si>
    <t>Полироль "АНТИЦАРАПИН" 100мл. CarBI</t>
  </si>
  <si>
    <t>API SN; JASO MA; JASO MA2</t>
  </si>
  <si>
    <t>SYNPOWER 4T 10W50, 1 L</t>
  </si>
  <si>
    <t>18,07,2019</t>
  </si>
  <si>
    <t xml:space="preserve">SPEED POLISH ― Самый быстрый полироль в истории автокосметики. Восстановитель цвета глубоко и безопасно очищает потускневшую лакокрасочную поверхность, одновременно удаляя множественные паутинные царапины. Удаляет царапины, окисления, пятна от высохших капель воды на кузове и  даже на стекле, фарах и пластике.  Входящие в его состав воски быстро возвращают цвет и блеск всем типам лакокрасочных покрытий. Быстрый полироль–реставратор мягко снимает въевшуюся грязь и окисление, не оставляет царапин и не требует трудоемкого втирания. </t>
  </si>
  <si>
    <t>210 мл</t>
  </si>
  <si>
    <t>Антицарапин - реставратор Turtle Wax Scratch Repair &amp; Renew- это полироль, предназначенный для устранения мелких и крупных царапин (до 1000 зернистости), остатков краски, разводов и пр. Благодаря наличию защитных смол в составе образует долговечный слой. Подходит для обработки вручную и с помощью машинки, выполнить которую может человек без специальной подготовки.</t>
  </si>
  <si>
    <t>Turtle Wax Renew Polish - полироль-реставратор, задача которого заключается в восстановлении и глубокой очистке поверхности в один этап. Результат применения данного средства - возвращение цвета потускневшему ЛКП и придание блеска. Владельцам старых авто этот продукт будет полезен при удалении небольших царапин, потертостей, завитков и сколов.</t>
  </si>
  <si>
    <t>Гель-очиститель Turtle Wax Wet `N` Black Trim &amp; Tire Gel предназначен для реставрации покрышек и пластиковых элементов экстерьера автомобиля. После обработки с помощью данного средства наблюдается насыщение черного цвета деталей и водоотталкивающий эффект. Кроме того, благодаря УФ-ингибитору обработанный участок защищен от пересушивания, выцветания и растрескивания. Максимальное сцепление состава с поверхностью и легкое герметичное нанесение обеспечивается за счет вязкой гелевой формулы.</t>
  </si>
  <si>
    <t>Turtle Wax Hybrid Jet Black Spray Polish - это полироль-спрей, содержащий пигментные полировальные компоненты и синтетический воск, комбинация которых позволяет сделать лакокрасочное покрытие практически идеальным. Данное средство усиливает черный цвет, а также улучшает отражательную способность поверхности. Благодаря микропорошковым полировальным элементам вы сможете устранить завитки, пятна от воды и другие загрязнения, чтобы достичь стеклянного эффекта.</t>
  </si>
  <si>
    <t>Цветообогащенные полироли для лакокрасочного покрытия</t>
  </si>
  <si>
    <t>Освіжувач повітря "Східні прянощі"</t>
  </si>
  <si>
    <t>Освіжувач повітря "Евкаліпт"</t>
  </si>
  <si>
    <t>Шампунь концентрат 1:320 (вишневый арамат)</t>
  </si>
  <si>
    <t>RW2504</t>
  </si>
  <si>
    <t>Номенклатура/ Характеристика номенклатури</t>
  </si>
  <si>
    <t>Од.</t>
  </si>
  <si>
    <t>Ціна з ПДВ</t>
  </si>
  <si>
    <t>Аптечки автомобільні "Євростандарт"</t>
  </si>
  <si>
    <t>02-024-М</t>
  </si>
  <si>
    <t>Аптечка медична автомобільна "Євростандарт" + ЖИЛЕТ, (02-024-М) м'який футляр.</t>
  </si>
  <si>
    <t>02-005-М</t>
  </si>
  <si>
    <t xml:space="preserve">Аптечка медична автомобільна "Євростандарт" згідно ТУ, (02-005-М) м'який футляр </t>
  </si>
  <si>
    <t>Аптечки автомобільні згідно ДСТУ</t>
  </si>
  <si>
    <t>02-021-М</t>
  </si>
  <si>
    <t xml:space="preserve">Аптечка медична автомобільна -1 (АМА-1) згідно ДСТУ 3961-2000 (02-021-М), м'який футляр </t>
  </si>
  <si>
    <t>02-026-М</t>
  </si>
  <si>
    <t>Аптечка медична автомобільна -1 (АМА-1) згідно ДСТУ 3961-2000 (02-026-М) м'який футляр</t>
  </si>
  <si>
    <t>02-010-М</t>
  </si>
  <si>
    <t>Аптечка медична автомобільна-1 (АМА-1) згідно ДСТУ 3961-2000  (02-010-М) м'який футляр</t>
  </si>
  <si>
    <t>02-028-М</t>
  </si>
  <si>
    <t xml:space="preserve">Аптечка медична автомобільна-2 (АМА-2) згідно ДСТУ 3961-2000  (02-028-М) м'який футляр </t>
  </si>
  <si>
    <t>02-025-М</t>
  </si>
  <si>
    <t>Аптечка медична автомобільна-2 (АМА-2) згідно ДСТУ 3961-2000 (02-025-М)  м'який футляр</t>
  </si>
  <si>
    <t>Аптечки транспортні згідно ТУ</t>
  </si>
  <si>
    <t>02-011-М</t>
  </si>
  <si>
    <t xml:space="preserve">Аптечка медична автомобільна -2 від 9 пас. згідно ТУ (02-011-М), м'який футляр </t>
  </si>
  <si>
    <t>02-011-П</t>
  </si>
  <si>
    <t xml:space="preserve">Аптечка медична автомобільна -2 від 9 пас. згідно ТУ (02-011-П), пластик. футляр </t>
  </si>
  <si>
    <t>02-002-М</t>
  </si>
  <si>
    <t xml:space="preserve">Аптечка медична автомобільна-1 згідно ТУ (02-002-М), м'який футляр </t>
  </si>
  <si>
    <t>02-006-М</t>
  </si>
  <si>
    <t xml:space="preserve">Аптечка медична автомобільна-1 згідно ТУ (02-006-М), м'який футляр </t>
  </si>
  <si>
    <t>02-027-П</t>
  </si>
  <si>
    <t xml:space="preserve">Аптечка медична автомобільна-1 згідно ТУ (02-027-П), пластик. футляр </t>
  </si>
  <si>
    <t>02-012-М</t>
  </si>
  <si>
    <t xml:space="preserve">Аптечка медична автомобільна-2 від 9 пас.згідно ТУ (02-012-М), м'який футляр </t>
  </si>
  <si>
    <t>02-001-ДП</t>
  </si>
  <si>
    <t>Аптечка медична транспортна згідно ТУ (02-001-ДП), Дой-Пак</t>
  </si>
  <si>
    <t>02-001-П</t>
  </si>
  <si>
    <t xml:space="preserve">Аптечка медична транспортна згідно ТУ (02-001-П), пластик. футляр </t>
  </si>
  <si>
    <t>02-003-ДП</t>
  </si>
  <si>
    <t>Аптечка медична транспортна згідно ТУ (02-003-ДП), Дой-Пак</t>
  </si>
  <si>
    <t>02-003-П</t>
  </si>
  <si>
    <t xml:space="preserve">Аптечка медична транспортна згідно ТУ (02-003-П), пластик. футляр </t>
  </si>
  <si>
    <t>02-022-П</t>
  </si>
  <si>
    <t>Аптечка медична універсальна згідно ТУ (02-022-П) пластик. футляр</t>
  </si>
  <si>
    <t>Сумка-органайзер з логотипом</t>
  </si>
  <si>
    <t>03-046-2Д</t>
  </si>
  <si>
    <t>Сумка-органайзер в багажник Acura чорна</t>
  </si>
  <si>
    <t>03-040-2Д</t>
  </si>
  <si>
    <t>Сумка-органайзер в багажник Audi чорна</t>
  </si>
  <si>
    <t>03-017-2Д</t>
  </si>
  <si>
    <t>Сумка-органайзер в багажник BMW чорна</t>
  </si>
  <si>
    <t>03-042-2Д</t>
  </si>
  <si>
    <t>Сумка-органайзер в багажник BYD червона</t>
  </si>
  <si>
    <t>03-018-2Д</t>
  </si>
  <si>
    <t>Сумка-органайзер в багажник Chevrolet чорна</t>
  </si>
  <si>
    <t>03-056-2Д</t>
  </si>
  <si>
    <t>Сумка-органайзер в багажник Citroen червона</t>
  </si>
  <si>
    <t>03-027-2Д</t>
  </si>
  <si>
    <t>Сумка-органайзер в багажник Citroёn чорна</t>
  </si>
  <si>
    <t>03-014-2Д</t>
  </si>
  <si>
    <t>Сумка-органайзер в багажник Daewoo синя</t>
  </si>
  <si>
    <t>03-026-2Д</t>
  </si>
  <si>
    <t>Сумка-органайзер в багажник Fiat червона</t>
  </si>
  <si>
    <t>03-020-2Д</t>
  </si>
  <si>
    <t>Сумка-органайзер в багажник Ford синя</t>
  </si>
  <si>
    <t>03-012-2Д</t>
  </si>
  <si>
    <t>Сумка-органайзер в багажник Geely синя</t>
  </si>
  <si>
    <t>03-028-2Д</t>
  </si>
  <si>
    <t>Сумка-органайзер в багажник Great Wall чорна</t>
  </si>
  <si>
    <t>03-033-2Д</t>
  </si>
  <si>
    <t>Сумка-органайзер в багажник Honda чорна</t>
  </si>
  <si>
    <t>03-048-2Д</t>
  </si>
  <si>
    <t>Сумка-органайзер в багажник Hyundai синя</t>
  </si>
  <si>
    <t>03-019-2Д</t>
  </si>
  <si>
    <t>Сумка-органайзер в багажник Hyundai чорна</t>
  </si>
  <si>
    <t>03-044-2Д</t>
  </si>
  <si>
    <t>Сумка-органайзер в багажник Infiniti чорна</t>
  </si>
  <si>
    <t>03-058-1Д</t>
  </si>
  <si>
    <t>Сумка-органайзер в багажник KIA червона 1відділ</t>
  </si>
  <si>
    <t>03-029-2Д</t>
  </si>
  <si>
    <t>Сумка-органайзер в багажник KIA чорна</t>
  </si>
  <si>
    <t>03-013-2Д</t>
  </si>
  <si>
    <t>Сумка-органайзер в багажник Lada синя</t>
  </si>
  <si>
    <t>03-043-2Д</t>
  </si>
  <si>
    <t>Сумка-органайзер в багажник Land Rover чорна</t>
  </si>
  <si>
    <t>03-034-2Д</t>
  </si>
  <si>
    <t>Сумка-органайзер в багажник Lexus чорна</t>
  </si>
  <si>
    <t>03-015-2Д</t>
  </si>
  <si>
    <t>Сумка-органайзер в багажник Lifan синя</t>
  </si>
  <si>
    <t>03-038-2Д</t>
  </si>
  <si>
    <t>Сумка-органайзер в багажник Mazda чорна</t>
  </si>
  <si>
    <t>03-035-2Д</t>
  </si>
  <si>
    <t>Сумка-органайзер в багажник Mecedes-Benz чорна</t>
  </si>
  <si>
    <t>03-016-2Д</t>
  </si>
  <si>
    <t>Сумка-органайзер в багажник MG чорна</t>
  </si>
  <si>
    <t>03-036-2Д</t>
  </si>
  <si>
    <t>Сумка-органайзер в багажник Mitsubishi чорна</t>
  </si>
  <si>
    <t>03-037-2Д</t>
  </si>
  <si>
    <t>Сумка-органайзер в багажник Nissan чорна</t>
  </si>
  <si>
    <t>03-023-2Д</t>
  </si>
  <si>
    <t>Сумка-органайзер в багажник Opel чорна</t>
  </si>
  <si>
    <t>03-024-2Д</t>
  </si>
  <si>
    <t>Сумка-органайзер в багажник Peugeot чорна</t>
  </si>
  <si>
    <t>03-047-2Д</t>
  </si>
  <si>
    <t>Сумка-органайзер в багажник Porshe чорна</t>
  </si>
  <si>
    <t>03-025-2Д</t>
  </si>
  <si>
    <t>Сумка-органайзер в багажник Seat чорна</t>
  </si>
  <si>
    <t>03-021-2Д</t>
  </si>
  <si>
    <t>Сумка-органайзер в багажник Ssang Yong синя</t>
  </si>
  <si>
    <t>03-032-2Д</t>
  </si>
  <si>
    <t>Сумка-органайзер в багажник Subaru синя</t>
  </si>
  <si>
    <t>03-039-2Д</t>
  </si>
  <si>
    <t>Сумка-органайзер в багажник Suzuki чорна</t>
  </si>
  <si>
    <t>03-047-1Д</t>
  </si>
  <si>
    <t>Сумка-органайзер в багажник Toyota сіра -1відділ</t>
  </si>
  <si>
    <t>03-041-2Д</t>
  </si>
  <si>
    <t>Сумка-органайзер в багажник Toyota чорна</t>
  </si>
  <si>
    <t>03-045-2Д</t>
  </si>
  <si>
    <t>Сумка-органайзер в багажник Volvo синя</t>
  </si>
  <si>
    <t>03-011-2Д</t>
  </si>
  <si>
    <t>Сумка-органайзер в багажник Zaz синя</t>
  </si>
  <si>
    <t>03-030-2Д</t>
  </si>
  <si>
    <t>Сумка-органайзер в багажник з логотипами Skoda зелена</t>
  </si>
  <si>
    <t>03-031-2Д</t>
  </si>
  <si>
    <t>Сумка-органайзер в багажник з логотипами Volkswagen синя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</si>
</sst>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_-* #,##0&quot; DM&quot;_-;\-* #,##0&quot; DM&quot;_-;_-* &quot;- DM&quot;_-;_-@_-"/>
    <numFmt numFmtId="165" formatCode="_-* #,##0.00&quot; DM&quot;_-;\-* #,##0.00&quot; DM&quot;_-;_-* \-??&quot; DM&quot;_-;_-@_-"/>
    <numFmt numFmtId="166" formatCode="#,##0&quot; F&quot;;\-#,##0&quot; F&quot;"/>
    <numFmt numFmtId="167" formatCode="#,##0&quot; F&quot;;[Red]\-#,##0&quot; F&quot;"/>
    <numFmt numFmtId="168" formatCode="#,##0.00&quot; F&quot;;\-#,##0.00&quot; F&quot;"/>
    <numFmt numFmtId="169" formatCode="#,##0.00&quot; F&quot;;[Red]\-#,##0.00&quot; F&quot;"/>
    <numFmt numFmtId="170" formatCode="_-* #,##0&quot; F&quot;_-;\-* #,##0&quot; F&quot;_-;_-* &quot;- F&quot;_-;_-@_-"/>
    <numFmt numFmtId="171" formatCode="_-* #,##0\ _F_-;\-* #,##0\ _F_-;_-* &quot;- &quot;_F_-;_-@_-"/>
    <numFmt numFmtId="172" formatCode="_-\?* #,##0.00_-;&quot;-?&quot;* #,##0.00_-;_-\?* \-??_-;_-@_-"/>
    <numFmt numFmtId="173" formatCode="mm/yy"/>
    <numFmt numFmtId="174" formatCode="_(\$* #,##0_);_(\$* \(#,##0\);_(\$* \-_);_(@_)"/>
    <numFmt numFmtId="175" formatCode="_-* #,##0.00\ _z_ł_-;\-* #,##0.00\ _z_ł_-;_-* \-??\ _z_ł_-;_-@_-"/>
    <numFmt numFmtId="176" formatCode="\£#,##0_);&quot;(£&quot;#,##0\)"/>
    <numFmt numFmtId="177" formatCode="_-* #,##0\ _D_M_-;\-* #,##0\ _D_M_-;_-* &quot;- &quot;_D_M_-;_-@_-"/>
    <numFmt numFmtId="178" formatCode="_-* #,##0.00\ _D_M_-;\-* #,##0.00\ _D_M_-;_-* \-??\ _D_M_-;_-@_-"/>
    <numFmt numFmtId="179" formatCode="_-* #,##0.00&quot; F&quot;_-;\-* #,##0.00&quot; F&quot;_-;_-* \-??&quot; F&quot;_-;_-@_-"/>
    <numFmt numFmtId="180" formatCode="_-* #,##0.0\ _ð_._-;\-* #,##0.0\ _ð_._-;_-* &quot;- &quot;_ð_._-;_-@_-"/>
    <numFmt numFmtId="181" formatCode="_(\$* #,##0.00_);_(\$* \(#,##0.00\);_(\$* \-??_);_(@_)"/>
    <numFmt numFmtId="182" formatCode="_-* #,##0\ _р_._-;\-* #,##0\ _р_._-;_-* &quot;- &quot;_р_._-;_-@_-"/>
    <numFmt numFmtId="183" formatCode="_-* #,##0.00\ _р_._-;\-* #,##0.00\ _р_._-;_-* \-??\ _р_._-;_-@_-"/>
    <numFmt numFmtId="184" formatCode="#,##0.00_р_."/>
    <numFmt numFmtId="185" formatCode="General_)"/>
    <numFmt numFmtId="186" formatCode="[$€-2]\ #,##0.00"/>
    <numFmt numFmtId="187" formatCode="0.0"/>
    <numFmt numFmtId="188" formatCode="00000"/>
    <numFmt numFmtId="189" formatCode="000000"/>
    <numFmt numFmtId="190" formatCode="#,##0.00\ [$€-1]"/>
    <numFmt numFmtId="192" formatCode="0.00&quot; грн  &quot;"/>
    <numFmt numFmtId="193" formatCode="0;[Red]\-0"/>
  </numFmts>
  <fonts count="163">
    <font>
      <sz val="10"/>
      <name val="Arial Cyr"/>
      <family val="2"/>
      <charset val="204"/>
    </font>
    <font>
      <sz val="10"/>
      <name val="Arial Cyr"/>
      <family val="2"/>
    </font>
    <font>
      <sz val="10"/>
      <name val="Arial"/>
      <family val="2"/>
      <charset val="204"/>
    </font>
    <font>
      <sz val="11"/>
      <color indexed="8"/>
      <name val="Calibri"/>
      <family val="2"/>
    </font>
    <font>
      <sz val="11"/>
      <color indexed="9"/>
      <name val="Calibri"/>
      <family val="2"/>
    </font>
    <font>
      <sz val="11"/>
      <color indexed="9"/>
      <name val="Calibri"/>
      <family val="2"/>
      <charset val="204"/>
    </font>
    <font>
      <sz val="11"/>
      <color indexed="8"/>
      <name val="Calibri"/>
      <family val="2"/>
      <charset val="204"/>
    </font>
    <font>
      <b/>
      <sz val="11"/>
      <color indexed="52"/>
      <name val="Calibri"/>
      <family val="2"/>
    </font>
    <font>
      <sz val="11"/>
      <color indexed="16"/>
      <name val="Calibri"/>
      <family val="2"/>
      <charset val="204"/>
    </font>
    <font>
      <b/>
      <sz val="11"/>
      <color indexed="44"/>
      <name val="Calibri"/>
      <family val="2"/>
    </font>
    <font>
      <sz val="10"/>
      <name val="Arial"/>
      <family val="2"/>
    </font>
    <font>
      <b/>
      <sz val="11"/>
      <color indexed="16"/>
      <name val="Calibri"/>
      <family val="2"/>
      <charset val="204"/>
    </font>
    <font>
      <b/>
      <sz val="11"/>
      <color indexed="9"/>
      <name val="Calibri"/>
      <family val="2"/>
      <charset val="204"/>
    </font>
    <font>
      <sz val="10"/>
      <color indexed="8"/>
      <name val="Arial"/>
      <family val="2"/>
    </font>
    <font>
      <sz val="11"/>
      <color indexed="59"/>
      <name val="Calibri"/>
      <family val="2"/>
    </font>
    <font>
      <b/>
      <sz val="11"/>
      <color indexed="8"/>
      <name val="Calibri"/>
      <family val="2"/>
      <charset val="204"/>
    </font>
    <font>
      <b/>
      <sz val="11"/>
      <color indexed="8"/>
      <name val="Calibri"/>
      <family val="2"/>
    </font>
    <font>
      <i/>
      <sz val="11"/>
      <color indexed="22"/>
      <name val="Calibri"/>
      <family val="2"/>
    </font>
    <font>
      <sz val="11"/>
      <color indexed="17"/>
      <name val="Calibri"/>
      <family val="2"/>
      <charset val="204"/>
    </font>
    <font>
      <sz val="8"/>
      <name val="Arial"/>
      <family val="2"/>
    </font>
    <font>
      <sz val="11"/>
      <color indexed="17"/>
      <name val="Calibri"/>
      <family val="2"/>
    </font>
    <font>
      <b/>
      <sz val="12"/>
      <name val="Arial"/>
      <family val="2"/>
    </font>
    <font>
      <b/>
      <sz val="15"/>
      <color indexed="59"/>
      <name val="Calibri"/>
      <family val="2"/>
      <charset val="204"/>
    </font>
    <font>
      <b/>
      <sz val="13"/>
      <color indexed="59"/>
      <name val="Calibri"/>
      <family val="2"/>
      <charset val="204"/>
    </font>
    <font>
      <b/>
      <sz val="11"/>
      <color indexed="59"/>
      <name val="Calibri"/>
      <family val="2"/>
      <charset val="204"/>
    </font>
    <font>
      <u/>
      <sz val="8"/>
      <color indexed="12"/>
      <name val="Times New Roman"/>
      <family val="1"/>
    </font>
    <font>
      <sz val="10"/>
      <name val="Times New Roman Cyr"/>
      <family val="1"/>
      <charset val="204"/>
    </font>
    <font>
      <sz val="11"/>
      <color indexed="59"/>
      <name val="Calibri"/>
      <family val="2"/>
      <charset val="204"/>
    </font>
    <font>
      <b/>
      <sz val="9"/>
      <name val="Verdana"/>
      <family val="2"/>
    </font>
    <font>
      <sz val="11"/>
      <color indexed="27"/>
      <name val="Calibri"/>
      <family val="2"/>
      <charset val="204"/>
    </font>
    <font>
      <sz val="10"/>
      <name val="Arial CE"/>
      <family val="2"/>
      <charset val="238"/>
    </font>
    <font>
      <sz val="10"/>
      <color indexed="8"/>
      <name val="MS Sans Serif"/>
      <family val="2"/>
      <charset val="238"/>
    </font>
    <font>
      <u/>
      <sz val="10"/>
      <color indexed="14"/>
      <name val="MS Sans Serif"/>
      <family val="2"/>
    </font>
    <font>
      <b/>
      <sz val="11"/>
      <color indexed="52"/>
      <name val="Calibri"/>
      <family val="2"/>
      <charset val="204"/>
    </font>
    <font>
      <sz val="10"/>
      <color indexed="8"/>
      <name val="Verdana"/>
      <family val="2"/>
    </font>
    <font>
      <sz val="9"/>
      <color indexed="8"/>
      <name val="Verdana"/>
      <family val="2"/>
    </font>
    <font>
      <sz val="11"/>
      <color indexed="20"/>
      <name val="Calibri"/>
      <family val="2"/>
    </font>
    <font>
      <b/>
      <sz val="18"/>
      <color indexed="59"/>
      <name val="Cambria"/>
      <family val="2"/>
      <charset val="204"/>
    </font>
    <font>
      <sz val="12"/>
      <name val="Arial"/>
      <family val="2"/>
      <charset val="204"/>
    </font>
    <font>
      <b/>
      <sz val="18"/>
      <color indexed="19"/>
      <name val="Cambria"/>
      <family val="2"/>
    </font>
    <font>
      <b/>
      <sz val="15"/>
      <color indexed="19"/>
      <name val="Calibri"/>
      <family val="2"/>
    </font>
    <font>
      <b/>
      <sz val="13"/>
      <color indexed="19"/>
      <name val="Calibri"/>
      <family val="2"/>
    </font>
    <font>
      <b/>
      <sz val="11"/>
      <color indexed="19"/>
      <name val="Calibri"/>
      <family val="2"/>
    </font>
    <font>
      <sz val="11"/>
      <color indexed="44"/>
      <name val="Calibri"/>
      <family val="2"/>
    </font>
    <font>
      <sz val="11"/>
      <color indexed="10"/>
      <name val="Calibri"/>
      <family val="2"/>
    </font>
    <font>
      <sz val="11"/>
      <color indexed="10"/>
      <name val="Calibri"/>
      <family val="2"/>
      <charset val="204"/>
    </font>
    <font>
      <b/>
      <sz val="11"/>
      <color indexed="9"/>
      <name val="Calibri"/>
      <family val="2"/>
    </font>
    <font>
      <u/>
      <sz val="10"/>
      <color indexed="12"/>
      <name val="Arial"/>
      <family val="2"/>
    </font>
    <font>
      <sz val="10"/>
      <color indexed="8"/>
      <name val="Calibri"/>
      <family val="2"/>
      <charset val="204"/>
    </font>
    <font>
      <sz val="10"/>
      <color indexed="8"/>
      <name val="Arial"/>
      <family val="2"/>
      <charset val="204"/>
    </font>
    <font>
      <sz val="10"/>
      <name val="Arial Cyr"/>
      <family val="2"/>
      <charset val="204"/>
    </font>
    <font>
      <b/>
      <sz val="8"/>
      <color indexed="8"/>
      <name val="Arial"/>
      <family val="2"/>
      <charset val="204"/>
    </font>
    <font>
      <sz val="10"/>
      <name val="Arial Cyr"/>
      <charset val="204"/>
    </font>
    <font>
      <b/>
      <sz val="12"/>
      <name val="Arial"/>
      <family val="2"/>
      <charset val="204"/>
    </font>
    <font>
      <sz val="9"/>
      <name val="Arial Cyr"/>
      <charset val="204"/>
    </font>
    <font>
      <b/>
      <sz val="10"/>
      <name val="Arial"/>
      <family val="2"/>
    </font>
    <font>
      <sz val="8"/>
      <name val="Arial"/>
      <family val="2"/>
      <charset val="204"/>
    </font>
    <font>
      <b/>
      <sz val="8"/>
      <name val="Arial"/>
      <family val="2"/>
      <charset val="204"/>
    </font>
    <font>
      <b/>
      <i/>
      <sz val="8"/>
      <name val="Arial"/>
      <family val="2"/>
      <charset val="204"/>
    </font>
    <font>
      <b/>
      <i/>
      <sz val="8"/>
      <color indexed="8"/>
      <name val="Arial"/>
      <family val="2"/>
      <charset val="204"/>
    </font>
    <font>
      <sz val="8"/>
      <name val="Arial Cyr"/>
      <charset val="204"/>
    </font>
    <font>
      <sz val="8"/>
      <color indexed="8"/>
      <name val="Arial"/>
      <family val="2"/>
      <charset val="204"/>
    </font>
    <font>
      <sz val="10"/>
      <color indexed="8"/>
      <name val="Arial Cyr"/>
      <charset val="204"/>
    </font>
    <font>
      <b/>
      <i/>
      <sz val="12"/>
      <color indexed="8"/>
      <name val="Arial"/>
      <family val="2"/>
      <charset val="204"/>
    </font>
    <font>
      <b/>
      <sz val="11"/>
      <color indexed="8"/>
      <name val="Arial"/>
      <family val="2"/>
      <charset val="204"/>
    </font>
    <font>
      <b/>
      <sz val="10"/>
      <color indexed="8"/>
      <name val="Arial Cyr"/>
      <charset val="204"/>
    </font>
    <font>
      <sz val="9"/>
      <color indexed="8"/>
      <name val="Arial"/>
      <family val="2"/>
      <charset val="204"/>
    </font>
    <font>
      <b/>
      <sz val="12"/>
      <name val="Tahoma"/>
      <family val="2"/>
      <charset val="204"/>
    </font>
    <font>
      <sz val="8"/>
      <name val="Arial Cyr"/>
      <family val="2"/>
    </font>
    <font>
      <b/>
      <sz val="10"/>
      <name val="Tahoma"/>
      <family val="2"/>
      <charset val="204"/>
    </font>
    <font>
      <b/>
      <sz val="10"/>
      <color indexed="8"/>
      <name val="Arial"/>
      <family val="2"/>
      <charset val="204"/>
    </font>
    <font>
      <b/>
      <i/>
      <sz val="10"/>
      <name val="Arial"/>
      <family val="2"/>
    </font>
    <font>
      <i/>
      <sz val="10"/>
      <name val="Arial Cyr"/>
      <charset val="204"/>
    </font>
    <font>
      <b/>
      <i/>
      <sz val="8"/>
      <name val="Arial"/>
      <family val="2"/>
    </font>
    <font>
      <b/>
      <sz val="8"/>
      <name val="Arial Cyr"/>
      <charset val="204"/>
    </font>
    <font>
      <sz val="11"/>
      <name val="Arial"/>
      <family val="2"/>
    </font>
    <font>
      <sz val="11"/>
      <name val="Arial"/>
      <family val="2"/>
      <charset val="204"/>
    </font>
    <font>
      <sz val="9"/>
      <name val="Arial"/>
      <family val="2"/>
    </font>
    <font>
      <sz val="10"/>
      <name val="Times New Roman"/>
      <family val="1"/>
      <charset val="204"/>
    </font>
    <font>
      <b/>
      <sz val="12"/>
      <name val="Times New Roman"/>
      <family val="1"/>
      <charset val="204"/>
    </font>
    <font>
      <sz val="8"/>
      <name val="Arial Cyr"/>
      <family val="2"/>
      <charset val="204"/>
    </font>
    <font>
      <sz val="8"/>
      <color indexed="81"/>
      <name val="Tahoma"/>
      <family val="2"/>
      <charset val="204"/>
    </font>
    <font>
      <b/>
      <sz val="8"/>
      <color indexed="81"/>
      <name val="Tahoma"/>
      <family val="2"/>
      <charset val="204"/>
    </font>
    <font>
      <u/>
      <sz val="12"/>
      <color indexed="12"/>
      <name val="Arial"/>
      <family val="2"/>
    </font>
    <font>
      <sz val="10"/>
      <color indexed="10"/>
      <name val="Arial"/>
      <family val="2"/>
      <charset val="204"/>
    </font>
    <font>
      <sz val="8"/>
      <color indexed="8"/>
      <name val="Arial Cyr"/>
      <charset val="204"/>
    </font>
    <font>
      <b/>
      <i/>
      <sz val="12"/>
      <color indexed="8"/>
      <name val="Arial Cyr"/>
      <charset val="204"/>
    </font>
    <font>
      <sz val="12"/>
      <name val="Arial Cyr"/>
      <family val="2"/>
    </font>
    <font>
      <b/>
      <i/>
      <u/>
      <sz val="16"/>
      <color indexed="8"/>
      <name val="Cambria"/>
      <family val="1"/>
      <charset val="204"/>
    </font>
    <font>
      <sz val="10"/>
      <color indexed="8"/>
      <name val="Times New Roman"/>
      <family val="1"/>
      <charset val="204"/>
    </font>
    <font>
      <sz val="12"/>
      <color indexed="8"/>
      <name val="Arial Cyr"/>
      <charset val="204"/>
    </font>
    <font>
      <sz val="12"/>
      <color indexed="8"/>
      <name val="Arial"/>
      <family val="2"/>
      <charset val="204"/>
    </font>
    <font>
      <sz val="12"/>
      <color indexed="24"/>
      <name val="Arial"/>
      <family val="2"/>
    </font>
    <font>
      <b/>
      <i/>
      <sz val="8"/>
      <name val="Arial Cyr"/>
      <charset val="204"/>
    </font>
    <font>
      <sz val="12"/>
      <color indexed="8"/>
      <name val="Arial"/>
      <family val="2"/>
      <charset val="204"/>
    </font>
    <font>
      <b/>
      <sz val="12"/>
      <color indexed="8"/>
      <name val="Verdana"/>
      <family val="2"/>
      <charset val="204"/>
    </font>
    <font>
      <sz val="8"/>
      <color indexed="8"/>
      <name val="Trebuchet MS"/>
      <family val="2"/>
      <charset val="204"/>
    </font>
    <font>
      <b/>
      <sz val="10"/>
      <color indexed="10"/>
      <name val="Arial"/>
      <family val="2"/>
      <charset val="204"/>
    </font>
    <font>
      <sz val="8"/>
      <color indexed="10"/>
      <name val="Arial"/>
      <family val="2"/>
      <charset val="204"/>
    </font>
    <font>
      <sz val="8"/>
      <color indexed="9"/>
      <name val="Arial"/>
      <family val="2"/>
      <charset val="204"/>
    </font>
    <font>
      <sz val="8"/>
      <color indexed="8"/>
      <name val="Arial"/>
      <family val="2"/>
      <charset val="204"/>
    </font>
    <font>
      <sz val="12"/>
      <color indexed="8"/>
      <name val="Calibri"/>
      <family val="2"/>
    </font>
    <font>
      <sz val="12"/>
      <color indexed="8"/>
      <name val="Calibri"/>
      <family val="2"/>
      <charset val="204"/>
    </font>
    <font>
      <sz val="12"/>
      <name val="Calibri"/>
      <family val="2"/>
    </font>
    <font>
      <b/>
      <u/>
      <sz val="8"/>
      <color indexed="10"/>
      <name val="Arial"/>
      <family val="2"/>
      <charset val="204"/>
    </font>
    <font>
      <sz val="8"/>
      <color rgb="FF222222"/>
      <name val="Arial"/>
      <family val="2"/>
      <charset val="204"/>
    </font>
    <font>
      <sz val="10"/>
      <name val="Calibri"/>
      <family val="2"/>
      <charset val="204"/>
      <scheme val="minor"/>
    </font>
    <font>
      <sz val="8"/>
      <color rgb="FFFF0000"/>
      <name val="Arial"/>
      <family val="2"/>
      <charset val="204"/>
    </font>
    <font>
      <sz val="10"/>
      <color theme="3"/>
      <name val="Arial Cyr"/>
      <family val="2"/>
    </font>
    <font>
      <b/>
      <sz val="12"/>
      <color indexed="8"/>
      <name val="Calibri"/>
      <family val="2"/>
    </font>
    <font>
      <b/>
      <sz val="10"/>
      <name val="Arial Cyr"/>
      <charset val="204"/>
    </font>
    <font>
      <b/>
      <i/>
      <sz val="12"/>
      <color indexed="8"/>
      <name val="Calibri"/>
      <family val="2"/>
      <charset val="204"/>
    </font>
    <font>
      <sz val="10"/>
      <color theme="3"/>
      <name val="Calibri"/>
      <family val="2"/>
      <scheme val="minor"/>
    </font>
    <font>
      <sz val="9"/>
      <color theme="3"/>
      <name val="Calibri"/>
      <family val="2"/>
      <scheme val="minor"/>
    </font>
    <font>
      <sz val="8"/>
      <color theme="3"/>
      <name val="Arial Cyr"/>
      <family val="2"/>
    </font>
    <font>
      <b/>
      <i/>
      <sz val="12"/>
      <color theme="3"/>
      <name val="Calibri"/>
      <family val="2"/>
    </font>
    <font>
      <sz val="12"/>
      <color theme="3"/>
      <name val="Calibri"/>
      <family val="2"/>
    </font>
    <font>
      <sz val="11"/>
      <name val="Arial Cyr"/>
      <charset val="204"/>
    </font>
    <font>
      <sz val="11"/>
      <color theme="3"/>
      <name val="Arial Cyr"/>
      <charset val="204"/>
    </font>
    <font>
      <b/>
      <sz val="11"/>
      <name val="Arial Cyr"/>
      <charset val="204"/>
    </font>
    <font>
      <sz val="9"/>
      <color theme="3"/>
      <name val="Calibri"/>
      <family val="2"/>
      <charset val="204"/>
      <scheme val="minor"/>
    </font>
    <font>
      <sz val="11"/>
      <color theme="3"/>
      <name val="Calibri"/>
      <family val="2"/>
      <scheme val="minor"/>
    </font>
    <font>
      <sz val="12"/>
      <color theme="3"/>
      <name val="Calibri"/>
      <family val="2"/>
      <scheme val="minor"/>
    </font>
    <font>
      <b/>
      <sz val="12"/>
      <color theme="3"/>
      <name val="Calibri"/>
      <family val="2"/>
      <scheme val="minor"/>
    </font>
    <font>
      <b/>
      <i/>
      <sz val="12"/>
      <color indexed="8"/>
      <name val="Calibri"/>
      <family val="2"/>
    </font>
    <font>
      <sz val="10"/>
      <color theme="3"/>
      <name val="Calibri"/>
      <family val="2"/>
      <charset val="204"/>
      <scheme val="minor"/>
    </font>
    <font>
      <b/>
      <i/>
      <sz val="22"/>
      <color indexed="8"/>
      <name val="Calibri"/>
      <family val="2"/>
      <charset val="204"/>
    </font>
    <font>
      <sz val="12"/>
      <color indexed="8"/>
      <name val="Calibri"/>
      <family val="2"/>
      <charset val="204"/>
      <scheme val="minor"/>
    </font>
    <font>
      <sz val="12"/>
      <color theme="3"/>
      <name val="Calibri"/>
      <family val="2"/>
      <charset val="204"/>
      <scheme val="minor"/>
    </font>
    <font>
      <b/>
      <sz val="8"/>
      <color rgb="FF222222"/>
      <name val="Arial"/>
      <family val="2"/>
      <charset val="204"/>
    </font>
    <font>
      <sz val="8"/>
      <color rgb="FF404040"/>
      <name val="Arial"/>
      <family val="2"/>
      <charset val="204"/>
    </font>
    <font>
      <b/>
      <i/>
      <sz val="18"/>
      <name val="Arial Cyr"/>
      <charset val="204"/>
    </font>
    <font>
      <sz val="16"/>
      <name val="Arial Cyr"/>
      <charset val="204"/>
    </font>
    <font>
      <b/>
      <i/>
      <sz val="26"/>
      <name val="Arial Cyr"/>
      <family val="2"/>
    </font>
    <font>
      <b/>
      <sz val="10"/>
      <name val="Arial Cyr"/>
      <family val="2"/>
    </font>
    <font>
      <b/>
      <i/>
      <sz val="10"/>
      <name val="Arial Cyr"/>
      <charset val="204"/>
    </font>
    <font>
      <b/>
      <i/>
      <sz val="12"/>
      <name val="Arial Cyr"/>
      <family val="2"/>
    </font>
    <font>
      <b/>
      <sz val="10"/>
      <color theme="1"/>
      <name val="Arial"/>
      <family val="2"/>
      <charset val="204"/>
    </font>
    <font>
      <i/>
      <sz val="11"/>
      <color theme="1"/>
      <name val="Arial"/>
      <family val="2"/>
      <charset val="204"/>
    </font>
    <font>
      <b/>
      <i/>
      <sz val="11"/>
      <color theme="1"/>
      <name val="Arial"/>
      <family val="2"/>
      <charset val="204"/>
    </font>
    <font>
      <sz val="8"/>
      <color theme="1"/>
      <name val="Arial"/>
      <family val="2"/>
      <charset val="204"/>
    </font>
    <font>
      <sz val="9"/>
      <name val="Arial Cyr"/>
      <family val="2"/>
    </font>
    <font>
      <i/>
      <sz val="10"/>
      <color theme="1"/>
      <name val="Arial"/>
      <family val="2"/>
      <charset val="204"/>
    </font>
    <font>
      <b/>
      <i/>
      <sz val="10"/>
      <color theme="1"/>
      <name val="Arial"/>
      <family val="2"/>
      <charset val="204"/>
    </font>
    <font>
      <i/>
      <sz val="10"/>
      <name val="Arial Cyr"/>
      <family val="2"/>
    </font>
    <font>
      <sz val="10"/>
      <color theme="1"/>
      <name val="Arial"/>
      <family val="2"/>
      <charset val="204"/>
    </font>
    <font>
      <b/>
      <sz val="8"/>
      <color rgb="FFFF0000"/>
      <name val="Arial"/>
      <family val="2"/>
      <charset val="204"/>
    </font>
    <font>
      <sz val="11"/>
      <color indexed="8"/>
      <name val="Calibri"/>
      <family val="2"/>
      <charset val="204"/>
      <scheme val="minor"/>
    </font>
    <font>
      <sz val="8"/>
      <color indexed="8"/>
      <name val="Calibri"/>
      <family val="2"/>
      <charset val="204"/>
      <scheme val="minor"/>
    </font>
    <font>
      <sz val="12"/>
      <name val="Calibri"/>
      <family val="2"/>
      <charset val="204"/>
      <scheme val="minor"/>
    </font>
    <font>
      <sz val="10"/>
      <color rgb="FF000000"/>
      <name val="Arial"/>
      <family val="2"/>
      <charset val="204"/>
    </font>
    <font>
      <b/>
      <sz val="10"/>
      <color indexed="8"/>
      <name val="Calibri"/>
      <family val="2"/>
      <charset val="204"/>
      <scheme val="minor"/>
    </font>
    <font>
      <b/>
      <sz val="9"/>
      <color indexed="8"/>
      <name val="Calibri"/>
      <family val="2"/>
      <charset val="204"/>
      <scheme val="minor"/>
    </font>
    <font>
      <b/>
      <sz val="12"/>
      <color theme="3"/>
      <name val="Calibri"/>
      <family val="2"/>
      <charset val="204"/>
      <scheme val="minor"/>
    </font>
    <font>
      <sz val="12"/>
      <color theme="4" tint="-0.249977111117893"/>
      <name val="Calibri"/>
      <family val="2"/>
      <charset val="204"/>
      <scheme val="minor"/>
    </font>
    <font>
      <b/>
      <sz val="12"/>
      <color indexed="8"/>
      <name val="Calibri"/>
      <family val="2"/>
      <scheme val="minor"/>
    </font>
    <font>
      <b/>
      <i/>
      <sz val="18"/>
      <color indexed="8"/>
      <name val="Calibri"/>
      <family val="2"/>
      <charset val="204"/>
    </font>
    <font>
      <sz val="12"/>
      <color theme="4" tint="-0.499984740745262"/>
      <name val="Calibri"/>
      <family val="2"/>
      <charset val="204"/>
      <scheme val="minor"/>
    </font>
    <font>
      <sz val="12"/>
      <name val="Arial Cyr"/>
      <family val="2"/>
      <charset val="204"/>
    </font>
    <font>
      <b/>
      <i/>
      <sz val="11"/>
      <color indexed="8"/>
      <name val="Arial"/>
      <family val="2"/>
      <charset val="204"/>
    </font>
    <font>
      <b/>
      <sz val="9"/>
      <name val="Arial"/>
      <family val="2"/>
    </font>
    <font>
      <i/>
      <sz val="9"/>
      <name val="Arial"/>
      <family val="2"/>
    </font>
    <font>
      <b/>
      <i/>
      <sz val="9"/>
      <name val="Arial"/>
      <family val="2"/>
    </font>
  </fonts>
  <fills count="43">
    <fill>
      <patternFill patternType="none"/>
    </fill>
    <fill>
      <patternFill patternType="gray125"/>
    </fill>
    <fill>
      <patternFill patternType="solid">
        <fgColor indexed="31"/>
        <bgColor indexed="44"/>
      </patternFill>
    </fill>
    <fill>
      <patternFill patternType="solid">
        <fgColor indexed="21"/>
        <bgColor indexed="38"/>
      </patternFill>
    </fill>
    <fill>
      <patternFill patternType="solid">
        <fgColor indexed="46"/>
        <bgColor indexed="23"/>
      </patternFill>
    </fill>
    <fill>
      <patternFill patternType="solid">
        <fgColor indexed="58"/>
        <bgColor indexed="59"/>
      </patternFill>
    </fill>
    <fill>
      <patternFill patternType="solid">
        <fgColor indexed="41"/>
        <bgColor indexed="44"/>
      </patternFill>
    </fill>
    <fill>
      <patternFill patternType="solid">
        <fgColor indexed="63"/>
        <bgColor indexed="59"/>
      </patternFill>
    </fill>
    <fill>
      <patternFill patternType="solid">
        <fgColor indexed="56"/>
        <bgColor indexed="62"/>
      </patternFill>
    </fill>
    <fill>
      <patternFill patternType="solid">
        <fgColor indexed="29"/>
        <bgColor indexed="52"/>
      </patternFill>
    </fill>
    <fill>
      <patternFill patternType="solid">
        <fgColor indexed="11"/>
        <bgColor indexed="49"/>
      </patternFill>
    </fill>
    <fill>
      <patternFill patternType="solid">
        <fgColor indexed="42"/>
        <bgColor indexed="41"/>
      </patternFill>
    </fill>
    <fill>
      <patternFill patternType="solid">
        <fgColor indexed="30"/>
        <bgColor indexed="38"/>
      </patternFill>
    </fill>
    <fill>
      <patternFill patternType="solid">
        <fgColor indexed="20"/>
        <bgColor indexed="36"/>
      </patternFill>
    </fill>
    <fill>
      <patternFill patternType="solid">
        <fgColor indexed="25"/>
        <bgColor indexed="61"/>
      </patternFill>
    </fill>
    <fill>
      <patternFill patternType="solid">
        <fgColor indexed="44"/>
        <bgColor indexed="31"/>
      </patternFill>
    </fill>
    <fill>
      <patternFill patternType="solid">
        <fgColor indexed="17"/>
        <bgColor indexed="38"/>
      </patternFill>
    </fill>
    <fill>
      <patternFill patternType="solid">
        <fgColor indexed="61"/>
        <bgColor indexed="25"/>
      </patternFill>
    </fill>
    <fill>
      <patternFill patternType="solid">
        <fgColor indexed="26"/>
        <bgColor indexed="43"/>
      </patternFill>
    </fill>
    <fill>
      <patternFill patternType="solid">
        <fgColor indexed="23"/>
        <bgColor indexed="55"/>
      </patternFill>
    </fill>
    <fill>
      <patternFill patternType="solid">
        <fgColor indexed="18"/>
        <bgColor indexed="32"/>
      </patternFill>
    </fill>
    <fill>
      <patternFill patternType="solid">
        <fgColor indexed="59"/>
        <bgColor indexed="63"/>
      </patternFill>
    </fill>
    <fill>
      <patternFill patternType="solid">
        <fgColor indexed="10"/>
        <bgColor indexed="16"/>
      </patternFill>
    </fill>
    <fill>
      <patternFill patternType="solid">
        <fgColor indexed="16"/>
        <bgColor indexed="37"/>
      </patternFill>
    </fill>
    <fill>
      <patternFill patternType="solid">
        <fgColor indexed="9"/>
        <bgColor indexed="27"/>
      </patternFill>
    </fill>
    <fill>
      <patternFill patternType="solid">
        <fgColor indexed="24"/>
        <bgColor indexed="23"/>
      </patternFill>
    </fill>
    <fill>
      <patternFill patternType="solid">
        <fgColor indexed="62"/>
        <bgColor indexed="54"/>
      </patternFill>
    </fill>
    <fill>
      <patternFill patternType="solid">
        <fgColor indexed="54"/>
        <bgColor indexed="62"/>
      </patternFill>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2"/>
        <bgColor indexed="64"/>
      </patternFill>
    </fill>
    <fill>
      <patternFill patternType="solid">
        <fgColor indexed="40"/>
        <bgColor indexed="64"/>
      </patternFill>
    </fill>
    <fill>
      <patternFill patternType="solid">
        <fgColor indexed="51"/>
        <bgColor indexed="64"/>
      </patternFill>
    </fill>
    <fill>
      <patternFill patternType="solid">
        <fgColor rgb="FFFF0000"/>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3" tint="0.79998168889431442"/>
        <bgColor indexed="42"/>
      </patternFill>
    </fill>
    <fill>
      <patternFill patternType="solid">
        <fgColor theme="4" tint="-0.249977111117893"/>
        <bgColor indexed="64"/>
      </patternFill>
    </fill>
    <fill>
      <patternFill patternType="solid">
        <fgColor indexed="29"/>
        <bgColor indexed="64"/>
      </patternFill>
    </fill>
    <fill>
      <patternFill patternType="solid">
        <fgColor indexed="26"/>
        <bgColor indexed="64"/>
      </patternFill>
    </fill>
  </fills>
  <borders count="146">
    <border>
      <left/>
      <right/>
      <top/>
      <bottom/>
      <diagonal/>
    </border>
    <border>
      <left style="thin">
        <color indexed="52"/>
      </left>
      <right style="thin">
        <color indexed="52"/>
      </right>
      <top style="thin">
        <color indexed="52"/>
      </top>
      <bottom style="thin">
        <color indexed="52"/>
      </bottom>
      <diagonal/>
    </border>
    <border>
      <left style="thin">
        <color indexed="22"/>
      </left>
      <right style="thin">
        <color indexed="22"/>
      </right>
      <top style="thin">
        <color indexed="22"/>
      </top>
      <bottom style="thin">
        <color indexed="22"/>
      </bottom>
      <diagonal/>
    </border>
    <border>
      <left style="double">
        <color indexed="52"/>
      </left>
      <right style="double">
        <color indexed="52"/>
      </right>
      <top style="double">
        <color indexed="52"/>
      </top>
      <bottom style="double">
        <color indexed="52"/>
      </bottom>
      <diagonal/>
    </border>
    <border>
      <left/>
      <right/>
      <top style="thin">
        <color indexed="59"/>
      </top>
      <bottom style="double">
        <color indexed="59"/>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17"/>
      </bottom>
      <diagonal/>
    </border>
    <border>
      <left/>
      <right/>
      <top/>
      <bottom style="thick">
        <color indexed="23"/>
      </bottom>
      <diagonal/>
    </border>
    <border>
      <left/>
      <right/>
      <top/>
      <bottom style="medium">
        <color indexed="56"/>
      </bottom>
      <diagonal/>
    </border>
    <border>
      <left/>
      <right/>
      <top/>
      <bottom style="double">
        <color indexed="44"/>
      </bottom>
      <diagonal/>
    </border>
    <border>
      <left style="double">
        <color indexed="23"/>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style="thin">
        <color indexed="17"/>
      </top>
      <bottom style="double">
        <color indexed="17"/>
      </bottom>
      <diagonal/>
    </border>
    <border>
      <left/>
      <right/>
      <top/>
      <bottom style="thick">
        <color indexed="59"/>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thin">
        <color theme="0"/>
      </top>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right/>
      <top style="medium">
        <color indexed="64"/>
      </top>
      <bottom style="hair">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hair">
        <color indexed="64"/>
      </right>
      <top style="hair">
        <color indexed="64"/>
      </top>
      <bottom/>
      <diagonal/>
    </border>
    <border>
      <left style="hair">
        <color indexed="64"/>
      </left>
      <right/>
      <top/>
      <bottom/>
      <diagonal/>
    </border>
    <border>
      <left/>
      <right style="hair">
        <color indexed="64"/>
      </right>
      <top/>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medium">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184">
    <xf numFmtId="0" fontId="0" fillId="0" borderId="0"/>
    <xf numFmtId="0" fontId="50" fillId="0" borderId="0"/>
    <xf numFmtId="0" fontId="2" fillId="0" borderId="0"/>
    <xf numFmtId="0" fontId="50" fillId="0" borderId="0"/>
    <xf numFmtId="0" fontId="2"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164" fontId="50" fillId="0" borderId="0" applyFill="0" applyBorder="0" applyAlignment="0" applyProtection="0"/>
    <xf numFmtId="165" fontId="50" fillId="0" borderId="0" applyFill="0" applyBorder="0" applyAlignment="0" applyProtection="0"/>
    <xf numFmtId="0" fontId="5" fillId="1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8"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6" fillId="18" borderId="0" applyNumberFormat="0" applyBorder="0" applyAlignment="0" applyProtection="0"/>
    <xf numFmtId="0" fontId="6" fillId="4"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6" fillId="2" borderId="0" applyNumberFormat="0" applyBorder="0" applyAlignment="0" applyProtection="0"/>
    <xf numFmtId="0" fontId="6" fillId="19"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4"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8" borderId="0" applyNumberFormat="0" applyBorder="0" applyAlignment="0" applyProtection="0"/>
    <xf numFmtId="0" fontId="6" fillId="7" borderId="0" applyNumberFormat="0" applyBorder="0" applyAlignment="0" applyProtection="0"/>
    <xf numFmtId="0" fontId="5" fillId="7" borderId="0" applyNumberFormat="0" applyBorder="0" applyAlignment="0" applyProtection="0"/>
    <xf numFmtId="0" fontId="5" fillId="15"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3" borderId="0" applyNumberFormat="0" applyBorder="0" applyAlignment="0" applyProtection="0"/>
    <xf numFmtId="0" fontId="7" fillId="19" borderId="1" applyNumberFormat="0" applyAlignment="0" applyProtection="0"/>
    <xf numFmtId="0" fontId="8" fillId="3" borderId="0" applyNumberFormat="0" applyBorder="0" applyAlignment="0" applyProtection="0"/>
    <xf numFmtId="0" fontId="9" fillId="19" borderId="2" applyNumberFormat="0" applyAlignment="0" applyProtection="0"/>
    <xf numFmtId="166" fontId="10" fillId="0" borderId="0" applyFill="0" applyBorder="0" applyAlignment="0"/>
    <xf numFmtId="167" fontId="10" fillId="0" borderId="0" applyFill="0" applyBorder="0" applyAlignment="0"/>
    <xf numFmtId="168" fontId="10" fillId="0" borderId="0" applyFill="0" applyBorder="0" applyAlignment="0"/>
    <xf numFmtId="169" fontId="10" fillId="0" borderId="0" applyFill="0" applyBorder="0" applyAlignment="0"/>
    <xf numFmtId="170" fontId="10" fillId="0" borderId="0" applyFill="0" applyBorder="0" applyAlignment="0"/>
    <xf numFmtId="166" fontId="10" fillId="0" borderId="0" applyFill="0" applyBorder="0" applyAlignment="0"/>
    <xf numFmtId="171" fontId="10" fillId="0" borderId="0" applyFill="0" applyBorder="0" applyAlignment="0"/>
    <xf numFmtId="167" fontId="10" fillId="0" borderId="0" applyFill="0" applyBorder="0" applyAlignment="0"/>
    <xf numFmtId="0" fontId="11" fillId="24" borderId="2" applyNumberFormat="0" applyAlignment="0" applyProtection="0"/>
    <xf numFmtId="0" fontId="12" fillId="20" borderId="3" applyNumberFormat="0" applyAlignment="0" applyProtection="0"/>
    <xf numFmtId="0" fontId="50" fillId="0" borderId="0" applyFill="0" applyBorder="0" applyAlignment="0" applyProtection="0"/>
    <xf numFmtId="166" fontId="50" fillId="0" borderId="0" applyFill="0" applyBorder="0" applyAlignment="0" applyProtection="0"/>
    <xf numFmtId="0" fontId="50" fillId="0" borderId="0" applyFill="0" applyBorder="0" applyAlignment="0" applyProtection="0"/>
    <xf numFmtId="0" fontId="50" fillId="0" borderId="0" applyFill="0" applyBorder="0" applyAlignment="0" applyProtection="0"/>
    <xf numFmtId="167" fontId="50" fillId="0" borderId="0" applyFill="0" applyBorder="0" applyAlignment="0" applyProtection="0"/>
    <xf numFmtId="171" fontId="50" fillId="0" borderId="0" applyFill="0" applyBorder="0" applyAlignment="0" applyProtection="0"/>
    <xf numFmtId="173" fontId="50" fillId="0" borderId="0" applyFill="0" applyBorder="0" applyAlignment="0" applyProtection="0"/>
    <xf numFmtId="14" fontId="13" fillId="0" borderId="0" applyFill="0" applyBorder="0" applyAlignment="0"/>
    <xf numFmtId="173" fontId="50" fillId="0" borderId="0" applyFill="0" applyBorder="0" applyAlignment="0" applyProtection="0"/>
    <xf numFmtId="174" fontId="50" fillId="0" borderId="0" applyFill="0" applyBorder="0" applyAlignment="0" applyProtection="0"/>
    <xf numFmtId="175" fontId="50" fillId="0" borderId="0" applyFill="0" applyBorder="0" applyAlignment="0" applyProtection="0"/>
    <xf numFmtId="0" fontId="14" fillId="7" borderId="2" applyNumberFormat="0" applyAlignment="0" applyProtection="0"/>
    <xf numFmtId="0" fontId="15" fillId="25" borderId="0" applyNumberFormat="0" applyBorder="0" applyAlignment="0" applyProtection="0"/>
    <xf numFmtId="0" fontId="15" fillId="26" borderId="0" applyNumberFormat="0" applyBorder="0" applyAlignment="0" applyProtection="0"/>
    <xf numFmtId="0" fontId="15" fillId="6" borderId="0" applyNumberFormat="0" applyBorder="0" applyAlignment="0" applyProtection="0"/>
    <xf numFmtId="166" fontId="10" fillId="0" borderId="0" applyFill="0" applyBorder="0" applyAlignment="0"/>
    <xf numFmtId="167" fontId="10" fillId="0" borderId="0" applyFill="0" applyBorder="0" applyAlignment="0"/>
    <xf numFmtId="166" fontId="10" fillId="0" borderId="0" applyFill="0" applyBorder="0" applyAlignment="0"/>
    <xf numFmtId="171" fontId="10" fillId="0" borderId="0" applyFill="0" applyBorder="0" applyAlignment="0"/>
    <xf numFmtId="167" fontId="10" fillId="0" borderId="0" applyFill="0" applyBorder="0" applyAlignment="0"/>
    <xf numFmtId="0" fontId="16" fillId="0" borderId="4" applyNumberFormat="0" applyFill="0" applyAlignment="0" applyProtection="0"/>
    <xf numFmtId="0" fontId="17" fillId="0" borderId="0" applyNumberFormat="0" applyFill="0" applyBorder="0" applyAlignment="0" applyProtection="0"/>
    <xf numFmtId="0" fontId="6" fillId="0" borderId="0"/>
    <xf numFmtId="0" fontId="18" fillId="4" borderId="0" applyNumberFormat="0" applyBorder="0" applyAlignment="0" applyProtection="0"/>
    <xf numFmtId="0" fontId="19" fillId="24" borderId="0" applyNumberFormat="0" applyBorder="0" applyAlignment="0" applyProtection="0"/>
    <xf numFmtId="0" fontId="20" fillId="4" borderId="0" applyNumberFormat="0" applyBorder="0" applyAlignment="0" applyProtection="0"/>
    <xf numFmtId="0" fontId="21" fillId="0" borderId="5" applyNumberFormat="0" applyAlignment="0" applyProtection="0"/>
    <xf numFmtId="0" fontId="21" fillId="0" borderId="6">
      <alignment horizontal="left" vertical="center"/>
    </xf>
    <xf numFmtId="0" fontId="22" fillId="0" borderId="7" applyNumberFormat="0" applyFill="0" applyAlignment="0" applyProtection="0"/>
    <xf numFmtId="0" fontId="23" fillId="0" borderId="8" applyNumberFormat="0" applyFill="0" applyAlignment="0" applyProtection="0"/>
    <xf numFmtId="0" fontId="24" fillId="0" borderId="9"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0"/>
    <xf numFmtId="0" fontId="27" fillId="7" borderId="2" applyNumberFormat="0" applyAlignment="0" applyProtection="0"/>
    <xf numFmtId="0" fontId="19" fillId="24" borderId="0" applyNumberFormat="0" applyBorder="0" applyAlignment="0" applyProtection="0"/>
    <xf numFmtId="0" fontId="27" fillId="7" borderId="2" applyNumberFormat="0" applyAlignment="0" applyProtection="0"/>
    <xf numFmtId="166" fontId="10" fillId="0" borderId="0" applyFill="0" applyBorder="0" applyAlignment="0"/>
    <xf numFmtId="167" fontId="10" fillId="0" borderId="0" applyFill="0" applyBorder="0" applyAlignment="0"/>
    <xf numFmtId="166" fontId="10" fillId="0" borderId="0" applyFill="0" applyBorder="0" applyAlignment="0"/>
    <xf numFmtId="171" fontId="10" fillId="0" borderId="0" applyFill="0" applyBorder="0" applyAlignment="0"/>
    <xf numFmtId="167" fontId="10" fillId="0" borderId="0" applyFill="0" applyBorder="0" applyAlignment="0"/>
    <xf numFmtId="0" fontId="8" fillId="0" borderId="10" applyNumberFormat="0" applyFill="0" applyAlignment="0" applyProtection="0"/>
    <xf numFmtId="0" fontId="28" fillId="16" borderId="11">
      <alignment horizontal="center" vertical="center"/>
    </xf>
    <xf numFmtId="0" fontId="29" fillId="27" borderId="0" applyNumberFormat="0" applyBorder="0" applyAlignment="0" applyProtection="0"/>
    <xf numFmtId="176" fontId="30" fillId="0" borderId="0"/>
    <xf numFmtId="0" fontId="10" fillId="0" borderId="0"/>
    <xf numFmtId="0" fontId="61" fillId="0" borderId="0">
      <alignment horizontal="left"/>
    </xf>
    <xf numFmtId="0" fontId="10" fillId="0" borderId="0"/>
    <xf numFmtId="0" fontId="10" fillId="0" borderId="0"/>
    <xf numFmtId="0" fontId="31" fillId="0" borderId="0"/>
    <xf numFmtId="0" fontId="50" fillId="18" borderId="12" applyNumberFormat="0" applyAlignment="0" applyProtection="0"/>
    <xf numFmtId="0" fontId="50" fillId="18" borderId="12" applyNumberFormat="0" applyAlignment="0" applyProtection="0"/>
    <xf numFmtId="0" fontId="32" fillId="0" borderId="0" applyNumberFormat="0" applyFill="0" applyBorder="0" applyAlignment="0" applyProtection="0"/>
    <xf numFmtId="177" fontId="50" fillId="0" borderId="0" applyFill="0" applyBorder="0" applyAlignment="0" applyProtection="0"/>
    <xf numFmtId="178" fontId="50" fillId="0" borderId="0" applyFill="0" applyBorder="0" applyAlignment="0" applyProtection="0"/>
    <xf numFmtId="0" fontId="50" fillId="0" borderId="0" applyFill="0" applyBorder="0" applyAlignment="0" applyProtection="0"/>
    <xf numFmtId="0" fontId="33" fillId="24" borderId="1" applyNumberFormat="0" applyAlignment="0" applyProtection="0"/>
    <xf numFmtId="170" fontId="50" fillId="0" borderId="0" applyFill="0" applyBorder="0" applyAlignment="0" applyProtection="0"/>
    <xf numFmtId="0" fontId="50" fillId="0" borderId="0" applyFill="0" applyBorder="0" applyAlignment="0" applyProtection="0"/>
    <xf numFmtId="10" fontId="50" fillId="0" borderId="0" applyFill="0" applyBorder="0" applyAlignment="0" applyProtection="0"/>
    <xf numFmtId="179" fontId="50" fillId="0" borderId="0" applyFill="0" applyBorder="0" applyAlignment="0" applyProtection="0"/>
    <xf numFmtId="166" fontId="10" fillId="0" borderId="0" applyFill="0" applyBorder="0" applyAlignment="0"/>
    <xf numFmtId="167" fontId="10" fillId="0" borderId="0" applyFill="0" applyBorder="0" applyAlignment="0"/>
    <xf numFmtId="166" fontId="10" fillId="0" borderId="0" applyFill="0" applyBorder="0" applyAlignment="0"/>
    <xf numFmtId="171" fontId="10" fillId="0" borderId="0" applyFill="0" applyBorder="0" applyAlignment="0"/>
    <xf numFmtId="167" fontId="10" fillId="0" borderId="0" applyFill="0" applyBorder="0" applyAlignment="0"/>
    <xf numFmtId="0" fontId="34" fillId="24" borderId="13" applyNumberFormat="0" applyProtection="0">
      <alignment horizontal="right" vertical="center"/>
    </xf>
    <xf numFmtId="0" fontId="35" fillId="24" borderId="12" applyNumberFormat="0" applyProtection="0">
      <alignment horizontal="left" vertical="center" indent="1"/>
    </xf>
    <xf numFmtId="0" fontId="36" fillId="3" borderId="0" applyNumberFormat="0" applyBorder="0" applyAlignment="0" applyProtection="0"/>
    <xf numFmtId="0" fontId="37" fillId="0" borderId="0" applyNumberFormat="0" applyFill="0" applyBorder="0" applyAlignment="0" applyProtection="0"/>
    <xf numFmtId="0" fontId="38" fillId="0" borderId="0"/>
    <xf numFmtId="49" fontId="13" fillId="0" borderId="0" applyFill="0" applyBorder="0" applyAlignment="0"/>
    <xf numFmtId="179" fontId="10" fillId="0" borderId="0" applyFill="0" applyBorder="0" applyAlignment="0"/>
    <xf numFmtId="180" fontId="10" fillId="0" borderId="0" applyFill="0" applyBorder="0" applyAlignment="0"/>
    <xf numFmtId="0" fontId="15" fillId="0" borderId="14" applyNumberFormat="0" applyFill="0" applyAlignment="0" applyProtection="0"/>
    <xf numFmtId="0" fontId="39" fillId="0" borderId="0" applyNumberFormat="0" applyFill="0" applyBorder="0" applyAlignment="0" applyProtection="0"/>
    <xf numFmtId="0" fontId="40" fillId="0" borderId="15" applyNumberFormat="0" applyFill="0" applyAlignment="0" applyProtection="0"/>
    <xf numFmtId="0" fontId="41" fillId="0" borderId="8" applyNumberFormat="0" applyFill="0" applyAlignment="0" applyProtection="0"/>
    <xf numFmtId="0" fontId="42" fillId="0" borderId="16" applyNumberFormat="0" applyFill="0" applyAlignment="0" applyProtection="0"/>
    <xf numFmtId="0" fontId="42" fillId="0" borderId="0" applyNumberFormat="0" applyFill="0" applyBorder="0" applyAlignment="0" applyProtection="0"/>
    <xf numFmtId="174" fontId="50" fillId="0" borderId="0" applyFill="0" applyBorder="0" applyAlignment="0" applyProtection="0"/>
    <xf numFmtId="181" fontId="50" fillId="0" borderId="0" applyFill="0" applyBorder="0" applyAlignment="0" applyProtection="0"/>
    <xf numFmtId="0" fontId="43" fillId="0" borderId="10" applyNumberFormat="0" applyFill="0" applyAlignment="0" applyProtection="0"/>
    <xf numFmtId="174" fontId="50" fillId="0" borderId="0" applyFill="0" applyBorder="0" applyAlignment="0" applyProtection="0"/>
    <xf numFmtId="181" fontId="50" fillId="0" borderId="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20" borderId="3" applyNumberFormat="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2" fontId="50" fillId="0" borderId="0" applyFill="0" applyBorder="0" applyAlignment="0" applyProtection="0"/>
    <xf numFmtId="0" fontId="50" fillId="0" borderId="0"/>
    <xf numFmtId="0" fontId="50" fillId="0" borderId="0"/>
    <xf numFmtId="0" fontId="50" fillId="0" borderId="0"/>
    <xf numFmtId="0" fontId="6" fillId="0" borderId="0"/>
    <xf numFmtId="0" fontId="48" fillId="0" borderId="0"/>
    <xf numFmtId="0" fontId="50" fillId="0" borderId="0"/>
    <xf numFmtId="0" fontId="48" fillId="0" borderId="0"/>
    <xf numFmtId="0" fontId="6" fillId="0" borderId="0"/>
    <xf numFmtId="0" fontId="19" fillId="0" borderId="0"/>
    <xf numFmtId="0" fontId="50" fillId="0" borderId="0"/>
    <xf numFmtId="0" fontId="6" fillId="0" borderId="0"/>
    <xf numFmtId="0" fontId="2" fillId="0" borderId="0"/>
    <xf numFmtId="0" fontId="52" fillId="0" borderId="0"/>
    <xf numFmtId="0" fontId="50" fillId="0" borderId="0"/>
    <xf numFmtId="182" fontId="50" fillId="0" borderId="0" applyFill="0" applyBorder="0" applyProtection="0">
      <alignment horizontal="left" indent="2"/>
    </xf>
    <xf numFmtId="183" fontId="50" fillId="0" borderId="0" applyFill="0" applyBorder="0" applyProtection="0">
      <alignment horizontal="left" indent="2"/>
    </xf>
    <xf numFmtId="9" fontId="50" fillId="0" borderId="0" applyFont="0" applyFill="0" applyBorder="0" applyAlignment="0" applyProtection="0"/>
    <xf numFmtId="185" fontId="10" fillId="0" borderId="0"/>
  </cellStyleXfs>
  <cellXfs count="969">
    <xf numFmtId="0" fontId="1" fillId="0" borderId="0" xfId="0" applyFont="1"/>
    <xf numFmtId="0" fontId="54" fillId="0" borderId="0" xfId="0" applyFont="1" applyAlignment="1">
      <alignment horizontal="center" vertical="center"/>
    </xf>
    <xf numFmtId="0" fontId="0" fillId="0" borderId="0" xfId="0"/>
    <xf numFmtId="49" fontId="0" fillId="0" borderId="0" xfId="0" applyNumberFormat="1"/>
    <xf numFmtId="2" fontId="0" fillId="0" borderId="0" xfId="0" applyNumberFormat="1"/>
    <xf numFmtId="0" fontId="0" fillId="0" borderId="0" xfId="0" applyFill="1"/>
    <xf numFmtId="2" fontId="53" fillId="0" borderId="0" xfId="0" applyNumberFormat="1" applyFont="1" applyAlignment="1">
      <alignment horizontal="left"/>
    </xf>
    <xf numFmtId="2" fontId="55" fillId="0" borderId="0" xfId="0" applyNumberFormat="1" applyFont="1" applyAlignment="1">
      <alignment horizontal="left"/>
    </xf>
    <xf numFmtId="0" fontId="56" fillId="0" borderId="0" xfId="0" applyFont="1" applyAlignment="1">
      <alignment horizontal="center" vertical="center"/>
    </xf>
    <xf numFmtId="0" fontId="57" fillId="0" borderId="0" xfId="0" applyFont="1" applyAlignment="1">
      <alignment horizontal="left"/>
    </xf>
    <xf numFmtId="49" fontId="57" fillId="0" borderId="0" xfId="0" applyNumberFormat="1" applyFont="1" applyAlignment="1">
      <alignment horizontal="left"/>
    </xf>
    <xf numFmtId="0" fontId="56" fillId="0" borderId="21" xfId="0" applyFont="1" applyBorder="1" applyAlignment="1">
      <alignment horizontal="center" vertical="center" wrapText="1"/>
    </xf>
    <xf numFmtId="2" fontId="56" fillId="0" borderId="23" xfId="0" applyNumberFormat="1" applyFont="1" applyBorder="1" applyAlignment="1">
      <alignment horizontal="center" vertical="center"/>
    </xf>
    <xf numFmtId="0" fontId="56" fillId="0" borderId="24" xfId="0" applyFont="1" applyBorder="1" applyAlignment="1">
      <alignment horizontal="center" vertical="center" wrapText="1"/>
    </xf>
    <xf numFmtId="0" fontId="56" fillId="0" borderId="17" xfId="0" applyFont="1" applyBorder="1" applyAlignment="1">
      <alignment horizontal="center" vertical="center"/>
    </xf>
    <xf numFmtId="0" fontId="60" fillId="0" borderId="17" xfId="0" applyFont="1" applyFill="1" applyBorder="1" applyAlignment="1">
      <alignment horizontal="center" vertical="center"/>
    </xf>
    <xf numFmtId="0" fontId="56" fillId="0" borderId="17" xfId="0" applyFont="1" applyBorder="1" applyAlignment="1">
      <alignment horizontal="center" vertical="center" wrapText="1"/>
    </xf>
    <xf numFmtId="2" fontId="56" fillId="0" borderId="25" xfId="0" applyNumberFormat="1" applyFont="1" applyBorder="1" applyAlignment="1">
      <alignment horizontal="center" vertical="center"/>
    </xf>
    <xf numFmtId="0" fontId="56" fillId="0" borderId="26" xfId="0" applyFont="1" applyBorder="1" applyAlignment="1">
      <alignment horizontal="center" vertical="center" wrapText="1"/>
    </xf>
    <xf numFmtId="0" fontId="56" fillId="28" borderId="27" xfId="0" applyFont="1" applyFill="1" applyBorder="1" applyAlignment="1">
      <alignment horizontal="center" vertical="center" wrapText="1"/>
    </xf>
    <xf numFmtId="0" fontId="56" fillId="28" borderId="17" xfId="0" applyFont="1" applyFill="1" applyBorder="1" applyAlignment="1">
      <alignment horizontal="center" vertical="center" wrapText="1"/>
    </xf>
    <xf numFmtId="49" fontId="56" fillId="28" borderId="17" xfId="0" applyNumberFormat="1" applyFont="1" applyFill="1" applyBorder="1" applyAlignment="1">
      <alignment horizontal="center" vertical="center" wrapText="1"/>
    </xf>
    <xf numFmtId="0" fontId="56" fillId="0" borderId="28" xfId="0" applyFont="1" applyBorder="1" applyAlignment="1">
      <alignment horizontal="center" vertical="center" wrapText="1"/>
    </xf>
    <xf numFmtId="49" fontId="56" fillId="0" borderId="17" xfId="0" applyNumberFormat="1" applyFont="1" applyBorder="1" applyAlignment="1">
      <alignment horizontal="center" vertical="center" wrapText="1"/>
    </xf>
    <xf numFmtId="0" fontId="56" fillId="0" borderId="31" xfId="0" applyFont="1" applyBorder="1" applyAlignment="1">
      <alignment horizontal="center" vertical="center" wrapText="1"/>
    </xf>
    <xf numFmtId="0" fontId="61" fillId="0" borderId="24" xfId="0" applyFont="1" applyBorder="1" applyAlignment="1">
      <alignment horizontal="center" vertical="center" wrapText="1"/>
    </xf>
    <xf numFmtId="0" fontId="61" fillId="0" borderId="17" xfId="0" applyFont="1" applyBorder="1" applyAlignment="1">
      <alignment horizontal="center" vertical="center" wrapText="1"/>
    </xf>
    <xf numFmtId="49" fontId="61" fillId="0" borderId="17" xfId="0" applyNumberFormat="1" applyFont="1" applyBorder="1" applyAlignment="1">
      <alignment horizontal="center" vertical="center" wrapText="1"/>
    </xf>
    <xf numFmtId="0" fontId="56" fillId="0" borderId="22" xfId="0" applyFont="1" applyFill="1" applyBorder="1" applyAlignment="1">
      <alignment horizontal="center" vertical="center" wrapText="1"/>
    </xf>
    <xf numFmtId="49" fontId="56" fillId="0" borderId="22" xfId="0" applyNumberFormat="1" applyFont="1" applyFill="1" applyBorder="1" applyAlignment="1">
      <alignment horizontal="center" vertical="center" wrapText="1"/>
    </xf>
    <xf numFmtId="0" fontId="56" fillId="0" borderId="24" xfId="0" applyFont="1" applyFill="1" applyBorder="1" applyAlignment="1">
      <alignment horizontal="center" vertical="center" wrapText="1"/>
    </xf>
    <xf numFmtId="49" fontId="56" fillId="0" borderId="17" xfId="0" applyNumberFormat="1" applyFont="1" applyFill="1" applyBorder="1" applyAlignment="1">
      <alignment horizontal="center" vertical="center" wrapText="1"/>
    </xf>
    <xf numFmtId="0" fontId="56" fillId="0" borderId="17" xfId="0" applyFont="1" applyFill="1" applyBorder="1" applyAlignment="1">
      <alignment horizontal="center" vertical="center" wrapText="1"/>
    </xf>
    <xf numFmtId="0" fontId="56" fillId="0" borderId="29" xfId="0" applyFont="1" applyFill="1" applyBorder="1" applyAlignment="1">
      <alignment horizontal="center" vertical="center" wrapText="1"/>
    </xf>
    <xf numFmtId="0" fontId="56" fillId="0" borderId="32"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2" fontId="62" fillId="0" borderId="0" xfId="0" applyNumberFormat="1" applyFont="1" applyAlignment="1">
      <alignment horizontal="center"/>
    </xf>
    <xf numFmtId="0" fontId="62" fillId="0" borderId="0" xfId="0" applyFont="1"/>
    <xf numFmtId="0" fontId="63" fillId="0" borderId="0" xfId="121" applyFont="1" applyAlignment="1">
      <alignment horizontal="center"/>
    </xf>
    <xf numFmtId="0" fontId="63" fillId="0" borderId="35" xfId="121" applyFont="1" applyBorder="1" applyAlignment="1">
      <alignment horizontal="center" vertical="center"/>
    </xf>
    <xf numFmtId="2" fontId="62" fillId="0" borderId="17" xfId="0" applyNumberFormat="1" applyFont="1" applyBorder="1" applyAlignment="1">
      <alignment horizontal="center"/>
    </xf>
    <xf numFmtId="0" fontId="61" fillId="0" borderId="17" xfId="121" quotePrefix="1" applyNumberFormat="1" applyFont="1" applyBorder="1" applyAlignment="1">
      <alignment horizontal="center" vertical="top"/>
    </xf>
    <xf numFmtId="0" fontId="49" fillId="0" borderId="17" xfId="121" applyFont="1" applyBorder="1" applyAlignment="1">
      <alignment horizontal="left" vertical="top"/>
    </xf>
    <xf numFmtId="0" fontId="49" fillId="0" borderId="17" xfId="121" applyFont="1" applyBorder="1" applyAlignment="1">
      <alignment horizontal="center"/>
    </xf>
    <xf numFmtId="0" fontId="49" fillId="0" borderId="18" xfId="121" applyFont="1" applyBorder="1" applyAlignment="1">
      <alignment horizontal="center"/>
    </xf>
    <xf numFmtId="2" fontId="62" fillId="0" borderId="28" xfId="0" applyNumberFormat="1" applyFont="1" applyBorder="1" applyAlignment="1">
      <alignment horizontal="center"/>
    </xf>
    <xf numFmtId="0" fontId="61" fillId="0" borderId="36" xfId="121" quotePrefix="1" applyFont="1" applyBorder="1" applyAlignment="1">
      <alignment horizontal="center" vertical="top"/>
    </xf>
    <xf numFmtId="0" fontId="49" fillId="0" borderId="28" xfId="121" applyFont="1" applyBorder="1" applyAlignment="1">
      <alignment horizontal="left" vertical="top"/>
    </xf>
    <xf numFmtId="0" fontId="61" fillId="0" borderId="17" xfId="121" applyFont="1" applyBorder="1" applyAlignment="1">
      <alignment horizontal="center" vertical="center"/>
    </xf>
    <xf numFmtId="0" fontId="0" fillId="0" borderId="17" xfId="0" applyBorder="1" applyAlignment="1">
      <alignment horizontal="left" vertical="center"/>
    </xf>
    <xf numFmtId="0" fontId="49" fillId="0" borderId="17" xfId="0" applyFont="1" applyBorder="1" applyAlignment="1">
      <alignment horizontal="center" vertical="center"/>
    </xf>
    <xf numFmtId="0" fontId="66" fillId="0" borderId="18" xfId="121" applyFont="1" applyBorder="1" applyAlignment="1">
      <alignment horizontal="center"/>
    </xf>
    <xf numFmtId="0" fontId="61" fillId="0" borderId="17" xfId="121" applyFont="1" applyBorder="1" applyAlignment="1">
      <alignment horizontal="center" vertical="top"/>
    </xf>
    <xf numFmtId="0" fontId="61" fillId="0" borderId="36" xfId="121" applyFont="1" applyBorder="1" applyAlignment="1">
      <alignment horizontal="center" vertical="top"/>
    </xf>
    <xf numFmtId="0" fontId="49" fillId="0" borderId="26" xfId="121" applyFont="1" applyBorder="1" applyAlignment="1">
      <alignment horizontal="left" vertical="top"/>
    </xf>
    <xf numFmtId="0" fontId="49" fillId="0" borderId="26" xfId="121" applyFont="1" applyBorder="1" applyAlignment="1">
      <alignment horizontal="center"/>
    </xf>
    <xf numFmtId="0" fontId="49" fillId="0" borderId="37" xfId="121" applyFont="1" applyBorder="1" applyAlignment="1">
      <alignment horizontal="center"/>
    </xf>
    <xf numFmtId="0" fontId="2" fillId="0" borderId="17" xfId="121" applyFont="1" applyFill="1" applyBorder="1" applyAlignment="1">
      <alignment horizontal="center"/>
    </xf>
    <xf numFmtId="0" fontId="2" fillId="0" borderId="18" xfId="121" applyFont="1" applyFill="1" applyBorder="1" applyAlignment="1">
      <alignment horizontal="center"/>
    </xf>
    <xf numFmtId="0" fontId="49" fillId="28" borderId="17" xfId="0" applyFont="1" applyFill="1" applyBorder="1" applyAlignment="1">
      <alignment horizontal="left"/>
    </xf>
    <xf numFmtId="0" fontId="49" fillId="28" borderId="17" xfId="0" applyFont="1" applyFill="1" applyBorder="1" applyAlignment="1">
      <alignment horizontal="center" vertical="center"/>
    </xf>
    <xf numFmtId="0" fontId="49" fillId="28" borderId="28" xfId="121" applyFont="1" applyFill="1" applyBorder="1" applyAlignment="1">
      <alignment horizontal="left" vertical="top"/>
    </xf>
    <xf numFmtId="0" fontId="49" fillId="28" borderId="17" xfId="121" applyFont="1" applyFill="1" applyBorder="1" applyAlignment="1">
      <alignment horizontal="center"/>
    </xf>
    <xf numFmtId="0" fontId="49" fillId="28" borderId="18" xfId="121" applyFont="1" applyFill="1" applyBorder="1" applyAlignment="1">
      <alignment horizontal="center"/>
    </xf>
    <xf numFmtId="2" fontId="62" fillId="28" borderId="17" xfId="0" applyNumberFormat="1" applyFont="1" applyFill="1" applyBorder="1" applyAlignment="1">
      <alignment horizontal="center"/>
    </xf>
    <xf numFmtId="0" fontId="56" fillId="0" borderId="27" xfId="0" applyFont="1" applyBorder="1" applyAlignment="1">
      <alignment horizontal="center" vertical="center" wrapText="1"/>
    </xf>
    <xf numFmtId="0" fontId="61" fillId="0" borderId="27" xfId="0" applyFont="1" applyBorder="1" applyAlignment="1">
      <alignment horizontal="center" vertical="center" wrapText="1"/>
    </xf>
    <xf numFmtId="0" fontId="56" fillId="0" borderId="38" xfId="0" applyFont="1" applyFill="1" applyBorder="1" applyAlignment="1">
      <alignment horizontal="center" vertical="center" wrapText="1"/>
    </xf>
    <xf numFmtId="0" fontId="56" fillId="0" borderId="28" xfId="0" applyFont="1" applyFill="1" applyBorder="1" applyAlignment="1">
      <alignment horizontal="center" vertical="center" wrapText="1"/>
    </xf>
    <xf numFmtId="49" fontId="56" fillId="0" borderId="28" xfId="0" applyNumberFormat="1" applyFont="1" applyFill="1" applyBorder="1" applyAlignment="1">
      <alignment horizontal="center" vertical="center" wrapText="1"/>
    </xf>
    <xf numFmtId="0" fontId="60" fillId="0" borderId="28" xfId="0" applyFont="1" applyBorder="1" applyAlignment="1">
      <alignment horizontal="center" vertical="center"/>
    </xf>
    <xf numFmtId="49" fontId="56" fillId="0" borderId="28" xfId="0" applyNumberFormat="1" applyFont="1" applyBorder="1" applyAlignment="1">
      <alignment horizontal="center" vertical="center" wrapText="1"/>
    </xf>
    <xf numFmtId="0" fontId="2" fillId="0" borderId="26" xfId="121" applyFont="1" applyFill="1" applyBorder="1" applyAlignment="1">
      <alignment horizontal="center"/>
    </xf>
    <xf numFmtId="2" fontId="62" fillId="0" borderId="17" xfId="0" applyNumberFormat="1" applyFont="1" applyFill="1" applyBorder="1" applyAlignment="1">
      <alignment horizontal="center"/>
    </xf>
    <xf numFmtId="0" fontId="49" fillId="28" borderId="17" xfId="121" applyFont="1" applyFill="1" applyBorder="1" applyAlignment="1">
      <alignment horizontal="left" vertical="top"/>
    </xf>
    <xf numFmtId="0" fontId="47" fillId="0" borderId="0" xfId="163"/>
    <xf numFmtId="0" fontId="94" fillId="0" borderId="0" xfId="0" applyFont="1"/>
    <xf numFmtId="0" fontId="95" fillId="0" borderId="0" xfId="0" applyFont="1"/>
    <xf numFmtId="0" fontId="96" fillId="0" borderId="0" xfId="0" applyFont="1" applyAlignment="1">
      <alignment vertical="top" wrapText="1"/>
    </xf>
    <xf numFmtId="2" fontId="56" fillId="28" borderId="25" xfId="0" applyNumberFormat="1" applyFont="1" applyFill="1" applyBorder="1" applyAlignment="1">
      <alignment horizontal="center" vertical="center"/>
    </xf>
    <xf numFmtId="0" fontId="63" fillId="0" borderId="0" xfId="121" applyFont="1" applyAlignment="1"/>
    <xf numFmtId="0" fontId="97" fillId="0" borderId="0" xfId="0" applyFont="1" applyAlignment="1">
      <alignment horizontal="right"/>
    </xf>
    <xf numFmtId="0" fontId="98" fillId="0" borderId="0" xfId="0" applyFont="1" applyFill="1" applyBorder="1" applyAlignment="1">
      <alignment vertical="top" wrapText="1"/>
    </xf>
    <xf numFmtId="0" fontId="68" fillId="0" borderId="0" xfId="0" applyFont="1"/>
    <xf numFmtId="0" fontId="69" fillId="28" borderId="0" xfId="0" applyFont="1" applyFill="1" applyBorder="1" applyAlignment="1"/>
    <xf numFmtId="49" fontId="56" fillId="28" borderId="22" xfId="0" applyNumberFormat="1" applyFont="1" applyFill="1" applyBorder="1" applyAlignment="1">
      <alignment horizontal="center" vertical="center" wrapText="1"/>
    </xf>
    <xf numFmtId="17" fontId="99" fillId="28" borderId="0" xfId="0" applyNumberFormat="1" applyFont="1" applyFill="1" applyBorder="1" applyAlignment="1">
      <alignment wrapText="1"/>
    </xf>
    <xf numFmtId="184" fontId="99" fillId="28" borderId="0" xfId="0" applyNumberFormat="1" applyFont="1" applyFill="1" applyBorder="1" applyAlignment="1">
      <alignment wrapText="1"/>
    </xf>
    <xf numFmtId="1" fontId="99" fillId="28" borderId="0" xfId="0" applyNumberFormat="1" applyFont="1" applyFill="1" applyBorder="1" applyAlignment="1">
      <alignment wrapText="1"/>
    </xf>
    <xf numFmtId="0" fontId="49" fillId="0" borderId="39" xfId="121" applyFont="1" applyFill="1" applyBorder="1" applyAlignment="1">
      <alignment horizontal="left" vertical="top" wrapText="1"/>
    </xf>
    <xf numFmtId="0" fontId="49" fillId="0" borderId="26" xfId="121" applyFont="1" applyFill="1" applyBorder="1" applyAlignment="1">
      <alignment horizontal="center"/>
    </xf>
    <xf numFmtId="2" fontId="62" fillId="0" borderId="26" xfId="0" applyNumberFormat="1" applyFont="1" applyFill="1" applyBorder="1" applyAlignment="1">
      <alignment horizontal="center"/>
    </xf>
    <xf numFmtId="2" fontId="62" fillId="0" borderId="26" xfId="0" applyNumberFormat="1" applyFont="1" applyBorder="1" applyAlignment="1">
      <alignment horizontal="center"/>
    </xf>
    <xf numFmtId="0" fontId="49" fillId="28" borderId="26" xfId="121" applyFont="1" applyFill="1" applyBorder="1" applyAlignment="1">
      <alignment horizontal="center"/>
    </xf>
    <xf numFmtId="0" fontId="49" fillId="28" borderId="37" xfId="121" applyFont="1" applyFill="1" applyBorder="1" applyAlignment="1">
      <alignment horizontal="center"/>
    </xf>
    <xf numFmtId="0" fontId="49" fillId="28" borderId="26" xfId="121" applyFont="1" applyFill="1" applyBorder="1" applyAlignment="1">
      <alignment horizontal="left" vertical="top"/>
    </xf>
    <xf numFmtId="0" fontId="61" fillId="28" borderId="17" xfId="121" applyFont="1" applyFill="1" applyBorder="1" applyAlignment="1">
      <alignment horizontal="center" vertical="top"/>
    </xf>
    <xf numFmtId="0" fontId="2" fillId="28" borderId="26" xfId="121" applyFont="1" applyFill="1" applyBorder="1" applyAlignment="1">
      <alignment horizontal="center"/>
    </xf>
    <xf numFmtId="0" fontId="2" fillId="28" borderId="37" xfId="121" applyFont="1" applyFill="1" applyBorder="1" applyAlignment="1">
      <alignment horizontal="center"/>
    </xf>
    <xf numFmtId="0" fontId="61" fillId="28" borderId="24" xfId="121" applyFont="1" applyFill="1" applyBorder="1" applyAlignment="1">
      <alignment horizontal="center" vertical="top"/>
    </xf>
    <xf numFmtId="0" fontId="49" fillId="0" borderId="40" xfId="121" applyFont="1" applyFill="1" applyBorder="1" applyAlignment="1">
      <alignment horizontal="left" vertical="top" wrapText="1"/>
    </xf>
    <xf numFmtId="0" fontId="49" fillId="0" borderId="40" xfId="121" applyFont="1" applyBorder="1" applyAlignment="1">
      <alignment horizontal="left" vertical="top" wrapText="1"/>
    </xf>
    <xf numFmtId="0" fontId="49" fillId="0" borderId="39" xfId="121" applyFont="1" applyBorder="1" applyAlignment="1">
      <alignment horizontal="left" vertical="top" wrapText="1"/>
    </xf>
    <xf numFmtId="0" fontId="0" fillId="0" borderId="17" xfId="0" applyFont="1" applyFill="1" applyBorder="1" applyAlignment="1"/>
    <xf numFmtId="0" fontId="0" fillId="0" borderId="17" xfId="0" applyFont="1" applyFill="1" applyBorder="1" applyAlignment="1">
      <alignment horizontal="center"/>
    </xf>
    <xf numFmtId="0" fontId="61" fillId="0" borderId="31" xfId="121" applyFont="1" applyBorder="1" applyAlignment="1">
      <alignment horizontal="center" vertical="top"/>
    </xf>
    <xf numFmtId="0" fontId="61" fillId="0" borderId="24" xfId="121" applyFont="1" applyBorder="1" applyAlignment="1">
      <alignment horizontal="center" vertical="top"/>
    </xf>
    <xf numFmtId="0" fontId="49" fillId="0" borderId="17" xfId="121" applyFont="1" applyFill="1" applyBorder="1" applyAlignment="1">
      <alignment horizontal="left" vertical="top" wrapText="1"/>
    </xf>
    <xf numFmtId="0" fontId="49" fillId="0" borderId="17" xfId="121" applyFont="1" applyFill="1" applyBorder="1" applyAlignment="1">
      <alignment horizontal="center"/>
    </xf>
    <xf numFmtId="0" fontId="2" fillId="0" borderId="28" xfId="121" applyFont="1" applyFill="1" applyBorder="1" applyAlignment="1">
      <alignment horizontal="center"/>
    </xf>
    <xf numFmtId="2" fontId="62" fillId="0" borderId="28" xfId="0" applyNumberFormat="1" applyFont="1" applyFill="1" applyBorder="1" applyAlignment="1">
      <alignment horizontal="center"/>
    </xf>
    <xf numFmtId="0" fontId="49" fillId="0" borderId="17" xfId="121" applyFont="1" applyBorder="1" applyAlignment="1">
      <alignment horizontal="left" vertical="top" wrapText="1"/>
    </xf>
    <xf numFmtId="0" fontId="61" fillId="0" borderId="21" xfId="121" applyFont="1" applyBorder="1" applyAlignment="1">
      <alignment horizontal="center" vertical="center"/>
    </xf>
    <xf numFmtId="0" fontId="49" fillId="0" borderId="22" xfId="121" applyFont="1" applyBorder="1" applyAlignment="1">
      <alignment horizontal="left" vertical="top"/>
    </xf>
    <xf numFmtId="0" fontId="49" fillId="0" borderId="22" xfId="121" applyFont="1" applyBorder="1" applyAlignment="1">
      <alignment horizontal="center"/>
    </xf>
    <xf numFmtId="2" fontId="62" fillId="0" borderId="23" xfId="0" applyNumberFormat="1" applyFont="1" applyBorder="1" applyAlignment="1">
      <alignment horizontal="center"/>
    </xf>
    <xf numFmtId="2" fontId="62" fillId="0" borderId="25" xfId="0" applyNumberFormat="1" applyFont="1" applyBorder="1" applyAlignment="1">
      <alignment horizontal="center"/>
    </xf>
    <xf numFmtId="2" fontId="62" fillId="0" borderId="25" xfId="0" applyNumberFormat="1" applyFont="1" applyFill="1" applyBorder="1" applyAlignment="1">
      <alignment horizontal="center"/>
    </xf>
    <xf numFmtId="0" fontId="61" fillId="0" borderId="24" xfId="121" applyFont="1" applyBorder="1" applyAlignment="1">
      <alignment horizontal="center" vertical="center"/>
    </xf>
    <xf numFmtId="0" fontId="94" fillId="0" borderId="0" xfId="0" applyFont="1" applyBorder="1"/>
    <xf numFmtId="0" fontId="71" fillId="0" borderId="0" xfId="0" applyFont="1" applyAlignment="1">
      <alignment horizontal="center"/>
    </xf>
    <xf numFmtId="0" fontId="74" fillId="31" borderId="42" xfId="0" applyFont="1" applyFill="1" applyBorder="1" applyAlignment="1">
      <alignment horizontal="center" vertical="center" wrapText="1"/>
    </xf>
    <xf numFmtId="0" fontId="57" fillId="31" borderId="43" xfId="0" applyFont="1" applyFill="1" applyBorder="1" applyAlignment="1">
      <alignment horizontal="center" vertical="center"/>
    </xf>
    <xf numFmtId="0" fontId="57" fillId="31" borderId="44" xfId="0" applyFont="1" applyFill="1" applyBorder="1" applyAlignment="1">
      <alignment horizontal="center" vertical="center"/>
    </xf>
    <xf numFmtId="0" fontId="57" fillId="31" borderId="45" xfId="0" applyFont="1" applyFill="1" applyBorder="1" applyAlignment="1">
      <alignment horizontal="center" vertical="center"/>
    </xf>
    <xf numFmtId="0" fontId="57" fillId="31" borderId="43" xfId="0" applyFont="1" applyFill="1" applyBorder="1" applyAlignment="1">
      <alignment horizontal="center" vertical="center" wrapText="1"/>
    </xf>
    <xf numFmtId="0" fontId="57" fillId="31" borderId="46" xfId="0" applyFont="1" applyFill="1" applyBorder="1" applyAlignment="1">
      <alignment horizontal="center" vertical="center" wrapText="1"/>
    </xf>
    <xf numFmtId="0" fontId="52" fillId="31" borderId="42" xfId="0" applyFont="1" applyFill="1" applyBorder="1"/>
    <xf numFmtId="0" fontId="52" fillId="31" borderId="45" xfId="0" applyFont="1" applyFill="1" applyBorder="1" applyAlignment="1">
      <alignment horizontal="center" shrinkToFit="1"/>
    </xf>
    <xf numFmtId="0" fontId="56" fillId="0" borderId="51" xfId="0" applyFont="1" applyBorder="1" applyAlignment="1">
      <alignment horizontal="center"/>
    </xf>
    <xf numFmtId="0" fontId="56" fillId="0" borderId="53" xfId="0" applyFont="1" applyBorder="1" applyAlignment="1">
      <alignment horizontal="center"/>
    </xf>
    <xf numFmtId="0" fontId="56" fillId="31" borderId="42" xfId="0" applyFont="1" applyFill="1" applyBorder="1"/>
    <xf numFmtId="0" fontId="52" fillId="31" borderId="45" xfId="0" applyFont="1" applyFill="1" applyBorder="1" applyAlignment="1">
      <alignment horizontal="center"/>
    </xf>
    <xf numFmtId="0" fontId="56" fillId="31" borderId="45" xfId="0" applyFont="1" applyFill="1" applyBorder="1" applyAlignment="1">
      <alignment horizontal="center"/>
    </xf>
    <xf numFmtId="0" fontId="0" fillId="0" borderId="0" xfId="0" applyBorder="1"/>
    <xf numFmtId="0" fontId="56" fillId="0" borderId="0" xfId="0" applyNumberFormat="1" applyFont="1" applyFill="1" applyBorder="1" applyAlignment="1">
      <alignment horizontal="center"/>
    </xf>
    <xf numFmtId="0" fontId="56" fillId="0" borderId="0" xfId="0" applyFont="1" applyFill="1" applyBorder="1" applyAlignment="1">
      <alignment horizontal="center"/>
    </xf>
    <xf numFmtId="0" fontId="57" fillId="31" borderId="0" xfId="0" applyFont="1" applyFill="1" applyBorder="1" applyAlignment="1">
      <alignment horizontal="center" vertical="center"/>
    </xf>
    <xf numFmtId="0" fontId="71" fillId="0" borderId="0" xfId="0" applyFont="1" applyAlignment="1"/>
    <xf numFmtId="0" fontId="73" fillId="0" borderId="0" xfId="0" applyFont="1" applyAlignment="1">
      <alignment wrapText="1"/>
    </xf>
    <xf numFmtId="49" fontId="56" fillId="0" borderId="43" xfId="0" applyNumberFormat="1" applyFont="1" applyBorder="1" applyAlignment="1">
      <alignment horizontal="center"/>
    </xf>
    <xf numFmtId="0" fontId="56" fillId="0" borderId="44" xfId="0" applyFont="1" applyFill="1" applyBorder="1"/>
    <xf numFmtId="0" fontId="56" fillId="0" borderId="43" xfId="0" applyFont="1" applyBorder="1" applyAlignment="1">
      <alignment horizontal="center"/>
    </xf>
    <xf numFmtId="0" fontId="0" fillId="0" borderId="24" xfId="0" applyFill="1" applyBorder="1" applyAlignment="1">
      <alignment horizontal="center" vertical="center"/>
    </xf>
    <xf numFmtId="0" fontId="75" fillId="0" borderId="17" xfId="0" applyFont="1" applyFill="1" applyBorder="1" applyAlignment="1">
      <alignment horizontal="center" vertical="center"/>
    </xf>
    <xf numFmtId="0" fontId="77" fillId="0" borderId="25" xfId="0" applyFont="1" applyFill="1" applyBorder="1" applyAlignment="1">
      <alignment horizontal="center" vertical="center"/>
    </xf>
    <xf numFmtId="1" fontId="78" fillId="0" borderId="24" xfId="0" applyNumberFormat="1" applyFont="1" applyBorder="1" applyAlignment="1">
      <alignment horizontal="center" vertical="top"/>
    </xf>
    <xf numFmtId="0" fontId="78" fillId="0" borderId="17" xfId="0" applyNumberFormat="1" applyFont="1" applyBorder="1" applyAlignment="1">
      <alignment horizontal="center" vertical="center"/>
    </xf>
    <xf numFmtId="0" fontId="78" fillId="0" borderId="25" xfId="0" applyNumberFormat="1" applyFont="1" applyBorder="1" applyAlignment="1">
      <alignment horizontal="right" vertical="top"/>
    </xf>
    <xf numFmtId="1" fontId="78" fillId="0" borderId="32" xfId="0" applyNumberFormat="1" applyFont="1" applyBorder="1" applyAlignment="1">
      <alignment horizontal="center" vertical="top"/>
    </xf>
    <xf numFmtId="0" fontId="78" fillId="0" borderId="29" xfId="0" applyNumberFormat="1" applyFont="1" applyBorder="1" applyAlignment="1">
      <alignment horizontal="center" vertical="center"/>
    </xf>
    <xf numFmtId="0" fontId="1" fillId="0" borderId="0" xfId="0" applyFont="1" applyAlignment="1">
      <alignment horizontal="right"/>
    </xf>
    <xf numFmtId="2" fontId="49" fillId="0" borderId="17" xfId="121" applyNumberFormat="1" applyFont="1" applyFill="1" applyBorder="1" applyAlignment="1">
      <alignment horizontal="left" vertical="top"/>
    </xf>
    <xf numFmtId="2" fontId="49" fillId="0" borderId="17" xfId="0" applyNumberFormat="1" applyFont="1" applyFill="1" applyBorder="1" applyAlignment="1">
      <alignment horizontal="center" vertical="top"/>
    </xf>
    <xf numFmtId="2" fontId="49" fillId="0" borderId="17" xfId="0" applyNumberFormat="1" applyFont="1" applyFill="1" applyBorder="1" applyAlignment="1" applyProtection="1">
      <alignment horizontal="center" vertical="top"/>
      <protection locked="0"/>
    </xf>
    <xf numFmtId="0" fontId="56" fillId="0" borderId="46" xfId="0" applyFont="1" applyBorder="1" applyAlignment="1">
      <alignment horizontal="center" vertical="center" wrapText="1"/>
    </xf>
    <xf numFmtId="49" fontId="56" fillId="0" borderId="46" xfId="0" applyNumberFormat="1" applyFont="1" applyBorder="1" applyAlignment="1">
      <alignment horizontal="center" vertical="center" wrapText="1"/>
    </xf>
    <xf numFmtId="0" fontId="56" fillId="0" borderId="55" xfId="0" applyFont="1" applyBorder="1" applyAlignment="1">
      <alignment horizontal="center" vertical="center" wrapText="1"/>
    </xf>
    <xf numFmtId="0" fontId="56" fillId="28" borderId="17" xfId="178" applyFont="1" applyFill="1" applyBorder="1" applyAlignment="1">
      <alignment horizontal="center" vertical="center" wrapText="1"/>
    </xf>
    <xf numFmtId="0" fontId="56" fillId="28" borderId="21" xfId="0" applyFont="1" applyFill="1" applyBorder="1" applyAlignment="1">
      <alignment horizontal="center" vertical="center" wrapText="1"/>
    </xf>
    <xf numFmtId="0" fontId="56" fillId="28" borderId="57" xfId="0" applyFont="1" applyFill="1" applyBorder="1" applyAlignment="1">
      <alignment horizontal="center" vertical="center" wrapText="1"/>
    </xf>
    <xf numFmtId="0" fontId="61" fillId="0" borderId="56" xfId="0" applyFont="1" applyBorder="1" applyAlignment="1">
      <alignment horizontal="center" vertical="center" wrapText="1"/>
    </xf>
    <xf numFmtId="0" fontId="56" fillId="28" borderId="24" xfId="0" applyFont="1" applyFill="1" applyBorder="1" applyAlignment="1">
      <alignment horizontal="center" vertical="center" wrapText="1"/>
    </xf>
    <xf numFmtId="0" fontId="56" fillId="28" borderId="32" xfId="0" applyFont="1" applyFill="1" applyBorder="1" applyAlignment="1">
      <alignment horizontal="center" vertical="center" wrapText="1"/>
    </xf>
    <xf numFmtId="0" fontId="83" fillId="0" borderId="0" xfId="163" applyFont="1" applyAlignment="1">
      <alignment horizontal="center" vertical="center"/>
    </xf>
    <xf numFmtId="0" fontId="56" fillId="29" borderId="22" xfId="0" applyFont="1" applyFill="1" applyBorder="1" applyAlignment="1">
      <alignment horizontal="center" vertical="center" wrapText="1"/>
    </xf>
    <xf numFmtId="49" fontId="56" fillId="29" borderId="22" xfId="0" applyNumberFormat="1" applyFont="1" applyFill="1" applyBorder="1" applyAlignment="1">
      <alignment horizontal="center" vertical="center" wrapText="1"/>
    </xf>
    <xf numFmtId="2" fontId="56" fillId="29" borderId="23" xfId="0" applyNumberFormat="1" applyFont="1" applyFill="1" applyBorder="1" applyAlignment="1">
      <alignment horizontal="center" vertical="center"/>
    </xf>
    <xf numFmtId="0" fontId="56" fillId="29" borderId="17" xfId="0" applyFont="1" applyFill="1" applyBorder="1" applyAlignment="1">
      <alignment horizontal="center" vertical="center" wrapText="1"/>
    </xf>
    <xf numFmtId="49" fontId="56" fillId="29" borderId="17" xfId="0" applyNumberFormat="1" applyFont="1" applyFill="1" applyBorder="1" applyAlignment="1">
      <alignment horizontal="center" vertical="center" wrapText="1"/>
    </xf>
    <xf numFmtId="2" fontId="56" fillId="29" borderId="25" xfId="0" applyNumberFormat="1" applyFont="1" applyFill="1" applyBorder="1" applyAlignment="1">
      <alignment horizontal="center" vertical="center"/>
    </xf>
    <xf numFmtId="0" fontId="56" fillId="29" borderId="29" xfId="0" applyFont="1" applyFill="1" applyBorder="1" applyAlignment="1">
      <alignment horizontal="center" vertical="center" wrapText="1"/>
    </xf>
    <xf numFmtId="0" fontId="56" fillId="29" borderId="29" xfId="0" applyFont="1" applyFill="1" applyBorder="1" applyAlignment="1">
      <alignment vertical="top" wrapText="1"/>
    </xf>
    <xf numFmtId="49" fontId="56" fillId="29" borderId="29" xfId="0" applyNumberFormat="1" applyFont="1" applyFill="1" applyBorder="1" applyAlignment="1">
      <alignment horizontal="center" vertical="center" wrapText="1"/>
    </xf>
    <xf numFmtId="2" fontId="56" fillId="29" borderId="30" xfId="0" applyNumberFormat="1" applyFont="1" applyFill="1" applyBorder="1" applyAlignment="1">
      <alignment horizontal="center" vertical="center"/>
    </xf>
    <xf numFmtId="0" fontId="61" fillId="0" borderId="0" xfId="121" applyFont="1" applyBorder="1" applyAlignment="1">
      <alignment horizontal="center" vertical="top"/>
    </xf>
    <xf numFmtId="0" fontId="56" fillId="30" borderId="58" xfId="0" applyFont="1" applyFill="1" applyBorder="1" applyAlignment="1">
      <alignment horizontal="center" vertical="center" wrapText="1"/>
    </xf>
    <xf numFmtId="49" fontId="56" fillId="30" borderId="29" xfId="0" applyNumberFormat="1" applyFont="1" applyFill="1" applyBorder="1" applyAlignment="1">
      <alignment horizontal="center" vertical="center" wrapText="1"/>
    </xf>
    <xf numFmtId="0" fontId="56" fillId="30" borderId="29" xfId="0" applyFont="1" applyFill="1" applyBorder="1" applyAlignment="1">
      <alignment horizontal="center" vertical="center" wrapText="1"/>
    </xf>
    <xf numFmtId="2" fontId="56" fillId="30" borderId="30" xfId="0" applyNumberFormat="1" applyFont="1" applyFill="1" applyBorder="1" applyAlignment="1">
      <alignment horizontal="center" vertical="center"/>
    </xf>
    <xf numFmtId="0" fontId="56" fillId="30" borderId="17" xfId="0" applyFont="1" applyFill="1" applyBorder="1" applyAlignment="1">
      <alignment horizontal="center" vertical="center" wrapText="1"/>
    </xf>
    <xf numFmtId="49" fontId="56" fillId="30" borderId="17" xfId="0" applyNumberFormat="1" applyFont="1" applyFill="1" applyBorder="1" applyAlignment="1">
      <alignment horizontal="center" vertical="center" wrapText="1"/>
    </xf>
    <xf numFmtId="2" fontId="56" fillId="30" borderId="25" xfId="0" applyNumberFormat="1" applyFont="1" applyFill="1" applyBorder="1" applyAlignment="1">
      <alignment horizontal="center" vertical="center"/>
    </xf>
    <xf numFmtId="0" fontId="85" fillId="0" borderId="0" xfId="0" applyFont="1" applyAlignment="1">
      <alignment horizontal="center"/>
    </xf>
    <xf numFmtId="0" fontId="61" fillId="28" borderId="31" xfId="121" applyFont="1" applyFill="1" applyBorder="1" applyAlignment="1">
      <alignment horizontal="center" vertical="top"/>
    </xf>
    <xf numFmtId="0" fontId="49" fillId="0" borderId="26" xfId="121" applyFont="1" applyBorder="1" applyAlignment="1">
      <alignment horizontal="left" vertical="top" wrapText="1"/>
    </xf>
    <xf numFmtId="0" fontId="62" fillId="0" borderId="28" xfId="0" applyFont="1" applyBorder="1" applyAlignment="1">
      <alignment horizontal="center"/>
    </xf>
    <xf numFmtId="0" fontId="62" fillId="0" borderId="17" xfId="0" applyFont="1" applyBorder="1" applyAlignment="1">
      <alignment horizontal="center"/>
    </xf>
    <xf numFmtId="0" fontId="85" fillId="0" borderId="17" xfId="0" applyFont="1" applyBorder="1" applyAlignment="1">
      <alignment horizontal="center"/>
    </xf>
    <xf numFmtId="0" fontId="100" fillId="0" borderId="17" xfId="0" applyFont="1" applyBorder="1"/>
    <xf numFmtId="0" fontId="100" fillId="0" borderId="17" xfId="0" applyFont="1" applyBorder="1" applyAlignment="1"/>
    <xf numFmtId="0" fontId="61" fillId="0" borderId="24" xfId="121" applyNumberFormat="1" applyFont="1" applyFill="1" applyBorder="1" applyAlignment="1">
      <alignment horizontal="center" vertical="top"/>
    </xf>
    <xf numFmtId="0" fontId="61" fillId="0" borderId="27" xfId="121" applyNumberFormat="1" applyFont="1" applyFill="1" applyBorder="1" applyAlignment="1">
      <alignment horizontal="center" vertical="top"/>
    </xf>
    <xf numFmtId="2" fontId="49" fillId="0" borderId="28" xfId="121" applyNumberFormat="1" applyFont="1" applyFill="1" applyBorder="1" applyAlignment="1">
      <alignment horizontal="left" vertical="top"/>
    </xf>
    <xf numFmtId="2" fontId="49" fillId="0" borderId="28" xfId="0" applyNumberFormat="1" applyFont="1" applyFill="1" applyBorder="1" applyAlignment="1" applyProtection="1">
      <alignment horizontal="center" vertical="top"/>
      <protection locked="0"/>
    </xf>
    <xf numFmtId="0" fontId="100" fillId="0" borderId="28" xfId="0" applyFont="1" applyBorder="1"/>
    <xf numFmtId="2" fontId="49" fillId="0" borderId="28" xfId="0" applyNumberFormat="1" applyFont="1" applyFill="1" applyBorder="1" applyAlignment="1">
      <alignment horizontal="center" vertical="top"/>
    </xf>
    <xf numFmtId="0" fontId="65" fillId="0" borderId="17" xfId="0" applyFont="1" applyFill="1" applyBorder="1" applyAlignment="1">
      <alignment horizontal="center" vertical="center"/>
    </xf>
    <xf numFmtId="0" fontId="62" fillId="0" borderId="0" xfId="0" applyFont="1" applyFill="1"/>
    <xf numFmtId="0" fontId="62" fillId="0" borderId="0" xfId="0" applyFont="1" applyFill="1" applyAlignment="1">
      <alignment horizontal="center" vertical="center"/>
    </xf>
    <xf numFmtId="0" fontId="51" fillId="0" borderId="17" xfId="121" applyFont="1" applyFill="1" applyBorder="1" applyAlignment="1">
      <alignment horizontal="center" vertical="center"/>
    </xf>
    <xf numFmtId="0" fontId="64" fillId="0" borderId="17" xfId="121" applyFont="1" applyFill="1" applyBorder="1" applyAlignment="1">
      <alignment horizontal="center" vertical="center" wrapText="1"/>
    </xf>
    <xf numFmtId="0" fontId="64" fillId="0" borderId="17" xfId="121" applyFont="1" applyFill="1" applyBorder="1" applyAlignment="1">
      <alignment horizontal="center" vertical="center"/>
    </xf>
    <xf numFmtId="0" fontId="65" fillId="0" borderId="17" xfId="121" applyFont="1" applyFill="1" applyBorder="1" applyAlignment="1">
      <alignment horizontal="center" vertical="center" wrapText="1"/>
    </xf>
    <xf numFmtId="2" fontId="65" fillId="0" borderId="17" xfId="0" applyNumberFormat="1" applyFont="1" applyFill="1" applyBorder="1" applyAlignment="1">
      <alignment horizontal="center" vertical="center" wrapText="1"/>
    </xf>
    <xf numFmtId="2" fontId="65" fillId="0" borderId="0" xfId="0" applyNumberFormat="1" applyFont="1" applyFill="1" applyBorder="1" applyAlignment="1">
      <alignment horizontal="center" vertical="center" wrapText="1"/>
    </xf>
    <xf numFmtId="2" fontId="89" fillId="0" borderId="17" xfId="121" applyNumberFormat="1" applyFont="1" applyFill="1" applyBorder="1" applyAlignment="1">
      <alignment horizontal="center"/>
    </xf>
    <xf numFmtId="2" fontId="62" fillId="0" borderId="17" xfId="0" applyNumberFormat="1" applyFont="1" applyFill="1" applyBorder="1" applyAlignment="1">
      <alignment horizontal="center" vertical="center"/>
    </xf>
    <xf numFmtId="0" fontId="0" fillId="0" borderId="0" xfId="0" applyFont="1" applyFill="1"/>
    <xf numFmtId="0" fontId="85" fillId="0" borderId="0" xfId="0" applyFont="1" applyFill="1"/>
    <xf numFmtId="0" fontId="62" fillId="0" borderId="0" xfId="0" applyFont="1" applyFill="1" applyAlignment="1">
      <alignment wrapText="1"/>
    </xf>
    <xf numFmtId="0" fontId="89" fillId="0" borderId="0" xfId="0" applyFont="1" applyFill="1" applyAlignment="1">
      <alignment horizontal="center"/>
    </xf>
    <xf numFmtId="2" fontId="0" fillId="0" borderId="0" xfId="0" applyNumberFormat="1" applyFont="1" applyFill="1"/>
    <xf numFmtId="2" fontId="89" fillId="0" borderId="0" xfId="0" applyNumberFormat="1" applyFont="1" applyFill="1"/>
    <xf numFmtId="0" fontId="65" fillId="0" borderId="0" xfId="0" applyFont="1" applyFill="1" applyBorder="1" applyAlignment="1">
      <alignment horizontal="center" vertical="center"/>
    </xf>
    <xf numFmtId="0" fontId="62" fillId="0" borderId="64" xfId="0" applyFont="1" applyFill="1" applyBorder="1" applyAlignment="1"/>
    <xf numFmtId="0" fontId="90" fillId="0" borderId="0" xfId="0" applyFont="1" applyFill="1"/>
    <xf numFmtId="0" fontId="61" fillId="0" borderId="26" xfId="121" applyFont="1" applyBorder="1" applyAlignment="1">
      <alignment horizontal="center" vertical="top"/>
    </xf>
    <xf numFmtId="0" fontId="61" fillId="0" borderId="28" xfId="121" applyFont="1" applyBorder="1" applyAlignment="1">
      <alignment horizontal="center" vertical="center"/>
    </xf>
    <xf numFmtId="0" fontId="49" fillId="28" borderId="28" xfId="121" applyFont="1" applyFill="1" applyBorder="1" applyAlignment="1">
      <alignment horizontal="center"/>
    </xf>
    <xf numFmtId="0" fontId="49" fillId="28" borderId="36" xfId="121" applyFont="1" applyFill="1" applyBorder="1" applyAlignment="1">
      <alignment horizontal="center"/>
    </xf>
    <xf numFmtId="0" fontId="61" fillId="0" borderId="65" xfId="121" applyFont="1" applyBorder="1" applyAlignment="1">
      <alignment horizontal="center" vertical="top"/>
    </xf>
    <xf numFmtId="0" fontId="49" fillId="0" borderId="66" xfId="121" applyFont="1" applyBorder="1" applyAlignment="1">
      <alignment horizontal="left" vertical="top"/>
    </xf>
    <xf numFmtId="0" fontId="61" fillId="0" borderId="28" xfId="121" applyFont="1" applyBorder="1" applyAlignment="1">
      <alignment horizontal="center" vertical="top"/>
    </xf>
    <xf numFmtId="0" fontId="49" fillId="0" borderId="28" xfId="121" applyFont="1" applyBorder="1" applyAlignment="1">
      <alignment horizontal="center"/>
    </xf>
    <xf numFmtId="0" fontId="49" fillId="0" borderId="36" xfId="121" applyFont="1" applyBorder="1" applyAlignment="1">
      <alignment horizontal="center"/>
    </xf>
    <xf numFmtId="0" fontId="61" fillId="0" borderId="65" xfId="121" quotePrefix="1" applyFont="1" applyBorder="1" applyAlignment="1">
      <alignment horizontal="center" vertical="top"/>
    </xf>
    <xf numFmtId="2" fontId="62" fillId="28" borderId="26" xfId="0" applyNumberFormat="1" applyFont="1" applyFill="1" applyBorder="1" applyAlignment="1">
      <alignment horizontal="center"/>
    </xf>
    <xf numFmtId="0" fontId="61" fillId="0" borderId="66" xfId="121" quotePrefix="1" applyFont="1" applyBorder="1" applyAlignment="1">
      <alignment horizontal="center" vertical="top"/>
    </xf>
    <xf numFmtId="0" fontId="49" fillId="0" borderId="66" xfId="121" applyFont="1" applyBorder="1" applyAlignment="1">
      <alignment horizontal="center"/>
    </xf>
    <xf numFmtId="0" fontId="49" fillId="0" borderId="65" xfId="121" applyFont="1" applyBorder="1" applyAlignment="1">
      <alignment horizontal="center"/>
    </xf>
    <xf numFmtId="2" fontId="62" fillId="0" borderId="66" xfId="0" applyNumberFormat="1" applyFont="1" applyBorder="1" applyAlignment="1">
      <alignment horizontal="center"/>
    </xf>
    <xf numFmtId="0" fontId="62" fillId="0" borderId="0" xfId="0" applyFont="1" applyFill="1" applyBorder="1" applyAlignment="1"/>
    <xf numFmtId="0" fontId="2" fillId="0" borderId="37" xfId="121" applyFont="1" applyFill="1" applyBorder="1" applyAlignment="1">
      <alignment horizontal="center"/>
    </xf>
    <xf numFmtId="0" fontId="2" fillId="28" borderId="17" xfId="121" applyFont="1" applyFill="1" applyBorder="1" applyAlignment="1">
      <alignment horizontal="center"/>
    </xf>
    <xf numFmtId="0" fontId="2" fillId="28" borderId="18" xfId="121" applyFont="1" applyFill="1" applyBorder="1" applyAlignment="1">
      <alignment horizontal="center"/>
    </xf>
    <xf numFmtId="2" fontId="56" fillId="0" borderId="23" xfId="0" applyNumberFormat="1" applyFont="1" applyFill="1" applyBorder="1" applyAlignment="1">
      <alignment horizontal="center" vertical="center"/>
    </xf>
    <xf numFmtId="2" fontId="89" fillId="0" borderId="26" xfId="121" applyNumberFormat="1" applyFont="1" applyFill="1" applyBorder="1" applyAlignment="1">
      <alignment horizontal="center"/>
    </xf>
    <xf numFmtId="2" fontId="62" fillId="0" borderId="26" xfId="0" applyNumberFormat="1" applyFont="1" applyFill="1" applyBorder="1" applyAlignment="1">
      <alignment horizontal="center" vertical="center"/>
    </xf>
    <xf numFmtId="2" fontId="89" fillId="0" borderId="28" xfId="121" applyNumberFormat="1" applyFont="1" applyFill="1" applyBorder="1" applyAlignment="1">
      <alignment horizontal="center"/>
    </xf>
    <xf numFmtId="2" fontId="62" fillId="0" borderId="28" xfId="0" applyNumberFormat="1" applyFont="1" applyFill="1" applyBorder="1" applyAlignment="1">
      <alignment horizontal="center" vertical="center"/>
    </xf>
    <xf numFmtId="0" fontId="61" fillId="0" borderId="31" xfId="121" applyFont="1" applyBorder="1" applyAlignment="1">
      <alignment horizontal="center" vertical="center"/>
    </xf>
    <xf numFmtId="0" fontId="49" fillId="28" borderId="26" xfId="0" applyFont="1" applyFill="1" applyBorder="1" applyAlignment="1">
      <alignment horizontal="left"/>
    </xf>
    <xf numFmtId="0" fontId="49" fillId="28" borderId="26" xfId="0" applyFont="1" applyFill="1" applyBorder="1" applyAlignment="1">
      <alignment horizontal="center" vertical="center"/>
    </xf>
    <xf numFmtId="2" fontId="62" fillId="0" borderId="67" xfId="0" applyNumberFormat="1" applyFont="1" applyFill="1" applyBorder="1" applyAlignment="1">
      <alignment horizontal="center"/>
    </xf>
    <xf numFmtId="0" fontId="101" fillId="0" borderId="0" xfId="0" applyFont="1" applyAlignment="1">
      <alignment horizontal="center"/>
    </xf>
    <xf numFmtId="0" fontId="101" fillId="0" borderId="0" xfId="0" applyFont="1" applyAlignment="1">
      <alignment horizontal="center" vertical="center"/>
    </xf>
    <xf numFmtId="0" fontId="102" fillId="0" borderId="0" xfId="0" applyFont="1" applyAlignment="1">
      <alignment horizontal="center" vertical="top" wrapText="1"/>
    </xf>
    <xf numFmtId="0" fontId="92" fillId="30" borderId="17" xfId="0" applyNumberFormat="1" applyFont="1" applyFill="1" applyBorder="1" applyAlignment="1">
      <alignment horizontal="center" vertical="center"/>
    </xf>
    <xf numFmtId="0" fontId="103" fillId="0" borderId="0" xfId="0" applyFont="1" applyAlignment="1">
      <alignment horizontal="center"/>
    </xf>
    <xf numFmtId="0" fontId="83" fillId="0" borderId="0" xfId="163" applyFont="1" applyAlignment="1">
      <alignment horizontal="left" vertical="center"/>
    </xf>
    <xf numFmtId="0" fontId="56" fillId="0" borderId="68" xfId="0" applyFont="1" applyFill="1" applyBorder="1" applyAlignment="1">
      <alignment horizontal="center" vertical="center" wrapText="1"/>
    </xf>
    <xf numFmtId="0" fontId="61" fillId="0" borderId="17" xfId="0" applyFont="1" applyFill="1" applyBorder="1" applyAlignment="1">
      <alignment vertical="center" wrapText="1"/>
    </xf>
    <xf numFmtId="0" fontId="56" fillId="0" borderId="28" xfId="0" applyFont="1" applyBorder="1" applyAlignment="1">
      <alignment horizontal="center" vertical="top" wrapText="1"/>
    </xf>
    <xf numFmtId="2" fontId="56" fillId="0" borderId="69" xfId="0" applyNumberFormat="1" applyFont="1" applyBorder="1" applyAlignment="1">
      <alignment horizontal="center" vertical="center"/>
    </xf>
    <xf numFmtId="0" fontId="61" fillId="0" borderId="35" xfId="121" applyFont="1" applyBorder="1" applyAlignment="1">
      <alignment horizontal="center" vertical="top"/>
    </xf>
    <xf numFmtId="2" fontId="56" fillId="0" borderId="25" xfId="0" applyNumberFormat="1" applyFont="1" applyFill="1" applyBorder="1" applyAlignment="1">
      <alignment horizontal="center" vertical="center"/>
    </xf>
    <xf numFmtId="2" fontId="56" fillId="0" borderId="69" xfId="0" applyNumberFormat="1" applyFont="1" applyFill="1" applyBorder="1" applyAlignment="1">
      <alignment horizontal="center" vertical="center"/>
    </xf>
    <xf numFmtId="0" fontId="56" fillId="28" borderId="17" xfId="0" applyFont="1" applyFill="1" applyBorder="1" applyAlignment="1">
      <alignment horizontal="left" vertical="center" wrapText="1"/>
    </xf>
    <xf numFmtId="0" fontId="61" fillId="28" borderId="27" xfId="121" applyFont="1" applyFill="1" applyBorder="1" applyAlignment="1">
      <alignment horizontal="center" vertical="top"/>
    </xf>
    <xf numFmtId="49" fontId="61" fillId="28" borderId="17" xfId="0" applyNumberFormat="1" applyFont="1" applyFill="1" applyBorder="1" applyAlignment="1">
      <alignment horizontal="center" vertical="center" wrapText="1"/>
    </xf>
    <xf numFmtId="0" fontId="61" fillId="0" borderId="24" xfId="0" applyFont="1" applyFill="1" applyBorder="1" applyAlignment="1">
      <alignment horizontal="center" vertical="center" wrapText="1"/>
    </xf>
    <xf numFmtId="0" fontId="56" fillId="0" borderId="62" xfId="0" applyFont="1" applyBorder="1" applyAlignment="1">
      <alignment horizontal="center"/>
    </xf>
    <xf numFmtId="0" fontId="56" fillId="31" borderId="44" xfId="0" applyFont="1" applyFill="1" applyBorder="1" applyAlignment="1">
      <alignment horizontal="center"/>
    </xf>
    <xf numFmtId="0" fontId="52" fillId="31" borderId="44" xfId="0" applyFont="1" applyFill="1" applyBorder="1" applyAlignment="1">
      <alignment horizontal="center"/>
    </xf>
    <xf numFmtId="0" fontId="56" fillId="0" borderId="74" xfId="166" applyNumberFormat="1" applyFont="1" applyBorder="1" applyAlignment="1">
      <alignment horizontal="center" vertical="center" wrapText="1"/>
    </xf>
    <xf numFmtId="0" fontId="56" fillId="0" borderId="19" xfId="166" applyNumberFormat="1" applyFont="1" applyBorder="1" applyAlignment="1">
      <alignment horizontal="center" vertical="center" wrapText="1"/>
    </xf>
    <xf numFmtId="0" fontId="56" fillId="0" borderId="74" xfId="0" applyNumberFormat="1" applyFont="1" applyBorder="1" applyAlignment="1">
      <alignment horizontal="left" vertical="top" wrapText="1"/>
    </xf>
    <xf numFmtId="0" fontId="56" fillId="0" borderId="19" xfId="0" applyNumberFormat="1" applyFont="1" applyBorder="1" applyAlignment="1">
      <alignment horizontal="left" vertical="top" wrapText="1"/>
    </xf>
    <xf numFmtId="0" fontId="56" fillId="0" borderId="76" xfId="0" applyNumberFormat="1" applyFont="1" applyBorder="1" applyAlignment="1">
      <alignment horizontal="left" vertical="top" wrapText="1"/>
    </xf>
    <xf numFmtId="2" fontId="62" fillId="34" borderId="17" xfId="0" applyNumberFormat="1" applyFont="1" applyFill="1" applyBorder="1" applyAlignment="1">
      <alignment horizontal="center"/>
    </xf>
    <xf numFmtId="2" fontId="62" fillId="34" borderId="26" xfId="0" applyNumberFormat="1" applyFont="1" applyFill="1" applyBorder="1" applyAlignment="1">
      <alignment horizontal="center"/>
    </xf>
    <xf numFmtId="0" fontId="106" fillId="0" borderId="0" xfId="0" applyFont="1"/>
    <xf numFmtId="14" fontId="106" fillId="0" borderId="0" xfId="0" applyNumberFormat="1" applyFont="1" applyBorder="1" applyAlignment="1">
      <alignment horizontal="center" vertical="center"/>
    </xf>
    <xf numFmtId="14" fontId="106" fillId="0" borderId="0" xfId="0" applyNumberFormat="1" applyFont="1" applyBorder="1" applyAlignment="1"/>
    <xf numFmtId="14" fontId="107" fillId="0" borderId="0" xfId="0" applyNumberFormat="1" applyFont="1" applyAlignment="1"/>
    <xf numFmtId="0" fontId="57" fillId="31" borderId="33" xfId="0" applyFont="1" applyFill="1" applyBorder="1" applyAlignment="1">
      <alignment horizontal="center" vertical="center"/>
    </xf>
    <xf numFmtId="0" fontId="57" fillId="31" borderId="34" xfId="0" applyFont="1" applyFill="1" applyBorder="1" applyAlignment="1">
      <alignment horizontal="center" vertical="center"/>
    </xf>
    <xf numFmtId="0" fontId="57" fillId="31" borderId="34" xfId="0" applyFont="1" applyFill="1" applyBorder="1" applyAlignment="1">
      <alignment horizontal="center" vertical="center" wrapText="1"/>
    </xf>
    <xf numFmtId="0" fontId="106" fillId="0" borderId="0" xfId="0" applyFont="1" applyAlignment="1">
      <alignment horizontal="center" vertical="center"/>
    </xf>
    <xf numFmtId="2" fontId="106" fillId="0" borderId="0" xfId="0" applyNumberFormat="1" applyFont="1"/>
    <xf numFmtId="0" fontId="56" fillId="0" borderId="17" xfId="0" applyFont="1" applyFill="1" applyBorder="1" applyAlignment="1">
      <alignment horizontal="left" vertical="center" wrapText="1"/>
    </xf>
    <xf numFmtId="49" fontId="61" fillId="28" borderId="58" xfId="0" applyNumberFormat="1" applyFont="1" applyFill="1" applyBorder="1" applyAlignment="1">
      <alignment horizontal="center" vertical="center" wrapText="1"/>
    </xf>
    <xf numFmtId="2" fontId="56" fillId="28" borderId="77" xfId="0" applyNumberFormat="1" applyFont="1" applyFill="1" applyBorder="1" applyAlignment="1">
      <alignment horizontal="center" vertical="center"/>
    </xf>
    <xf numFmtId="0" fontId="56" fillId="0" borderId="28" xfId="0" applyFont="1" applyBorder="1" applyAlignment="1">
      <alignment horizontal="center" vertical="center" wrapText="1"/>
    </xf>
    <xf numFmtId="0" fontId="56" fillId="0" borderId="17" xfId="0" applyFont="1" applyBorder="1" applyAlignment="1">
      <alignment horizontal="left" vertical="center" wrapText="1"/>
    </xf>
    <xf numFmtId="0" fontId="56" fillId="28" borderId="17" xfId="0" applyFont="1" applyFill="1" applyBorder="1" applyAlignment="1">
      <alignment vertical="center" wrapText="1"/>
    </xf>
    <xf numFmtId="0" fontId="56" fillId="0" borderId="17" xfId="0" applyFont="1" applyBorder="1" applyAlignment="1">
      <alignment vertical="center" wrapText="1"/>
    </xf>
    <xf numFmtId="0" fontId="56" fillId="0" borderId="17" xfId="0" applyFont="1" applyBorder="1" applyAlignment="1">
      <alignment horizontal="justify" vertical="center"/>
    </xf>
    <xf numFmtId="0" fontId="56" fillId="35" borderId="29" xfId="0" applyFont="1" applyFill="1" applyBorder="1" applyAlignment="1">
      <alignment horizontal="center" vertical="center" wrapText="1"/>
    </xf>
    <xf numFmtId="2" fontId="56" fillId="0" borderId="25" xfId="0" applyNumberFormat="1" applyFont="1" applyBorder="1" applyAlignment="1">
      <alignment horizontal="center" vertical="center" wrapText="1"/>
    </xf>
    <xf numFmtId="0" fontId="61" fillId="0" borderId="28" xfId="0" applyFont="1" applyBorder="1" applyAlignment="1">
      <alignment horizontal="left" vertical="center" wrapText="1"/>
    </xf>
    <xf numFmtId="0" fontId="56" fillId="35" borderId="17" xfId="0" applyFont="1" applyFill="1" applyBorder="1" applyAlignment="1">
      <alignment horizontal="center" vertical="center" wrapText="1"/>
    </xf>
    <xf numFmtId="0" fontId="56" fillId="30" borderId="17" xfId="0" applyFont="1" applyFill="1" applyBorder="1" applyAlignment="1">
      <alignment vertical="center" wrapText="1"/>
    </xf>
    <xf numFmtId="0" fontId="56" fillId="30" borderId="58" xfId="0" applyFont="1" applyFill="1" applyBorder="1" applyAlignment="1">
      <alignment vertical="center" wrapText="1"/>
    </xf>
    <xf numFmtId="0" fontId="56" fillId="0" borderId="17" xfId="0" applyFont="1" applyFill="1" applyBorder="1" applyAlignment="1">
      <alignment vertical="center" wrapText="1"/>
    </xf>
    <xf numFmtId="0" fontId="56" fillId="28" borderId="58" xfId="0" applyFont="1" applyFill="1" applyBorder="1" applyAlignment="1">
      <alignment horizontal="left" vertical="center" wrapText="1"/>
    </xf>
    <xf numFmtId="0" fontId="1" fillId="0" borderId="17" xfId="0" applyFont="1" applyBorder="1"/>
    <xf numFmtId="0" fontId="61" fillId="0" borderId="27" xfId="0" applyFont="1" applyFill="1" applyBorder="1" applyAlignment="1">
      <alignment horizontal="center" vertical="center" wrapText="1"/>
    </xf>
    <xf numFmtId="0" fontId="61" fillId="0" borderId="28" xfId="0" applyFont="1" applyFill="1" applyBorder="1" applyAlignment="1">
      <alignment horizontal="center" vertical="center" wrapText="1"/>
    </xf>
    <xf numFmtId="0" fontId="61" fillId="0" borderId="28" xfId="0" applyFont="1" applyFill="1" applyBorder="1" applyAlignment="1">
      <alignment vertical="center" wrapText="1"/>
    </xf>
    <xf numFmtId="49" fontId="61" fillId="0" borderId="28" xfId="0" applyNumberFormat="1" applyFont="1" applyFill="1" applyBorder="1" applyAlignment="1">
      <alignment horizontal="center" vertical="center" wrapText="1"/>
    </xf>
    <xf numFmtId="0" fontId="1" fillId="0" borderId="28" xfId="0" applyFont="1" applyBorder="1"/>
    <xf numFmtId="0" fontId="61" fillId="35" borderId="24" xfId="0" applyFont="1" applyFill="1" applyBorder="1" applyAlignment="1">
      <alignment horizontal="center" vertical="center" wrapText="1"/>
    </xf>
    <xf numFmtId="0" fontId="56" fillId="35" borderId="17" xfId="0" applyFont="1" applyFill="1" applyBorder="1" applyAlignment="1">
      <alignment vertical="center" wrapText="1"/>
    </xf>
    <xf numFmtId="49" fontId="56" fillId="35" borderId="17" xfId="0" applyNumberFormat="1" applyFont="1" applyFill="1" applyBorder="1" applyAlignment="1">
      <alignment horizontal="center" vertical="center" wrapText="1"/>
    </xf>
    <xf numFmtId="2" fontId="56" fillId="35" borderId="25" xfId="0" applyNumberFormat="1" applyFont="1" applyFill="1" applyBorder="1" applyAlignment="1">
      <alignment horizontal="center" vertical="center"/>
    </xf>
    <xf numFmtId="0" fontId="56" fillId="35" borderId="22" xfId="0" applyFont="1" applyFill="1" applyBorder="1" applyAlignment="1">
      <alignment horizontal="center" vertical="center" wrapText="1"/>
    </xf>
    <xf numFmtId="0" fontId="61" fillId="0" borderId="17" xfId="0" applyFont="1" applyBorder="1" applyAlignment="1">
      <alignment vertical="center" wrapText="1"/>
    </xf>
    <xf numFmtId="0" fontId="60" fillId="0" borderId="17" xfId="0" applyFont="1" applyBorder="1" applyAlignment="1">
      <alignment vertical="center" wrapText="1"/>
    </xf>
    <xf numFmtId="0" fontId="56" fillId="29" borderId="22" xfId="0" applyFont="1" applyFill="1" applyBorder="1" applyAlignment="1">
      <alignment vertical="center" wrapText="1"/>
    </xf>
    <xf numFmtId="0" fontId="56" fillId="29" borderId="17" xfId="0" applyFont="1" applyFill="1" applyBorder="1" applyAlignment="1">
      <alignment vertical="center" wrapText="1"/>
    </xf>
    <xf numFmtId="0" fontId="56" fillId="0" borderId="28" xfId="0" applyFont="1" applyBorder="1" applyAlignment="1">
      <alignment wrapText="1"/>
    </xf>
    <xf numFmtId="0" fontId="56" fillId="0" borderId="17" xfId="0" applyFont="1" applyFill="1" applyBorder="1" applyAlignment="1">
      <alignment horizontal="center" vertical="center"/>
    </xf>
    <xf numFmtId="0" fontId="56" fillId="0" borderId="17" xfId="0" applyFont="1" applyFill="1" applyBorder="1" applyAlignment="1">
      <alignment horizontal="center" vertical="top" wrapText="1"/>
    </xf>
    <xf numFmtId="2" fontId="56" fillId="0" borderId="25" xfId="0" applyNumberFormat="1" applyFont="1" applyFill="1" applyBorder="1" applyAlignment="1">
      <alignment horizontal="center" vertical="center" wrapText="1"/>
    </xf>
    <xf numFmtId="0" fontId="56" fillId="30" borderId="29" xfId="0" applyFont="1" applyFill="1" applyBorder="1" applyAlignment="1">
      <alignment vertical="center" wrapText="1"/>
    </xf>
    <xf numFmtId="0" fontId="56" fillId="28" borderId="17" xfId="0" applyFont="1" applyFill="1" applyBorder="1" applyAlignment="1">
      <alignment horizontal="center" vertical="center"/>
    </xf>
    <xf numFmtId="0" fontId="56" fillId="0" borderId="28" xfId="0" applyFont="1" applyFill="1" applyBorder="1" applyAlignment="1">
      <alignment horizontal="center" vertical="center" wrapText="1"/>
    </xf>
    <xf numFmtId="0" fontId="56" fillId="0" borderId="26" xfId="0" applyFont="1" applyBorder="1" applyAlignment="1">
      <alignment vertical="center" wrapText="1"/>
    </xf>
    <xf numFmtId="0" fontId="56" fillId="0" borderId="28" xfId="0" applyFont="1" applyBorder="1" applyAlignment="1">
      <alignment vertical="center" wrapText="1"/>
    </xf>
    <xf numFmtId="0" fontId="59" fillId="0" borderId="28" xfId="0" applyFont="1" applyFill="1" applyBorder="1" applyAlignment="1">
      <alignment horizontal="center" vertical="top" wrapText="1"/>
    </xf>
    <xf numFmtId="0" fontId="56" fillId="0" borderId="79" xfId="0" applyFont="1" applyBorder="1" applyAlignment="1">
      <alignment horizontal="center" vertical="center" wrapText="1"/>
    </xf>
    <xf numFmtId="0" fontId="1" fillId="0" borderId="81" xfId="0" applyFont="1" applyBorder="1"/>
    <xf numFmtId="0" fontId="108" fillId="0" borderId="81" xfId="0" applyFont="1" applyBorder="1" applyAlignment="1">
      <alignment horizontal="right" vertical="center"/>
    </xf>
    <xf numFmtId="0" fontId="108" fillId="36" borderId="81" xfId="0" applyFont="1" applyFill="1" applyBorder="1" applyAlignment="1">
      <alignment horizontal="center" vertical="center"/>
    </xf>
    <xf numFmtId="9" fontId="108" fillId="36" borderId="81" xfId="182" applyNumberFormat="1" applyFont="1" applyFill="1" applyBorder="1" applyAlignment="1">
      <alignment horizontal="center" vertical="center"/>
    </xf>
    <xf numFmtId="0" fontId="1" fillId="0" borderId="83" xfId="0" applyFont="1" applyBorder="1"/>
    <xf numFmtId="0" fontId="114" fillId="0" borderId="91" xfId="0" applyFont="1" applyBorder="1" applyAlignment="1">
      <alignment horizontal="left" vertical="top" wrapText="1"/>
    </xf>
    <xf numFmtId="0" fontId="113" fillId="0" borderId="91" xfId="0" applyFont="1" applyBorder="1" applyAlignment="1">
      <alignment horizontal="left" vertical="center" wrapText="1"/>
    </xf>
    <xf numFmtId="0" fontId="113" fillId="0" borderId="98" xfId="0" applyFont="1" applyFill="1" applyBorder="1" applyAlignment="1">
      <alignment horizontal="left" vertical="center" wrapText="1"/>
    </xf>
    <xf numFmtId="0" fontId="113" fillId="0" borderId="98" xfId="0" applyFont="1" applyBorder="1" applyAlignment="1">
      <alignment horizontal="left" vertical="top" wrapText="1"/>
    </xf>
    <xf numFmtId="0" fontId="113" fillId="0" borderId="103" xfId="0" applyFont="1" applyFill="1" applyBorder="1" applyAlignment="1">
      <alignment horizontal="left" vertical="center" wrapText="1"/>
    </xf>
    <xf numFmtId="0" fontId="113" fillId="0" borderId="103" xfId="0" applyFont="1" applyBorder="1" applyAlignment="1">
      <alignment horizontal="left" vertical="center" wrapText="1"/>
    </xf>
    <xf numFmtId="0" fontId="113" fillId="0" borderId="98" xfId="0" applyFont="1" applyBorder="1" applyAlignment="1">
      <alignment horizontal="left" vertical="center" wrapText="1"/>
    </xf>
    <xf numFmtId="0" fontId="111" fillId="37" borderId="0" xfId="0" applyFont="1" applyFill="1" applyBorder="1" applyAlignment="1">
      <alignment horizontal="left" vertical="center"/>
    </xf>
    <xf numFmtId="0" fontId="111" fillId="37" borderId="0" xfId="0" applyFont="1" applyFill="1" applyBorder="1" applyAlignment="1">
      <alignment horizontal="center" vertical="center" wrapText="1"/>
    </xf>
    <xf numFmtId="0" fontId="115" fillId="37" borderId="0" xfId="0" applyFont="1" applyFill="1" applyBorder="1" applyAlignment="1">
      <alignment horizontal="center" vertical="center" wrapText="1"/>
    </xf>
    <xf numFmtId="9" fontId="116" fillId="37" borderId="0" xfId="182" applyFont="1" applyFill="1" applyBorder="1" applyAlignment="1">
      <alignment horizontal="center" vertical="center" wrapText="1"/>
    </xf>
    <xf numFmtId="0" fontId="113" fillId="0" borderId="91" xfId="0" applyFont="1" applyFill="1" applyBorder="1" applyAlignment="1">
      <alignment vertical="top" wrapText="1"/>
    </xf>
    <xf numFmtId="0" fontId="113" fillId="0" borderId="88" xfId="0" applyFont="1" applyFill="1" applyBorder="1" applyAlignment="1">
      <alignment vertical="center" wrapText="1"/>
    </xf>
    <xf numFmtId="0" fontId="113" fillId="0" borderId="91" xfId="0" applyFont="1" applyFill="1" applyBorder="1" applyAlignment="1">
      <alignment vertical="center" wrapText="1"/>
    </xf>
    <xf numFmtId="4" fontId="122" fillId="0" borderId="84" xfId="0" applyNumberFormat="1" applyFont="1" applyFill="1" applyBorder="1" applyAlignment="1">
      <alignment horizontal="right" vertical="center"/>
    </xf>
    <xf numFmtId="4" fontId="122" fillId="0" borderId="90" xfId="0" applyNumberFormat="1" applyFont="1" applyFill="1" applyBorder="1" applyAlignment="1">
      <alignment horizontal="right" vertical="center"/>
    </xf>
    <xf numFmtId="4" fontId="123" fillId="0" borderId="87" xfId="0" applyNumberFormat="1" applyFont="1" applyFill="1" applyBorder="1" applyAlignment="1">
      <alignment horizontal="right" vertical="center"/>
    </xf>
    <xf numFmtId="4" fontId="123" fillId="0" borderId="92" xfId="0" applyNumberFormat="1" applyFont="1" applyFill="1" applyBorder="1" applyAlignment="1">
      <alignment horizontal="right" vertical="center"/>
    </xf>
    <xf numFmtId="4" fontId="122" fillId="0" borderId="95" xfId="0" applyNumberFormat="1" applyFont="1" applyFill="1" applyBorder="1" applyAlignment="1">
      <alignment horizontal="right" vertical="center"/>
    </xf>
    <xf numFmtId="4" fontId="123" fillId="0" borderId="96" xfId="0" applyNumberFormat="1" applyFont="1" applyFill="1" applyBorder="1" applyAlignment="1">
      <alignment horizontal="right" vertical="center"/>
    </xf>
    <xf numFmtId="4" fontId="122" fillId="0" borderId="98" xfId="0" applyNumberFormat="1" applyFont="1" applyFill="1" applyBorder="1" applyAlignment="1">
      <alignment horizontal="right" vertical="center"/>
    </xf>
    <xf numFmtId="4" fontId="123" fillId="0" borderId="99" xfId="0" applyNumberFormat="1" applyFont="1" applyFill="1" applyBorder="1" applyAlignment="1">
      <alignment horizontal="right" vertical="center"/>
    </xf>
    <xf numFmtId="4" fontId="122" fillId="0" borderId="91" xfId="0" applyNumberFormat="1" applyFont="1" applyFill="1" applyBorder="1" applyAlignment="1">
      <alignment horizontal="right" vertical="center"/>
    </xf>
    <xf numFmtId="4" fontId="123" fillId="0" borderId="101" xfId="0" applyNumberFormat="1" applyFont="1" applyFill="1" applyBorder="1" applyAlignment="1">
      <alignment horizontal="right" vertical="center"/>
    </xf>
    <xf numFmtId="4" fontId="122" fillId="0" borderId="103" xfId="0" applyNumberFormat="1" applyFont="1" applyFill="1" applyBorder="1" applyAlignment="1">
      <alignment horizontal="right" vertical="center"/>
    </xf>
    <xf numFmtId="4" fontId="123" fillId="0" borderId="104" xfId="0" applyNumberFormat="1" applyFont="1" applyFill="1" applyBorder="1" applyAlignment="1">
      <alignment horizontal="right" vertical="center"/>
    </xf>
    <xf numFmtId="4" fontId="122" fillId="0" borderId="88" xfId="0" applyNumberFormat="1" applyFont="1" applyFill="1" applyBorder="1" applyAlignment="1">
      <alignment horizontal="right" vertical="center"/>
    </xf>
    <xf numFmtId="4" fontId="123" fillId="0" borderId="106" xfId="0" applyNumberFormat="1" applyFont="1" applyFill="1" applyBorder="1" applyAlignment="1">
      <alignment horizontal="right" vertical="center"/>
    </xf>
    <xf numFmtId="0" fontId="122" fillId="0" borderId="84" xfId="0" applyFont="1" applyFill="1" applyBorder="1" applyAlignment="1">
      <alignment vertical="center"/>
    </xf>
    <xf numFmtId="0" fontId="122" fillId="0" borderId="90" xfId="0" applyFont="1" applyFill="1" applyBorder="1" applyAlignment="1">
      <alignment vertical="center"/>
    </xf>
    <xf numFmtId="0" fontId="122" fillId="0" borderId="95" xfId="0" applyFont="1" applyFill="1" applyBorder="1" applyAlignment="1">
      <alignment vertical="center"/>
    </xf>
    <xf numFmtId="0" fontId="122" fillId="0" borderId="98" xfId="0" applyFont="1" applyFill="1" applyBorder="1" applyAlignment="1">
      <alignment vertical="center"/>
    </xf>
    <xf numFmtId="0" fontId="122" fillId="0" borderId="91" xfId="0" applyFont="1" applyFill="1" applyBorder="1" applyAlignment="1">
      <alignment vertical="center"/>
    </xf>
    <xf numFmtId="0" fontId="122" fillId="0" borderId="103" xfId="0" applyFont="1" applyFill="1" applyBorder="1" applyAlignment="1">
      <alignment vertical="center"/>
    </xf>
    <xf numFmtId="0" fontId="122" fillId="0" borderId="88" xfId="0" applyFont="1" applyFill="1" applyBorder="1" applyAlignment="1">
      <alignment vertical="center"/>
    </xf>
    <xf numFmtId="0" fontId="124" fillId="37" borderId="0" xfId="0" applyFont="1" applyFill="1" applyBorder="1" applyAlignment="1">
      <alignment horizontal="left" vertical="center" wrapText="1"/>
    </xf>
    <xf numFmtId="0" fontId="117" fillId="0" borderId="82" xfId="0" applyFont="1" applyBorder="1" applyAlignment="1">
      <alignment vertical="top" wrapText="1"/>
    </xf>
    <xf numFmtId="0" fontId="117" fillId="0" borderId="110" xfId="0" applyFont="1" applyBorder="1" applyAlignment="1">
      <alignment vertical="top" wrapText="1"/>
    </xf>
    <xf numFmtId="0" fontId="111" fillId="38" borderId="0" xfId="0" applyFont="1" applyFill="1" applyBorder="1" applyAlignment="1">
      <alignment horizontal="left" vertical="center"/>
    </xf>
    <xf numFmtId="0" fontId="124" fillId="38" borderId="0" xfId="0" applyFont="1" applyFill="1" applyBorder="1" applyAlignment="1">
      <alignment horizontal="left" vertical="center" wrapText="1"/>
    </xf>
    <xf numFmtId="0" fontId="111" fillId="38" borderId="0" xfId="0" applyFont="1" applyFill="1" applyBorder="1" applyAlignment="1">
      <alignment horizontal="center" vertical="center" wrapText="1"/>
    </xf>
    <xf numFmtId="0" fontId="115" fillId="38" borderId="0" xfId="0" applyFont="1" applyFill="1" applyBorder="1" applyAlignment="1">
      <alignment horizontal="center" vertical="center" wrapText="1"/>
    </xf>
    <xf numFmtId="9" fontId="116" fillId="38" borderId="0" xfId="182" applyFont="1" applyFill="1" applyBorder="1" applyAlignment="1">
      <alignment horizontal="center" vertical="center" wrapText="1"/>
    </xf>
    <xf numFmtId="0" fontId="125" fillId="0" borderId="90" xfId="0" applyFont="1" applyFill="1" applyBorder="1" applyAlignment="1">
      <alignment vertical="center"/>
    </xf>
    <xf numFmtId="0" fontId="120" fillId="0" borderId="90" xfId="0" applyFont="1" applyBorder="1" applyAlignment="1">
      <alignment horizontal="left" vertical="center" wrapText="1"/>
    </xf>
    <xf numFmtId="0" fontId="120" fillId="0" borderId="90" xfId="0" applyFont="1" applyFill="1" applyBorder="1" applyAlignment="1">
      <alignment horizontal="left" vertical="top" wrapText="1"/>
    </xf>
    <xf numFmtId="0" fontId="125" fillId="0" borderId="98" xfId="0" applyFont="1" applyFill="1" applyBorder="1" applyAlignment="1">
      <alignment vertical="center"/>
    </xf>
    <xf numFmtId="0" fontId="125" fillId="0" borderId="88" xfId="0" applyFont="1" applyFill="1" applyBorder="1" applyAlignment="1">
      <alignment vertical="center"/>
    </xf>
    <xf numFmtId="4" fontId="128" fillId="0" borderId="98" xfId="0" applyNumberFormat="1" applyFont="1" applyBorder="1"/>
    <xf numFmtId="4" fontId="128" fillId="0" borderId="99" xfId="0" applyNumberFormat="1" applyFont="1" applyBorder="1"/>
    <xf numFmtId="4" fontId="128" fillId="0" borderId="90" xfId="0" applyNumberFormat="1" applyFont="1" applyBorder="1"/>
    <xf numFmtId="4" fontId="128" fillId="0" borderId="92" xfId="0" applyNumberFormat="1" applyFont="1" applyBorder="1"/>
    <xf numFmtId="4" fontId="128" fillId="0" borderId="84" xfId="0" applyNumberFormat="1" applyFont="1" applyBorder="1"/>
    <xf numFmtId="4" fontId="128" fillId="0" borderId="87" xfId="0" applyNumberFormat="1" applyFont="1" applyBorder="1"/>
    <xf numFmtId="4" fontId="122" fillId="0" borderId="116" xfId="0" applyNumberFormat="1" applyFont="1" applyFill="1" applyBorder="1" applyAlignment="1">
      <alignment horizontal="right" vertical="center"/>
    </xf>
    <xf numFmtId="4" fontId="123" fillId="0" borderId="117" xfId="0" applyNumberFormat="1" applyFont="1" applyFill="1" applyBorder="1" applyAlignment="1">
      <alignment horizontal="right" vertical="center"/>
    </xf>
    <xf numFmtId="4" fontId="122" fillId="0" borderId="22" xfId="0" applyNumberFormat="1" applyFont="1" applyFill="1" applyBorder="1" applyAlignment="1">
      <alignment horizontal="right" vertical="center"/>
    </xf>
    <xf numFmtId="4" fontId="122" fillId="0" borderId="29" xfId="0" applyNumberFormat="1" applyFont="1" applyFill="1" applyBorder="1" applyAlignment="1">
      <alignment horizontal="right" vertical="center"/>
    </xf>
    <xf numFmtId="4" fontId="123" fillId="0" borderId="23" xfId="0" applyNumberFormat="1" applyFont="1" applyFill="1" applyBorder="1" applyAlignment="1">
      <alignment horizontal="right" vertical="center"/>
    </xf>
    <xf numFmtId="4" fontId="123" fillId="0" borderId="30" xfId="0" applyNumberFormat="1" applyFont="1" applyFill="1" applyBorder="1" applyAlignment="1">
      <alignment horizontal="right" vertical="center"/>
    </xf>
    <xf numFmtId="2" fontId="56" fillId="0" borderId="63" xfId="0" applyNumberFormat="1" applyFont="1" applyFill="1" applyBorder="1" applyAlignment="1">
      <alignment horizontal="center" vertical="center"/>
    </xf>
    <xf numFmtId="0" fontId="56" fillId="0" borderId="28" xfId="0" applyFont="1" applyBorder="1" applyAlignment="1">
      <alignment horizontal="center" vertical="center" wrapText="1"/>
    </xf>
    <xf numFmtId="0" fontId="105" fillId="0" borderId="0" xfId="0" applyFont="1" applyAlignment="1">
      <alignment wrapText="1"/>
    </xf>
    <xf numFmtId="0" fontId="1" fillId="0" borderId="0" xfId="0" applyFont="1" applyBorder="1"/>
    <xf numFmtId="0" fontId="80" fillId="0" borderId="17" xfId="0" applyFont="1" applyFill="1" applyBorder="1" applyAlignment="1">
      <alignment horizontal="center" vertical="center"/>
    </xf>
    <xf numFmtId="0" fontId="105" fillId="0" borderId="0" xfId="0" applyFont="1" applyAlignment="1">
      <alignment vertical="center" wrapText="1"/>
    </xf>
    <xf numFmtId="49" fontId="131" fillId="35" borderId="0" xfId="0" applyNumberFormat="1" applyFont="1" applyFill="1" applyBorder="1" applyAlignment="1">
      <alignment horizontal="center"/>
    </xf>
    <xf numFmtId="49" fontId="133" fillId="35" borderId="0" xfId="0" applyNumberFormat="1" applyFont="1" applyFill="1" applyBorder="1" applyAlignment="1">
      <alignment horizontal="center"/>
    </xf>
    <xf numFmtId="49" fontId="134" fillId="0" borderId="0" xfId="0" applyNumberFormat="1" applyFont="1"/>
    <xf numFmtId="0" fontId="137" fillId="0" borderId="21" xfId="0" applyFont="1" applyFill="1" applyBorder="1" applyAlignment="1">
      <alignment horizontal="center" vertical="center"/>
    </xf>
    <xf numFmtId="0" fontId="141" fillId="0" borderId="22" xfId="0" applyFont="1" applyBorder="1" applyAlignment="1">
      <alignment horizontal="center" vertical="distributed" wrapText="1"/>
    </xf>
    <xf numFmtId="2" fontId="52" fillId="35" borderId="22" xfId="0" applyNumberFormat="1" applyFont="1" applyFill="1" applyBorder="1" applyAlignment="1">
      <alignment horizontal="center" vertical="center"/>
    </xf>
    <xf numFmtId="0" fontId="137" fillId="0" borderId="24" xfId="0" applyFont="1" applyFill="1" applyBorder="1" applyAlignment="1">
      <alignment horizontal="center" vertical="center"/>
    </xf>
    <xf numFmtId="0" fontId="141" fillId="0" borderId="17" xfId="0" applyFont="1" applyBorder="1" applyAlignment="1">
      <alignment horizontal="center" vertical="distributed" wrapText="1"/>
    </xf>
    <xf numFmtId="2" fontId="52" fillId="35" borderId="17" xfId="0" applyNumberFormat="1" applyFont="1" applyFill="1" applyBorder="1" applyAlignment="1">
      <alignment horizontal="center" vertical="center"/>
    </xf>
    <xf numFmtId="0" fontId="137" fillId="0" borderId="32" xfId="0" applyFont="1" applyFill="1" applyBorder="1" applyAlignment="1">
      <alignment horizontal="center" vertical="center"/>
    </xf>
    <xf numFmtId="0" fontId="141" fillId="0" borderId="29" xfId="0" applyFont="1" applyBorder="1" applyAlignment="1">
      <alignment horizontal="center" vertical="distributed" wrapText="1"/>
    </xf>
    <xf numFmtId="2" fontId="52" fillId="35" borderId="29" xfId="0" applyNumberFormat="1" applyFont="1" applyFill="1" applyBorder="1" applyAlignment="1">
      <alignment horizontal="center" vertical="center"/>
    </xf>
    <xf numFmtId="0" fontId="137" fillId="0" borderId="56" xfId="0" applyFont="1" applyFill="1" applyBorder="1" applyAlignment="1">
      <alignment horizontal="center" vertical="center"/>
    </xf>
    <xf numFmtId="2" fontId="52" fillId="35" borderId="58" xfId="0" applyNumberFormat="1" applyFont="1" applyFill="1" applyBorder="1" applyAlignment="1">
      <alignment horizontal="center" vertical="center"/>
    </xf>
    <xf numFmtId="0" fontId="137" fillId="0" borderId="27" xfId="0" applyFont="1" applyFill="1" applyBorder="1" applyAlignment="1">
      <alignment horizontal="center" vertical="center"/>
    </xf>
    <xf numFmtId="1" fontId="0" fillId="0" borderId="28" xfId="0" applyNumberFormat="1" applyBorder="1" applyAlignment="1">
      <alignment horizontal="center" vertical="center"/>
    </xf>
    <xf numFmtId="186" fontId="52" fillId="35" borderId="28" xfId="0" applyNumberFormat="1" applyFont="1" applyFill="1" applyBorder="1" applyAlignment="1">
      <alignment horizontal="center" vertical="center"/>
    </xf>
    <xf numFmtId="0" fontId="137" fillId="0" borderId="24" xfId="0" applyFont="1" applyFill="1" applyBorder="1" applyAlignment="1">
      <alignment horizontal="center"/>
    </xf>
    <xf numFmtId="187" fontId="0" fillId="0" borderId="17" xfId="0" applyNumberFormat="1" applyBorder="1" applyAlignment="1">
      <alignment horizontal="center" vertical="center"/>
    </xf>
    <xf numFmtId="186" fontId="52" fillId="35" borderId="17" xfId="0" applyNumberFormat="1" applyFont="1" applyFill="1" applyBorder="1" applyAlignment="1">
      <alignment horizontal="center" vertical="center"/>
    </xf>
    <xf numFmtId="0" fontId="137" fillId="0" borderId="31" xfId="0" applyFont="1" applyFill="1" applyBorder="1" applyAlignment="1">
      <alignment horizontal="center"/>
    </xf>
    <xf numFmtId="186" fontId="52" fillId="0" borderId="26" xfId="0" applyNumberFormat="1" applyFont="1" applyFill="1" applyBorder="1" applyAlignment="1">
      <alignment horizontal="center" vertical="center"/>
    </xf>
    <xf numFmtId="0" fontId="134" fillId="35" borderId="27" xfId="0" applyFont="1" applyFill="1" applyBorder="1" applyAlignment="1">
      <alignment horizontal="center" vertical="center"/>
    </xf>
    <xf numFmtId="187" fontId="0" fillId="0" borderId="28" xfId="0" applyNumberFormat="1" applyBorder="1" applyAlignment="1">
      <alignment horizontal="center" vertical="center"/>
    </xf>
    <xf numFmtId="186" fontId="145" fillId="0" borderId="17" xfId="0" applyNumberFormat="1" applyFont="1" applyBorder="1" applyAlignment="1">
      <alignment horizontal="center" vertical="center"/>
    </xf>
    <xf numFmtId="0" fontId="134" fillId="35" borderId="24" xfId="0" applyFont="1" applyFill="1" applyBorder="1" applyAlignment="1">
      <alignment horizontal="center" vertical="center"/>
    </xf>
    <xf numFmtId="0" fontId="137" fillId="0" borderId="21" xfId="0" applyFont="1" applyBorder="1" applyAlignment="1">
      <alignment horizontal="center" vertical="center"/>
    </xf>
    <xf numFmtId="1" fontId="0" fillId="0" borderId="22" xfId="0" applyNumberFormat="1" applyBorder="1" applyAlignment="1">
      <alignment horizontal="center" vertical="center"/>
    </xf>
    <xf numFmtId="186" fontId="52" fillId="35" borderId="22" xfId="0" applyNumberFormat="1" applyFont="1" applyFill="1" applyBorder="1" applyAlignment="1">
      <alignment horizontal="center" vertical="center"/>
    </xf>
    <xf numFmtId="1" fontId="0" fillId="0" borderId="17" xfId="0" applyNumberFormat="1" applyBorder="1" applyAlignment="1">
      <alignment horizontal="center" vertical="center"/>
    </xf>
    <xf numFmtId="0" fontId="142" fillId="0" borderId="29" xfId="0" applyFont="1" applyBorder="1" applyAlignment="1">
      <alignment horizontal="distributed" vertical="center"/>
    </xf>
    <xf numFmtId="1" fontId="0" fillId="0" borderId="29" xfId="0" applyNumberFormat="1" applyFill="1" applyBorder="1" applyAlignment="1">
      <alignment horizontal="center" vertical="center"/>
    </xf>
    <xf numFmtId="2" fontId="52" fillId="0" borderId="0" xfId="0" applyNumberFormat="1" applyFont="1"/>
    <xf numFmtId="0" fontId="56" fillId="0" borderId="28" xfId="0" applyFont="1" applyBorder="1" applyAlignment="1">
      <alignment horizontal="center" vertical="center" wrapText="1"/>
    </xf>
    <xf numFmtId="0" fontId="1" fillId="0" borderId="22" xfId="0" applyFont="1" applyBorder="1"/>
    <xf numFmtId="0" fontId="56" fillId="0" borderId="28" xfId="0" applyFont="1" applyBorder="1" applyAlignment="1">
      <alignment horizontal="left" vertical="center" wrapText="1"/>
    </xf>
    <xf numFmtId="0" fontId="56" fillId="0" borderId="80" xfId="0" applyFont="1" applyBorder="1" applyAlignment="1">
      <alignment horizontal="center" vertical="center" wrapText="1"/>
    </xf>
    <xf numFmtId="0" fontId="56" fillId="0" borderId="56" xfId="0" applyFont="1" applyBorder="1" applyAlignment="1">
      <alignment horizontal="center" vertical="center" wrapText="1"/>
    </xf>
    <xf numFmtId="0" fontId="101" fillId="0" borderId="40" xfId="0" applyFont="1" applyBorder="1" applyAlignment="1">
      <alignment horizontal="center"/>
    </xf>
    <xf numFmtId="0" fontId="148" fillId="28" borderId="17" xfId="0" applyNumberFormat="1" applyFont="1" applyFill="1" applyBorder="1" applyAlignment="1">
      <alignment horizontal="left" vertical="center"/>
    </xf>
    <xf numFmtId="1" fontId="127" fillId="28" borderId="17" xfId="0" applyNumberFormat="1" applyFont="1" applyFill="1" applyBorder="1" applyAlignment="1">
      <alignment horizontal="center" vertical="center"/>
    </xf>
    <xf numFmtId="1" fontId="127" fillId="0" borderId="17" xfId="0" applyNumberFormat="1" applyFont="1" applyFill="1" applyBorder="1" applyAlignment="1">
      <alignment horizontal="center" vertical="center"/>
    </xf>
    <xf numFmtId="0" fontId="149" fillId="0" borderId="17" xfId="0" applyNumberFormat="1" applyFont="1" applyBorder="1" applyAlignment="1">
      <alignment horizontal="center" vertical="center"/>
    </xf>
    <xf numFmtId="0" fontId="127" fillId="28" borderId="17" xfId="0" applyFont="1" applyFill="1" applyBorder="1" applyAlignment="1">
      <alignment horizontal="center" vertical="center"/>
    </xf>
    <xf numFmtId="0" fontId="101" fillId="0" borderId="21" xfId="0" applyFont="1" applyBorder="1" applyAlignment="1">
      <alignment horizontal="center" vertical="center"/>
    </xf>
    <xf numFmtId="0" fontId="127" fillId="28" borderId="22" xfId="0" applyFont="1" applyFill="1" applyBorder="1" applyAlignment="1">
      <alignment horizontal="center" vertical="center"/>
    </xf>
    <xf numFmtId="0" fontId="147" fillId="28" borderId="22" xfId="0" applyNumberFormat="1" applyFont="1" applyFill="1" applyBorder="1" applyAlignment="1">
      <alignment horizontal="left" vertical="center"/>
    </xf>
    <xf numFmtId="0" fontId="148" fillId="28" borderId="22" xfId="0" applyNumberFormat="1" applyFont="1" applyFill="1" applyBorder="1" applyAlignment="1">
      <alignment horizontal="left" vertical="center"/>
    </xf>
    <xf numFmtId="0" fontId="101" fillId="0" borderId="23" xfId="0" applyFont="1" applyBorder="1" applyAlignment="1">
      <alignment horizontal="center" vertical="center"/>
    </xf>
    <xf numFmtId="0" fontId="127" fillId="28" borderId="29" xfId="0" applyFont="1" applyFill="1" applyBorder="1" applyAlignment="1">
      <alignment horizontal="center" vertical="center"/>
    </xf>
    <xf numFmtId="0" fontId="147" fillId="28" borderId="29" xfId="0" applyNumberFormat="1" applyFont="1" applyFill="1" applyBorder="1" applyAlignment="1">
      <alignment horizontal="left" vertical="center"/>
    </xf>
    <xf numFmtId="0" fontId="148" fillId="28" borderId="29" xfId="0" applyNumberFormat="1" applyFont="1" applyFill="1" applyBorder="1" applyAlignment="1">
      <alignment horizontal="left" vertical="center"/>
    </xf>
    <xf numFmtId="0" fontId="101" fillId="0" borderId="30" xfId="0" applyFont="1" applyBorder="1" applyAlignment="1">
      <alignment horizontal="center" vertical="center"/>
    </xf>
    <xf numFmtId="0" fontId="38" fillId="0" borderId="40" xfId="0" applyNumberFormat="1" applyFont="1" applyBorder="1" applyAlignment="1">
      <alignment vertical="top" wrapText="1"/>
    </xf>
    <xf numFmtId="0" fontId="101" fillId="0" borderId="24" xfId="0" applyFont="1" applyBorder="1" applyAlignment="1">
      <alignment horizontal="center" vertical="center"/>
    </xf>
    <xf numFmtId="0" fontId="101" fillId="0" borderId="25" xfId="0" applyFont="1" applyBorder="1" applyAlignment="1">
      <alignment horizontal="center" vertical="center"/>
    </xf>
    <xf numFmtId="0" fontId="92" fillId="30" borderId="26" xfId="0" applyNumberFormat="1" applyFont="1" applyFill="1" applyBorder="1" applyAlignment="1">
      <alignment horizontal="center" vertical="center" wrapText="1"/>
    </xf>
    <xf numFmtId="0" fontId="92" fillId="30" borderId="26" xfId="0" applyNumberFormat="1" applyFont="1" applyFill="1" applyBorder="1" applyAlignment="1">
      <alignment horizontal="center" vertical="center"/>
    </xf>
    <xf numFmtId="1" fontId="127" fillId="28" borderId="22" xfId="0" applyNumberFormat="1" applyFont="1" applyFill="1" applyBorder="1" applyAlignment="1">
      <alignment horizontal="center" vertical="center"/>
    </xf>
    <xf numFmtId="1" fontId="127" fillId="28" borderId="29" xfId="0" applyNumberFormat="1" applyFont="1" applyFill="1" applyBorder="1" applyAlignment="1">
      <alignment horizontal="center" vertical="center"/>
    </xf>
    <xf numFmtId="0" fontId="132" fillId="35" borderId="0" xfId="0" applyFont="1" applyFill="1" applyAlignment="1"/>
    <xf numFmtId="0" fontId="128" fillId="0" borderId="97" xfId="0" applyNumberFormat="1" applyFont="1" applyFill="1" applyBorder="1" applyAlignment="1">
      <alignment horizontal="center" vertical="center"/>
    </xf>
    <xf numFmtId="0" fontId="128" fillId="0" borderId="98" xfId="0" applyFont="1" applyFill="1" applyBorder="1" applyAlignment="1">
      <alignment vertical="center"/>
    </xf>
    <xf numFmtId="4" fontId="122" fillId="0" borderId="126" xfId="0" applyNumberFormat="1" applyFont="1" applyFill="1" applyBorder="1" applyAlignment="1">
      <alignment horizontal="right" vertical="center"/>
    </xf>
    <xf numFmtId="0" fontId="128" fillId="0" borderId="84" xfId="0" applyFont="1" applyFill="1" applyBorder="1" applyAlignment="1">
      <alignment vertical="center"/>
    </xf>
    <xf numFmtId="4" fontId="122" fillId="0" borderId="127" xfId="0" applyNumberFormat="1" applyFont="1" applyFill="1" applyBorder="1" applyAlignment="1">
      <alignment horizontal="right" vertical="center"/>
    </xf>
    <xf numFmtId="0" fontId="128" fillId="0" borderId="89" xfId="0" applyNumberFormat="1" applyFont="1" applyFill="1" applyBorder="1" applyAlignment="1">
      <alignment horizontal="center" vertical="center"/>
    </xf>
    <xf numFmtId="0" fontId="128" fillId="0" borderId="90" xfId="0" applyFont="1" applyFill="1" applyBorder="1" applyAlignment="1">
      <alignment vertical="center"/>
    </xf>
    <xf numFmtId="4" fontId="123" fillId="0" borderId="128" xfId="0" applyNumberFormat="1" applyFont="1" applyFill="1" applyBorder="1" applyAlignment="1">
      <alignment horizontal="right" vertical="center"/>
    </xf>
    <xf numFmtId="4" fontId="123" fillId="0" borderId="129" xfId="0" applyNumberFormat="1" applyFont="1" applyFill="1" applyBorder="1" applyAlignment="1">
      <alignment horizontal="right" vertical="center"/>
    </xf>
    <xf numFmtId="0" fontId="122" fillId="0" borderId="98" xfId="0" applyFont="1" applyFill="1" applyBorder="1" applyAlignment="1">
      <alignment horizontal="left" vertical="center"/>
    </xf>
    <xf numFmtId="0" fontId="1" fillId="0" borderId="0" xfId="0" applyFont="1" applyAlignment="1">
      <alignment horizontal="left"/>
    </xf>
    <xf numFmtId="4" fontId="122" fillId="0" borderId="71" xfId="0" applyNumberFormat="1" applyFont="1" applyFill="1" applyBorder="1" applyAlignment="1">
      <alignment horizontal="right" vertical="center"/>
    </xf>
    <xf numFmtId="4" fontId="122" fillId="0" borderId="59" xfId="0" applyNumberFormat="1" applyFont="1" applyFill="1" applyBorder="1" applyAlignment="1">
      <alignment horizontal="right" vertical="center"/>
    </xf>
    <xf numFmtId="4" fontId="122" fillId="0" borderId="58" xfId="0" applyNumberFormat="1" applyFont="1" applyFill="1" applyBorder="1" applyAlignment="1">
      <alignment horizontal="right" vertical="center"/>
    </xf>
    <xf numFmtId="4" fontId="123" fillId="0" borderId="77" xfId="0" applyNumberFormat="1" applyFont="1" applyFill="1" applyBorder="1" applyAlignment="1">
      <alignment horizontal="right" vertical="center"/>
    </xf>
    <xf numFmtId="0" fontId="87" fillId="0" borderId="83" xfId="0" applyFont="1" applyBorder="1" applyAlignment="1">
      <alignment horizontal="center"/>
    </xf>
    <xf numFmtId="0" fontId="150" fillId="0" borderId="17" xfId="0" applyFont="1" applyBorder="1" applyAlignment="1">
      <alignment horizontal="left" vertical="center" wrapText="1"/>
    </xf>
    <xf numFmtId="0" fontId="150" fillId="0" borderId="0" xfId="0" applyFont="1" applyAlignment="1">
      <alignment horizontal="left" vertical="center" wrapText="1"/>
    </xf>
    <xf numFmtId="0" fontId="49" fillId="0" borderId="28" xfId="0" applyFont="1" applyBorder="1" applyAlignment="1">
      <alignment horizontal="left" vertical="center" wrapText="1"/>
    </xf>
    <xf numFmtId="0" fontId="57" fillId="0" borderId="24" xfId="0" applyFont="1" applyFill="1" applyBorder="1" applyAlignment="1">
      <alignment horizontal="center" vertical="center" wrapText="1"/>
    </xf>
    <xf numFmtId="0" fontId="57" fillId="0" borderId="24" xfId="0" applyFont="1" applyFill="1" applyBorder="1" applyAlignment="1">
      <alignment horizontal="center" vertical="center"/>
    </xf>
    <xf numFmtId="0" fontId="57" fillId="0" borderId="32" xfId="0" applyFont="1" applyFill="1" applyBorder="1" applyAlignment="1">
      <alignment horizontal="center" vertical="center" wrapText="1"/>
    </xf>
    <xf numFmtId="0" fontId="57" fillId="0" borderId="27" xfId="0" applyFont="1" applyFill="1" applyBorder="1" applyAlignment="1">
      <alignment horizontal="center" vertical="center" wrapText="1"/>
    </xf>
    <xf numFmtId="190" fontId="106" fillId="0" borderId="69" xfId="0" applyNumberFormat="1" applyFont="1" applyBorder="1"/>
    <xf numFmtId="2" fontId="57" fillId="31" borderId="34" xfId="0" applyNumberFormat="1" applyFont="1" applyFill="1" applyBorder="1" applyAlignment="1">
      <alignment horizontal="center" vertical="center" wrapText="1"/>
    </xf>
    <xf numFmtId="0" fontId="57" fillId="31" borderId="55" xfId="0" applyFont="1" applyFill="1" applyBorder="1" applyAlignment="1">
      <alignment horizontal="center" vertical="center" wrapText="1"/>
    </xf>
    <xf numFmtId="4" fontId="128" fillId="0" borderId="98" xfId="0" applyNumberFormat="1" applyFont="1" applyFill="1" applyBorder="1" applyAlignment="1">
      <alignment horizontal="right" vertical="center"/>
    </xf>
    <xf numFmtId="4" fontId="128" fillId="0" borderId="90" xfId="0" applyNumberFormat="1" applyFont="1" applyFill="1" applyBorder="1" applyAlignment="1">
      <alignment horizontal="right" vertical="center"/>
    </xf>
    <xf numFmtId="4" fontId="122" fillId="0" borderId="93" xfId="0" applyNumberFormat="1" applyFont="1" applyFill="1" applyBorder="1" applyAlignment="1">
      <alignment horizontal="right" vertical="center"/>
    </xf>
    <xf numFmtId="0" fontId="56" fillId="0" borderId="28" xfId="0" applyFont="1" applyFill="1" applyBorder="1" applyAlignment="1">
      <alignment horizontal="center" vertical="center" wrapText="1"/>
    </xf>
    <xf numFmtId="0" fontId="151" fillId="37" borderId="0" xfId="0" applyFont="1" applyFill="1" applyBorder="1" applyAlignment="1">
      <alignment horizontal="left" vertical="center" wrapText="1"/>
    </xf>
    <xf numFmtId="0" fontId="152" fillId="37" borderId="0" xfId="0" applyFont="1" applyFill="1" applyBorder="1" applyAlignment="1">
      <alignment horizontal="center" vertical="center" wrapText="1"/>
    </xf>
    <xf numFmtId="0" fontId="152" fillId="37" borderId="0" xfId="0" applyFont="1" applyFill="1" applyBorder="1" applyAlignment="1">
      <alignment horizontal="center" vertical="top" wrapText="1"/>
    </xf>
    <xf numFmtId="0" fontId="153" fillId="37" borderId="0" xfId="0" applyFont="1" applyFill="1" applyBorder="1" applyAlignment="1">
      <alignment horizontal="center" vertical="center" wrapText="1"/>
    </xf>
    <xf numFmtId="9" fontId="153" fillId="37" borderId="0" xfId="182" applyFont="1" applyFill="1" applyBorder="1" applyAlignment="1">
      <alignment horizontal="center" vertical="center" wrapText="1"/>
    </xf>
    <xf numFmtId="0" fontId="134" fillId="0" borderId="0" xfId="0" applyFont="1"/>
    <xf numFmtId="0" fontId="122" fillId="0" borderId="93" xfId="0" applyFont="1" applyFill="1" applyBorder="1" applyAlignment="1">
      <alignment vertical="center"/>
    </xf>
    <xf numFmtId="4" fontId="123" fillId="0" borderId="138" xfId="0" applyNumberFormat="1" applyFont="1" applyFill="1" applyBorder="1" applyAlignment="1">
      <alignment horizontal="right" vertical="center"/>
    </xf>
    <xf numFmtId="0" fontId="124" fillId="38" borderId="45" xfId="0" applyFont="1" applyFill="1" applyBorder="1" applyAlignment="1">
      <alignment horizontal="left" vertical="center" wrapText="1"/>
    </xf>
    <xf numFmtId="0" fontId="111" fillId="38" borderId="45" xfId="0" applyFont="1" applyFill="1" applyBorder="1" applyAlignment="1">
      <alignment horizontal="center" vertical="center" wrapText="1"/>
    </xf>
    <xf numFmtId="0" fontId="115" fillId="38" borderId="45" xfId="0" applyFont="1" applyFill="1" applyBorder="1" applyAlignment="1">
      <alignment horizontal="center" vertical="center" wrapText="1"/>
    </xf>
    <xf numFmtId="9" fontId="116" fillId="38" borderId="45" xfId="182" applyFont="1" applyFill="1" applyBorder="1" applyAlignment="1">
      <alignment horizontal="center" vertical="center" wrapText="1"/>
    </xf>
    <xf numFmtId="9" fontId="116" fillId="38" borderId="44" xfId="182" applyFont="1" applyFill="1" applyBorder="1" applyAlignment="1">
      <alignment horizontal="center" vertical="center" wrapText="1"/>
    </xf>
    <xf numFmtId="4" fontId="122" fillId="0" borderId="66" xfId="0" applyNumberFormat="1" applyFont="1" applyFill="1" applyBorder="1" applyAlignment="1">
      <alignment horizontal="right" vertical="center"/>
    </xf>
    <xf numFmtId="4" fontId="123" fillId="0" borderId="141" xfId="0" applyNumberFormat="1" applyFont="1" applyFill="1" applyBorder="1" applyAlignment="1">
      <alignment horizontal="right" vertical="center"/>
    </xf>
    <xf numFmtId="0" fontId="109" fillId="38" borderId="89" xfId="0" applyFont="1" applyFill="1" applyBorder="1" applyAlignment="1">
      <alignment horizontal="center" vertical="center" wrapText="1"/>
    </xf>
    <xf numFmtId="0" fontId="109" fillId="38" borderId="90" xfId="0" applyFont="1" applyFill="1" applyBorder="1" applyAlignment="1">
      <alignment horizontal="center" vertical="center" wrapText="1"/>
    </xf>
    <xf numFmtId="0" fontId="109" fillId="38" borderId="92" xfId="0" applyFont="1" applyFill="1" applyBorder="1" applyAlignment="1">
      <alignment horizontal="center" vertical="center" wrapText="1"/>
    </xf>
    <xf numFmtId="0" fontId="128" fillId="0" borderId="86" xfId="0" applyFont="1" applyFill="1" applyBorder="1" applyAlignment="1">
      <alignment vertical="center"/>
    </xf>
    <xf numFmtId="0" fontId="122" fillId="0" borderId="85" xfId="0" applyNumberFormat="1" applyFont="1" applyFill="1" applyBorder="1" applyAlignment="1">
      <alignment horizontal="center" vertical="center"/>
    </xf>
    <xf numFmtId="0" fontId="122" fillId="0" borderId="89" xfId="0" applyNumberFormat="1" applyFont="1" applyFill="1" applyBorder="1" applyAlignment="1">
      <alignment horizontal="center" vertical="center"/>
    </xf>
    <xf numFmtId="0" fontId="122" fillId="0" borderId="97" xfId="0" applyNumberFormat="1" applyFont="1" applyFill="1" applyBorder="1" applyAlignment="1">
      <alignment horizontal="center" vertical="center"/>
    </xf>
    <xf numFmtId="0" fontId="122" fillId="0" borderId="105" xfId="0" applyNumberFormat="1" applyFont="1" applyFill="1" applyBorder="1" applyAlignment="1">
      <alignment horizontal="center" vertical="center"/>
    </xf>
    <xf numFmtId="0" fontId="122" fillId="0" borderId="100" xfId="0" applyNumberFormat="1" applyFont="1" applyFill="1" applyBorder="1" applyAlignment="1">
      <alignment horizontal="center" vertical="center"/>
    </xf>
    <xf numFmtId="0" fontId="122" fillId="0" borderId="102" xfId="0" applyNumberFormat="1" applyFont="1" applyFill="1" applyBorder="1" applyAlignment="1">
      <alignment horizontal="center" vertical="center"/>
    </xf>
    <xf numFmtId="0" fontId="122" fillId="0" borderId="94" xfId="0" applyNumberFormat="1" applyFont="1" applyFill="1" applyBorder="1" applyAlignment="1">
      <alignment horizontal="center" vertical="center"/>
    </xf>
    <xf numFmtId="0" fontId="124" fillId="38" borderId="0" xfId="0" applyFont="1" applyFill="1" applyBorder="1" applyAlignment="1">
      <alignment horizontal="left" vertical="center"/>
    </xf>
    <xf numFmtId="0" fontId="122" fillId="0" borderId="134" xfId="0" applyNumberFormat="1" applyFont="1" applyFill="1" applyBorder="1" applyAlignment="1">
      <alignment horizontal="center" vertical="center"/>
    </xf>
    <xf numFmtId="49" fontId="122" fillId="0" borderId="85" xfId="0" applyNumberFormat="1" applyFont="1" applyFill="1" applyBorder="1" applyAlignment="1">
      <alignment horizontal="center" vertical="center"/>
    </xf>
    <xf numFmtId="49" fontId="122" fillId="0" borderId="94" xfId="0" applyNumberFormat="1" applyFont="1" applyFill="1" applyBorder="1" applyAlignment="1">
      <alignment horizontal="center" vertical="center"/>
    </xf>
    <xf numFmtId="0" fontId="154" fillId="0" borderId="97" xfId="0" applyNumberFormat="1" applyFont="1" applyFill="1" applyBorder="1" applyAlignment="1">
      <alignment horizontal="center" vertical="center"/>
    </xf>
    <xf numFmtId="0" fontId="154" fillId="0" borderId="89" xfId="0" applyNumberFormat="1" applyFont="1" applyFill="1" applyBorder="1" applyAlignment="1">
      <alignment horizontal="center" vertical="center"/>
    </xf>
    <xf numFmtId="0" fontId="128" fillId="0" borderId="105" xfId="0" applyNumberFormat="1" applyFont="1" applyFill="1" applyBorder="1" applyAlignment="1">
      <alignment horizontal="center" vertical="center"/>
    </xf>
    <xf numFmtId="0" fontId="154" fillId="0" borderId="105" xfId="0" applyNumberFormat="1" applyFont="1" applyFill="1" applyBorder="1" applyAlignment="1">
      <alignment horizontal="center" vertical="center"/>
    </xf>
    <xf numFmtId="0" fontId="128" fillId="0" borderId="102" xfId="0" applyNumberFormat="1" applyFont="1" applyFill="1" applyBorder="1" applyAlignment="1">
      <alignment horizontal="center" vertical="center"/>
    </xf>
    <xf numFmtId="0" fontId="122" fillId="0" borderId="137" xfId="0" applyNumberFormat="1" applyFont="1" applyFill="1" applyBorder="1" applyAlignment="1">
      <alignment horizontal="center" vertical="center"/>
    </xf>
    <xf numFmtId="0" fontId="124" fillId="38" borderId="42" xfId="0" applyFont="1" applyFill="1" applyBorder="1" applyAlignment="1">
      <alignment horizontal="left" vertical="center"/>
    </xf>
    <xf numFmtId="0" fontId="155" fillId="37" borderId="0" xfId="0" applyFont="1" applyFill="1" applyBorder="1" applyAlignment="1">
      <alignment horizontal="left" vertical="center"/>
    </xf>
    <xf numFmtId="0" fontId="156" fillId="38" borderId="0" xfId="0" applyFont="1" applyFill="1" applyBorder="1" applyAlignment="1">
      <alignment horizontal="left" vertical="center" wrapText="1"/>
    </xf>
    <xf numFmtId="0" fontId="156" fillId="38" borderId="0" xfId="0" applyFont="1" applyFill="1" applyBorder="1" applyAlignment="1">
      <alignment horizontal="left" vertical="center"/>
    </xf>
    <xf numFmtId="0" fontId="121" fillId="0" borderId="98" xfId="0" applyFont="1" applyFill="1" applyBorder="1" applyAlignment="1">
      <alignment horizontal="left" vertical="center" wrapText="1"/>
    </xf>
    <xf numFmtId="0" fontId="108" fillId="0" borderId="90" xfId="0" applyFont="1" applyBorder="1" applyAlignment="1">
      <alignment horizontal="left" vertical="top" wrapText="1"/>
    </xf>
    <xf numFmtId="0" fontId="108" fillId="0" borderId="91" xfId="0" applyFont="1" applyBorder="1" applyAlignment="1">
      <alignment horizontal="left" vertical="center" wrapText="1"/>
    </xf>
    <xf numFmtId="0" fontId="121" fillId="0" borderId="90" xfId="0" applyFont="1" applyBorder="1" applyAlignment="1">
      <alignment horizontal="left" vertical="center" wrapText="1"/>
    </xf>
    <xf numFmtId="2" fontId="106" fillId="0" borderId="51" xfId="166" applyNumberFormat="1" applyFont="1" applyBorder="1" applyAlignment="1">
      <alignment horizontal="center"/>
    </xf>
    <xf numFmtId="2" fontId="106" fillId="0" borderId="62" xfId="166" applyNumberFormat="1" applyFont="1" applyBorder="1" applyAlignment="1">
      <alignment horizontal="center"/>
    </xf>
    <xf numFmtId="0" fontId="106" fillId="0" borderId="73" xfId="0" applyFont="1" applyBorder="1" applyAlignment="1">
      <alignment horizontal="center"/>
    </xf>
    <xf numFmtId="0" fontId="106" fillId="0" borderId="52" xfId="0" applyFont="1" applyBorder="1" applyAlignment="1">
      <alignment horizontal="center"/>
    </xf>
    <xf numFmtId="2" fontId="106" fillId="0" borderId="54" xfId="0" applyNumberFormat="1" applyFont="1" applyBorder="1" applyAlignment="1">
      <alignment horizontal="center"/>
    </xf>
    <xf numFmtId="0" fontId="2" fillId="0" borderId="73" xfId="0" applyFont="1" applyBorder="1"/>
    <xf numFmtId="0" fontId="2" fillId="0" borderId="52" xfId="0" applyFont="1" applyBorder="1"/>
    <xf numFmtId="0" fontId="2" fillId="0" borderId="54" xfId="0" applyFont="1" applyBorder="1"/>
    <xf numFmtId="0" fontId="2" fillId="0" borderId="74"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49" fontId="2" fillId="0" borderId="62" xfId="0" applyNumberFormat="1" applyFont="1" applyBorder="1" applyAlignment="1">
      <alignment horizontal="center"/>
    </xf>
    <xf numFmtId="49" fontId="2" fillId="0" borderId="51" xfId="0" applyNumberFormat="1" applyFont="1" applyBorder="1" applyAlignment="1">
      <alignment horizontal="center"/>
    </xf>
    <xf numFmtId="49" fontId="2" fillId="0" borderId="53" xfId="0" applyNumberFormat="1" applyFont="1" applyBorder="1" applyAlignment="1">
      <alignment horizontal="center"/>
    </xf>
    <xf numFmtId="49" fontId="2" fillId="0" borderId="48" xfId="0" applyNumberFormat="1" applyFont="1" applyBorder="1" applyAlignment="1">
      <alignment horizontal="center"/>
    </xf>
    <xf numFmtId="0" fontId="2" fillId="0" borderId="49" xfId="0" applyFont="1" applyBorder="1"/>
    <xf numFmtId="0" fontId="2" fillId="0" borderId="48" xfId="0" applyFont="1" applyBorder="1" applyAlignment="1">
      <alignment horizontal="center"/>
    </xf>
    <xf numFmtId="0" fontId="2" fillId="0" borderId="51" xfId="0" applyFont="1" applyBorder="1" applyAlignment="1">
      <alignment horizontal="center"/>
    </xf>
    <xf numFmtId="0" fontId="2" fillId="0" borderId="51" xfId="0" applyFont="1" applyFill="1" applyBorder="1" applyAlignment="1">
      <alignment horizontal="center"/>
    </xf>
    <xf numFmtId="0" fontId="2" fillId="0" borderId="35" xfId="0" applyFont="1" applyBorder="1" applyAlignment="1">
      <alignment horizontal="center"/>
    </xf>
    <xf numFmtId="0" fontId="2" fillId="0" borderId="45" xfId="0" applyFont="1" applyBorder="1" applyAlignment="1">
      <alignment horizontal="center"/>
    </xf>
    <xf numFmtId="0" fontId="2" fillId="0" borderId="62" xfId="0" applyNumberFormat="1" applyFont="1" applyBorder="1" applyAlignment="1">
      <alignment horizontal="center" vertical="top"/>
    </xf>
    <xf numFmtId="0" fontId="2" fillId="0" borderId="51" xfId="0" applyNumberFormat="1" applyFont="1" applyBorder="1" applyAlignment="1">
      <alignment horizontal="center" vertical="top"/>
    </xf>
    <xf numFmtId="0" fontId="2" fillId="0" borderId="75" xfId="0" applyNumberFormat="1" applyFont="1" applyBorder="1" applyAlignment="1">
      <alignment horizontal="center" vertical="top"/>
    </xf>
    <xf numFmtId="0" fontId="2" fillId="0" borderId="62" xfId="166" applyNumberFormat="1" applyFont="1" applyBorder="1" applyAlignment="1">
      <alignment horizontal="center" vertical="center" wrapText="1"/>
    </xf>
    <xf numFmtId="0" fontId="2" fillId="0" borderId="51" xfId="166" applyNumberFormat="1" applyFont="1" applyBorder="1" applyAlignment="1">
      <alignment horizontal="center" vertical="center" wrapText="1"/>
    </xf>
    <xf numFmtId="0" fontId="2" fillId="0" borderId="75" xfId="166" applyNumberFormat="1" applyFont="1" applyBorder="1" applyAlignment="1">
      <alignment horizontal="center" vertical="center" wrapText="1"/>
    </xf>
    <xf numFmtId="0" fontId="56" fillId="0" borderId="28" xfId="0" applyNumberFormat="1" applyFont="1" applyFill="1" applyBorder="1" applyAlignment="1">
      <alignment horizontal="center" vertical="center"/>
    </xf>
    <xf numFmtId="0" fontId="56" fillId="0" borderId="28" xfId="0" applyNumberFormat="1" applyFont="1" applyFill="1" applyBorder="1" applyAlignment="1">
      <alignment vertical="center" wrapText="1"/>
    </xf>
    <xf numFmtId="1" fontId="56" fillId="0" borderId="28" xfId="0" applyNumberFormat="1" applyFont="1" applyFill="1" applyBorder="1" applyAlignment="1">
      <alignment horizontal="center" vertical="center" wrapText="1"/>
    </xf>
    <xf numFmtId="190" fontId="56" fillId="0" borderId="28" xfId="0" applyNumberFormat="1" applyFont="1" applyFill="1" applyBorder="1" applyAlignment="1">
      <alignment horizontal="center" vertical="center"/>
    </xf>
    <xf numFmtId="0" fontId="56" fillId="0" borderId="17" xfId="0" applyNumberFormat="1" applyFont="1" applyFill="1" applyBorder="1" applyAlignment="1">
      <alignment horizontal="center" vertical="center"/>
    </xf>
    <xf numFmtId="0" fontId="56" fillId="0" borderId="17" xfId="0" applyNumberFormat="1" applyFont="1" applyFill="1" applyBorder="1" applyAlignment="1">
      <alignment vertical="center" wrapText="1"/>
    </xf>
    <xf numFmtId="1" fontId="56" fillId="0" borderId="17" xfId="0" applyNumberFormat="1" applyFont="1" applyFill="1" applyBorder="1" applyAlignment="1">
      <alignment horizontal="center" vertical="center"/>
    </xf>
    <xf numFmtId="190" fontId="56" fillId="0" borderId="17" xfId="0" applyNumberFormat="1" applyFont="1" applyFill="1" applyBorder="1" applyAlignment="1">
      <alignment horizontal="center" vertical="center"/>
    </xf>
    <xf numFmtId="1" fontId="56" fillId="0" borderId="17" xfId="0" applyNumberFormat="1" applyFont="1" applyFill="1" applyBorder="1" applyAlignment="1">
      <alignment horizontal="center" vertical="center" wrapText="1"/>
    </xf>
    <xf numFmtId="0" fontId="56" fillId="0" borderId="29" xfId="0" applyNumberFormat="1" applyFont="1" applyFill="1" applyBorder="1" applyAlignment="1">
      <alignment horizontal="center" vertical="center"/>
    </xf>
    <xf numFmtId="0" fontId="56" fillId="0" borderId="29" xfId="0" applyNumberFormat="1" applyFont="1" applyFill="1" applyBorder="1" applyAlignment="1">
      <alignment vertical="center" wrapText="1"/>
    </xf>
    <xf numFmtId="1" fontId="56" fillId="0" borderId="29" xfId="0" applyNumberFormat="1" applyFont="1" applyFill="1" applyBorder="1" applyAlignment="1">
      <alignment horizontal="center" vertical="center" wrapText="1"/>
    </xf>
    <xf numFmtId="190" fontId="56" fillId="0" borderId="29" xfId="0" applyNumberFormat="1" applyFont="1" applyFill="1" applyBorder="1" applyAlignment="1">
      <alignment horizontal="center" vertical="center"/>
    </xf>
    <xf numFmtId="0" fontId="128" fillId="0" borderId="94" xfId="0" applyNumberFormat="1" applyFont="1" applyFill="1" applyBorder="1" applyAlignment="1">
      <alignment horizontal="center" vertical="center"/>
    </xf>
    <xf numFmtId="0" fontId="128" fillId="0" borderId="126" xfId="0" applyFont="1" applyFill="1" applyBorder="1" applyAlignment="1">
      <alignment vertical="center"/>
    </xf>
    <xf numFmtId="0" fontId="128" fillId="0" borderId="144" xfId="0" applyNumberFormat="1" applyFont="1" applyFill="1" applyBorder="1" applyAlignment="1">
      <alignment horizontal="center" vertical="center"/>
    </xf>
    <xf numFmtId="0" fontId="157" fillId="0" borderId="89" xfId="0" applyNumberFormat="1" applyFont="1" applyFill="1" applyBorder="1" applyAlignment="1">
      <alignment horizontal="center" vertical="center"/>
    </xf>
    <xf numFmtId="0" fontId="157" fillId="0" borderId="97" xfId="0" applyNumberFormat="1" applyFont="1" applyFill="1" applyBorder="1" applyAlignment="1">
      <alignment horizontal="center" vertical="center"/>
    </xf>
    <xf numFmtId="0" fontId="157" fillId="0" borderId="85" xfId="0" applyNumberFormat="1" applyFont="1" applyFill="1" applyBorder="1" applyAlignment="1">
      <alignment horizontal="center" vertical="center"/>
    </xf>
    <xf numFmtId="0" fontId="157" fillId="0" borderId="94" xfId="0" applyNumberFormat="1" applyFont="1" applyFill="1" applyBorder="1" applyAlignment="1">
      <alignment horizontal="center" vertical="center"/>
    </xf>
    <xf numFmtId="0" fontId="128" fillId="0" borderId="95" xfId="0" applyFont="1" applyFill="1" applyBorder="1" applyAlignment="1">
      <alignment vertical="center"/>
    </xf>
    <xf numFmtId="0" fontId="157" fillId="0" borderId="98" xfId="0" applyFont="1" applyFill="1" applyBorder="1" applyAlignment="1">
      <alignment vertical="center"/>
    </xf>
    <xf numFmtId="0" fontId="157" fillId="0" borderId="84" xfId="0" applyFont="1" applyFill="1" applyBorder="1" applyAlignment="1">
      <alignment vertical="center"/>
    </xf>
    <xf numFmtId="0" fontId="157" fillId="0" borderId="90" xfId="0" applyFont="1" applyFill="1" applyBorder="1" applyAlignment="1">
      <alignment vertical="center"/>
    </xf>
    <xf numFmtId="2" fontId="62" fillId="34" borderId="28" xfId="0" applyNumberFormat="1" applyFont="1" applyFill="1" applyBorder="1" applyAlignment="1">
      <alignment horizontal="center"/>
    </xf>
    <xf numFmtId="188" fontId="2" fillId="0" borderId="22" xfId="0" applyNumberFormat="1" applyFont="1" applyFill="1" applyBorder="1" applyAlignment="1">
      <alignment horizontal="center" vertical="center"/>
    </xf>
    <xf numFmtId="0" fontId="2" fillId="0" borderId="22" xfId="0" applyFont="1" applyFill="1" applyBorder="1" applyAlignment="1">
      <alignment horizontal="left" vertical="center" wrapText="1"/>
    </xf>
    <xf numFmtId="189" fontId="2" fillId="0" borderId="22" xfId="0" applyNumberFormat="1" applyFont="1" applyFill="1" applyBorder="1" applyAlignment="1">
      <alignment horizontal="center" vertical="center"/>
    </xf>
    <xf numFmtId="188" fontId="2" fillId="0" borderId="17" xfId="0" applyNumberFormat="1" applyFont="1" applyFill="1" applyBorder="1" applyAlignment="1">
      <alignment horizontal="center" vertical="center"/>
    </xf>
    <xf numFmtId="0" fontId="2" fillId="0" borderId="17" xfId="0" applyFont="1" applyFill="1" applyBorder="1" applyAlignment="1">
      <alignment horizontal="left" vertical="center" wrapText="1"/>
    </xf>
    <xf numFmtId="189" fontId="2" fillId="0" borderId="17" xfId="0" applyNumberFormat="1" applyFont="1" applyFill="1" applyBorder="1" applyAlignment="1">
      <alignment horizontal="center" vertical="center"/>
    </xf>
    <xf numFmtId="189" fontId="2" fillId="0" borderId="29" xfId="0" applyNumberFormat="1" applyFont="1" applyFill="1" applyBorder="1" applyAlignment="1">
      <alignment horizontal="center" vertical="center"/>
    </xf>
    <xf numFmtId="0" fontId="106" fillId="0" borderId="62" xfId="0" applyFont="1" applyFill="1" applyBorder="1" applyAlignment="1">
      <alignment horizontal="center" wrapText="1"/>
    </xf>
    <xf numFmtId="2" fontId="106" fillId="0" borderId="62" xfId="0" applyNumberFormat="1" applyFont="1" applyFill="1" applyBorder="1" applyAlignment="1">
      <alignment horizontal="center" wrapText="1"/>
    </xf>
    <xf numFmtId="0" fontId="106" fillId="0" borderId="51" xfId="0" applyFont="1" applyFill="1" applyBorder="1" applyAlignment="1">
      <alignment horizontal="center" wrapText="1"/>
    </xf>
    <xf numFmtId="2" fontId="106" fillId="0" borderId="51" xfId="0" applyNumberFormat="1" applyFont="1" applyFill="1" applyBorder="1" applyAlignment="1">
      <alignment horizontal="center" wrapText="1"/>
    </xf>
    <xf numFmtId="0" fontId="2" fillId="0" borderId="51" xfId="166" applyNumberFormat="1" applyFont="1" applyFill="1" applyBorder="1" applyAlignment="1">
      <alignment horizontal="center" vertical="center" wrapText="1"/>
    </xf>
    <xf numFmtId="2" fontId="106" fillId="0" borderId="51" xfId="166" applyNumberFormat="1" applyFont="1" applyFill="1" applyBorder="1" applyAlignment="1">
      <alignment horizontal="center"/>
    </xf>
    <xf numFmtId="0" fontId="2" fillId="0" borderId="75" xfId="166" applyNumberFormat="1" applyFont="1" applyFill="1" applyBorder="1" applyAlignment="1">
      <alignment horizontal="center" vertical="center" wrapText="1"/>
    </xf>
    <xf numFmtId="2" fontId="106" fillId="0" borderId="75" xfId="166" applyNumberFormat="1" applyFont="1" applyFill="1" applyBorder="1" applyAlignment="1">
      <alignment horizontal="center"/>
    </xf>
    <xf numFmtId="0" fontId="2" fillId="0" borderId="29" xfId="0" applyFont="1" applyFill="1" applyBorder="1" applyAlignment="1">
      <alignment horizontal="left" vertical="center" wrapText="1"/>
    </xf>
    <xf numFmtId="0" fontId="2" fillId="0" borderId="48" xfId="166" applyNumberFormat="1" applyFont="1" applyFill="1" applyBorder="1" applyAlignment="1">
      <alignment horizontal="center" vertical="center" wrapText="1"/>
    </xf>
    <xf numFmtId="2" fontId="106" fillId="0" borderId="48" xfId="166" applyNumberFormat="1" applyFont="1" applyFill="1" applyBorder="1" applyAlignment="1">
      <alignment horizontal="center"/>
    </xf>
    <xf numFmtId="2" fontId="106" fillId="0" borderId="52" xfId="0" applyNumberFormat="1" applyFont="1" applyBorder="1" applyAlignment="1">
      <alignment horizontal="center"/>
    </xf>
    <xf numFmtId="2" fontId="106" fillId="0" borderId="49" xfId="0" applyNumberFormat="1" applyFont="1" applyBorder="1" applyAlignment="1">
      <alignment horizontal="center"/>
    </xf>
    <xf numFmtId="2" fontId="106" fillId="0" borderId="44" xfId="0" applyNumberFormat="1" applyFont="1" applyBorder="1" applyAlignment="1">
      <alignment horizontal="center"/>
    </xf>
    <xf numFmtId="189" fontId="2" fillId="0" borderId="22" xfId="0" applyNumberFormat="1" applyFont="1" applyFill="1" applyBorder="1" applyAlignment="1">
      <alignment horizontal="left" vertical="center"/>
    </xf>
    <xf numFmtId="0" fontId="2" fillId="0" borderId="22" xfId="0" applyFont="1" applyFill="1" applyBorder="1" applyAlignment="1">
      <alignment horizontal="center" vertical="center" wrapText="1"/>
    </xf>
    <xf numFmtId="189" fontId="2" fillId="0" borderId="17" xfId="0" applyNumberFormat="1" applyFont="1" applyFill="1" applyBorder="1" applyAlignment="1">
      <alignment horizontal="left" vertical="center"/>
    </xf>
    <xf numFmtId="0" fontId="2" fillId="0" borderId="17" xfId="0" applyFont="1" applyFill="1" applyBorder="1" applyAlignment="1">
      <alignment horizontal="center" vertical="center" wrapText="1"/>
    </xf>
    <xf numFmtId="188" fontId="2" fillId="0" borderId="29" xfId="0" applyNumberFormat="1" applyFont="1" applyFill="1" applyBorder="1" applyAlignment="1">
      <alignment horizontal="center" vertical="center"/>
    </xf>
    <xf numFmtId="189" fontId="2" fillId="0" borderId="29" xfId="0" applyNumberFormat="1" applyFont="1" applyFill="1" applyBorder="1" applyAlignment="1">
      <alignment horizontal="left" vertical="center"/>
    </xf>
    <xf numFmtId="0" fontId="2" fillId="0" borderId="29" xfId="0" applyFont="1" applyFill="1" applyBorder="1" applyAlignment="1">
      <alignment horizontal="center" vertical="center" wrapText="1"/>
    </xf>
    <xf numFmtId="0" fontId="2" fillId="0" borderId="51" xfId="166" applyFont="1" applyBorder="1" applyAlignment="1">
      <alignment horizontal="center" vertical="center" wrapText="1"/>
    </xf>
    <xf numFmtId="0" fontId="0" fillId="0" borderId="17" xfId="0" applyBorder="1" applyAlignment="1">
      <alignment horizontal="center"/>
    </xf>
    <xf numFmtId="0" fontId="2" fillId="0" borderId="62" xfId="166" applyFont="1" applyBorder="1" applyAlignment="1">
      <alignment horizontal="center" vertical="center" wrapText="1"/>
    </xf>
    <xf numFmtId="0" fontId="2" fillId="0" borderId="75" xfId="166" applyFont="1" applyBorder="1" applyAlignment="1">
      <alignment horizontal="center" vertical="center" wrapText="1"/>
    </xf>
    <xf numFmtId="0" fontId="2" fillId="0" borderId="47" xfId="0" applyFont="1" applyBorder="1" applyAlignment="1">
      <alignment horizontal="center"/>
    </xf>
    <xf numFmtId="0" fontId="2" fillId="0" borderId="42" xfId="0" applyFont="1" applyBorder="1" applyAlignment="1">
      <alignment horizontal="center"/>
    </xf>
    <xf numFmtId="0" fontId="2" fillId="0" borderId="50" xfId="0" applyFont="1" applyBorder="1" applyAlignment="1">
      <alignment horizontal="center"/>
    </xf>
    <xf numFmtId="0" fontId="2" fillId="0" borderId="70" xfId="0" applyFont="1" applyBorder="1" applyAlignment="1">
      <alignment horizontal="center"/>
    </xf>
    <xf numFmtId="0" fontId="2" fillId="0" borderId="79" xfId="0" applyFont="1" applyFill="1" applyBorder="1" applyAlignment="1">
      <alignment horizontal="center" vertical="center" wrapText="1"/>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47" fillId="0" borderId="0" xfId="163" applyAlignment="1">
      <alignment horizontal="center"/>
    </xf>
    <xf numFmtId="2" fontId="128" fillId="0" borderId="103" xfId="0" applyNumberFormat="1" applyFont="1" applyFill="1" applyBorder="1" applyAlignment="1">
      <alignment horizontal="right" vertical="center" wrapText="1"/>
    </xf>
    <xf numFmtId="0" fontId="128" fillId="0" borderId="102" xfId="0" applyFont="1" applyFill="1" applyBorder="1" applyAlignment="1">
      <alignment horizontal="center" vertical="center"/>
    </xf>
    <xf numFmtId="0" fontId="128" fillId="0" borderId="103" xfId="0" applyFont="1" applyFill="1" applyBorder="1" applyAlignment="1">
      <alignment horizontal="left" vertical="center" wrapText="1"/>
    </xf>
    <xf numFmtId="0" fontId="127" fillId="40" borderId="0" xfId="0" applyFont="1" applyFill="1" applyBorder="1" applyAlignment="1">
      <alignment horizontal="left" vertical="center" wrapText="1"/>
    </xf>
    <xf numFmtId="0" fontId="127" fillId="40" borderId="0" xfId="0" applyFont="1" applyFill="1" applyBorder="1" applyAlignment="1">
      <alignment horizontal="center" vertical="center" wrapText="1"/>
    </xf>
    <xf numFmtId="0" fontId="127" fillId="40" borderId="0" xfId="0" applyFont="1" applyFill="1" applyBorder="1" applyAlignment="1">
      <alignment horizontal="center" vertical="top" wrapText="1"/>
    </xf>
    <xf numFmtId="0" fontId="154" fillId="40" borderId="0" xfId="0" applyFont="1" applyFill="1" applyBorder="1" applyAlignment="1">
      <alignment horizontal="center" vertical="center" wrapText="1"/>
    </xf>
    <xf numFmtId="9" fontId="154" fillId="40" borderId="0" xfId="182" applyFont="1" applyFill="1" applyBorder="1" applyAlignment="1">
      <alignment horizontal="center" vertical="center" wrapText="1"/>
    </xf>
    <xf numFmtId="0" fontId="128" fillId="0" borderId="103" xfId="0" applyFont="1" applyFill="1" applyBorder="1" applyAlignment="1">
      <alignment vertical="center"/>
    </xf>
    <xf numFmtId="4" fontId="128" fillId="0" borderId="103" xfId="0" applyNumberFormat="1" applyFont="1" applyFill="1" applyBorder="1" applyAlignment="1">
      <alignment horizontal="right" vertical="center"/>
    </xf>
    <xf numFmtId="4" fontId="128" fillId="0" borderId="92" xfId="0" applyNumberFormat="1" applyFont="1" applyBorder="1" applyAlignment="1">
      <alignment vertical="center"/>
    </xf>
    <xf numFmtId="0" fontId="134" fillId="35" borderId="47" xfId="0" applyFont="1" applyFill="1" applyBorder="1" applyAlignment="1">
      <alignment horizontal="center" vertical="center"/>
    </xf>
    <xf numFmtId="0" fontId="61" fillId="0" borderId="38" xfId="0" applyFont="1" applyBorder="1" applyAlignment="1">
      <alignment horizontal="center" vertical="center" wrapText="1"/>
    </xf>
    <xf numFmtId="0" fontId="61" fillId="0" borderId="26" xfId="0" applyFont="1" applyBorder="1" applyAlignment="1">
      <alignment horizontal="center" vertical="center" wrapText="1"/>
    </xf>
    <xf numFmtId="0" fontId="61" fillId="0" borderId="26" xfId="0" applyFont="1" applyBorder="1" applyAlignment="1">
      <alignment vertical="center" wrapText="1"/>
    </xf>
    <xf numFmtId="49" fontId="61" fillId="0" borderId="26" xfId="0" applyNumberFormat="1" applyFont="1" applyBorder="1" applyAlignment="1">
      <alignment horizontal="center" vertical="center" wrapText="1"/>
    </xf>
    <xf numFmtId="2" fontId="56" fillId="0" borderId="67" xfId="0" applyNumberFormat="1" applyFont="1" applyBorder="1" applyAlignment="1">
      <alignment horizontal="center" vertical="center"/>
    </xf>
    <xf numFmtId="0" fontId="56" fillId="0" borderId="51" xfId="166" applyNumberFormat="1" applyFont="1" applyBorder="1" applyAlignment="1">
      <alignment horizontal="center" vertical="center" wrapText="1"/>
    </xf>
    <xf numFmtId="2" fontId="106" fillId="0" borderId="52" xfId="166" applyNumberFormat="1" applyFont="1" applyBorder="1" applyAlignment="1">
      <alignment horizontal="center"/>
    </xf>
    <xf numFmtId="0" fontId="56" fillId="0" borderId="75" xfId="166" applyNumberFormat="1" applyFont="1" applyBorder="1" applyAlignment="1">
      <alignment horizontal="center" vertical="center" wrapText="1"/>
    </xf>
    <xf numFmtId="2" fontId="106" fillId="0" borderId="145" xfId="166" applyNumberFormat="1" applyFont="1" applyBorder="1" applyAlignment="1">
      <alignment horizontal="center"/>
    </xf>
    <xf numFmtId="0" fontId="2" fillId="0" borderId="48" xfId="166" applyFont="1" applyBorder="1" applyAlignment="1">
      <alignment horizontal="center" vertical="center" wrapText="1"/>
    </xf>
    <xf numFmtId="0" fontId="2" fillId="0" borderId="48" xfId="0" applyNumberFormat="1" applyFont="1" applyBorder="1" applyAlignment="1">
      <alignment horizontal="center" vertical="top"/>
    </xf>
    <xf numFmtId="0" fontId="56" fillId="0" borderId="35" xfId="0" applyNumberFormat="1" applyFont="1" applyBorder="1" applyAlignment="1">
      <alignment horizontal="left" vertical="top" wrapText="1"/>
    </xf>
    <xf numFmtId="0" fontId="2" fillId="0" borderId="48" xfId="166" applyNumberFormat="1" applyFont="1" applyBorder="1" applyAlignment="1">
      <alignment horizontal="center" vertical="center" wrapText="1"/>
    </xf>
    <xf numFmtId="0" fontId="56" fillId="0" borderId="48" xfId="166" applyNumberFormat="1" applyFont="1" applyBorder="1" applyAlignment="1">
      <alignment horizontal="center" vertical="center" wrapText="1"/>
    </xf>
    <xf numFmtId="2" fontId="106" fillId="0" borderId="49" xfId="166" applyNumberFormat="1" applyFont="1" applyBorder="1" applyAlignment="1">
      <alignment horizontal="center"/>
    </xf>
    <xf numFmtId="0" fontId="127" fillId="28" borderId="18" xfId="0" applyNumberFormat="1" applyFont="1" applyFill="1" applyBorder="1" applyAlignment="1">
      <alignment horizontal="left" vertical="center"/>
    </xf>
    <xf numFmtId="0" fontId="127" fillId="28" borderId="40" xfId="0" applyNumberFormat="1" applyFont="1" applyFill="1" applyBorder="1" applyAlignment="1">
      <alignment horizontal="left" vertical="center"/>
    </xf>
    <xf numFmtId="0" fontId="127" fillId="28" borderId="17" xfId="0" applyNumberFormat="1" applyFont="1" applyFill="1" applyBorder="1" applyAlignment="1">
      <alignment horizontal="left" vertical="center"/>
    </xf>
    <xf numFmtId="0" fontId="127" fillId="28" borderId="22" xfId="0" applyNumberFormat="1" applyFont="1" applyFill="1" applyBorder="1" applyAlignment="1">
      <alignment horizontal="left" vertical="center"/>
    </xf>
    <xf numFmtId="0" fontId="127" fillId="28" borderId="29" xfId="0" applyNumberFormat="1" applyFont="1" applyFill="1" applyBorder="1" applyAlignment="1">
      <alignment horizontal="left" vertical="center"/>
    </xf>
    <xf numFmtId="0" fontId="101" fillId="0" borderId="77" xfId="0" applyFont="1" applyBorder="1" applyAlignment="1">
      <alignment horizontal="center" vertical="center"/>
    </xf>
    <xf numFmtId="0" fontId="127" fillId="28" borderId="58" xfId="0" applyFont="1" applyFill="1" applyBorder="1" applyAlignment="1">
      <alignment horizontal="center" vertical="center"/>
    </xf>
    <xf numFmtId="0" fontId="1" fillId="0" borderId="40" xfId="0" applyFont="1" applyBorder="1"/>
    <xf numFmtId="0" fontId="122" fillId="0" borderId="114" xfId="0" applyFont="1" applyBorder="1" applyAlignment="1">
      <alignment vertical="center" wrapText="1"/>
    </xf>
    <xf numFmtId="0" fontId="122" fillId="0" borderId="136" xfId="0" applyFont="1" applyBorder="1" applyAlignment="1">
      <alignment vertical="center" wrapText="1"/>
    </xf>
    <xf numFmtId="0" fontId="122" fillId="0" borderId="115" xfId="0" applyFont="1" applyBorder="1" applyAlignment="1">
      <alignment vertical="center" wrapText="1"/>
    </xf>
    <xf numFmtId="0" fontId="122" fillId="0" borderId="131" xfId="0" applyFont="1" applyBorder="1" applyAlignment="1">
      <alignment vertical="center" wrapText="1"/>
    </xf>
    <xf numFmtId="0" fontId="125" fillId="0" borderId="89" xfId="0" applyNumberFormat="1" applyFont="1" applyFill="1" applyBorder="1" applyAlignment="1">
      <alignment horizontal="center" vertical="center"/>
    </xf>
    <xf numFmtId="0" fontId="120" fillId="0" borderId="88" xfId="0" applyFont="1" applyBorder="1" applyAlignment="1">
      <alignment horizontal="left" vertical="top" wrapText="1"/>
    </xf>
    <xf numFmtId="0" fontId="127" fillId="28" borderId="18" xfId="0" applyNumberFormat="1" applyFont="1" applyFill="1" applyBorder="1" applyAlignment="1">
      <alignment horizontal="left" vertical="center"/>
    </xf>
    <xf numFmtId="0" fontId="127" fillId="28" borderId="40" xfId="0" applyNumberFormat="1" applyFont="1" applyFill="1" applyBorder="1" applyAlignment="1">
      <alignment horizontal="left" vertical="center"/>
    </xf>
    <xf numFmtId="49" fontId="56" fillId="0" borderId="26" xfId="0" applyNumberFormat="1" applyFont="1" applyBorder="1" applyAlignment="1">
      <alignment horizontal="center" vertical="center" wrapText="1"/>
    </xf>
    <xf numFmtId="0" fontId="0" fillId="0" borderId="17" xfId="0" applyNumberFormat="1" applyBorder="1" applyAlignment="1">
      <alignment horizontal="center" vertical="center"/>
    </xf>
    <xf numFmtId="0" fontId="0" fillId="0" borderId="17" xfId="0" applyNumberFormat="1" applyBorder="1" applyAlignment="1">
      <alignment horizontal="left" vertical="center" wrapText="1"/>
    </xf>
    <xf numFmtId="0" fontId="2" fillId="0" borderId="17" xfId="0" applyFont="1" applyBorder="1" applyAlignment="1">
      <alignment vertical="center" wrapText="1"/>
    </xf>
    <xf numFmtId="0" fontId="61" fillId="0" borderId="56" xfId="0" applyFont="1" applyFill="1" applyBorder="1" applyAlignment="1">
      <alignment horizontal="center" vertical="center" wrapText="1"/>
    </xf>
    <xf numFmtId="0" fontId="56" fillId="0" borderId="58" xfId="0" applyFont="1" applyFill="1" applyBorder="1" applyAlignment="1">
      <alignment horizontal="center" vertical="center" wrapText="1"/>
    </xf>
    <xf numFmtId="0" fontId="56" fillId="0" borderId="58" xfId="0" applyFont="1" applyFill="1" applyBorder="1" applyAlignment="1">
      <alignment vertical="center" wrapText="1"/>
    </xf>
    <xf numFmtId="49" fontId="56" fillId="0" borderId="58" xfId="0" applyNumberFormat="1" applyFont="1" applyFill="1" applyBorder="1" applyAlignment="1">
      <alignment horizontal="center" vertical="center" wrapText="1"/>
    </xf>
    <xf numFmtId="2" fontId="56" fillId="0" borderId="77" xfId="0" applyNumberFormat="1" applyFont="1" applyBorder="1" applyAlignment="1">
      <alignment horizontal="center" vertical="center"/>
    </xf>
    <xf numFmtId="0" fontId="1" fillId="0" borderId="19" xfId="0" applyFont="1" applyBorder="1"/>
    <xf numFmtId="0" fontId="56" fillId="0" borderId="34" xfId="0" applyFont="1" applyBorder="1" applyAlignment="1">
      <alignment horizontal="left" vertical="center" wrapText="1"/>
    </xf>
    <xf numFmtId="49" fontId="56" fillId="0" borderId="34" xfId="0" applyNumberFormat="1" applyFont="1" applyBorder="1" applyAlignment="1">
      <alignment horizontal="center" vertical="center" wrapText="1"/>
    </xf>
    <xf numFmtId="0" fontId="1" fillId="0" borderId="34" xfId="0" applyFont="1" applyBorder="1"/>
    <xf numFmtId="2" fontId="56" fillId="0" borderId="55" xfId="0" applyNumberFormat="1" applyFont="1" applyBorder="1" applyAlignment="1">
      <alignment horizontal="center" vertical="center"/>
    </xf>
    <xf numFmtId="0" fontId="0" fillId="0" borderId="0" xfId="0" applyAlignment="1">
      <alignment horizontal="left"/>
    </xf>
    <xf numFmtId="0" fontId="160" fillId="0" borderId="28" xfId="0" applyNumberFormat="1" applyFont="1" applyBorder="1" applyAlignment="1">
      <alignment horizontal="center" vertical="center" wrapText="1"/>
    </xf>
    <xf numFmtId="0" fontId="160" fillId="0" borderId="26" xfId="0" applyNumberFormat="1" applyFont="1" applyBorder="1" applyAlignment="1">
      <alignment vertical="center" wrapText="1"/>
    </xf>
    <xf numFmtId="0" fontId="160" fillId="0" borderId="17" xfId="0" applyNumberFormat="1" applyFont="1" applyBorder="1" applyAlignment="1">
      <alignment horizontal="center" vertical="center" wrapText="1"/>
    </xf>
    <xf numFmtId="0" fontId="0" fillId="41" borderId="28" xfId="0" applyNumberFormat="1" applyFont="1" applyFill="1" applyBorder="1" applyAlignment="1">
      <alignment horizontal="left" vertical="center" wrapText="1"/>
    </xf>
    <xf numFmtId="0" fontId="161" fillId="41" borderId="17" xfId="0" applyNumberFormat="1" applyFont="1" applyFill="1" applyBorder="1" applyAlignment="1">
      <alignment horizontal="center" vertical="top" wrapText="1"/>
    </xf>
    <xf numFmtId="0" fontId="162" fillId="41" borderId="17" xfId="0" applyNumberFormat="1" applyFont="1" applyFill="1" applyBorder="1" applyAlignment="1">
      <alignment horizontal="left" vertical="top" wrapText="1"/>
    </xf>
    <xf numFmtId="0" fontId="161" fillId="41" borderId="17" xfId="0" applyNumberFormat="1" applyFont="1" applyFill="1" applyBorder="1" applyAlignment="1">
      <alignment horizontal="right" vertical="top" wrapText="1"/>
    </xf>
    <xf numFmtId="0" fontId="0" fillId="28" borderId="17" xfId="0" applyNumberFormat="1" applyFont="1" applyFill="1" applyBorder="1" applyAlignment="1">
      <alignment horizontal="left" vertical="center" wrapText="1"/>
    </xf>
    <xf numFmtId="0" fontId="0" fillId="28" borderId="17" xfId="0" applyNumberFormat="1" applyFont="1" applyFill="1" applyBorder="1" applyAlignment="1">
      <alignment horizontal="center" vertical="center" wrapText="1"/>
    </xf>
    <xf numFmtId="192" fontId="0" fillId="28" borderId="17" xfId="0" applyNumberFormat="1" applyFont="1" applyFill="1" applyBorder="1" applyAlignment="1">
      <alignment horizontal="right" vertical="center" wrapText="1"/>
    </xf>
    <xf numFmtId="193" fontId="0" fillId="28" borderId="17" xfId="0" applyNumberFormat="1" applyFont="1" applyFill="1" applyBorder="1" applyAlignment="1">
      <alignment horizontal="center" vertical="center" wrapText="1"/>
    </xf>
    <xf numFmtId="0" fontId="0" fillId="42" borderId="28" xfId="0" applyNumberFormat="1" applyFont="1" applyFill="1" applyBorder="1" applyAlignment="1">
      <alignment horizontal="left" vertical="center" wrapText="1"/>
    </xf>
    <xf numFmtId="0" fontId="161" fillId="42" borderId="17" xfId="0" applyNumberFormat="1" applyFont="1" applyFill="1" applyBorder="1" applyAlignment="1">
      <alignment horizontal="center" vertical="top" wrapText="1"/>
    </xf>
    <xf numFmtId="0" fontId="162" fillId="42" borderId="17" xfId="0" applyNumberFormat="1" applyFont="1" applyFill="1" applyBorder="1" applyAlignment="1">
      <alignment horizontal="left" vertical="top" wrapText="1"/>
    </xf>
    <xf numFmtId="0" fontId="161" fillId="42" borderId="17" xfId="0" applyNumberFormat="1" applyFont="1" applyFill="1" applyBorder="1" applyAlignment="1">
      <alignment horizontal="right" vertical="top" wrapText="1"/>
    </xf>
    <xf numFmtId="0" fontId="49" fillId="0" borderId="28" xfId="121" applyFont="1" applyFill="1" applyBorder="1" applyAlignment="1">
      <alignment horizontal="left" vertical="top" wrapText="1"/>
    </xf>
    <xf numFmtId="0" fontId="122" fillId="0" borderId="114" xfId="0" applyFont="1" applyBorder="1" applyAlignment="1">
      <alignment horizontal="left" vertical="center" wrapText="1"/>
    </xf>
    <xf numFmtId="0" fontId="122" fillId="0" borderId="130" xfId="0" applyFont="1" applyBorder="1" applyAlignment="1">
      <alignment horizontal="left" vertical="center" wrapText="1"/>
    </xf>
    <xf numFmtId="0" fontId="122" fillId="0" borderId="115" xfId="0" applyFont="1" applyBorder="1" applyAlignment="1">
      <alignment horizontal="left" vertical="center" wrapText="1"/>
    </xf>
    <xf numFmtId="0" fontId="122" fillId="0" borderId="131" xfId="0" applyFont="1" applyBorder="1" applyAlignment="1">
      <alignment horizontal="left" vertical="center" wrapText="1"/>
    </xf>
    <xf numFmtId="0" fontId="121" fillId="0" borderId="93" xfId="0" applyFont="1" applyFill="1" applyBorder="1" applyAlignment="1">
      <alignment horizontal="left" vertical="center" wrapText="1"/>
    </xf>
    <xf numFmtId="0" fontId="121" fillId="0" borderId="88" xfId="0" applyFont="1" applyFill="1" applyBorder="1" applyAlignment="1">
      <alignment horizontal="left" vertical="center" wrapText="1"/>
    </xf>
    <xf numFmtId="0" fontId="121" fillId="0" borderId="91" xfId="0" applyFont="1" applyFill="1" applyBorder="1" applyAlignment="1">
      <alignment horizontal="left" vertical="center" wrapText="1"/>
    </xf>
    <xf numFmtId="0" fontId="113" fillId="0" borderId="93" xfId="0" applyFont="1" applyBorder="1" applyAlignment="1">
      <alignment horizontal="left" vertical="center" wrapText="1"/>
    </xf>
    <xf numFmtId="0" fontId="113" fillId="0" borderId="88" xfId="0" applyFont="1" applyBorder="1" applyAlignment="1">
      <alignment horizontal="left" vertical="center" wrapText="1"/>
    </xf>
    <xf numFmtId="0" fontId="113" fillId="0" borderId="91" xfId="0" applyFont="1" applyBorder="1" applyAlignment="1">
      <alignment horizontal="left" vertical="center" wrapText="1"/>
    </xf>
    <xf numFmtId="0" fontId="128" fillId="0" borderId="107" xfId="0" applyFont="1" applyBorder="1" applyAlignment="1">
      <alignment horizontal="left" vertical="center" wrapText="1"/>
    </xf>
    <xf numFmtId="0" fontId="128" fillId="0" borderId="108" xfId="0" applyFont="1" applyBorder="1" applyAlignment="1">
      <alignment horizontal="left" vertical="center" wrapText="1"/>
    </xf>
    <xf numFmtId="0" fontId="128" fillId="0" borderId="114" xfId="0" applyFont="1" applyBorder="1" applyAlignment="1">
      <alignment horizontal="left" vertical="center" wrapText="1"/>
    </xf>
    <xf numFmtId="0" fontId="128" fillId="0" borderId="130" xfId="0" applyFont="1" applyBorder="1" applyAlignment="1">
      <alignment horizontal="left" vertical="center" wrapText="1"/>
    </xf>
    <xf numFmtId="0" fontId="128" fillId="0" borderId="135" xfId="0" applyFont="1" applyBorder="1" applyAlignment="1">
      <alignment horizontal="left" vertical="center" wrapText="1"/>
    </xf>
    <xf numFmtId="0" fontId="128" fillId="0" borderId="136" xfId="0" applyFont="1" applyBorder="1" applyAlignment="1">
      <alignment horizontal="left" vertical="center" wrapText="1"/>
    </xf>
    <xf numFmtId="0" fontId="128" fillId="0" borderId="115" xfId="0" applyFont="1" applyBorder="1" applyAlignment="1">
      <alignment horizontal="left" vertical="center" wrapText="1"/>
    </xf>
    <xf numFmtId="0" fontId="128" fillId="0" borderId="131" xfId="0" applyFont="1" applyBorder="1" applyAlignment="1">
      <alignment horizontal="left" vertical="center" wrapText="1"/>
    </xf>
    <xf numFmtId="0" fontId="122" fillId="0" borderId="139" xfId="0" applyFont="1" applyBorder="1" applyAlignment="1">
      <alignment horizontal="left" vertical="center" wrapText="1"/>
    </xf>
    <xf numFmtId="0" fontId="122" fillId="0" borderId="140" xfId="0" applyFont="1" applyBorder="1" applyAlignment="1">
      <alignment horizontal="left" vertical="center" wrapText="1"/>
    </xf>
    <xf numFmtId="0" fontId="122" fillId="0" borderId="135" xfId="0" applyFont="1" applyBorder="1" applyAlignment="1">
      <alignment horizontal="left" vertical="center" wrapText="1"/>
    </xf>
    <xf numFmtId="0" fontId="122" fillId="0" borderId="136" xfId="0" applyFont="1" applyBorder="1" applyAlignment="1">
      <alignment horizontal="left" vertical="center" wrapText="1"/>
    </xf>
    <xf numFmtId="0" fontId="122" fillId="0" borderId="114" xfId="0" applyFont="1" applyBorder="1" applyAlignment="1">
      <alignment horizontal="center" vertical="center" wrapText="1"/>
    </xf>
    <xf numFmtId="0" fontId="122" fillId="0" borderId="130" xfId="0" applyFont="1" applyBorder="1" applyAlignment="1">
      <alignment horizontal="center" vertical="center" wrapText="1"/>
    </xf>
    <xf numFmtId="0" fontId="128" fillId="0" borderId="132" xfId="0" applyFont="1" applyBorder="1" applyAlignment="1">
      <alignment horizontal="left" vertical="center" wrapText="1"/>
    </xf>
    <xf numFmtId="0" fontId="128" fillId="0" borderId="133" xfId="0" applyFont="1" applyBorder="1" applyAlignment="1">
      <alignment horizontal="left" vertical="center" wrapText="1"/>
    </xf>
    <xf numFmtId="0" fontId="128" fillId="0" borderId="107" xfId="0" applyFont="1" applyBorder="1" applyAlignment="1">
      <alignment horizontal="left" vertical="top" wrapText="1"/>
    </xf>
    <xf numFmtId="0" fontId="128" fillId="0" borderId="108" xfId="0" applyFont="1" applyBorder="1" applyAlignment="1">
      <alignment horizontal="left" vertical="top" wrapText="1"/>
    </xf>
    <xf numFmtId="0" fontId="113" fillId="0" borderId="93" xfId="0" applyFont="1" applyFill="1" applyBorder="1" applyAlignment="1">
      <alignment horizontal="left" vertical="top" wrapText="1"/>
    </xf>
    <xf numFmtId="0" fontId="113" fillId="0" borderId="91" xfId="0" applyFont="1" applyFill="1" applyBorder="1" applyAlignment="1">
      <alignment horizontal="left" vertical="top" wrapText="1"/>
    </xf>
    <xf numFmtId="0" fontId="122" fillId="0" borderId="93" xfId="0" applyFont="1" applyBorder="1" applyAlignment="1">
      <alignment horizontal="left" vertical="center" wrapText="1"/>
    </xf>
    <xf numFmtId="0" fontId="122" fillId="0" borderId="88" xfId="0" applyFont="1" applyBorder="1" applyAlignment="1">
      <alignment horizontal="left" vertical="center" wrapText="1"/>
    </xf>
    <xf numFmtId="0" fontId="122" fillId="0" borderId="91" xfId="0" applyFont="1" applyBorder="1" applyAlignment="1">
      <alignment horizontal="left" vertical="center" wrapText="1"/>
    </xf>
    <xf numFmtId="0" fontId="113" fillId="0" borderId="93" xfId="0" applyFont="1" applyFill="1" applyBorder="1" applyAlignment="1">
      <alignment horizontal="left" vertical="center" wrapText="1"/>
    </xf>
    <xf numFmtId="0" fontId="113" fillId="0" borderId="91" xfId="0" applyFont="1" applyFill="1" applyBorder="1" applyAlignment="1">
      <alignment horizontal="left" vertical="center" wrapText="1"/>
    </xf>
    <xf numFmtId="0" fontId="126" fillId="38" borderId="71" xfId="0" applyFont="1" applyFill="1" applyBorder="1" applyAlignment="1">
      <alignment horizontal="center" vertical="center"/>
    </xf>
    <xf numFmtId="0" fontId="112" fillId="0" borderId="88" xfId="0" applyFont="1" applyFill="1" applyBorder="1" applyAlignment="1">
      <alignment horizontal="left" vertical="center" wrapText="1"/>
    </xf>
    <xf numFmtId="0" fontId="112" fillId="0" borderId="91" xfId="0" applyFont="1" applyFill="1" applyBorder="1" applyAlignment="1">
      <alignment horizontal="left" vertical="center" wrapText="1"/>
    </xf>
    <xf numFmtId="0" fontId="128" fillId="0" borderId="98" xfId="0" applyFont="1" applyBorder="1" applyAlignment="1">
      <alignment horizontal="left" vertical="top" wrapText="1"/>
    </xf>
    <xf numFmtId="0" fontId="128" fillId="0" borderId="90" xfId="0" applyFont="1" applyBorder="1" applyAlignment="1">
      <alignment horizontal="left" vertical="top" wrapText="1"/>
    </xf>
    <xf numFmtId="0" fontId="121" fillId="0" borderId="114" xfId="0" applyFont="1" applyBorder="1" applyAlignment="1">
      <alignment horizontal="left" vertical="center" wrapText="1"/>
    </xf>
    <xf numFmtId="0" fontId="121" fillId="0" borderId="130" xfId="0" applyFont="1" applyBorder="1" applyAlignment="1">
      <alignment horizontal="left" vertical="center" wrapText="1"/>
    </xf>
    <xf numFmtId="0" fontId="121" fillId="0" borderId="135" xfId="0" applyFont="1" applyBorder="1" applyAlignment="1">
      <alignment horizontal="left" vertical="center" wrapText="1"/>
    </xf>
    <xf numFmtId="0" fontId="121" fillId="0" borderId="136" xfId="0" applyFont="1" applyBorder="1" applyAlignment="1">
      <alignment horizontal="left" vertical="center" wrapText="1"/>
    </xf>
    <xf numFmtId="0" fontId="121" fillId="0" borderId="115" xfId="0" applyFont="1" applyBorder="1" applyAlignment="1">
      <alignment horizontal="left" vertical="center" wrapText="1"/>
    </xf>
    <xf numFmtId="0" fontId="121" fillId="0" borderId="131" xfId="0" applyFont="1" applyBorder="1" applyAlignment="1">
      <alignment horizontal="left" vertical="center" wrapText="1"/>
    </xf>
    <xf numFmtId="0" fontId="128" fillId="0" borderId="93" xfId="0" applyFont="1" applyBorder="1" applyAlignment="1">
      <alignment horizontal="center" vertical="center" wrapText="1"/>
    </xf>
    <xf numFmtId="0" fontId="128" fillId="0" borderId="88" xfId="0" applyFont="1" applyBorder="1" applyAlignment="1">
      <alignment horizontal="center" vertical="center" wrapText="1"/>
    </xf>
    <xf numFmtId="0" fontId="128" fillId="0" borderId="91" xfId="0" applyFont="1" applyBorder="1" applyAlignment="1">
      <alignment horizontal="center" vertical="center" wrapText="1"/>
    </xf>
    <xf numFmtId="0" fontId="128" fillId="0" borderId="93" xfId="0" applyFont="1" applyFill="1" applyBorder="1" applyAlignment="1">
      <alignment horizontal="center" vertical="center" wrapText="1"/>
    </xf>
    <xf numFmtId="0" fontId="128" fillId="0" borderId="88" xfId="0" applyFont="1" applyFill="1" applyBorder="1" applyAlignment="1">
      <alignment horizontal="center" vertical="center" wrapText="1"/>
    </xf>
    <xf numFmtId="0" fontId="128" fillId="0" borderId="91" xfId="0" applyFont="1" applyFill="1" applyBorder="1" applyAlignment="1">
      <alignment horizontal="center" vertical="center" wrapText="1"/>
    </xf>
    <xf numFmtId="0" fontId="128" fillId="0" borderId="93" xfId="0" applyFont="1" applyFill="1" applyBorder="1" applyAlignment="1">
      <alignment horizontal="center" vertical="top" wrapText="1"/>
    </xf>
    <xf numFmtId="0" fontId="128" fillId="0" borderId="88" xfId="0" applyFont="1" applyFill="1" applyBorder="1" applyAlignment="1">
      <alignment horizontal="center" vertical="top" wrapText="1"/>
    </xf>
    <xf numFmtId="0" fontId="128" fillId="0" borderId="91" xfId="0" applyFont="1" applyFill="1" applyBorder="1" applyAlignment="1">
      <alignment horizontal="center" vertical="top" wrapText="1"/>
    </xf>
    <xf numFmtId="0" fontId="128" fillId="0" borderId="93" xfId="0" applyFont="1" applyBorder="1" applyAlignment="1">
      <alignment horizontal="center" vertical="top" wrapText="1"/>
    </xf>
    <xf numFmtId="0" fontId="128" fillId="0" borderId="88" xfId="0" applyFont="1" applyBorder="1" applyAlignment="1">
      <alignment horizontal="center" vertical="top" wrapText="1"/>
    </xf>
    <xf numFmtId="0" fontId="128" fillId="0" borderId="91" xfId="0" applyFont="1" applyBorder="1" applyAlignment="1">
      <alignment horizontal="center" vertical="top" wrapText="1"/>
    </xf>
    <xf numFmtId="0" fontId="91" fillId="0" borderId="111" xfId="0" applyFont="1" applyBorder="1" applyAlignment="1">
      <alignment horizontal="right" vertical="top"/>
    </xf>
    <xf numFmtId="0" fontId="91" fillId="0" borderId="112" xfId="0" applyFont="1" applyBorder="1" applyAlignment="1">
      <alignment horizontal="right" vertical="top"/>
    </xf>
    <xf numFmtId="0" fontId="117" fillId="0" borderId="109" xfId="0" applyFont="1" applyBorder="1" applyAlignment="1">
      <alignment horizontal="center" wrapText="1"/>
    </xf>
    <xf numFmtId="0" fontId="117" fillId="0" borderId="0" xfId="0" applyFont="1" applyBorder="1" applyAlignment="1">
      <alignment horizontal="center" wrapText="1"/>
    </xf>
    <xf numFmtId="0" fontId="122" fillId="0" borderId="93" xfId="0" applyFont="1" applyFill="1" applyBorder="1" applyAlignment="1">
      <alignment horizontal="left" vertical="center" wrapText="1"/>
    </xf>
    <xf numFmtId="0" fontId="122" fillId="0" borderId="88" xfId="0" applyFont="1" applyFill="1" applyBorder="1" applyAlignment="1">
      <alignment horizontal="left" vertical="center" wrapText="1"/>
    </xf>
    <xf numFmtId="0" fontId="122" fillId="0" borderId="91" xfId="0" applyFont="1" applyFill="1" applyBorder="1" applyAlignment="1">
      <alignment horizontal="left" vertical="center" wrapText="1"/>
    </xf>
    <xf numFmtId="0" fontId="122" fillId="0" borderId="132" xfId="0" applyFont="1" applyBorder="1" applyAlignment="1">
      <alignment horizontal="left" vertical="top" wrapText="1"/>
    </xf>
    <xf numFmtId="0" fontId="122" fillId="0" borderId="133" xfId="0" applyFont="1" applyBorder="1" applyAlignment="1">
      <alignment horizontal="left" vertical="top" wrapText="1"/>
    </xf>
    <xf numFmtId="0" fontId="122" fillId="0" borderId="107" xfId="0" applyFont="1" applyBorder="1" applyAlignment="1">
      <alignment horizontal="left" vertical="center" wrapText="1"/>
    </xf>
    <xf numFmtId="0" fontId="122" fillId="0" borderId="108" xfId="0" applyFont="1" applyBorder="1" applyAlignment="1">
      <alignment horizontal="left" vertical="center" wrapText="1"/>
    </xf>
    <xf numFmtId="0" fontId="128" fillId="0" borderId="114" xfId="0" applyFont="1" applyBorder="1" applyAlignment="1">
      <alignment horizontal="left" vertical="top" wrapText="1"/>
    </xf>
    <xf numFmtId="0" fontId="128" fillId="0" borderId="130" xfId="0" applyFont="1" applyBorder="1" applyAlignment="1">
      <alignment horizontal="left" vertical="top" wrapText="1"/>
    </xf>
    <xf numFmtId="0" fontId="128" fillId="0" borderId="115" xfId="0" applyFont="1" applyBorder="1" applyAlignment="1">
      <alignment horizontal="left" vertical="top" wrapText="1"/>
    </xf>
    <xf numFmtId="0" fontId="128" fillId="0" borderId="131" xfId="0" applyFont="1" applyBorder="1" applyAlignment="1">
      <alignment horizontal="left" vertical="top" wrapText="1"/>
    </xf>
    <xf numFmtId="0" fontId="122" fillId="0" borderId="114" xfId="0" applyFont="1" applyBorder="1" applyAlignment="1">
      <alignment horizontal="left" vertical="top" wrapText="1"/>
    </xf>
    <xf numFmtId="0" fontId="122" fillId="0" borderId="130" xfId="0" applyFont="1" applyBorder="1" applyAlignment="1">
      <alignment horizontal="left" vertical="top" wrapText="1"/>
    </xf>
    <xf numFmtId="0" fontId="122" fillId="0" borderId="135" xfId="0" applyFont="1" applyBorder="1" applyAlignment="1">
      <alignment horizontal="left" vertical="top" wrapText="1"/>
    </xf>
    <xf numFmtId="0" fontId="122" fillId="0" borderId="136" xfId="0" applyFont="1" applyBorder="1" applyAlignment="1">
      <alignment horizontal="left" vertical="top" wrapText="1"/>
    </xf>
    <xf numFmtId="0" fontId="122" fillId="0" borderId="132" xfId="0" applyFont="1" applyBorder="1" applyAlignment="1">
      <alignment horizontal="left" vertical="center" wrapText="1"/>
    </xf>
    <xf numFmtId="0" fontId="122" fillId="0" borderId="133" xfId="0" applyFont="1" applyBorder="1" applyAlignment="1">
      <alignment horizontal="left" vertical="center" wrapText="1"/>
    </xf>
    <xf numFmtId="0" fontId="122" fillId="0" borderId="115" xfId="0" applyFont="1" applyBorder="1" applyAlignment="1">
      <alignment horizontal="left" vertical="top" wrapText="1"/>
    </xf>
    <xf numFmtId="0" fontId="122" fillId="0" borderId="131" xfId="0" applyFont="1" applyBorder="1" applyAlignment="1">
      <alignment horizontal="left" vertical="top" wrapText="1"/>
    </xf>
    <xf numFmtId="0" fontId="122" fillId="0" borderId="132" xfId="0" applyFont="1" applyFill="1" applyBorder="1" applyAlignment="1">
      <alignment horizontal="left" vertical="top" wrapText="1"/>
    </xf>
    <xf numFmtId="0" fontId="122" fillId="0" borderId="133" xfId="0" applyFont="1" applyFill="1" applyBorder="1" applyAlignment="1">
      <alignment horizontal="left" vertical="top" wrapText="1"/>
    </xf>
    <xf numFmtId="0" fontId="109" fillId="38" borderId="60" xfId="0" applyFont="1" applyFill="1" applyBorder="1" applyAlignment="1">
      <alignment horizontal="center" vertical="center" wrapText="1"/>
    </xf>
    <xf numFmtId="0" fontId="109" fillId="38" borderId="72" xfId="0" applyFont="1" applyFill="1" applyBorder="1" applyAlignment="1">
      <alignment horizontal="center" vertical="center" wrapText="1"/>
    </xf>
    <xf numFmtId="0" fontId="110" fillId="38" borderId="142" xfId="0" applyFont="1" applyFill="1" applyBorder="1" applyAlignment="1">
      <alignment horizontal="center" vertical="center"/>
    </xf>
    <xf numFmtId="0" fontId="110" fillId="38" borderId="113" xfId="0" applyFont="1" applyFill="1" applyBorder="1" applyAlignment="1">
      <alignment horizontal="center" vertical="center"/>
    </xf>
    <xf numFmtId="0" fontId="110" fillId="38" borderId="143" xfId="0" applyFont="1" applyFill="1" applyBorder="1" applyAlignment="1">
      <alignment horizontal="center" vertical="center"/>
    </xf>
    <xf numFmtId="0" fontId="126" fillId="38" borderId="0" xfId="0" applyFont="1" applyFill="1" applyBorder="1" applyAlignment="1">
      <alignment horizontal="center" vertical="center"/>
    </xf>
    <xf numFmtId="0" fontId="128" fillId="0" borderId="119" xfId="0" applyFont="1" applyBorder="1" applyAlignment="1">
      <alignment horizontal="left" vertical="top" wrapText="1"/>
    </xf>
    <xf numFmtId="0" fontId="128" fillId="0" borderId="121" xfId="0" applyFont="1" applyBorder="1" applyAlignment="1">
      <alignment horizontal="left" vertical="top" wrapText="1"/>
    </xf>
    <xf numFmtId="0" fontId="128" fillId="0" borderId="119" xfId="0" applyFont="1" applyBorder="1" applyAlignment="1">
      <alignment horizontal="left" vertical="center" wrapText="1"/>
    </xf>
    <xf numFmtId="0" fontId="128" fillId="0" borderId="121" xfId="0" applyFont="1" applyBorder="1" applyAlignment="1">
      <alignment horizontal="left" vertical="center" wrapText="1"/>
    </xf>
    <xf numFmtId="0" fontId="128" fillId="0" borderId="132" xfId="0" applyFont="1" applyFill="1" applyBorder="1" applyAlignment="1">
      <alignment horizontal="left" vertical="top" wrapText="1"/>
    </xf>
    <xf numFmtId="0" fontId="128" fillId="0" borderId="133" xfId="0" applyFont="1" applyFill="1" applyBorder="1" applyAlignment="1">
      <alignment horizontal="left" vertical="top" wrapText="1"/>
    </xf>
    <xf numFmtId="0" fontId="128" fillId="0" borderId="135" xfId="0" applyFont="1" applyBorder="1" applyAlignment="1">
      <alignment horizontal="left" vertical="top" wrapText="1"/>
    </xf>
    <xf numFmtId="0" fontId="128" fillId="0" borderId="64" xfId="0" applyFont="1" applyBorder="1" applyAlignment="1">
      <alignment horizontal="left" vertical="top" wrapText="1"/>
    </xf>
    <xf numFmtId="0" fontId="128" fillId="0" borderId="132" xfId="0" applyFont="1" applyBorder="1" applyAlignment="1">
      <alignment horizontal="left" vertical="top" wrapText="1"/>
    </xf>
    <xf numFmtId="0" fontId="158" fillId="0" borderId="133" xfId="0" applyFont="1" applyBorder="1" applyAlignment="1">
      <alignment horizontal="left" wrapText="1"/>
    </xf>
    <xf numFmtId="0" fontId="158" fillId="0" borderId="133" xfId="0" applyFont="1" applyBorder="1" applyAlignment="1">
      <alignment horizontal="left" vertical="top" wrapText="1"/>
    </xf>
    <xf numFmtId="0" fontId="126" fillId="38" borderId="113" xfId="0" applyFont="1" applyFill="1" applyBorder="1" applyAlignment="1">
      <alignment horizontal="center" vertical="center"/>
    </xf>
    <xf numFmtId="0" fontId="128" fillId="0" borderId="84" xfId="0" applyFont="1" applyBorder="1" applyAlignment="1">
      <alignment horizontal="left" vertical="top" wrapText="1"/>
    </xf>
    <xf numFmtId="0" fontId="128" fillId="0" borderId="132" xfId="0" applyFont="1" applyBorder="1" applyAlignment="1">
      <alignment vertical="top" wrapText="1"/>
    </xf>
    <xf numFmtId="0" fontId="158" fillId="0" borderId="133" xfId="0" applyFont="1" applyBorder="1" applyAlignment="1">
      <alignment vertical="top" wrapText="1"/>
    </xf>
    <xf numFmtId="0" fontId="58" fillId="31" borderId="43" xfId="0" applyFont="1" applyFill="1" applyBorder="1" applyAlignment="1">
      <alignment horizontal="center" vertical="top" wrapText="1"/>
    </xf>
    <xf numFmtId="0" fontId="59" fillId="31" borderId="42" xfId="0" applyFont="1" applyFill="1" applyBorder="1" applyAlignment="1">
      <alignment horizontal="center" vertical="top" wrapText="1"/>
    </xf>
    <xf numFmtId="0" fontId="59" fillId="31" borderId="45" xfId="0" applyFont="1" applyFill="1" applyBorder="1" applyAlignment="1">
      <alignment horizontal="center" vertical="top" wrapText="1"/>
    </xf>
    <xf numFmtId="0" fontId="59" fillId="31" borderId="44" xfId="0" applyFont="1" applyFill="1" applyBorder="1" applyAlignment="1">
      <alignment horizontal="center" vertical="top" wrapText="1"/>
    </xf>
    <xf numFmtId="0" fontId="59" fillId="31" borderId="79" xfId="0" applyFont="1" applyFill="1" applyBorder="1" applyAlignment="1">
      <alignment horizontal="center" vertical="top" wrapText="1"/>
    </xf>
    <xf numFmtId="0" fontId="59" fillId="31" borderId="71" xfId="0" applyFont="1" applyFill="1" applyBorder="1" applyAlignment="1">
      <alignment horizontal="center" vertical="top" wrapText="1"/>
    </xf>
    <xf numFmtId="0" fontId="59" fillId="31" borderId="61" xfId="0" applyFont="1" applyFill="1" applyBorder="1" applyAlignment="1">
      <alignment horizontal="center" vertical="top" wrapText="1"/>
    </xf>
    <xf numFmtId="0" fontId="56" fillId="28" borderId="57" xfId="0" applyFont="1" applyFill="1" applyBorder="1" applyAlignment="1">
      <alignment horizontal="center" vertical="center" wrapText="1"/>
    </xf>
    <xf numFmtId="0" fontId="56" fillId="28" borderId="28" xfId="0" applyFont="1" applyFill="1" applyBorder="1" applyAlignment="1">
      <alignment horizontal="center" vertical="center" wrapText="1"/>
    </xf>
    <xf numFmtId="0" fontId="56" fillId="30" borderId="57" xfId="0" applyFont="1" applyFill="1" applyBorder="1" applyAlignment="1">
      <alignment horizontal="center" vertical="center" wrapText="1"/>
    </xf>
    <xf numFmtId="0" fontId="56" fillId="30" borderId="28" xfId="0" applyFont="1" applyFill="1" applyBorder="1" applyAlignment="1">
      <alignment horizontal="center" vertical="center" wrapText="1"/>
    </xf>
    <xf numFmtId="0" fontId="58" fillId="31" borderId="42" xfId="0" applyFont="1" applyFill="1" applyBorder="1" applyAlignment="1">
      <alignment horizontal="center" vertical="top" wrapText="1"/>
    </xf>
    <xf numFmtId="0" fontId="58" fillId="31" borderId="45" xfId="0" applyFont="1" applyFill="1" applyBorder="1" applyAlignment="1">
      <alignment horizontal="center" vertical="top" wrapText="1"/>
    </xf>
    <xf numFmtId="0" fontId="58" fillId="31" borderId="71" xfId="0" applyFont="1" applyFill="1" applyBorder="1" applyAlignment="1">
      <alignment horizontal="center" vertical="top" wrapText="1"/>
    </xf>
    <xf numFmtId="0" fontId="58" fillId="31" borderId="44" xfId="0" applyFont="1" applyFill="1" applyBorder="1" applyAlignment="1">
      <alignment horizontal="center" vertical="top" wrapText="1"/>
    </xf>
    <xf numFmtId="0" fontId="159" fillId="31" borderId="42" xfId="0" applyFont="1" applyFill="1" applyBorder="1" applyAlignment="1">
      <alignment horizontal="center" vertical="top" wrapText="1"/>
    </xf>
    <xf numFmtId="0" fontId="159" fillId="31" borderId="45" xfId="0" applyFont="1" applyFill="1" applyBorder="1" applyAlignment="1">
      <alignment horizontal="center" vertical="top" wrapText="1"/>
    </xf>
    <xf numFmtId="0" fontId="159" fillId="31" borderId="44" xfId="0" applyFont="1" applyFill="1" applyBorder="1" applyAlignment="1">
      <alignment horizontal="center" vertical="top" wrapText="1"/>
    </xf>
    <xf numFmtId="0" fontId="56" fillId="0" borderId="57" xfId="0" applyFont="1" applyFill="1" applyBorder="1" applyAlignment="1">
      <alignment horizontal="center" vertical="center" wrapText="1"/>
    </xf>
    <xf numFmtId="0" fontId="56" fillId="0" borderId="28" xfId="0" applyFont="1" applyFill="1" applyBorder="1" applyAlignment="1">
      <alignment horizontal="center" vertical="center" wrapText="1"/>
    </xf>
    <xf numFmtId="0" fontId="67" fillId="28" borderId="0" xfId="0" applyFont="1" applyFill="1" applyBorder="1" applyAlignment="1">
      <alignment horizontal="center"/>
    </xf>
    <xf numFmtId="0" fontId="83" fillId="0" borderId="0" xfId="163" applyFont="1" applyAlignment="1">
      <alignment horizontal="center" vertical="center"/>
    </xf>
    <xf numFmtId="0" fontId="63" fillId="0" borderId="35" xfId="121" applyFont="1" applyBorder="1" applyAlignment="1">
      <alignment horizontal="center" vertical="center"/>
    </xf>
    <xf numFmtId="0" fontId="63" fillId="32" borderId="42" xfId="0" applyFont="1" applyFill="1" applyBorder="1" applyAlignment="1">
      <alignment horizontal="center" vertical="top" wrapText="1"/>
    </xf>
    <xf numFmtId="0" fontId="63" fillId="32" borderId="45" xfId="0" applyFont="1" applyFill="1" applyBorder="1" applyAlignment="1">
      <alignment horizontal="center" vertical="top" wrapText="1"/>
    </xf>
    <xf numFmtId="0" fontId="63" fillId="32" borderId="44" xfId="0" applyFont="1" applyFill="1" applyBorder="1" applyAlignment="1">
      <alignment horizontal="center" vertical="top" wrapText="1"/>
    </xf>
    <xf numFmtId="0" fontId="86" fillId="33" borderId="42" xfId="0" applyFont="1" applyFill="1" applyBorder="1" applyAlignment="1">
      <alignment horizontal="center"/>
    </xf>
    <xf numFmtId="0" fontId="86" fillId="33" borderId="45" xfId="0" applyFont="1" applyFill="1" applyBorder="1" applyAlignment="1">
      <alignment horizontal="center"/>
    </xf>
    <xf numFmtId="0" fontId="86" fillId="33" borderId="44" xfId="0" applyFont="1" applyFill="1" applyBorder="1" applyAlignment="1">
      <alignment horizontal="center"/>
    </xf>
    <xf numFmtId="0" fontId="88" fillId="0" borderId="0" xfId="121" applyFont="1" applyFill="1" applyBorder="1" applyAlignment="1">
      <alignment horizontal="center" vertical="center"/>
    </xf>
    <xf numFmtId="0" fontId="62" fillId="0" borderId="0" xfId="0" applyFont="1" applyFill="1" applyBorder="1" applyAlignment="1"/>
    <xf numFmtId="0" fontId="63" fillId="31" borderId="65" xfId="0" applyFont="1" applyFill="1" applyBorder="1" applyAlignment="1">
      <alignment horizontal="center" vertical="top" wrapText="1"/>
    </xf>
    <xf numFmtId="0" fontId="63" fillId="31" borderId="0" xfId="0" applyFont="1" applyFill="1" applyBorder="1" applyAlignment="1">
      <alignment horizontal="center" vertical="top" wrapText="1"/>
    </xf>
    <xf numFmtId="0" fontId="63" fillId="31" borderId="64" xfId="0" applyFont="1" applyFill="1" applyBorder="1" applyAlignment="1">
      <alignment horizontal="center" vertical="top" wrapText="1"/>
    </xf>
    <xf numFmtId="0" fontId="63" fillId="31" borderId="42" xfId="0" applyFont="1" applyFill="1" applyBorder="1" applyAlignment="1">
      <alignment horizontal="center" vertical="top" wrapText="1"/>
    </xf>
    <xf numFmtId="0" fontId="63" fillId="31" borderId="45" xfId="0" applyFont="1" applyFill="1" applyBorder="1" applyAlignment="1">
      <alignment horizontal="center" vertical="top" wrapText="1"/>
    </xf>
    <xf numFmtId="0" fontId="63" fillId="31" borderId="44" xfId="0" applyFont="1" applyFill="1" applyBorder="1" applyAlignment="1">
      <alignment horizontal="center" vertical="top" wrapText="1"/>
    </xf>
    <xf numFmtId="0" fontId="86" fillId="30" borderId="42" xfId="0" applyFont="1" applyFill="1" applyBorder="1" applyAlignment="1">
      <alignment horizontal="center"/>
    </xf>
    <xf numFmtId="0" fontId="86" fillId="30" borderId="45" xfId="0" applyFont="1" applyFill="1" applyBorder="1" applyAlignment="1">
      <alignment horizontal="center"/>
    </xf>
    <xf numFmtId="0" fontId="86" fillId="30" borderId="44" xfId="0" applyFont="1" applyFill="1" applyBorder="1" applyAlignment="1">
      <alignment horizontal="center"/>
    </xf>
    <xf numFmtId="0" fontId="57" fillId="31" borderId="42" xfId="0" applyFont="1" applyFill="1" applyBorder="1" applyAlignment="1">
      <alignment horizontal="center" vertical="center"/>
    </xf>
    <xf numFmtId="0" fontId="0" fillId="0" borderId="45" xfId="0" applyBorder="1" applyAlignment="1">
      <alignment horizontal="center" vertical="center"/>
    </xf>
    <xf numFmtId="0" fontId="0" fillId="0" borderId="44" xfId="0" applyBorder="1" applyAlignment="1">
      <alignment horizontal="center" vertical="center"/>
    </xf>
    <xf numFmtId="0" fontId="93" fillId="31" borderId="79" xfId="0" applyFont="1" applyFill="1" applyBorder="1" applyAlignment="1">
      <alignment horizontal="center"/>
    </xf>
    <xf numFmtId="0" fontId="93" fillId="31" borderId="71" xfId="0" applyFont="1" applyFill="1" applyBorder="1" applyAlignment="1">
      <alignment horizontal="center"/>
    </xf>
    <xf numFmtId="0" fontId="93" fillId="31" borderId="61" xfId="0" applyFont="1" applyFill="1" applyBorder="1" applyAlignment="1">
      <alignment horizontal="center"/>
    </xf>
    <xf numFmtId="0" fontId="73" fillId="0" borderId="0" xfId="0" applyFont="1" applyAlignment="1">
      <alignment horizontal="center" wrapText="1"/>
    </xf>
    <xf numFmtId="0" fontId="58" fillId="31" borderId="46" xfId="0" applyFont="1" applyFill="1" applyBorder="1" applyAlignment="1">
      <alignment horizontal="center" wrapText="1"/>
    </xf>
    <xf numFmtId="0" fontId="58" fillId="31" borderId="78" xfId="0" applyFont="1" applyFill="1" applyBorder="1" applyAlignment="1">
      <alignment horizontal="center" wrapText="1"/>
    </xf>
    <xf numFmtId="0" fontId="142" fillId="0" borderId="57" xfId="0" applyFont="1" applyBorder="1" applyAlignment="1">
      <alignment horizontal="distributed" vertical="center"/>
    </xf>
    <xf numFmtId="0" fontId="144" fillId="0" borderId="58" xfId="0" applyFont="1" applyBorder="1" applyAlignment="1">
      <alignment horizontal="distributed" vertical="center"/>
    </xf>
    <xf numFmtId="0" fontId="140" fillId="0" borderId="118" xfId="0" applyFont="1" applyBorder="1" applyAlignment="1">
      <alignment horizontal="left" vertical="distributed" wrapText="1"/>
    </xf>
    <xf numFmtId="0" fontId="68" fillId="0" borderId="71" xfId="0" applyFont="1" applyBorder="1" applyAlignment="1">
      <alignment horizontal="left" vertical="distributed"/>
    </xf>
    <xf numFmtId="0" fontId="68" fillId="0" borderId="119" xfId="0" applyFont="1" applyBorder="1" applyAlignment="1">
      <alignment horizontal="left" vertical="distributed"/>
    </xf>
    <xf numFmtId="0" fontId="68" fillId="0" borderId="65" xfId="0" applyFont="1" applyBorder="1" applyAlignment="1">
      <alignment horizontal="left" vertical="distributed"/>
    </xf>
    <xf numFmtId="0" fontId="68" fillId="0" borderId="0" xfId="0" applyFont="1" applyAlignment="1">
      <alignment horizontal="left" vertical="distributed"/>
    </xf>
    <xf numFmtId="0" fontId="68" fillId="0" borderId="64" xfId="0" applyFont="1" applyBorder="1" applyAlignment="1">
      <alignment horizontal="left" vertical="distributed"/>
    </xf>
    <xf numFmtId="0" fontId="68" fillId="0" borderId="120" xfId="0" applyFont="1" applyBorder="1" applyAlignment="1">
      <alignment horizontal="left" vertical="distributed"/>
    </xf>
    <xf numFmtId="0" fontId="68" fillId="0" borderId="59" xfId="0" applyFont="1" applyBorder="1" applyAlignment="1">
      <alignment horizontal="left" vertical="distributed"/>
    </xf>
    <xf numFmtId="0" fontId="68" fillId="0" borderId="121" xfId="0" applyFont="1" applyBorder="1" applyAlignment="1">
      <alignment horizontal="left" vertical="distributed"/>
    </xf>
    <xf numFmtId="0" fontId="142" fillId="0" borderId="57" xfId="0" applyFont="1" applyBorder="1" applyAlignment="1">
      <alignment horizontal="left" vertical="distributed"/>
    </xf>
    <xf numFmtId="0" fontId="144" fillId="0" borderId="28" xfId="0" applyFont="1" applyBorder="1" applyAlignment="1">
      <alignment horizontal="left"/>
    </xf>
    <xf numFmtId="0" fontId="136" fillId="39" borderId="80" xfId="0" applyFont="1" applyFill="1" applyBorder="1" applyAlignment="1">
      <alignment horizontal="center" vertical="center" wrapText="1"/>
    </xf>
    <xf numFmtId="0" fontId="136" fillId="39" borderId="0" xfId="0" applyFont="1" applyFill="1" applyBorder="1" applyAlignment="1">
      <alignment horizontal="center" vertical="center" wrapText="1"/>
    </xf>
    <xf numFmtId="0" fontId="138" fillId="0" borderId="57" xfId="0" applyFont="1" applyBorder="1" applyAlignment="1">
      <alignment horizontal="left" vertical="center" wrapText="1"/>
    </xf>
    <xf numFmtId="0" fontId="138" fillId="0" borderId="66" xfId="0" applyFont="1" applyBorder="1" applyAlignment="1">
      <alignment horizontal="left" vertical="center" wrapText="1"/>
    </xf>
    <xf numFmtId="0" fontId="138" fillId="0" borderId="58" xfId="0" applyFont="1" applyBorder="1" applyAlignment="1">
      <alignment horizontal="left" vertical="center" wrapText="1"/>
    </xf>
    <xf numFmtId="0" fontId="140" fillId="0" borderId="118" xfId="0" applyFont="1" applyBorder="1" applyAlignment="1">
      <alignment horizontal="left" vertical="top" wrapText="1"/>
    </xf>
    <xf numFmtId="0" fontId="68" fillId="0" borderId="71" xfId="0" applyFont="1" applyBorder="1" applyAlignment="1">
      <alignment horizontal="left" vertical="top" wrapText="1"/>
    </xf>
    <xf numFmtId="0" fontId="68" fillId="0" borderId="119" xfId="0" applyFont="1" applyBorder="1" applyAlignment="1">
      <alignment horizontal="left" vertical="top" wrapText="1"/>
    </xf>
    <xf numFmtId="0" fontId="68" fillId="0" borderId="65" xfId="0" applyFont="1" applyBorder="1" applyAlignment="1">
      <alignment horizontal="left" vertical="top" wrapText="1"/>
    </xf>
    <xf numFmtId="0" fontId="68" fillId="0" borderId="0" xfId="0" applyFont="1" applyBorder="1" applyAlignment="1">
      <alignment horizontal="left" vertical="top" wrapText="1"/>
    </xf>
    <xf numFmtId="0" fontId="68" fillId="0" borderId="64" xfId="0" applyFont="1" applyBorder="1" applyAlignment="1">
      <alignment horizontal="left" vertical="top" wrapText="1"/>
    </xf>
    <xf numFmtId="0" fontId="68" fillId="0" borderId="120" xfId="0" applyFont="1" applyBorder="1" applyAlignment="1">
      <alignment horizontal="left" vertical="top" wrapText="1"/>
    </xf>
    <xf numFmtId="0" fontId="68" fillId="0" borderId="59" xfId="0" applyFont="1" applyBorder="1" applyAlignment="1">
      <alignment horizontal="left" vertical="top" wrapText="1"/>
    </xf>
    <xf numFmtId="0" fontId="68" fillId="0" borderId="121" xfId="0" applyFont="1" applyBorder="1" applyAlignment="1">
      <alignment horizontal="left" vertical="top" wrapText="1"/>
    </xf>
    <xf numFmtId="0" fontId="56" fillId="35" borderId="122" xfId="0" applyFont="1" applyFill="1" applyBorder="1" applyAlignment="1">
      <alignment horizontal="distributed" vertical="center"/>
    </xf>
    <xf numFmtId="0" fontId="56" fillId="0" borderId="76" xfId="0" applyFont="1" applyBorder="1" applyAlignment="1">
      <alignment horizontal="distributed" vertical="center"/>
    </xf>
    <xf numFmtId="0" fontId="56" fillId="0" borderId="123" xfId="0" applyFont="1" applyBorder="1" applyAlignment="1">
      <alignment horizontal="distributed" vertical="center"/>
    </xf>
    <xf numFmtId="0" fontId="136" fillId="39" borderId="42" xfId="0" applyFont="1" applyFill="1" applyBorder="1" applyAlignment="1">
      <alignment horizontal="center" vertical="center" wrapText="1"/>
    </xf>
    <xf numFmtId="0" fontId="136" fillId="39" borderId="45" xfId="0" applyFont="1" applyFill="1" applyBorder="1" applyAlignment="1">
      <alignment horizontal="center" vertical="center" wrapText="1"/>
    </xf>
    <xf numFmtId="0" fontId="72" fillId="35" borderId="26" xfId="0" applyFont="1" applyFill="1" applyBorder="1" applyAlignment="1">
      <alignment horizontal="left" vertical="center" wrapText="1"/>
    </xf>
    <xf numFmtId="0" fontId="72" fillId="35" borderId="66" xfId="0" applyFont="1" applyFill="1" applyBorder="1" applyAlignment="1">
      <alignment horizontal="left" vertical="center" wrapText="1"/>
    </xf>
    <xf numFmtId="0" fontId="72" fillId="35" borderId="58" xfId="0" applyFont="1" applyFill="1" applyBorder="1" applyAlignment="1">
      <alignment horizontal="left" vertical="center" wrapText="1"/>
    </xf>
    <xf numFmtId="0" fontId="56" fillId="35" borderId="37" xfId="0" applyFont="1" applyFill="1" applyBorder="1" applyAlignment="1">
      <alignment horizontal="left" vertical="distributed"/>
    </xf>
    <xf numFmtId="0" fontId="56" fillId="0" borderId="20" xfId="0" applyFont="1" applyBorder="1" applyAlignment="1">
      <alignment horizontal="left" vertical="distributed"/>
    </xf>
    <xf numFmtId="0" fontId="56" fillId="0" borderId="39" xfId="0" applyFont="1" applyBorder="1" applyAlignment="1">
      <alignment horizontal="left" vertical="distributed"/>
    </xf>
    <xf numFmtId="0" fontId="56" fillId="0" borderId="65" xfId="0" applyFont="1" applyBorder="1" applyAlignment="1">
      <alignment horizontal="left" vertical="distributed"/>
    </xf>
    <xf numFmtId="0" fontId="56" fillId="0" borderId="0" xfId="0" applyFont="1" applyAlignment="1">
      <alignment horizontal="left" vertical="distributed"/>
    </xf>
    <xf numFmtId="0" fontId="56" fillId="0" borderId="64" xfId="0" applyFont="1" applyBorder="1" applyAlignment="1">
      <alignment horizontal="left" vertical="distributed"/>
    </xf>
    <xf numFmtId="0" fontId="56" fillId="0" borderId="36" xfId="0" applyFont="1" applyBorder="1" applyAlignment="1">
      <alignment horizontal="left" vertical="distributed"/>
    </xf>
    <xf numFmtId="0" fontId="56" fillId="0" borderId="35" xfId="0" applyFont="1" applyBorder="1" applyAlignment="1">
      <alignment horizontal="left" vertical="distributed"/>
    </xf>
    <xf numFmtId="0" fontId="56" fillId="0" borderId="41" xfId="0" applyFont="1" applyBorder="1" applyAlignment="1">
      <alignment horizontal="left" vertical="distributed"/>
    </xf>
    <xf numFmtId="0" fontId="144" fillId="0" borderId="28" xfId="0" applyFont="1" applyBorder="1" applyAlignment="1">
      <alignment horizontal="distributed" vertical="center"/>
    </xf>
    <xf numFmtId="0" fontId="56" fillId="35" borderId="118" xfId="0" applyFont="1" applyFill="1" applyBorder="1" applyAlignment="1">
      <alignment horizontal="left" vertical="distributed" wrapText="1"/>
    </xf>
    <xf numFmtId="0" fontId="56" fillId="0" borderId="71" xfId="0" applyFont="1" applyBorder="1" applyAlignment="1">
      <alignment horizontal="left" vertical="distributed"/>
    </xf>
    <xf numFmtId="0" fontId="56" fillId="0" borderId="119" xfId="0" applyFont="1" applyBorder="1" applyAlignment="1">
      <alignment horizontal="left" vertical="distributed"/>
    </xf>
    <xf numFmtId="0" fontId="72" fillId="35" borderId="71" xfId="0" applyFont="1" applyFill="1" applyBorder="1" applyAlignment="1">
      <alignment horizontal="center" vertical="distributed"/>
    </xf>
    <xf numFmtId="0" fontId="72" fillId="35" borderId="0" xfId="0" applyFont="1" applyFill="1" applyBorder="1" applyAlignment="1">
      <alignment horizontal="center" vertical="distributed"/>
    </xf>
    <xf numFmtId="0" fontId="72" fillId="35" borderId="35" xfId="0" applyFont="1" applyFill="1" applyBorder="1" applyAlignment="1">
      <alignment horizontal="center" vertical="distributed"/>
    </xf>
    <xf numFmtId="0" fontId="56" fillId="0" borderId="118" xfId="0" applyFont="1" applyBorder="1" applyAlignment="1">
      <alignment horizontal="center" vertical="distributed"/>
    </xf>
    <xf numFmtId="0" fontId="56" fillId="0" borderId="71" xfId="0" applyFont="1" applyBorder="1" applyAlignment="1">
      <alignment horizontal="center" vertical="distributed"/>
    </xf>
    <xf numFmtId="0" fontId="56" fillId="0" borderId="119" xfId="0" applyFont="1" applyBorder="1" applyAlignment="1">
      <alignment horizontal="center" vertical="distributed"/>
    </xf>
    <xf numFmtId="0" fontId="56" fillId="0" borderId="65" xfId="0" applyFont="1" applyBorder="1" applyAlignment="1">
      <alignment horizontal="center" vertical="distributed"/>
    </xf>
    <xf numFmtId="0" fontId="56" fillId="0" borderId="0" xfId="0" applyFont="1" applyBorder="1" applyAlignment="1">
      <alignment horizontal="center" vertical="distributed"/>
    </xf>
    <xf numFmtId="0" fontId="56" fillId="0" borderId="64" xfId="0" applyFont="1" applyBorder="1" applyAlignment="1">
      <alignment horizontal="center" vertical="distributed"/>
    </xf>
    <xf numFmtId="0" fontId="56" fillId="0" borderId="36" xfId="0" applyFont="1" applyBorder="1" applyAlignment="1">
      <alignment horizontal="center" vertical="distributed"/>
    </xf>
    <xf numFmtId="0" fontId="56" fillId="0" borderId="35" xfId="0" applyFont="1" applyBorder="1" applyAlignment="1">
      <alignment horizontal="center" vertical="distributed"/>
    </xf>
    <xf numFmtId="0" fontId="56" fillId="0" borderId="41" xfId="0" applyFont="1" applyBorder="1" applyAlignment="1">
      <alignment horizontal="center" vertical="distributed"/>
    </xf>
    <xf numFmtId="49" fontId="135" fillId="0" borderId="21" xfId="0" applyNumberFormat="1" applyFont="1" applyFill="1" applyBorder="1" applyAlignment="1">
      <alignment horizontal="center" vertical="center" wrapText="1"/>
    </xf>
    <xf numFmtId="49" fontId="135" fillId="0" borderId="32" xfId="0" applyNumberFormat="1" applyFont="1" applyFill="1" applyBorder="1" applyAlignment="1">
      <alignment horizontal="center" vertical="center" wrapText="1"/>
    </xf>
    <xf numFmtId="0" fontId="135" fillId="0" borderId="22" xfId="0" applyFont="1" applyFill="1" applyBorder="1" applyAlignment="1">
      <alignment horizontal="center" vertical="center" wrapText="1"/>
    </xf>
    <xf numFmtId="0" fontId="135" fillId="0" borderId="29" xfId="0" applyFont="1" applyFill="1" applyBorder="1" applyAlignment="1">
      <alignment horizontal="center" vertical="center" wrapText="1"/>
    </xf>
    <xf numFmtId="0" fontId="1" fillId="0" borderId="22" xfId="0" applyFont="1" applyBorder="1" applyAlignment="1">
      <alignment horizontal="center"/>
    </xf>
    <xf numFmtId="0" fontId="1" fillId="0" borderId="29" xfId="0" applyFont="1" applyBorder="1" applyAlignment="1">
      <alignment horizontal="center"/>
    </xf>
    <xf numFmtId="0" fontId="117" fillId="0" borderId="109" xfId="0" applyFont="1" applyBorder="1" applyAlignment="1">
      <alignment horizontal="center" vertical="top" wrapText="1"/>
    </xf>
    <xf numFmtId="0" fontId="117" fillId="0" borderId="59" xfId="0" applyFont="1" applyBorder="1" applyAlignment="1">
      <alignment horizontal="center" vertical="top" wrapText="1"/>
    </xf>
    <xf numFmtId="0" fontId="91" fillId="0" borderId="111" xfId="0" applyFont="1" applyBorder="1" applyAlignment="1">
      <alignment horizontal="center" vertical="top"/>
    </xf>
    <xf numFmtId="0" fontId="91" fillId="0" borderId="112" xfId="0" applyFont="1" applyBorder="1" applyAlignment="1">
      <alignment horizontal="center" vertical="top"/>
    </xf>
    <xf numFmtId="0" fontId="135" fillId="0" borderId="22" xfId="0" applyFont="1" applyBorder="1" applyAlignment="1">
      <alignment horizontal="distributed" vertical="center"/>
    </xf>
    <xf numFmtId="0" fontId="135" fillId="0" borderId="29" xfId="0" applyFont="1" applyBorder="1" applyAlignment="1">
      <alignment horizontal="distributed" vertical="center"/>
    </xf>
    <xf numFmtId="2" fontId="110" fillId="0" borderId="22" xfId="0" applyNumberFormat="1" applyFont="1" applyFill="1" applyBorder="1" applyAlignment="1">
      <alignment horizontal="center" vertical="center" wrapText="1"/>
    </xf>
    <xf numFmtId="2" fontId="110" fillId="0" borderId="29" xfId="0" applyNumberFormat="1" applyFont="1" applyFill="1" applyBorder="1" applyAlignment="1">
      <alignment horizontal="center" vertical="center" wrapText="1"/>
    </xf>
    <xf numFmtId="0" fontId="78" fillId="0" borderId="17" xfId="0" applyNumberFormat="1" applyFont="1" applyBorder="1" applyAlignment="1">
      <alignment horizontal="left" vertical="top" wrapText="1"/>
    </xf>
    <xf numFmtId="1" fontId="79" fillId="0" borderId="50" xfId="0" applyNumberFormat="1" applyFont="1" applyBorder="1" applyAlignment="1">
      <alignment horizontal="center" vertical="center"/>
    </xf>
    <xf numFmtId="0" fontId="0" fillId="0" borderId="19" xfId="0" applyBorder="1" applyAlignment="1">
      <alignment horizontal="center" vertical="center"/>
    </xf>
    <xf numFmtId="0" fontId="0" fillId="0" borderId="52" xfId="0" applyBorder="1" applyAlignment="1">
      <alignment horizontal="center" vertical="center"/>
    </xf>
    <xf numFmtId="0" fontId="78" fillId="0" borderId="29" xfId="0" applyNumberFormat="1" applyFont="1" applyBorder="1" applyAlignment="1">
      <alignment horizontal="left" vertical="top" wrapText="1"/>
    </xf>
    <xf numFmtId="0" fontId="71" fillId="0" borderId="0" xfId="0" applyFont="1" applyAlignment="1">
      <alignment horizontal="center" wrapText="1"/>
    </xf>
    <xf numFmtId="0" fontId="80" fillId="0" borderId="35" xfId="0" applyFont="1" applyBorder="1" applyAlignment="1">
      <alignment horizontal="left" vertical="top" wrapText="1"/>
    </xf>
    <xf numFmtId="0" fontId="79" fillId="0" borderId="50" xfId="0" applyFont="1" applyBorder="1" applyAlignment="1">
      <alignment horizontal="center" vertical="center"/>
    </xf>
    <xf numFmtId="0" fontId="79" fillId="0" borderId="50" xfId="0" applyNumberFormat="1" applyFont="1" applyBorder="1" applyAlignment="1">
      <alignment horizontal="center" vertical="center" wrapText="1"/>
    </xf>
    <xf numFmtId="0" fontId="78" fillId="0" borderId="18" xfId="0" applyNumberFormat="1" applyFont="1" applyBorder="1" applyAlignment="1">
      <alignment horizontal="left" vertical="top" wrapText="1"/>
    </xf>
    <xf numFmtId="0" fontId="78" fillId="0" borderId="19" xfId="0" applyNumberFormat="1" applyFont="1" applyBorder="1" applyAlignment="1">
      <alignment horizontal="left" vertical="top" wrapText="1"/>
    </xf>
    <xf numFmtId="0" fontId="78" fillId="0" borderId="40" xfId="0" applyNumberFormat="1" applyFont="1" applyBorder="1" applyAlignment="1">
      <alignment horizontal="left" vertical="top" wrapText="1"/>
    </xf>
    <xf numFmtId="0" fontId="76" fillId="0" borderId="18" xfId="0" applyFont="1" applyFill="1" applyBorder="1" applyAlignment="1">
      <alignment horizontal="center" vertical="center"/>
    </xf>
    <xf numFmtId="0" fontId="76" fillId="0" borderId="19" xfId="0" applyFont="1" applyFill="1" applyBorder="1" applyAlignment="1">
      <alignment horizontal="center" vertical="center"/>
    </xf>
    <xf numFmtId="0" fontId="76" fillId="0" borderId="40" xfId="0" applyFont="1" applyFill="1" applyBorder="1" applyAlignment="1">
      <alignment horizontal="center" vertical="center"/>
    </xf>
    <xf numFmtId="0" fontId="53" fillId="0" borderId="50" xfId="0" applyFont="1" applyFill="1" applyBorder="1" applyAlignment="1">
      <alignment horizontal="center" vertical="center"/>
    </xf>
    <xf numFmtId="0" fontId="53" fillId="0" borderId="19" xfId="0" applyFont="1" applyFill="1" applyBorder="1" applyAlignment="1">
      <alignment horizontal="center" vertical="center"/>
    </xf>
    <xf numFmtId="0" fontId="53" fillId="0" borderId="52" xfId="0" applyFont="1" applyFill="1" applyBorder="1" applyAlignment="1">
      <alignment horizontal="center" vertical="center"/>
    </xf>
    <xf numFmtId="0" fontId="127" fillId="28" borderId="18" xfId="0" applyNumberFormat="1" applyFont="1" applyFill="1" applyBorder="1" applyAlignment="1">
      <alignment horizontal="left" vertical="center"/>
    </xf>
    <xf numFmtId="0" fontId="127" fillId="28" borderId="40" xfId="0" applyNumberFormat="1" applyFont="1" applyFill="1" applyBorder="1" applyAlignment="1">
      <alignment horizontal="left" vertical="center"/>
    </xf>
    <xf numFmtId="0" fontId="149" fillId="0" borderId="122" xfId="0" applyNumberFormat="1" applyFont="1" applyBorder="1" applyAlignment="1">
      <alignment horizontal="left" vertical="top" wrapText="1"/>
    </xf>
    <xf numFmtId="0" fontId="149" fillId="0" borderId="123" xfId="0" applyNumberFormat="1" applyFont="1" applyBorder="1" applyAlignment="1">
      <alignment horizontal="left" vertical="top" wrapText="1"/>
    </xf>
    <xf numFmtId="0" fontId="149" fillId="0" borderId="124" xfId="0" applyNumberFormat="1" applyFont="1" applyBorder="1" applyAlignment="1">
      <alignment horizontal="left" vertical="top" wrapText="1"/>
    </xf>
    <xf numFmtId="0" fontId="149" fillId="0" borderId="125" xfId="0" applyNumberFormat="1" applyFont="1" applyBorder="1" applyAlignment="1">
      <alignment horizontal="left" vertical="top" wrapText="1"/>
    </xf>
    <xf numFmtId="0" fontId="149" fillId="0" borderId="18" xfId="0" applyNumberFormat="1" applyFont="1" applyBorder="1" applyAlignment="1">
      <alignment horizontal="left" vertical="top" wrapText="1"/>
    </xf>
    <xf numFmtId="0" fontId="149" fillId="0" borderId="40" xfId="0" applyNumberFormat="1" applyFont="1" applyBorder="1" applyAlignment="1">
      <alignment horizontal="left" vertical="top" wrapText="1"/>
    </xf>
    <xf numFmtId="0" fontId="127" fillId="0" borderId="18" xfId="0" applyNumberFormat="1" applyFont="1" applyFill="1" applyBorder="1" applyAlignment="1">
      <alignment horizontal="left" vertical="center"/>
    </xf>
    <xf numFmtId="0" fontId="127" fillId="0" borderId="40" xfId="0" applyNumberFormat="1" applyFont="1" applyFill="1" applyBorder="1" applyAlignment="1">
      <alignment horizontal="left" vertical="center"/>
    </xf>
    <xf numFmtId="0" fontId="101" fillId="0" borderId="35" xfId="0" applyFont="1" applyBorder="1" applyAlignment="1">
      <alignment horizontal="center"/>
    </xf>
    <xf numFmtId="0" fontId="92" fillId="30" borderId="37" xfId="0" applyNumberFormat="1" applyFont="1" applyFill="1" applyBorder="1" applyAlignment="1">
      <alignment horizontal="center" vertical="center"/>
    </xf>
    <xf numFmtId="0" fontId="92" fillId="30" borderId="39" xfId="0" applyNumberFormat="1" applyFont="1" applyFill="1" applyBorder="1" applyAlignment="1">
      <alignment horizontal="center" vertical="center"/>
    </xf>
    <xf numFmtId="0" fontId="127" fillId="28" borderId="124" xfId="0" applyNumberFormat="1" applyFont="1" applyFill="1" applyBorder="1" applyAlignment="1">
      <alignment horizontal="left" vertical="center"/>
    </xf>
    <xf numFmtId="0" fontId="127" fillId="28" borderId="125" xfId="0" applyNumberFormat="1" applyFont="1" applyFill="1" applyBorder="1" applyAlignment="1">
      <alignment horizontal="left" vertical="center"/>
    </xf>
    <xf numFmtId="0" fontId="127" fillId="28" borderId="122" xfId="0" applyNumberFormat="1" applyFont="1" applyFill="1" applyBorder="1" applyAlignment="1">
      <alignment horizontal="left" vertical="center"/>
    </xf>
    <xf numFmtId="0" fontId="127" fillId="28" borderId="123" xfId="0" applyNumberFormat="1" applyFont="1" applyFill="1" applyBorder="1" applyAlignment="1">
      <alignment horizontal="left" vertical="center"/>
    </xf>
    <xf numFmtId="0" fontId="127" fillId="0" borderId="19" xfId="0" applyFont="1" applyBorder="1" applyAlignment="1">
      <alignment horizontal="left" vertical="center"/>
    </xf>
    <xf numFmtId="0" fontId="127" fillId="0" borderId="40" xfId="0" applyFont="1" applyBorder="1" applyAlignment="1">
      <alignment horizontal="left" vertical="center"/>
    </xf>
    <xf numFmtId="0" fontId="56" fillId="0" borderId="0" xfId="0" applyFont="1" applyBorder="1" applyAlignment="1">
      <alignment horizontal="left" vertical="center" wrapText="1" indent="9"/>
    </xf>
    <xf numFmtId="0" fontId="53" fillId="31" borderId="79" xfId="0" applyFont="1" applyFill="1" applyBorder="1" applyAlignment="1">
      <alignment horizontal="center" wrapText="1"/>
    </xf>
    <xf numFmtId="0" fontId="0" fillId="0" borderId="71" xfId="0" applyBorder="1" applyAlignment="1">
      <alignment wrapText="1"/>
    </xf>
    <xf numFmtId="0" fontId="0" fillId="0" borderId="61" xfId="0" applyBorder="1" applyAlignment="1">
      <alignment wrapText="1"/>
    </xf>
  </cellXfs>
  <cellStyles count="184">
    <cellStyle name="?_x001d_?'&amp;Oy—&amp;Hy_x000b__x0008_?_x0005_v_x0006__x000f__x0001__x0001_" xfId="1"/>
    <cellStyle name="_MAHLE_прайс_230209_для клиентов.xls" xfId="2"/>
    <cellStyle name="0,0_x000d__x000a_NA_x000d__x000a_" xfId="3"/>
    <cellStyle name="-15-1976" xfId="4"/>
    <cellStyle name="20% - Akzent1" xfId="5"/>
    <cellStyle name="20% - Akzent2" xfId="6"/>
    <cellStyle name="20% - Akzent3" xfId="7"/>
    <cellStyle name="20% - Akzent4" xfId="8"/>
    <cellStyle name="20% - Akzent5" xfId="9"/>
    <cellStyle name="20% - Akzent6" xfId="10"/>
    <cellStyle name="40% - Akzent1" xfId="11"/>
    <cellStyle name="40% - Akzent2" xfId="12"/>
    <cellStyle name="40% - Akzent3" xfId="13"/>
    <cellStyle name="40% - Akzent4" xfId="14"/>
    <cellStyle name="40% - Akzent5" xfId="15"/>
    <cellStyle name="40% - Akzent6" xfId="16"/>
    <cellStyle name="60% - Akzent1" xfId="17"/>
    <cellStyle name="60% - Akzent2" xfId="18"/>
    <cellStyle name="60% - Akzent3" xfId="19"/>
    <cellStyle name="60% - Akzent4" xfId="20"/>
    <cellStyle name="60% - Akzent5" xfId="21"/>
    <cellStyle name="60% - Akzent6" xfId="22"/>
    <cellStyle name="Äåíåæíûé [0]_laroux" xfId="23"/>
    <cellStyle name="Äåíåæíûé_laroux" xfId="24"/>
    <cellStyle name="Accent1" xfId="25"/>
    <cellStyle name="Accent1 - 20%" xfId="26"/>
    <cellStyle name="Accent1 - 40%" xfId="27"/>
    <cellStyle name="Accent1 - 60%" xfId="28"/>
    <cellStyle name="Accent1_esso_30092009" xfId="29"/>
    <cellStyle name="Accent2" xfId="30"/>
    <cellStyle name="Accent2 - 20%" xfId="31"/>
    <cellStyle name="Accent2 - 40%" xfId="32"/>
    <cellStyle name="Accent2 - 60%" xfId="33"/>
    <cellStyle name="Accent2_esso_30092009" xfId="34"/>
    <cellStyle name="Accent3" xfId="35"/>
    <cellStyle name="Accent3 - 20%" xfId="36"/>
    <cellStyle name="Accent3 - 40%" xfId="37"/>
    <cellStyle name="Accent3 - 60%" xfId="38"/>
    <cellStyle name="Accent3_esso_30092009" xfId="39"/>
    <cellStyle name="Accent4" xfId="40"/>
    <cellStyle name="Accent4 - 20%" xfId="41"/>
    <cellStyle name="Accent4 - 40%" xfId="42"/>
    <cellStyle name="Accent4 - 60%" xfId="43"/>
    <cellStyle name="Accent4_esso_30092009" xfId="44"/>
    <cellStyle name="Accent5" xfId="45"/>
    <cellStyle name="Accent5 - 20%" xfId="46"/>
    <cellStyle name="Accent5 - 40%" xfId="47"/>
    <cellStyle name="Accent5 - 60%" xfId="48"/>
    <cellStyle name="Accent5_esso_30092009" xfId="49"/>
    <cellStyle name="Accent6" xfId="50"/>
    <cellStyle name="Accent6 - 20%" xfId="51"/>
    <cellStyle name="Accent6 - 40%" xfId="52"/>
    <cellStyle name="Accent6 - 60%" xfId="53"/>
    <cellStyle name="Accent6_esso_30092009" xfId="54"/>
    <cellStyle name="Akzent1" xfId="55"/>
    <cellStyle name="Akzent2" xfId="56"/>
    <cellStyle name="Akzent3" xfId="57"/>
    <cellStyle name="Akzent4" xfId="58"/>
    <cellStyle name="Akzent5" xfId="59"/>
    <cellStyle name="Akzent6" xfId="60"/>
    <cellStyle name="Ausgabe" xfId="61"/>
    <cellStyle name="Bad" xfId="62"/>
    <cellStyle name="Berechnung" xfId="63"/>
    <cellStyle name="Calc Currency (0)" xfId="64"/>
    <cellStyle name="Calc Currency (2)" xfId="65"/>
    <cellStyle name="Calc Percent (0)" xfId="66"/>
    <cellStyle name="Calc Percent (1)" xfId="67"/>
    <cellStyle name="Calc Percent (2)" xfId="68"/>
    <cellStyle name="Calc Units (0)" xfId="69"/>
    <cellStyle name="Calc Units (1)" xfId="70"/>
    <cellStyle name="Calc Units (2)" xfId="71"/>
    <cellStyle name="Calculation" xfId="72"/>
    <cellStyle name="Check Cell" xfId="73"/>
    <cellStyle name="Comma [0]_#6 Temps &amp; Contractors" xfId="74"/>
    <cellStyle name="Comma [00]" xfId="75"/>
    <cellStyle name="Comma_#6 Temps &amp; Contractors" xfId="76"/>
    <cellStyle name="Currency [0]_#6 Temps &amp; Contractors" xfId="77"/>
    <cellStyle name="Currency [00]" xfId="78"/>
    <cellStyle name="Currency_#6 Temps &amp; Contractors" xfId="79"/>
    <cellStyle name="DATE" xfId="80"/>
    <cellStyle name="Date Short" xfId="81"/>
    <cellStyle name="DATE_Antifreeze" xfId="82"/>
    <cellStyle name="Dziesiętny [0]_Arkusz1" xfId="83"/>
    <cellStyle name="Dziesiętny_Arkusz1" xfId="84"/>
    <cellStyle name="Eingabe" xfId="85"/>
    <cellStyle name="Emphasis 1" xfId="86"/>
    <cellStyle name="Emphasis 2" xfId="87"/>
    <cellStyle name="Emphasis 3" xfId="88"/>
    <cellStyle name="Enter Currency (0)" xfId="89"/>
    <cellStyle name="Enter Currency (2)" xfId="90"/>
    <cellStyle name="Enter Units (0)" xfId="91"/>
    <cellStyle name="Enter Units (1)" xfId="92"/>
    <cellStyle name="Enter Units (2)" xfId="93"/>
    <cellStyle name="Ergebnis" xfId="94"/>
    <cellStyle name="Erklärender Text" xfId="95"/>
    <cellStyle name="Excel Built-in Normal" xfId="96"/>
    <cellStyle name="Good" xfId="97"/>
    <cellStyle name="Grey" xfId="98"/>
    <cellStyle name="Gut" xfId="99"/>
    <cellStyle name="Header1" xfId="100"/>
    <cellStyle name="Header2" xfId="101"/>
    <cellStyle name="Heading 1" xfId="102"/>
    <cellStyle name="Heading 2" xfId="103"/>
    <cellStyle name="Heading 3" xfId="104"/>
    <cellStyle name="Heading 4" xfId="105"/>
    <cellStyle name="Hiperłącze_JUDE" xfId="106"/>
    <cellStyle name="Îáû÷íûé_Ëèñò1" xfId="107"/>
    <cellStyle name="Input" xfId="108"/>
    <cellStyle name="Input [yellow]" xfId="109"/>
    <cellStyle name="Input_esso_30092009" xfId="110"/>
    <cellStyle name="Link Currency (0)" xfId="111"/>
    <cellStyle name="Link Currency (2)" xfId="112"/>
    <cellStyle name="Link Units (0)" xfId="113"/>
    <cellStyle name="Link Units (1)" xfId="114"/>
    <cellStyle name="Link Units (2)" xfId="115"/>
    <cellStyle name="Linked Cell" xfId="116"/>
    <cellStyle name="LPP_Group_Header" xfId="117"/>
    <cellStyle name="Neutral" xfId="118"/>
    <cellStyle name="Normal - Style1" xfId="119"/>
    <cellStyle name="Normal 2" xfId="183"/>
    <cellStyle name="Normal_# 41-Market &amp;Trends" xfId="120"/>
    <cellStyle name="Normal_Sheet1" xfId="121"/>
    <cellStyle name="Normale_PLDT" xfId="122"/>
    <cellStyle name="normálnì_laroux" xfId="123"/>
    <cellStyle name="Normalny_Arkusz1" xfId="124"/>
    <cellStyle name="Note" xfId="125"/>
    <cellStyle name="Notiz" xfId="126"/>
    <cellStyle name="Odwiedzone hiperłącze_PLDT" xfId="127"/>
    <cellStyle name="Ôèíàíñîâûé [0]_laroux" xfId="128"/>
    <cellStyle name="Ôèíàíñîâûé_laroux" xfId="129"/>
    <cellStyle name="Òûñÿ÷è [0]_PR_KOMPL" xfId="130"/>
    <cellStyle name="Output" xfId="131"/>
    <cellStyle name="Percent [0]" xfId="132"/>
    <cellStyle name="Percent [00]" xfId="133"/>
    <cellStyle name="Percent [2]" xfId="134"/>
    <cellStyle name="Percent_#6 Temps &amp; Contractors" xfId="135"/>
    <cellStyle name="PrePop Currency (0)" xfId="136"/>
    <cellStyle name="PrePop Currency (2)" xfId="137"/>
    <cellStyle name="PrePop Units (0)" xfId="138"/>
    <cellStyle name="PrePop Units (1)" xfId="139"/>
    <cellStyle name="PrePop Units (2)" xfId="140"/>
    <cellStyle name="SAPBEXstdData" xfId="141"/>
    <cellStyle name="SAPBEXstdItem" xfId="142"/>
    <cellStyle name="Schlecht" xfId="143"/>
    <cellStyle name="Sheet Title" xfId="144"/>
    <cellStyle name="Standard_PREISLISTE EH 01-07-2002 variabel" xfId="145"/>
    <cellStyle name="Text Indent A" xfId="146"/>
    <cellStyle name="Text Indent B" xfId="147"/>
    <cellStyle name="Text Indent C" xfId="148"/>
    <cellStyle name="Total" xfId="149"/>
    <cellStyle name="Überschrift" xfId="150"/>
    <cellStyle name="Überschrift 1" xfId="151"/>
    <cellStyle name="Überschrift 2" xfId="152"/>
    <cellStyle name="Überschrift 3" xfId="153"/>
    <cellStyle name="Überschrift 4" xfId="154"/>
    <cellStyle name="Valuta (0)_PLDT" xfId="155"/>
    <cellStyle name="Valuta_PLDT" xfId="156"/>
    <cellStyle name="Verknüpfte Zelle" xfId="157"/>
    <cellStyle name="Walutowy [0]_Arkusz1" xfId="158"/>
    <cellStyle name="Walutowy_Arkusz1" xfId="159"/>
    <cellStyle name="Warnender Text" xfId="160"/>
    <cellStyle name="Warning Text" xfId="161"/>
    <cellStyle name="Zelle überprüfen" xfId="162"/>
    <cellStyle name="Гиперссылка" xfId="163" builtinId="8"/>
    <cellStyle name="Гиперссылка 2" xfId="164"/>
    <cellStyle name="Денежный 2" xfId="165"/>
    <cellStyle name="Обычный" xfId="0" builtinId="0"/>
    <cellStyle name="Обычный 2" xfId="166"/>
    <cellStyle name="Обычный 2 2" xfId="167"/>
    <cellStyle name="Обычный 2 3" xfId="168"/>
    <cellStyle name="Обычный 2 4" xfId="169"/>
    <cellStyle name="Обычный 3" xfId="170"/>
    <cellStyle name="Обычный 3 2" xfId="171"/>
    <cellStyle name="Обычный 4" xfId="172"/>
    <cellStyle name="Обычный 5" xfId="173"/>
    <cellStyle name="Обычный 5 2" xfId="174"/>
    <cellStyle name="Обычный 6" xfId="175"/>
    <cellStyle name="Обычный 7" xfId="176"/>
    <cellStyle name="Обычный 8" xfId="177"/>
    <cellStyle name="Обычный_ПРАЙСЫ" xfId="178"/>
    <cellStyle name="Процентный" xfId="182" builtinId="5"/>
    <cellStyle name="Стиль 1" xfId="179"/>
    <cellStyle name="Тысячи [0]_Nmb" xfId="180"/>
    <cellStyle name="Тысячи_Nmb" xfId="18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286676"/>
      <rgbColor rgb="00C0C0C0"/>
      <rgbColor rgb="00808080"/>
      <rgbColor rgb="008080FF"/>
      <rgbColor rgb="0085396A"/>
      <rgbColor rgb="00FFFFC0"/>
      <rgbColor rgb="00FFFBF0"/>
      <rgbColor rgb="00660066"/>
      <rgbColor rgb="00FF8080"/>
      <rgbColor rgb="000080C0"/>
      <rgbColor rgb="00C0C0FF"/>
      <rgbColor rgb="00000080"/>
      <rgbColor rgb="00FF00FF"/>
      <rgbColor rgb="00FFFF00"/>
      <rgbColor rgb="0000FFFF"/>
      <rgbColor rgb="00800080"/>
      <rgbColor rgb="00800000"/>
      <rgbColor rgb="00008080"/>
      <rgbColor rgb="000000FF"/>
      <rgbColor rgb="0000CCFF"/>
      <rgbColor rgb="00A0E0E0"/>
      <rgbColor rgb="00C0DCC0"/>
      <rgbColor rgb="00FFFF99"/>
      <rgbColor rgb="00A6CAF0"/>
      <rgbColor rgb="00FF99CC"/>
      <rgbColor rgb="00A0627A"/>
      <rgbColor rgb="00FFCC99"/>
      <rgbColor rgb="003366FF"/>
      <rgbColor rgb="0033CCCC"/>
      <rgbColor rgb="0099CC00"/>
      <rgbColor rgb="00FFCC00"/>
      <rgbColor rgb="00D9853E"/>
      <rgbColor rgb="00FF6600"/>
      <rgbColor rgb="00624FAC"/>
      <rgbColor rgb="00958C41"/>
      <rgbColor rgb="001D2FBE"/>
      <rgbColor rgb="00339966"/>
      <rgbColor rgb="00004500"/>
      <rgbColor rgb="00313900"/>
      <rgbColor rgb="006A2813"/>
      <rgbColor rgb="00802060"/>
      <rgbColor rgb="004A3285"/>
      <rgbColor rgb="00453E01"/>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12.jpeg"/><Relationship Id="rId3" Type="http://schemas.openxmlformats.org/officeDocument/2006/relationships/image" Target="../media/image207.jpeg"/><Relationship Id="rId7" Type="http://schemas.openxmlformats.org/officeDocument/2006/relationships/image" Target="../media/image211.jpeg"/><Relationship Id="rId2" Type="http://schemas.openxmlformats.org/officeDocument/2006/relationships/image" Target="../media/image206.jpeg"/><Relationship Id="rId1" Type="http://schemas.openxmlformats.org/officeDocument/2006/relationships/image" Target="../media/image205.jpeg"/><Relationship Id="rId6" Type="http://schemas.openxmlformats.org/officeDocument/2006/relationships/image" Target="../media/image210.jpeg"/><Relationship Id="rId5" Type="http://schemas.openxmlformats.org/officeDocument/2006/relationships/image" Target="../media/image209.jpeg"/><Relationship Id="rId4" Type="http://schemas.openxmlformats.org/officeDocument/2006/relationships/image" Target="../media/image208.jpeg"/><Relationship Id="rId9"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8.png"/><Relationship Id="rId39" Type="http://schemas.openxmlformats.org/officeDocument/2006/relationships/image" Target="../media/image51.png"/><Relationship Id="rId21" Type="http://schemas.openxmlformats.org/officeDocument/2006/relationships/image" Target="../media/image33.png"/><Relationship Id="rId34" Type="http://schemas.openxmlformats.org/officeDocument/2006/relationships/image" Target="../media/image46.png"/><Relationship Id="rId42" Type="http://schemas.openxmlformats.org/officeDocument/2006/relationships/image" Target="../media/image54.png"/><Relationship Id="rId47" Type="http://schemas.openxmlformats.org/officeDocument/2006/relationships/image" Target="../media/image59.png"/><Relationship Id="rId50" Type="http://schemas.openxmlformats.org/officeDocument/2006/relationships/image" Target="../media/image62.png"/><Relationship Id="rId55" Type="http://schemas.openxmlformats.org/officeDocument/2006/relationships/image" Target="../media/image67.png"/><Relationship Id="rId63" Type="http://schemas.openxmlformats.org/officeDocument/2006/relationships/image" Target="../media/image75.png"/><Relationship Id="rId68" Type="http://schemas.openxmlformats.org/officeDocument/2006/relationships/image" Target="../media/image80.png"/><Relationship Id="rId7" Type="http://schemas.openxmlformats.org/officeDocument/2006/relationships/image" Target="../media/image19.png"/><Relationship Id="rId71" Type="http://schemas.openxmlformats.org/officeDocument/2006/relationships/image" Target="../media/image83.png"/><Relationship Id="rId2" Type="http://schemas.openxmlformats.org/officeDocument/2006/relationships/image" Target="../media/image14.jpeg"/><Relationship Id="rId16" Type="http://schemas.openxmlformats.org/officeDocument/2006/relationships/image" Target="../media/image28.png"/><Relationship Id="rId29" Type="http://schemas.openxmlformats.org/officeDocument/2006/relationships/image" Target="../media/image41.png"/><Relationship Id="rId1" Type="http://schemas.openxmlformats.org/officeDocument/2006/relationships/image" Target="../media/image13.jpe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6.png"/><Relationship Id="rId32" Type="http://schemas.openxmlformats.org/officeDocument/2006/relationships/image" Target="../media/image44.png"/><Relationship Id="rId37" Type="http://schemas.openxmlformats.org/officeDocument/2006/relationships/image" Target="../media/image49.png"/><Relationship Id="rId40" Type="http://schemas.openxmlformats.org/officeDocument/2006/relationships/image" Target="../media/image52.png"/><Relationship Id="rId45" Type="http://schemas.openxmlformats.org/officeDocument/2006/relationships/image" Target="../media/image57.png"/><Relationship Id="rId53" Type="http://schemas.openxmlformats.org/officeDocument/2006/relationships/image" Target="../media/image65.jpeg"/><Relationship Id="rId58" Type="http://schemas.openxmlformats.org/officeDocument/2006/relationships/image" Target="../media/image70.png"/><Relationship Id="rId66" Type="http://schemas.openxmlformats.org/officeDocument/2006/relationships/image" Target="../media/image78.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35.png"/><Relationship Id="rId28" Type="http://schemas.openxmlformats.org/officeDocument/2006/relationships/image" Target="../media/image40.png"/><Relationship Id="rId36" Type="http://schemas.openxmlformats.org/officeDocument/2006/relationships/image" Target="../media/image48.png"/><Relationship Id="rId49" Type="http://schemas.openxmlformats.org/officeDocument/2006/relationships/image" Target="../media/image61.png"/><Relationship Id="rId57" Type="http://schemas.openxmlformats.org/officeDocument/2006/relationships/image" Target="../media/image69.png"/><Relationship Id="rId61" Type="http://schemas.openxmlformats.org/officeDocument/2006/relationships/image" Target="../media/image73.png"/><Relationship Id="rId10" Type="http://schemas.openxmlformats.org/officeDocument/2006/relationships/image" Target="../media/image22.png"/><Relationship Id="rId19" Type="http://schemas.openxmlformats.org/officeDocument/2006/relationships/image" Target="../media/image31.png"/><Relationship Id="rId31" Type="http://schemas.openxmlformats.org/officeDocument/2006/relationships/image" Target="../media/image43.png"/><Relationship Id="rId44" Type="http://schemas.openxmlformats.org/officeDocument/2006/relationships/image" Target="../media/image56.png"/><Relationship Id="rId52" Type="http://schemas.openxmlformats.org/officeDocument/2006/relationships/image" Target="../media/image64.png"/><Relationship Id="rId60" Type="http://schemas.openxmlformats.org/officeDocument/2006/relationships/image" Target="../media/image72.png"/><Relationship Id="rId65" Type="http://schemas.openxmlformats.org/officeDocument/2006/relationships/image" Target="../media/image77.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jpeg"/><Relationship Id="rId27" Type="http://schemas.openxmlformats.org/officeDocument/2006/relationships/image" Target="../media/image39.png"/><Relationship Id="rId30" Type="http://schemas.openxmlformats.org/officeDocument/2006/relationships/image" Target="../media/image42.png"/><Relationship Id="rId35" Type="http://schemas.openxmlformats.org/officeDocument/2006/relationships/image" Target="../media/image47.png"/><Relationship Id="rId43" Type="http://schemas.openxmlformats.org/officeDocument/2006/relationships/image" Target="../media/image55.png"/><Relationship Id="rId48" Type="http://schemas.openxmlformats.org/officeDocument/2006/relationships/image" Target="../media/image60.png"/><Relationship Id="rId56" Type="http://schemas.openxmlformats.org/officeDocument/2006/relationships/image" Target="../media/image68.png"/><Relationship Id="rId64" Type="http://schemas.openxmlformats.org/officeDocument/2006/relationships/image" Target="../media/image76.png"/><Relationship Id="rId69" Type="http://schemas.openxmlformats.org/officeDocument/2006/relationships/image" Target="../media/image81.png"/><Relationship Id="rId8" Type="http://schemas.openxmlformats.org/officeDocument/2006/relationships/image" Target="../media/image20.png"/><Relationship Id="rId51" Type="http://schemas.openxmlformats.org/officeDocument/2006/relationships/image" Target="../media/image63.png"/><Relationship Id="rId72" Type="http://schemas.openxmlformats.org/officeDocument/2006/relationships/image" Target="../media/image84.png"/><Relationship Id="rId3" Type="http://schemas.openxmlformats.org/officeDocument/2006/relationships/image" Target="../media/image15.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37.png"/><Relationship Id="rId33" Type="http://schemas.openxmlformats.org/officeDocument/2006/relationships/image" Target="../media/image45.png"/><Relationship Id="rId38" Type="http://schemas.openxmlformats.org/officeDocument/2006/relationships/image" Target="../media/image50.png"/><Relationship Id="rId46" Type="http://schemas.openxmlformats.org/officeDocument/2006/relationships/image" Target="../media/image58.png"/><Relationship Id="rId59" Type="http://schemas.openxmlformats.org/officeDocument/2006/relationships/image" Target="../media/image71.png"/><Relationship Id="rId67" Type="http://schemas.openxmlformats.org/officeDocument/2006/relationships/image" Target="../media/image79.png"/><Relationship Id="rId20" Type="http://schemas.openxmlformats.org/officeDocument/2006/relationships/image" Target="../media/image32.png"/><Relationship Id="rId41" Type="http://schemas.openxmlformats.org/officeDocument/2006/relationships/image" Target="../media/image53.png"/><Relationship Id="rId54" Type="http://schemas.openxmlformats.org/officeDocument/2006/relationships/image" Target="../media/image66.jpeg"/><Relationship Id="rId62" Type="http://schemas.openxmlformats.org/officeDocument/2006/relationships/image" Target="../media/image74.png"/><Relationship Id="rId70" Type="http://schemas.openxmlformats.org/officeDocument/2006/relationships/image" Target="../media/image8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2.jpeg"/><Relationship Id="rId13" Type="http://schemas.openxmlformats.org/officeDocument/2006/relationships/image" Target="../media/image97.jpeg"/><Relationship Id="rId18" Type="http://schemas.openxmlformats.org/officeDocument/2006/relationships/image" Target="../media/image102.jpeg"/><Relationship Id="rId3" Type="http://schemas.openxmlformats.org/officeDocument/2006/relationships/image" Target="../media/image87.png"/><Relationship Id="rId21" Type="http://schemas.openxmlformats.org/officeDocument/2006/relationships/image" Target="../media/image105.jpeg"/><Relationship Id="rId7" Type="http://schemas.openxmlformats.org/officeDocument/2006/relationships/image" Target="../media/image91.jpeg"/><Relationship Id="rId12" Type="http://schemas.openxmlformats.org/officeDocument/2006/relationships/image" Target="../media/image96.jpeg"/><Relationship Id="rId17" Type="http://schemas.openxmlformats.org/officeDocument/2006/relationships/image" Target="../media/image101.jpeg"/><Relationship Id="rId2" Type="http://schemas.openxmlformats.org/officeDocument/2006/relationships/image" Target="../media/image86.jpeg"/><Relationship Id="rId16" Type="http://schemas.openxmlformats.org/officeDocument/2006/relationships/image" Target="../media/image100.jpeg"/><Relationship Id="rId20" Type="http://schemas.openxmlformats.org/officeDocument/2006/relationships/image" Target="../media/image104.jpeg"/><Relationship Id="rId1" Type="http://schemas.openxmlformats.org/officeDocument/2006/relationships/image" Target="../media/image85.jpeg"/><Relationship Id="rId6" Type="http://schemas.openxmlformats.org/officeDocument/2006/relationships/image" Target="../media/image90.jpeg"/><Relationship Id="rId11" Type="http://schemas.openxmlformats.org/officeDocument/2006/relationships/image" Target="../media/image95.jpeg"/><Relationship Id="rId5" Type="http://schemas.openxmlformats.org/officeDocument/2006/relationships/image" Target="../media/image89.jpeg"/><Relationship Id="rId15" Type="http://schemas.openxmlformats.org/officeDocument/2006/relationships/image" Target="../media/image99.jpeg"/><Relationship Id="rId10" Type="http://schemas.openxmlformats.org/officeDocument/2006/relationships/image" Target="../media/image94.jpeg"/><Relationship Id="rId19" Type="http://schemas.openxmlformats.org/officeDocument/2006/relationships/image" Target="../media/image103.jpeg"/><Relationship Id="rId4" Type="http://schemas.openxmlformats.org/officeDocument/2006/relationships/image" Target="../media/image88.jpeg"/><Relationship Id="rId9" Type="http://schemas.openxmlformats.org/officeDocument/2006/relationships/image" Target="../media/image93.jpeg"/><Relationship Id="rId14" Type="http://schemas.openxmlformats.org/officeDocument/2006/relationships/image" Target="../media/image98.jpeg"/><Relationship Id="rId22"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2.png"/><Relationship Id="rId13" Type="http://schemas.openxmlformats.org/officeDocument/2006/relationships/image" Target="../media/image117.png"/><Relationship Id="rId3" Type="http://schemas.openxmlformats.org/officeDocument/2006/relationships/image" Target="../media/image108.jpeg"/><Relationship Id="rId7" Type="http://schemas.openxmlformats.org/officeDocument/2006/relationships/image" Target="../media/image111.png"/><Relationship Id="rId12" Type="http://schemas.openxmlformats.org/officeDocument/2006/relationships/image" Target="../media/image116.png"/><Relationship Id="rId2" Type="http://schemas.openxmlformats.org/officeDocument/2006/relationships/image" Target="../media/image107.png"/><Relationship Id="rId1" Type="http://schemas.openxmlformats.org/officeDocument/2006/relationships/image" Target="../media/image106.jpeg"/><Relationship Id="rId6" Type="http://schemas.openxmlformats.org/officeDocument/2006/relationships/image" Target="../media/image110.png"/><Relationship Id="rId11" Type="http://schemas.openxmlformats.org/officeDocument/2006/relationships/image" Target="../media/image115.png"/><Relationship Id="rId5" Type="http://schemas.openxmlformats.org/officeDocument/2006/relationships/image" Target="../media/image15.png"/><Relationship Id="rId10" Type="http://schemas.openxmlformats.org/officeDocument/2006/relationships/image" Target="../media/image114.png"/><Relationship Id="rId4" Type="http://schemas.openxmlformats.org/officeDocument/2006/relationships/image" Target="../media/image109.jpeg"/><Relationship Id="rId9" Type="http://schemas.openxmlformats.org/officeDocument/2006/relationships/image" Target="../media/image11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5.png"/><Relationship Id="rId3" Type="http://schemas.openxmlformats.org/officeDocument/2006/relationships/image" Target="../media/image120.jpeg"/><Relationship Id="rId7" Type="http://schemas.openxmlformats.org/officeDocument/2006/relationships/image" Target="../media/image124.png"/><Relationship Id="rId2" Type="http://schemas.openxmlformats.org/officeDocument/2006/relationships/image" Target="../media/image119.jpeg"/><Relationship Id="rId1" Type="http://schemas.openxmlformats.org/officeDocument/2006/relationships/image" Target="../media/image118.jpeg"/><Relationship Id="rId6" Type="http://schemas.openxmlformats.org/officeDocument/2006/relationships/image" Target="../media/image123.png"/><Relationship Id="rId5" Type="http://schemas.openxmlformats.org/officeDocument/2006/relationships/image" Target="../media/image122.jpeg"/><Relationship Id="rId10" Type="http://schemas.openxmlformats.org/officeDocument/2006/relationships/image" Target="../media/image2.png"/><Relationship Id="rId4" Type="http://schemas.openxmlformats.org/officeDocument/2006/relationships/image" Target="../media/image121.jpeg"/><Relationship Id="rId9" Type="http://schemas.openxmlformats.org/officeDocument/2006/relationships/image" Target="../media/image1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06.jpeg"/><Relationship Id="rId1" Type="http://schemas.openxmlformats.org/officeDocument/2006/relationships/image" Target="../media/image12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35.png"/><Relationship Id="rId13" Type="http://schemas.openxmlformats.org/officeDocument/2006/relationships/image" Target="../media/image140.png"/><Relationship Id="rId3" Type="http://schemas.openxmlformats.org/officeDocument/2006/relationships/image" Target="../media/image130.png"/><Relationship Id="rId7" Type="http://schemas.openxmlformats.org/officeDocument/2006/relationships/image" Target="../media/image134.png"/><Relationship Id="rId12" Type="http://schemas.openxmlformats.org/officeDocument/2006/relationships/image" Target="../media/image139.png"/><Relationship Id="rId2" Type="http://schemas.openxmlformats.org/officeDocument/2006/relationships/image" Target="../media/image129.png"/><Relationship Id="rId16" Type="http://schemas.openxmlformats.org/officeDocument/2006/relationships/image" Target="../media/image143.png"/><Relationship Id="rId1" Type="http://schemas.openxmlformats.org/officeDocument/2006/relationships/image" Target="../media/image128.png"/><Relationship Id="rId6" Type="http://schemas.openxmlformats.org/officeDocument/2006/relationships/image" Target="../media/image133.png"/><Relationship Id="rId11" Type="http://schemas.openxmlformats.org/officeDocument/2006/relationships/image" Target="../media/image138.png"/><Relationship Id="rId5" Type="http://schemas.openxmlformats.org/officeDocument/2006/relationships/image" Target="../media/image132.png"/><Relationship Id="rId15" Type="http://schemas.openxmlformats.org/officeDocument/2006/relationships/image" Target="../media/image142.png"/><Relationship Id="rId10" Type="http://schemas.openxmlformats.org/officeDocument/2006/relationships/image" Target="../media/image137.png"/><Relationship Id="rId4" Type="http://schemas.openxmlformats.org/officeDocument/2006/relationships/image" Target="../media/image131.png"/><Relationship Id="rId9" Type="http://schemas.openxmlformats.org/officeDocument/2006/relationships/image" Target="../media/image136.png"/><Relationship Id="rId14" Type="http://schemas.openxmlformats.org/officeDocument/2006/relationships/image" Target="../media/image141.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1.png"/><Relationship Id="rId13" Type="http://schemas.openxmlformats.org/officeDocument/2006/relationships/image" Target="../media/image156.png"/><Relationship Id="rId18" Type="http://schemas.openxmlformats.org/officeDocument/2006/relationships/image" Target="../media/image161.png"/><Relationship Id="rId26" Type="http://schemas.openxmlformats.org/officeDocument/2006/relationships/image" Target="../media/image169.png"/><Relationship Id="rId39" Type="http://schemas.openxmlformats.org/officeDocument/2006/relationships/image" Target="../media/image182.png"/><Relationship Id="rId3" Type="http://schemas.openxmlformats.org/officeDocument/2006/relationships/image" Target="../media/image146.png"/><Relationship Id="rId21" Type="http://schemas.openxmlformats.org/officeDocument/2006/relationships/image" Target="../media/image164.png"/><Relationship Id="rId34" Type="http://schemas.openxmlformats.org/officeDocument/2006/relationships/image" Target="../media/image177.png"/><Relationship Id="rId7" Type="http://schemas.openxmlformats.org/officeDocument/2006/relationships/image" Target="../media/image150.png"/><Relationship Id="rId12" Type="http://schemas.openxmlformats.org/officeDocument/2006/relationships/image" Target="../media/image155.png"/><Relationship Id="rId17" Type="http://schemas.openxmlformats.org/officeDocument/2006/relationships/image" Target="../media/image160.png"/><Relationship Id="rId25" Type="http://schemas.openxmlformats.org/officeDocument/2006/relationships/image" Target="../media/image168.png"/><Relationship Id="rId33" Type="http://schemas.openxmlformats.org/officeDocument/2006/relationships/image" Target="../media/image176.png"/><Relationship Id="rId38" Type="http://schemas.openxmlformats.org/officeDocument/2006/relationships/image" Target="../media/image181.png"/><Relationship Id="rId2" Type="http://schemas.openxmlformats.org/officeDocument/2006/relationships/image" Target="../media/image145.png"/><Relationship Id="rId16" Type="http://schemas.openxmlformats.org/officeDocument/2006/relationships/image" Target="../media/image159.png"/><Relationship Id="rId20" Type="http://schemas.openxmlformats.org/officeDocument/2006/relationships/image" Target="../media/image163.png"/><Relationship Id="rId29" Type="http://schemas.openxmlformats.org/officeDocument/2006/relationships/image" Target="../media/image172.png"/><Relationship Id="rId1" Type="http://schemas.openxmlformats.org/officeDocument/2006/relationships/image" Target="../media/image144.png"/><Relationship Id="rId6" Type="http://schemas.openxmlformats.org/officeDocument/2006/relationships/image" Target="../media/image149.png"/><Relationship Id="rId11" Type="http://schemas.openxmlformats.org/officeDocument/2006/relationships/image" Target="../media/image154.png"/><Relationship Id="rId24" Type="http://schemas.openxmlformats.org/officeDocument/2006/relationships/image" Target="../media/image167.png"/><Relationship Id="rId32" Type="http://schemas.openxmlformats.org/officeDocument/2006/relationships/image" Target="../media/image175.png"/><Relationship Id="rId37" Type="http://schemas.openxmlformats.org/officeDocument/2006/relationships/image" Target="../media/image180.png"/><Relationship Id="rId40" Type="http://schemas.openxmlformats.org/officeDocument/2006/relationships/image" Target="../media/image183.png"/><Relationship Id="rId5" Type="http://schemas.openxmlformats.org/officeDocument/2006/relationships/image" Target="../media/image148.png"/><Relationship Id="rId15" Type="http://schemas.openxmlformats.org/officeDocument/2006/relationships/image" Target="../media/image158.png"/><Relationship Id="rId23" Type="http://schemas.openxmlformats.org/officeDocument/2006/relationships/image" Target="../media/image166.png"/><Relationship Id="rId28" Type="http://schemas.openxmlformats.org/officeDocument/2006/relationships/image" Target="../media/image171.png"/><Relationship Id="rId36" Type="http://schemas.openxmlformats.org/officeDocument/2006/relationships/image" Target="../media/image179.png"/><Relationship Id="rId10" Type="http://schemas.openxmlformats.org/officeDocument/2006/relationships/image" Target="../media/image153.png"/><Relationship Id="rId19" Type="http://schemas.openxmlformats.org/officeDocument/2006/relationships/image" Target="../media/image162.png"/><Relationship Id="rId31" Type="http://schemas.openxmlformats.org/officeDocument/2006/relationships/image" Target="../media/image174.png"/><Relationship Id="rId4" Type="http://schemas.openxmlformats.org/officeDocument/2006/relationships/image" Target="../media/image147.png"/><Relationship Id="rId9" Type="http://schemas.openxmlformats.org/officeDocument/2006/relationships/image" Target="../media/image152.png"/><Relationship Id="rId14" Type="http://schemas.openxmlformats.org/officeDocument/2006/relationships/image" Target="../media/image157.png"/><Relationship Id="rId22" Type="http://schemas.openxmlformats.org/officeDocument/2006/relationships/image" Target="../media/image165.png"/><Relationship Id="rId27" Type="http://schemas.openxmlformats.org/officeDocument/2006/relationships/image" Target="../media/image170.png"/><Relationship Id="rId30" Type="http://schemas.openxmlformats.org/officeDocument/2006/relationships/image" Target="../media/image173.png"/><Relationship Id="rId35" Type="http://schemas.openxmlformats.org/officeDocument/2006/relationships/image" Target="../media/image178.png"/></Relationships>
</file>

<file path=xl/drawings/_rels/drawing9.xml.rels><?xml version="1.0" encoding="UTF-8" standalone="yes"?>
<Relationships xmlns="http://schemas.openxmlformats.org/package/2006/relationships"><Relationship Id="rId8" Type="http://schemas.openxmlformats.org/officeDocument/2006/relationships/image" Target="../media/image190.png"/><Relationship Id="rId13" Type="http://schemas.openxmlformats.org/officeDocument/2006/relationships/image" Target="../media/image195.png"/><Relationship Id="rId18" Type="http://schemas.openxmlformats.org/officeDocument/2006/relationships/image" Target="../media/image200.png"/><Relationship Id="rId3" Type="http://schemas.openxmlformats.org/officeDocument/2006/relationships/image" Target="../media/image185.png"/><Relationship Id="rId21" Type="http://schemas.openxmlformats.org/officeDocument/2006/relationships/image" Target="../media/image203.png"/><Relationship Id="rId7" Type="http://schemas.openxmlformats.org/officeDocument/2006/relationships/image" Target="../media/image189.png"/><Relationship Id="rId12" Type="http://schemas.openxmlformats.org/officeDocument/2006/relationships/image" Target="../media/image194.png"/><Relationship Id="rId17" Type="http://schemas.openxmlformats.org/officeDocument/2006/relationships/image" Target="../media/image199.png"/><Relationship Id="rId2" Type="http://schemas.openxmlformats.org/officeDocument/2006/relationships/image" Target="../media/image15.png"/><Relationship Id="rId16" Type="http://schemas.openxmlformats.org/officeDocument/2006/relationships/image" Target="../media/image198.png"/><Relationship Id="rId20" Type="http://schemas.openxmlformats.org/officeDocument/2006/relationships/image" Target="../media/image202.png"/><Relationship Id="rId1" Type="http://schemas.openxmlformats.org/officeDocument/2006/relationships/image" Target="../media/image184.png"/><Relationship Id="rId6" Type="http://schemas.openxmlformats.org/officeDocument/2006/relationships/image" Target="../media/image188.png"/><Relationship Id="rId11" Type="http://schemas.openxmlformats.org/officeDocument/2006/relationships/image" Target="../media/image193.png"/><Relationship Id="rId5" Type="http://schemas.openxmlformats.org/officeDocument/2006/relationships/image" Target="../media/image187.png"/><Relationship Id="rId15" Type="http://schemas.openxmlformats.org/officeDocument/2006/relationships/image" Target="../media/image197.png"/><Relationship Id="rId10" Type="http://schemas.openxmlformats.org/officeDocument/2006/relationships/image" Target="../media/image192.png"/><Relationship Id="rId19" Type="http://schemas.openxmlformats.org/officeDocument/2006/relationships/image" Target="../media/image201.png"/><Relationship Id="rId4" Type="http://schemas.openxmlformats.org/officeDocument/2006/relationships/image" Target="../media/image186.png"/><Relationship Id="rId9" Type="http://schemas.openxmlformats.org/officeDocument/2006/relationships/image" Target="../media/image191.png"/><Relationship Id="rId14" Type="http://schemas.openxmlformats.org/officeDocument/2006/relationships/image" Target="../media/image196.png"/><Relationship Id="rId22" Type="http://schemas.openxmlformats.org/officeDocument/2006/relationships/image" Target="../media/image204.png"/></Relationships>
</file>

<file path=xl/drawings/drawing1.xml><?xml version="1.0" encoding="utf-8"?>
<xdr:wsDr xmlns:xdr="http://schemas.openxmlformats.org/drawingml/2006/spreadsheetDrawing" xmlns:a="http://schemas.openxmlformats.org/drawingml/2006/main">
  <xdr:twoCellAnchor editAs="oneCell">
    <xdr:from>
      <xdr:col>3</xdr:col>
      <xdr:colOff>1314450</xdr:colOff>
      <xdr:row>0</xdr:row>
      <xdr:rowOff>0</xdr:rowOff>
    </xdr:from>
    <xdr:to>
      <xdr:col>3</xdr:col>
      <xdr:colOff>4259791</xdr:colOff>
      <xdr:row>3</xdr:row>
      <xdr:rowOff>1179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67675" y="0"/>
          <a:ext cx="2943225" cy="801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66676</xdr:rowOff>
    </xdr:from>
    <xdr:to>
      <xdr:col>1</xdr:col>
      <xdr:colOff>342900</xdr:colOff>
      <xdr:row>2</xdr:row>
      <xdr:rowOff>179882</xdr:rowOff>
    </xdr:to>
    <xdr:pic>
      <xdr:nvPicPr>
        <xdr:cNvPr id="7" name="Рисунок 6"/>
        <xdr:cNvPicPr>
          <a:picLocks noChangeAspect="1"/>
        </xdr:cNvPicPr>
      </xdr:nvPicPr>
      <xdr:blipFill>
        <a:blip xmlns:r="http://schemas.openxmlformats.org/officeDocument/2006/relationships" r:embed="rId2"/>
        <a:stretch>
          <a:fillRect/>
        </a:stretch>
      </xdr:blipFill>
      <xdr:spPr>
        <a:xfrm>
          <a:off x="0" y="66676"/>
          <a:ext cx="1143000" cy="646606"/>
        </a:xfrm>
        <a:prstGeom prst="rect">
          <a:avLst/>
        </a:prstGeom>
      </xdr:spPr>
    </xdr:pic>
    <xdr:clientData/>
  </xdr:twoCellAnchor>
  <xdr:twoCellAnchor editAs="oneCell">
    <xdr:from>
      <xdr:col>2</xdr:col>
      <xdr:colOff>85725</xdr:colOff>
      <xdr:row>52</xdr:row>
      <xdr:rowOff>95250</xdr:rowOff>
    </xdr:from>
    <xdr:to>
      <xdr:col>2</xdr:col>
      <xdr:colOff>1295400</xdr:colOff>
      <xdr:row>56</xdr:row>
      <xdr:rowOff>256556</xdr:rowOff>
    </xdr:to>
    <xdr:pic>
      <xdr:nvPicPr>
        <xdr:cNvPr id="8" name="Рисунок 7" descr="Масло моторное VALVOLINE SYNPOWER 5W-30, 4л"/>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0975" y="14439900"/>
          <a:ext cx="1209675" cy="1571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1803398</xdr:colOff>
      <xdr:row>52</xdr:row>
      <xdr:rowOff>39158</xdr:rowOff>
    </xdr:from>
    <xdr:to>
      <xdr:col>2</xdr:col>
      <xdr:colOff>2635249</xdr:colOff>
      <xdr:row>56</xdr:row>
      <xdr:rowOff>317500</xdr:rowOff>
    </xdr:to>
    <xdr:pic>
      <xdr:nvPicPr>
        <xdr:cNvPr id="9" name="Рисунок 8" descr="Масло моторное VALVOLINE SYNPOWER 5W-30, 1л"/>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08648" y="14781741"/>
          <a:ext cx="831851" cy="1675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57</xdr:row>
      <xdr:rowOff>38100</xdr:rowOff>
    </xdr:from>
    <xdr:to>
      <xdr:col>2</xdr:col>
      <xdr:colOff>1524000</xdr:colOff>
      <xdr:row>62</xdr:row>
      <xdr:rowOff>228600</xdr:rowOff>
    </xdr:to>
    <xdr:pic>
      <xdr:nvPicPr>
        <xdr:cNvPr id="10" name="Рисунок 9" descr="Масло моторное VALVOLINE SYNPOWER 5W-40, 4л"/>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62400" y="16144875"/>
          <a:ext cx="146685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1744134</xdr:colOff>
      <xdr:row>57</xdr:row>
      <xdr:rowOff>122767</xdr:rowOff>
    </xdr:from>
    <xdr:to>
      <xdr:col>2</xdr:col>
      <xdr:colOff>2667001</xdr:colOff>
      <xdr:row>62</xdr:row>
      <xdr:rowOff>179917</xdr:rowOff>
    </xdr:to>
    <xdr:pic>
      <xdr:nvPicPr>
        <xdr:cNvPr id="11" name="Рисунок 10" descr="Масло моторное VALVOLINE SYNPOWER 5W-40, 1л"/>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9384" y="16611600"/>
          <a:ext cx="922867" cy="1750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162983</xdr:colOff>
      <xdr:row>84</xdr:row>
      <xdr:rowOff>17993</xdr:rowOff>
    </xdr:from>
    <xdr:to>
      <xdr:col>2</xdr:col>
      <xdr:colOff>1325033</xdr:colOff>
      <xdr:row>89</xdr:row>
      <xdr:rowOff>179918</xdr:rowOff>
    </xdr:to>
    <xdr:pic>
      <xdr:nvPicPr>
        <xdr:cNvPr id="15" name="Рисунок 14" descr="Масло моторное VALVOLINE MAXLIFE 10W-40, 4л"/>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68233" y="25417993"/>
          <a:ext cx="1162050" cy="1379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1552576</xdr:colOff>
      <xdr:row>84</xdr:row>
      <xdr:rowOff>52917</xdr:rowOff>
    </xdr:from>
    <xdr:to>
      <xdr:col>2</xdr:col>
      <xdr:colOff>2240424</xdr:colOff>
      <xdr:row>89</xdr:row>
      <xdr:rowOff>182034</xdr:rowOff>
    </xdr:to>
    <xdr:pic>
      <xdr:nvPicPr>
        <xdr:cNvPr id="16" name="Рисунок 15" descr="Масло моторное VALVOLINE MAXLIFE 10W-40, 1л"/>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57826" y="25093084"/>
          <a:ext cx="687848"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243417</xdr:colOff>
      <xdr:row>126</xdr:row>
      <xdr:rowOff>148166</xdr:rowOff>
    </xdr:from>
    <xdr:to>
      <xdr:col>2</xdr:col>
      <xdr:colOff>2497667</xdr:colOff>
      <xdr:row>127</xdr:row>
      <xdr:rowOff>888999</xdr:rowOff>
    </xdr:to>
    <xdr:pic>
      <xdr:nvPicPr>
        <xdr:cNvPr id="25" name="Рисунок 24" descr="Масло моторное VALVOLINE ALL FLEET EXTRA 15W-40, 20л"/>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8667" y="39126583"/>
          <a:ext cx="2254250" cy="168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349250</xdr:colOff>
      <xdr:row>124</xdr:row>
      <xdr:rowOff>52916</xdr:rowOff>
    </xdr:from>
    <xdr:to>
      <xdr:col>2</xdr:col>
      <xdr:colOff>2455333</xdr:colOff>
      <xdr:row>125</xdr:row>
      <xdr:rowOff>867833</xdr:rowOff>
    </xdr:to>
    <xdr:pic>
      <xdr:nvPicPr>
        <xdr:cNvPr id="28" name="Рисунок 27" descr="Масло моторное VALVOLINE ALL FLEET EXTREME 10W-40, 20л"/>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54500" y="37210999"/>
          <a:ext cx="2106083" cy="1725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137584</xdr:colOff>
      <xdr:row>81</xdr:row>
      <xdr:rowOff>63500</xdr:rowOff>
    </xdr:from>
    <xdr:to>
      <xdr:col>2</xdr:col>
      <xdr:colOff>1242211</xdr:colOff>
      <xdr:row>83</xdr:row>
      <xdr:rowOff>455084</xdr:rowOff>
    </xdr:to>
    <xdr:pic>
      <xdr:nvPicPr>
        <xdr:cNvPr id="32" name="Рисунок 31" descr="Масло моторное VALVOLINE MAXLIFE 5W-40, 4л"/>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042834" y="23939500"/>
          <a:ext cx="1104627" cy="1407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1460501</xdr:colOff>
      <xdr:row>81</xdr:row>
      <xdr:rowOff>42334</xdr:rowOff>
    </xdr:from>
    <xdr:to>
      <xdr:col>2</xdr:col>
      <xdr:colOff>2190346</xdr:colOff>
      <xdr:row>83</xdr:row>
      <xdr:rowOff>486834</xdr:rowOff>
    </xdr:to>
    <xdr:pic>
      <xdr:nvPicPr>
        <xdr:cNvPr id="33" name="Рисунок 32" descr="Масло моторное VALVOLINE MAXLIFE 5W-40, 1л"/>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365751" y="23918334"/>
          <a:ext cx="729845"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1952625</xdr:colOff>
      <xdr:row>1</xdr:row>
      <xdr:rowOff>95250</xdr:rowOff>
    </xdr:from>
    <xdr:to>
      <xdr:col>3</xdr:col>
      <xdr:colOff>180975</xdr:colOff>
      <xdr:row>5</xdr:row>
      <xdr:rowOff>28575</xdr:rowOff>
    </xdr:to>
    <xdr:pic>
      <xdr:nvPicPr>
        <xdr:cNvPr id="600299" name="Picture 174" descr="Prest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5" y="257175"/>
          <a:ext cx="16192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0</xdr:row>
      <xdr:rowOff>28575</xdr:rowOff>
    </xdr:from>
    <xdr:to>
      <xdr:col>3</xdr:col>
      <xdr:colOff>514350</xdr:colOff>
      <xdr:row>7</xdr:row>
      <xdr:rowOff>57150</xdr:rowOff>
    </xdr:to>
    <xdr:pic>
      <xdr:nvPicPr>
        <xdr:cNvPr id="600300"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29100" y="28575"/>
          <a:ext cx="3429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xdr:row>
      <xdr:rowOff>38100</xdr:rowOff>
    </xdr:from>
    <xdr:to>
      <xdr:col>4</xdr:col>
      <xdr:colOff>295275</xdr:colOff>
      <xdr:row>7</xdr:row>
      <xdr:rowOff>47625</xdr:rowOff>
    </xdr:to>
    <xdr:pic>
      <xdr:nvPicPr>
        <xdr:cNvPr id="600301"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00575" y="200025"/>
          <a:ext cx="342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1</xdr:row>
      <xdr:rowOff>38100</xdr:rowOff>
    </xdr:from>
    <xdr:to>
      <xdr:col>5</xdr:col>
      <xdr:colOff>123825</xdr:colOff>
      <xdr:row>7</xdr:row>
      <xdr:rowOff>47625</xdr:rowOff>
    </xdr:to>
    <xdr:pic>
      <xdr:nvPicPr>
        <xdr:cNvPr id="600302"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2050" y="200025"/>
          <a:ext cx="342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1</xdr:row>
      <xdr:rowOff>47625</xdr:rowOff>
    </xdr:from>
    <xdr:to>
      <xdr:col>5</xdr:col>
      <xdr:colOff>476250</xdr:colOff>
      <xdr:row>7</xdr:row>
      <xdr:rowOff>57150</xdr:rowOff>
    </xdr:to>
    <xdr:pic>
      <xdr:nvPicPr>
        <xdr:cNvPr id="600303"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24475" y="209550"/>
          <a:ext cx="342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495300</xdr:colOff>
      <xdr:row>1</xdr:row>
      <xdr:rowOff>47625</xdr:rowOff>
    </xdr:from>
    <xdr:to>
      <xdr:col>6</xdr:col>
      <xdr:colOff>38100</xdr:colOff>
      <xdr:row>7</xdr:row>
      <xdr:rowOff>38100</xdr:rowOff>
    </xdr:to>
    <xdr:pic>
      <xdr:nvPicPr>
        <xdr:cNvPr id="600304"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86425" y="209550"/>
          <a:ext cx="333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1</xdr:row>
      <xdr:rowOff>47625</xdr:rowOff>
    </xdr:from>
    <xdr:to>
      <xdr:col>6</xdr:col>
      <xdr:colOff>409575</xdr:colOff>
      <xdr:row>7</xdr:row>
      <xdr:rowOff>38100</xdr:rowOff>
    </xdr:to>
    <xdr:pic>
      <xdr:nvPicPr>
        <xdr:cNvPr id="600305"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57900" y="209550"/>
          <a:ext cx="333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447675</xdr:colOff>
      <xdr:row>1</xdr:row>
      <xdr:rowOff>38100</xdr:rowOff>
    </xdr:from>
    <xdr:to>
      <xdr:col>6</xdr:col>
      <xdr:colOff>790575</xdr:colOff>
      <xdr:row>7</xdr:row>
      <xdr:rowOff>47625</xdr:rowOff>
    </xdr:to>
    <xdr:pic>
      <xdr:nvPicPr>
        <xdr:cNvPr id="600306" name="Рисунок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29375" y="200025"/>
          <a:ext cx="342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xdr:row>
      <xdr:rowOff>57150</xdr:rowOff>
    </xdr:from>
    <xdr:to>
      <xdr:col>2</xdr:col>
      <xdr:colOff>333375</xdr:colOff>
      <xdr:row>4</xdr:row>
      <xdr:rowOff>133350</xdr:rowOff>
    </xdr:to>
    <xdr:pic>
      <xdr:nvPicPr>
        <xdr:cNvPr id="600307" name="Picture 1024" descr="Идеал Авто"/>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219075"/>
          <a:ext cx="9239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44162</xdr:colOff>
      <xdr:row>2</xdr:row>
      <xdr:rowOff>154998</xdr:rowOff>
    </xdr:from>
    <xdr:to>
      <xdr:col>5</xdr:col>
      <xdr:colOff>471921</xdr:colOff>
      <xdr:row>7</xdr:row>
      <xdr:rowOff>28575</xdr:rowOff>
    </xdr:to>
    <xdr:pic>
      <xdr:nvPicPr>
        <xdr:cNvPr id="646345" name="Picture 198" descr="ЛОГОne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0617" y="354157"/>
          <a:ext cx="1666009" cy="69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330777</xdr:colOff>
      <xdr:row>90</xdr:row>
      <xdr:rowOff>25977</xdr:rowOff>
    </xdr:from>
    <xdr:to>
      <xdr:col>4</xdr:col>
      <xdr:colOff>848591</xdr:colOff>
      <xdr:row>90</xdr:row>
      <xdr:rowOff>1255784</xdr:rowOff>
    </xdr:to>
    <xdr:pic>
      <xdr:nvPicPr>
        <xdr:cNvPr id="646352" name="Picture 1024" descr="Размораживатель стекол Turtle Wax De-Icer (500мл) T404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0" y="92860091"/>
          <a:ext cx="517814" cy="1229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xdr:row>
      <xdr:rowOff>0</xdr:rowOff>
    </xdr:from>
    <xdr:to>
      <xdr:col>1</xdr:col>
      <xdr:colOff>733425</xdr:colOff>
      <xdr:row>7</xdr:row>
      <xdr:rowOff>76200</xdr:rowOff>
    </xdr:to>
    <xdr:pic>
      <xdr:nvPicPr>
        <xdr:cNvPr id="646353" name="Picture 1024" descr="Идеал Авто"/>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523875"/>
          <a:ext cx="9239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151534</xdr:colOff>
      <xdr:row>89</xdr:row>
      <xdr:rowOff>12989</xdr:rowOff>
    </xdr:from>
    <xdr:to>
      <xdr:col>4</xdr:col>
      <xdr:colOff>1021773</xdr:colOff>
      <xdr:row>90</xdr:row>
      <xdr:rowOff>184</xdr:rowOff>
    </xdr:to>
    <xdr:pic>
      <xdr:nvPicPr>
        <xdr:cNvPr id="646364" name="Picture 1024" descr="Омыватель стекла зимний Turtle Wax -20ºС, 4 литра"/>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73807" y="91548239"/>
          <a:ext cx="870239" cy="1286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381865</xdr:colOff>
      <xdr:row>87</xdr:row>
      <xdr:rowOff>28576</xdr:rowOff>
    </xdr:from>
    <xdr:to>
      <xdr:col>4</xdr:col>
      <xdr:colOff>1003863</xdr:colOff>
      <xdr:row>87</xdr:row>
      <xdr:rowOff>1264228</xdr:rowOff>
    </xdr:to>
    <xdr:pic>
      <xdr:nvPicPr>
        <xdr:cNvPr id="646365" name="Picture 1025" descr="Концентрат омывателя зимний Turtle Wax -80ºС"/>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73410" y="118865940"/>
          <a:ext cx="621998" cy="12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317788</xdr:colOff>
      <xdr:row>47</xdr:row>
      <xdr:rowOff>17318</xdr:rowOff>
    </xdr:from>
    <xdr:to>
      <xdr:col>4</xdr:col>
      <xdr:colOff>1013113</xdr:colOff>
      <xdr:row>47</xdr:row>
      <xdr:rowOff>1316183</xdr:rowOff>
    </xdr:to>
    <xdr:pic>
      <xdr:nvPicPr>
        <xdr:cNvPr id="646371" name="Рисунок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94243" y="55972363"/>
          <a:ext cx="695325" cy="129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33770</xdr:colOff>
      <xdr:row>60</xdr:row>
      <xdr:rowOff>47624</xdr:rowOff>
    </xdr:from>
    <xdr:to>
      <xdr:col>4</xdr:col>
      <xdr:colOff>1220931</xdr:colOff>
      <xdr:row>60</xdr:row>
      <xdr:rowOff>1246909</xdr:rowOff>
    </xdr:to>
    <xdr:pic>
      <xdr:nvPicPr>
        <xdr:cNvPr id="646372" name="Рисунок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20120" y="77114399"/>
          <a:ext cx="1187161" cy="1199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313458</xdr:colOff>
      <xdr:row>66</xdr:row>
      <xdr:rowOff>17318</xdr:rowOff>
    </xdr:from>
    <xdr:to>
      <xdr:col>4</xdr:col>
      <xdr:colOff>901161</xdr:colOff>
      <xdr:row>66</xdr:row>
      <xdr:rowOff>1208809</xdr:rowOff>
    </xdr:to>
    <xdr:pic>
      <xdr:nvPicPr>
        <xdr:cNvPr id="646373" name="Рисунок 37" descr="Полироль черный Color Magic 500мл Turtle Wax"/>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99808" y="63082343"/>
          <a:ext cx="587703" cy="119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379268</xdr:colOff>
      <xdr:row>46</xdr:row>
      <xdr:rowOff>8658</xdr:rowOff>
    </xdr:from>
    <xdr:to>
      <xdr:col>4</xdr:col>
      <xdr:colOff>883227</xdr:colOff>
      <xdr:row>47</xdr:row>
      <xdr:rowOff>1923</xdr:rowOff>
    </xdr:to>
    <xdr:pic>
      <xdr:nvPicPr>
        <xdr:cNvPr id="646376" name="Рисунок 41" descr="Полироль пластика Черная молния Turtle Wax (аэрозоль)"/>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55723" y="54638863"/>
          <a:ext cx="503959" cy="1316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203489</xdr:colOff>
      <xdr:row>61</xdr:row>
      <xdr:rowOff>25977</xdr:rowOff>
    </xdr:from>
    <xdr:to>
      <xdr:col>4</xdr:col>
      <xdr:colOff>891887</xdr:colOff>
      <xdr:row>61</xdr:row>
      <xdr:rowOff>1247775</xdr:rowOff>
    </xdr:to>
    <xdr:pic>
      <xdr:nvPicPr>
        <xdr:cNvPr id="646379" name="Рисунок 45" descr="Восковой полироль TURTLE WAX ORIGINAL"/>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25762" y="78347454"/>
          <a:ext cx="688398" cy="1221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26843</xdr:colOff>
      <xdr:row>59</xdr:row>
      <xdr:rowOff>182707</xdr:rowOff>
    </xdr:from>
    <xdr:to>
      <xdr:col>4</xdr:col>
      <xdr:colOff>1181966</xdr:colOff>
      <xdr:row>59</xdr:row>
      <xdr:rowOff>1100571</xdr:rowOff>
    </xdr:to>
    <xdr:pic>
      <xdr:nvPicPr>
        <xdr:cNvPr id="646384"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03298" y="74598934"/>
          <a:ext cx="1155123" cy="917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285750</xdr:colOff>
      <xdr:row>14</xdr:row>
      <xdr:rowOff>17320</xdr:rowOff>
    </xdr:from>
    <xdr:to>
      <xdr:col>4</xdr:col>
      <xdr:colOff>935181</xdr:colOff>
      <xdr:row>14</xdr:row>
      <xdr:rowOff>1186295</xdr:rowOff>
    </xdr:to>
    <xdr:pic>
      <xdr:nvPicPr>
        <xdr:cNvPr id="5" name="Рисунок 4"/>
        <xdr:cNvPicPr>
          <a:picLocks noChangeAspect="1"/>
        </xdr:cNvPicPr>
      </xdr:nvPicPr>
      <xdr:blipFill>
        <a:blip xmlns:r="http://schemas.openxmlformats.org/officeDocument/2006/relationships" r:embed="rId12"/>
        <a:stretch>
          <a:fillRect/>
        </a:stretch>
      </xdr:blipFill>
      <xdr:spPr>
        <a:xfrm>
          <a:off x="5862205" y="12018820"/>
          <a:ext cx="649431" cy="1168975"/>
        </a:xfrm>
        <a:prstGeom prst="rect">
          <a:avLst/>
        </a:prstGeom>
      </xdr:spPr>
    </xdr:pic>
    <xdr:clientData/>
  </xdr:twoCellAnchor>
  <xdr:twoCellAnchor editAs="oneCell">
    <xdr:from>
      <xdr:col>4</xdr:col>
      <xdr:colOff>8660</xdr:colOff>
      <xdr:row>16</xdr:row>
      <xdr:rowOff>190499</xdr:rowOff>
    </xdr:from>
    <xdr:to>
      <xdr:col>4</xdr:col>
      <xdr:colOff>1229590</xdr:colOff>
      <xdr:row>16</xdr:row>
      <xdr:rowOff>1146314</xdr:rowOff>
    </xdr:to>
    <xdr:pic>
      <xdr:nvPicPr>
        <xdr:cNvPr id="6" name="Рисунок 5"/>
        <xdr:cNvPicPr>
          <a:picLocks noChangeAspect="1"/>
        </xdr:cNvPicPr>
      </xdr:nvPicPr>
      <xdr:blipFill>
        <a:blip xmlns:r="http://schemas.openxmlformats.org/officeDocument/2006/relationships" r:embed="rId13"/>
        <a:stretch>
          <a:fillRect/>
        </a:stretch>
      </xdr:blipFill>
      <xdr:spPr>
        <a:xfrm>
          <a:off x="5585115" y="16071272"/>
          <a:ext cx="1220930" cy="955815"/>
        </a:xfrm>
        <a:prstGeom prst="rect">
          <a:avLst/>
        </a:prstGeom>
      </xdr:spPr>
    </xdr:pic>
    <xdr:clientData/>
  </xdr:twoCellAnchor>
  <xdr:twoCellAnchor editAs="oneCell">
    <xdr:from>
      <xdr:col>4</xdr:col>
      <xdr:colOff>398319</xdr:colOff>
      <xdr:row>41</xdr:row>
      <xdr:rowOff>8659</xdr:rowOff>
    </xdr:from>
    <xdr:to>
      <xdr:col>4</xdr:col>
      <xdr:colOff>779318</xdr:colOff>
      <xdr:row>41</xdr:row>
      <xdr:rowOff>1238250</xdr:rowOff>
    </xdr:to>
    <xdr:pic>
      <xdr:nvPicPr>
        <xdr:cNvPr id="11" name="Рисунок 10"/>
        <xdr:cNvPicPr>
          <a:picLocks noChangeAspect="1"/>
        </xdr:cNvPicPr>
      </xdr:nvPicPr>
      <xdr:blipFill>
        <a:blip xmlns:r="http://schemas.openxmlformats.org/officeDocument/2006/relationships" r:embed="rId14"/>
        <a:stretch>
          <a:fillRect/>
        </a:stretch>
      </xdr:blipFill>
      <xdr:spPr>
        <a:xfrm>
          <a:off x="5974774" y="50837523"/>
          <a:ext cx="380999" cy="1229591"/>
        </a:xfrm>
        <a:prstGeom prst="rect">
          <a:avLst/>
        </a:prstGeom>
      </xdr:spPr>
    </xdr:pic>
    <xdr:clientData/>
  </xdr:twoCellAnchor>
  <xdr:twoCellAnchor editAs="oneCell">
    <xdr:from>
      <xdr:col>4</xdr:col>
      <xdr:colOff>381000</xdr:colOff>
      <xdr:row>40</xdr:row>
      <xdr:rowOff>43296</xdr:rowOff>
    </xdr:from>
    <xdr:to>
      <xdr:col>4</xdr:col>
      <xdr:colOff>787977</xdr:colOff>
      <xdr:row>41</xdr:row>
      <xdr:rowOff>1</xdr:rowOff>
    </xdr:to>
    <xdr:pic>
      <xdr:nvPicPr>
        <xdr:cNvPr id="13" name="Рисунок 12"/>
        <xdr:cNvPicPr>
          <a:picLocks noChangeAspect="1"/>
        </xdr:cNvPicPr>
      </xdr:nvPicPr>
      <xdr:blipFill>
        <a:blip xmlns:r="http://schemas.openxmlformats.org/officeDocument/2006/relationships" r:embed="rId15"/>
        <a:stretch>
          <a:fillRect/>
        </a:stretch>
      </xdr:blipFill>
      <xdr:spPr>
        <a:xfrm>
          <a:off x="5957455" y="49607932"/>
          <a:ext cx="406977" cy="1220932"/>
        </a:xfrm>
        <a:prstGeom prst="rect">
          <a:avLst/>
        </a:prstGeom>
      </xdr:spPr>
    </xdr:pic>
    <xdr:clientData/>
  </xdr:twoCellAnchor>
  <xdr:twoCellAnchor editAs="oneCell">
    <xdr:from>
      <xdr:col>4</xdr:col>
      <xdr:colOff>363682</xdr:colOff>
      <xdr:row>39</xdr:row>
      <xdr:rowOff>8659</xdr:rowOff>
    </xdr:from>
    <xdr:to>
      <xdr:col>4</xdr:col>
      <xdr:colOff>753341</xdr:colOff>
      <xdr:row>39</xdr:row>
      <xdr:rowOff>1238250</xdr:rowOff>
    </xdr:to>
    <xdr:pic>
      <xdr:nvPicPr>
        <xdr:cNvPr id="14" name="Рисунок 13"/>
        <xdr:cNvPicPr>
          <a:picLocks noChangeAspect="1"/>
        </xdr:cNvPicPr>
      </xdr:nvPicPr>
      <xdr:blipFill>
        <a:blip xmlns:r="http://schemas.openxmlformats.org/officeDocument/2006/relationships" r:embed="rId16"/>
        <a:stretch>
          <a:fillRect/>
        </a:stretch>
      </xdr:blipFill>
      <xdr:spPr>
        <a:xfrm>
          <a:off x="5940137" y="48309068"/>
          <a:ext cx="389659" cy="1229591"/>
        </a:xfrm>
        <a:prstGeom prst="rect">
          <a:avLst/>
        </a:prstGeom>
      </xdr:spPr>
    </xdr:pic>
    <xdr:clientData/>
  </xdr:twoCellAnchor>
  <xdr:twoCellAnchor editAs="oneCell">
    <xdr:from>
      <xdr:col>4</xdr:col>
      <xdr:colOff>242455</xdr:colOff>
      <xdr:row>38</xdr:row>
      <xdr:rowOff>8659</xdr:rowOff>
    </xdr:from>
    <xdr:to>
      <xdr:col>4</xdr:col>
      <xdr:colOff>900546</xdr:colOff>
      <xdr:row>38</xdr:row>
      <xdr:rowOff>1246908</xdr:rowOff>
    </xdr:to>
    <xdr:pic>
      <xdr:nvPicPr>
        <xdr:cNvPr id="59" name="Рисунок 58" descr="Сухая Химчистка с нейтрализатором запаха &quot;Interior 1&quot; Turtle Wax"/>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818910" y="47044841"/>
          <a:ext cx="658091" cy="123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25978</xdr:colOff>
      <xdr:row>48</xdr:row>
      <xdr:rowOff>34636</xdr:rowOff>
    </xdr:from>
    <xdr:to>
      <xdr:col>4</xdr:col>
      <xdr:colOff>1236661</xdr:colOff>
      <xdr:row>48</xdr:row>
      <xdr:rowOff>1272886</xdr:rowOff>
    </xdr:to>
    <xdr:pic>
      <xdr:nvPicPr>
        <xdr:cNvPr id="74" name="Рисунок 73" descr="Восстановитель фар Turtle Wax - ДОСТАВКА БЕСПЛАТНО!"/>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2433" y="58864500"/>
          <a:ext cx="1210683"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51955</xdr:colOff>
      <xdr:row>49</xdr:row>
      <xdr:rowOff>34636</xdr:rowOff>
    </xdr:from>
    <xdr:to>
      <xdr:col>4</xdr:col>
      <xdr:colOff>1195056</xdr:colOff>
      <xdr:row>49</xdr:row>
      <xdr:rowOff>1246909</xdr:rowOff>
    </xdr:to>
    <xdr:pic>
      <xdr:nvPicPr>
        <xdr:cNvPr id="76" name="Рисунок 75" descr="Очиститель крыши кабриолета Turtle Wax"/>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628410" y="61514181"/>
          <a:ext cx="1143101" cy="121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330007</xdr:colOff>
      <xdr:row>56</xdr:row>
      <xdr:rowOff>51954</xdr:rowOff>
    </xdr:from>
    <xdr:to>
      <xdr:col>4</xdr:col>
      <xdr:colOff>900553</xdr:colOff>
      <xdr:row>56</xdr:row>
      <xdr:rowOff>1264227</xdr:rowOff>
    </xdr:to>
    <xdr:pic>
      <xdr:nvPicPr>
        <xdr:cNvPr id="80" name="Рисунок 79" descr="Полироль с тефлоном TURTLE WAX, 300мл"/>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20590" y="69563287"/>
          <a:ext cx="570546" cy="121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121227</xdr:colOff>
      <xdr:row>79</xdr:row>
      <xdr:rowOff>34638</xdr:rowOff>
    </xdr:from>
    <xdr:to>
      <xdr:col>4</xdr:col>
      <xdr:colOff>1065068</xdr:colOff>
      <xdr:row>79</xdr:row>
      <xdr:rowOff>1219200</xdr:rowOff>
    </xdr:to>
    <xdr:pic>
      <xdr:nvPicPr>
        <xdr:cNvPr id="103" name="Рисунок 102" descr="Рукавица для полировки Turtle Wax"/>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207577" y="89693463"/>
          <a:ext cx="943841" cy="118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17319</xdr:colOff>
      <xdr:row>85</xdr:row>
      <xdr:rowOff>199159</xdr:rowOff>
    </xdr:from>
    <xdr:to>
      <xdr:col>4</xdr:col>
      <xdr:colOff>1228749</xdr:colOff>
      <xdr:row>85</xdr:row>
      <xdr:rowOff>969818</xdr:rowOff>
    </xdr:to>
    <xdr:pic>
      <xdr:nvPicPr>
        <xdr:cNvPr id="118" name="Рисунок 117" descr="Салфетка микрофибра 40х40 Turtle Wax"/>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108864" y="117564477"/>
          <a:ext cx="1211430" cy="77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103909</xdr:colOff>
      <xdr:row>82</xdr:row>
      <xdr:rowOff>17318</xdr:rowOff>
    </xdr:from>
    <xdr:to>
      <xdr:col>4</xdr:col>
      <xdr:colOff>1100274</xdr:colOff>
      <xdr:row>82</xdr:row>
      <xdr:rowOff>1272886</xdr:rowOff>
    </xdr:to>
    <xdr:pic>
      <xdr:nvPicPr>
        <xdr:cNvPr id="120" name="Рисунок 119" descr="Скребок для удаления воды с ручкой Turtle Wax"/>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195454" y="113486045"/>
          <a:ext cx="996365" cy="1255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251115</xdr:colOff>
      <xdr:row>73</xdr:row>
      <xdr:rowOff>8659</xdr:rowOff>
    </xdr:from>
    <xdr:to>
      <xdr:col>4</xdr:col>
      <xdr:colOff>1056411</xdr:colOff>
      <xdr:row>73</xdr:row>
      <xdr:rowOff>1279148</xdr:rowOff>
    </xdr:to>
    <xdr:pic>
      <xdr:nvPicPr>
        <xdr:cNvPr id="125" name="Рисунок 124" descr="Губка для мойки авто в сетке TURTLE WAX"/>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42660" y="103086477"/>
          <a:ext cx="805296" cy="1270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12</xdr:row>
      <xdr:rowOff>38100</xdr:rowOff>
    </xdr:from>
    <xdr:to>
      <xdr:col>4</xdr:col>
      <xdr:colOff>923926</xdr:colOff>
      <xdr:row>12</xdr:row>
      <xdr:rowOff>1276350</xdr:rowOff>
    </xdr:to>
    <xdr:pic>
      <xdr:nvPicPr>
        <xdr:cNvPr id="10" name="Рисунок 9"/>
        <xdr:cNvPicPr>
          <a:picLocks noChangeAspect="1"/>
        </xdr:cNvPicPr>
      </xdr:nvPicPr>
      <xdr:blipFill>
        <a:blip xmlns:r="http://schemas.openxmlformats.org/officeDocument/2006/relationships" r:embed="rId25"/>
        <a:stretch>
          <a:fillRect/>
        </a:stretch>
      </xdr:blipFill>
      <xdr:spPr>
        <a:xfrm>
          <a:off x="5400676" y="9077325"/>
          <a:ext cx="609600" cy="1238250"/>
        </a:xfrm>
        <a:prstGeom prst="rect">
          <a:avLst/>
        </a:prstGeom>
      </xdr:spPr>
    </xdr:pic>
    <xdr:clientData/>
  </xdr:twoCellAnchor>
  <xdr:twoCellAnchor editAs="oneCell">
    <xdr:from>
      <xdr:col>4</xdr:col>
      <xdr:colOff>209550</xdr:colOff>
      <xdr:row>26</xdr:row>
      <xdr:rowOff>38100</xdr:rowOff>
    </xdr:from>
    <xdr:to>
      <xdr:col>4</xdr:col>
      <xdr:colOff>1003589</xdr:colOff>
      <xdr:row>26</xdr:row>
      <xdr:rowOff>1209675</xdr:rowOff>
    </xdr:to>
    <xdr:pic>
      <xdr:nvPicPr>
        <xdr:cNvPr id="12" name="Рисунок 11"/>
        <xdr:cNvPicPr>
          <a:picLocks noChangeAspect="1"/>
        </xdr:cNvPicPr>
      </xdr:nvPicPr>
      <xdr:blipFill>
        <a:blip xmlns:r="http://schemas.openxmlformats.org/officeDocument/2006/relationships" r:embed="rId26"/>
        <a:stretch>
          <a:fillRect/>
        </a:stretch>
      </xdr:blipFill>
      <xdr:spPr>
        <a:xfrm>
          <a:off x="5295900" y="26222325"/>
          <a:ext cx="794039" cy="1171575"/>
        </a:xfrm>
        <a:prstGeom prst="rect">
          <a:avLst/>
        </a:prstGeom>
      </xdr:spPr>
    </xdr:pic>
    <xdr:clientData/>
  </xdr:twoCellAnchor>
  <xdr:twoCellAnchor editAs="oneCell">
    <xdr:from>
      <xdr:col>4</xdr:col>
      <xdr:colOff>466725</xdr:colOff>
      <xdr:row>28</xdr:row>
      <xdr:rowOff>19050</xdr:rowOff>
    </xdr:from>
    <xdr:to>
      <xdr:col>4</xdr:col>
      <xdr:colOff>876300</xdr:colOff>
      <xdr:row>28</xdr:row>
      <xdr:rowOff>955221</xdr:rowOff>
    </xdr:to>
    <xdr:pic>
      <xdr:nvPicPr>
        <xdr:cNvPr id="16" name="Рисунок 15"/>
        <xdr:cNvPicPr>
          <a:picLocks noChangeAspect="1"/>
        </xdr:cNvPicPr>
      </xdr:nvPicPr>
      <xdr:blipFill>
        <a:blip xmlns:r="http://schemas.openxmlformats.org/officeDocument/2006/relationships" r:embed="rId27"/>
        <a:stretch>
          <a:fillRect/>
        </a:stretch>
      </xdr:blipFill>
      <xdr:spPr>
        <a:xfrm>
          <a:off x="5553075" y="27641550"/>
          <a:ext cx="409575" cy="936171"/>
        </a:xfrm>
        <a:prstGeom prst="rect">
          <a:avLst/>
        </a:prstGeom>
      </xdr:spPr>
    </xdr:pic>
    <xdr:clientData/>
  </xdr:twoCellAnchor>
  <xdr:twoCellAnchor editAs="oneCell">
    <xdr:from>
      <xdr:col>4</xdr:col>
      <xdr:colOff>352425</xdr:colOff>
      <xdr:row>68</xdr:row>
      <xdr:rowOff>19050</xdr:rowOff>
    </xdr:from>
    <xdr:to>
      <xdr:col>4</xdr:col>
      <xdr:colOff>935071</xdr:colOff>
      <xdr:row>68</xdr:row>
      <xdr:rowOff>1209675</xdr:rowOff>
    </xdr:to>
    <xdr:pic>
      <xdr:nvPicPr>
        <xdr:cNvPr id="18" name="Рисунок 17"/>
        <xdr:cNvPicPr>
          <a:picLocks noChangeAspect="1"/>
        </xdr:cNvPicPr>
      </xdr:nvPicPr>
      <xdr:blipFill>
        <a:blip xmlns:r="http://schemas.openxmlformats.org/officeDocument/2006/relationships" r:embed="rId28"/>
        <a:stretch>
          <a:fillRect/>
        </a:stretch>
      </xdr:blipFill>
      <xdr:spPr>
        <a:xfrm>
          <a:off x="5438775" y="91992450"/>
          <a:ext cx="582646" cy="1190625"/>
        </a:xfrm>
        <a:prstGeom prst="rect">
          <a:avLst/>
        </a:prstGeom>
      </xdr:spPr>
    </xdr:pic>
    <xdr:clientData/>
  </xdr:twoCellAnchor>
  <xdr:twoCellAnchor editAs="oneCell">
    <xdr:from>
      <xdr:col>4</xdr:col>
      <xdr:colOff>323850</xdr:colOff>
      <xdr:row>69</xdr:row>
      <xdr:rowOff>38101</xdr:rowOff>
    </xdr:from>
    <xdr:to>
      <xdr:col>4</xdr:col>
      <xdr:colOff>913785</xdr:colOff>
      <xdr:row>69</xdr:row>
      <xdr:rowOff>1162050</xdr:rowOff>
    </xdr:to>
    <xdr:pic>
      <xdr:nvPicPr>
        <xdr:cNvPr id="20" name="Рисунок 19"/>
        <xdr:cNvPicPr>
          <a:picLocks noChangeAspect="1"/>
        </xdr:cNvPicPr>
      </xdr:nvPicPr>
      <xdr:blipFill>
        <a:blip xmlns:r="http://schemas.openxmlformats.org/officeDocument/2006/relationships" r:embed="rId29"/>
        <a:stretch>
          <a:fillRect/>
        </a:stretch>
      </xdr:blipFill>
      <xdr:spPr>
        <a:xfrm>
          <a:off x="5410200" y="75161776"/>
          <a:ext cx="589935" cy="1123949"/>
        </a:xfrm>
        <a:prstGeom prst="rect">
          <a:avLst/>
        </a:prstGeom>
      </xdr:spPr>
    </xdr:pic>
    <xdr:clientData/>
  </xdr:twoCellAnchor>
  <xdr:twoCellAnchor editAs="oneCell">
    <xdr:from>
      <xdr:col>4</xdr:col>
      <xdr:colOff>276225</xdr:colOff>
      <xdr:row>70</xdr:row>
      <xdr:rowOff>9526</xdr:rowOff>
    </xdr:from>
    <xdr:to>
      <xdr:col>4</xdr:col>
      <xdr:colOff>885825</xdr:colOff>
      <xdr:row>70</xdr:row>
      <xdr:rowOff>1162050</xdr:rowOff>
    </xdr:to>
    <xdr:pic>
      <xdr:nvPicPr>
        <xdr:cNvPr id="22" name="Рисунок 21"/>
        <xdr:cNvPicPr>
          <a:picLocks noChangeAspect="1"/>
        </xdr:cNvPicPr>
      </xdr:nvPicPr>
      <xdr:blipFill>
        <a:blip xmlns:r="http://schemas.openxmlformats.org/officeDocument/2006/relationships" r:embed="rId30"/>
        <a:stretch>
          <a:fillRect/>
        </a:stretch>
      </xdr:blipFill>
      <xdr:spPr>
        <a:xfrm>
          <a:off x="5362575" y="76400026"/>
          <a:ext cx="609600" cy="1152524"/>
        </a:xfrm>
        <a:prstGeom prst="rect">
          <a:avLst/>
        </a:prstGeom>
      </xdr:spPr>
    </xdr:pic>
    <xdr:clientData/>
  </xdr:twoCellAnchor>
  <xdr:twoCellAnchor editAs="oneCell">
    <xdr:from>
      <xdr:col>4</xdr:col>
      <xdr:colOff>390525</xdr:colOff>
      <xdr:row>37</xdr:row>
      <xdr:rowOff>76200</xdr:rowOff>
    </xdr:from>
    <xdr:to>
      <xdr:col>4</xdr:col>
      <xdr:colOff>765286</xdr:colOff>
      <xdr:row>37</xdr:row>
      <xdr:rowOff>1171575</xdr:rowOff>
    </xdr:to>
    <xdr:pic>
      <xdr:nvPicPr>
        <xdr:cNvPr id="104" name="Рисунок 103" descr="Очиститель Обивки Essential Turtle Wax"/>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476875" y="45205650"/>
          <a:ext cx="374761"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352424</xdr:colOff>
      <xdr:row>74</xdr:row>
      <xdr:rowOff>57150</xdr:rowOff>
    </xdr:from>
    <xdr:to>
      <xdr:col>4</xdr:col>
      <xdr:colOff>1000125</xdr:colOff>
      <xdr:row>74</xdr:row>
      <xdr:rowOff>1272360</xdr:rowOff>
    </xdr:to>
    <xdr:pic>
      <xdr:nvPicPr>
        <xdr:cNvPr id="91" name="Рисунок 90"/>
        <xdr:cNvPicPr>
          <a:picLocks noChangeAspect="1"/>
        </xdr:cNvPicPr>
      </xdr:nvPicPr>
      <xdr:blipFill>
        <a:blip xmlns:r="http://schemas.openxmlformats.org/officeDocument/2006/relationships" r:embed="rId32"/>
        <a:stretch>
          <a:fillRect/>
        </a:stretch>
      </xdr:blipFill>
      <xdr:spPr>
        <a:xfrm>
          <a:off x="5438774" y="83238975"/>
          <a:ext cx="647701" cy="1215210"/>
        </a:xfrm>
        <a:prstGeom prst="rect">
          <a:avLst/>
        </a:prstGeom>
      </xdr:spPr>
    </xdr:pic>
    <xdr:clientData/>
  </xdr:twoCellAnchor>
  <xdr:twoCellAnchor editAs="oneCell">
    <xdr:from>
      <xdr:col>4</xdr:col>
      <xdr:colOff>219076</xdr:colOff>
      <xdr:row>76</xdr:row>
      <xdr:rowOff>19051</xdr:rowOff>
    </xdr:from>
    <xdr:to>
      <xdr:col>4</xdr:col>
      <xdr:colOff>1019176</xdr:colOff>
      <xdr:row>76</xdr:row>
      <xdr:rowOff>1246877</xdr:rowOff>
    </xdr:to>
    <xdr:pic>
      <xdr:nvPicPr>
        <xdr:cNvPr id="94" name="Рисунок 93"/>
        <xdr:cNvPicPr>
          <a:picLocks noChangeAspect="1"/>
        </xdr:cNvPicPr>
      </xdr:nvPicPr>
      <xdr:blipFill>
        <a:blip xmlns:r="http://schemas.openxmlformats.org/officeDocument/2006/relationships" r:embed="rId33"/>
        <a:stretch>
          <a:fillRect/>
        </a:stretch>
      </xdr:blipFill>
      <xdr:spPr>
        <a:xfrm>
          <a:off x="5305426" y="85791676"/>
          <a:ext cx="800100" cy="1227826"/>
        </a:xfrm>
        <a:prstGeom prst="rect">
          <a:avLst/>
        </a:prstGeom>
      </xdr:spPr>
    </xdr:pic>
    <xdr:clientData/>
  </xdr:twoCellAnchor>
  <xdr:twoCellAnchor editAs="oneCell">
    <xdr:from>
      <xdr:col>4</xdr:col>
      <xdr:colOff>361949</xdr:colOff>
      <xdr:row>77</xdr:row>
      <xdr:rowOff>47625</xdr:rowOff>
    </xdr:from>
    <xdr:to>
      <xdr:col>4</xdr:col>
      <xdr:colOff>809624</xdr:colOff>
      <xdr:row>77</xdr:row>
      <xdr:rowOff>1209674</xdr:rowOff>
    </xdr:to>
    <xdr:pic>
      <xdr:nvPicPr>
        <xdr:cNvPr id="96" name="Рисунок 95"/>
        <xdr:cNvPicPr>
          <a:picLocks noChangeAspect="1"/>
        </xdr:cNvPicPr>
      </xdr:nvPicPr>
      <xdr:blipFill>
        <a:blip xmlns:r="http://schemas.openxmlformats.org/officeDocument/2006/relationships" r:embed="rId34"/>
        <a:stretch>
          <a:fillRect/>
        </a:stretch>
      </xdr:blipFill>
      <xdr:spPr>
        <a:xfrm>
          <a:off x="5448299" y="87115650"/>
          <a:ext cx="447675" cy="1162049"/>
        </a:xfrm>
        <a:prstGeom prst="rect">
          <a:avLst/>
        </a:prstGeom>
      </xdr:spPr>
    </xdr:pic>
    <xdr:clientData/>
  </xdr:twoCellAnchor>
  <xdr:twoCellAnchor editAs="oneCell">
    <xdr:from>
      <xdr:col>4</xdr:col>
      <xdr:colOff>257175</xdr:colOff>
      <xdr:row>78</xdr:row>
      <xdr:rowOff>47625</xdr:rowOff>
    </xdr:from>
    <xdr:to>
      <xdr:col>4</xdr:col>
      <xdr:colOff>904875</xdr:colOff>
      <xdr:row>78</xdr:row>
      <xdr:rowOff>1259453</xdr:rowOff>
    </xdr:to>
    <xdr:pic>
      <xdr:nvPicPr>
        <xdr:cNvPr id="98" name="Рисунок 97"/>
        <xdr:cNvPicPr>
          <a:picLocks noChangeAspect="1"/>
        </xdr:cNvPicPr>
      </xdr:nvPicPr>
      <xdr:blipFill>
        <a:blip xmlns:r="http://schemas.openxmlformats.org/officeDocument/2006/relationships" r:embed="rId35"/>
        <a:stretch>
          <a:fillRect/>
        </a:stretch>
      </xdr:blipFill>
      <xdr:spPr>
        <a:xfrm>
          <a:off x="5343525" y="88411050"/>
          <a:ext cx="647700" cy="1211828"/>
        </a:xfrm>
        <a:prstGeom prst="rect">
          <a:avLst/>
        </a:prstGeom>
      </xdr:spPr>
    </xdr:pic>
    <xdr:clientData/>
  </xdr:twoCellAnchor>
  <xdr:twoCellAnchor editAs="oneCell">
    <xdr:from>
      <xdr:col>4</xdr:col>
      <xdr:colOff>133350</xdr:colOff>
      <xdr:row>81</xdr:row>
      <xdr:rowOff>0</xdr:rowOff>
    </xdr:from>
    <xdr:to>
      <xdr:col>4</xdr:col>
      <xdr:colOff>1028700</xdr:colOff>
      <xdr:row>81</xdr:row>
      <xdr:rowOff>1270149</xdr:rowOff>
    </xdr:to>
    <xdr:pic>
      <xdr:nvPicPr>
        <xdr:cNvPr id="102" name="Рисунок 101"/>
        <xdr:cNvPicPr>
          <a:picLocks noChangeAspect="1"/>
        </xdr:cNvPicPr>
      </xdr:nvPicPr>
      <xdr:blipFill>
        <a:blip xmlns:r="http://schemas.openxmlformats.org/officeDocument/2006/relationships" r:embed="rId36"/>
        <a:stretch>
          <a:fillRect/>
        </a:stretch>
      </xdr:blipFill>
      <xdr:spPr>
        <a:xfrm>
          <a:off x="5219700" y="90954225"/>
          <a:ext cx="895350" cy="1270149"/>
        </a:xfrm>
        <a:prstGeom prst="rect">
          <a:avLst/>
        </a:prstGeom>
      </xdr:spPr>
    </xdr:pic>
    <xdr:clientData/>
  </xdr:twoCellAnchor>
  <xdr:twoCellAnchor editAs="oneCell">
    <xdr:from>
      <xdr:col>4</xdr:col>
      <xdr:colOff>333375</xdr:colOff>
      <xdr:row>83</xdr:row>
      <xdr:rowOff>9524</xdr:rowOff>
    </xdr:from>
    <xdr:to>
      <xdr:col>4</xdr:col>
      <xdr:colOff>752475</xdr:colOff>
      <xdr:row>83</xdr:row>
      <xdr:rowOff>1221379</xdr:rowOff>
    </xdr:to>
    <xdr:pic>
      <xdr:nvPicPr>
        <xdr:cNvPr id="107" name="Рисунок 106"/>
        <xdr:cNvPicPr>
          <a:picLocks noChangeAspect="1"/>
        </xdr:cNvPicPr>
      </xdr:nvPicPr>
      <xdr:blipFill>
        <a:blip xmlns:r="http://schemas.openxmlformats.org/officeDocument/2006/relationships" r:embed="rId37"/>
        <a:stretch>
          <a:fillRect/>
        </a:stretch>
      </xdr:blipFill>
      <xdr:spPr>
        <a:xfrm>
          <a:off x="5419725" y="93554549"/>
          <a:ext cx="419100" cy="1211855"/>
        </a:xfrm>
        <a:prstGeom prst="rect">
          <a:avLst/>
        </a:prstGeom>
      </xdr:spPr>
    </xdr:pic>
    <xdr:clientData/>
  </xdr:twoCellAnchor>
  <xdr:twoCellAnchor editAs="oneCell">
    <xdr:from>
      <xdr:col>4</xdr:col>
      <xdr:colOff>142875</xdr:colOff>
      <xdr:row>84</xdr:row>
      <xdr:rowOff>9525</xdr:rowOff>
    </xdr:from>
    <xdr:to>
      <xdr:col>4</xdr:col>
      <xdr:colOff>1000125</xdr:colOff>
      <xdr:row>84</xdr:row>
      <xdr:rowOff>1237329</xdr:rowOff>
    </xdr:to>
    <xdr:pic>
      <xdr:nvPicPr>
        <xdr:cNvPr id="109" name="Рисунок 108"/>
        <xdr:cNvPicPr>
          <a:picLocks noChangeAspect="1"/>
        </xdr:cNvPicPr>
      </xdr:nvPicPr>
      <xdr:blipFill>
        <a:blip xmlns:r="http://schemas.openxmlformats.org/officeDocument/2006/relationships" r:embed="rId38"/>
        <a:stretch>
          <a:fillRect/>
        </a:stretch>
      </xdr:blipFill>
      <xdr:spPr>
        <a:xfrm>
          <a:off x="5229225" y="94849950"/>
          <a:ext cx="857250" cy="1227804"/>
        </a:xfrm>
        <a:prstGeom prst="rect">
          <a:avLst/>
        </a:prstGeom>
      </xdr:spPr>
    </xdr:pic>
    <xdr:clientData/>
  </xdr:twoCellAnchor>
  <xdr:twoCellAnchor editAs="oneCell">
    <xdr:from>
      <xdr:col>4</xdr:col>
      <xdr:colOff>123825</xdr:colOff>
      <xdr:row>79</xdr:row>
      <xdr:rowOff>1295399</xdr:rowOff>
    </xdr:from>
    <xdr:to>
      <xdr:col>4</xdr:col>
      <xdr:colOff>1019175</xdr:colOff>
      <xdr:row>80</xdr:row>
      <xdr:rowOff>1224888</xdr:rowOff>
    </xdr:to>
    <xdr:pic>
      <xdr:nvPicPr>
        <xdr:cNvPr id="110" name="Рисунок 109"/>
        <xdr:cNvPicPr>
          <a:picLocks noChangeAspect="1"/>
        </xdr:cNvPicPr>
      </xdr:nvPicPr>
      <xdr:blipFill>
        <a:blip xmlns:r="http://schemas.openxmlformats.org/officeDocument/2006/relationships" r:embed="rId39"/>
        <a:stretch>
          <a:fillRect/>
        </a:stretch>
      </xdr:blipFill>
      <xdr:spPr>
        <a:xfrm>
          <a:off x="5210175" y="90954224"/>
          <a:ext cx="895350" cy="1224889"/>
        </a:xfrm>
        <a:prstGeom prst="rect">
          <a:avLst/>
        </a:prstGeom>
      </xdr:spPr>
    </xdr:pic>
    <xdr:clientData/>
  </xdr:twoCellAnchor>
  <xdr:twoCellAnchor editAs="oneCell">
    <xdr:from>
      <xdr:col>4</xdr:col>
      <xdr:colOff>352426</xdr:colOff>
      <xdr:row>51</xdr:row>
      <xdr:rowOff>1285875</xdr:rowOff>
    </xdr:from>
    <xdr:to>
      <xdr:col>4</xdr:col>
      <xdr:colOff>923212</xdr:colOff>
      <xdr:row>53</xdr:row>
      <xdr:rowOff>19050</xdr:rowOff>
    </xdr:to>
    <xdr:pic>
      <xdr:nvPicPr>
        <xdr:cNvPr id="112" name="Рисунок 111" descr="ÐÐ¾Ð»Ð¸ÑÐ¾Ð»Ñ Ð´Ð»Ñ ÑÐµÐ·Ð¸Ð½Ñ Turtle Wax TG 1"/>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5438776" y="54454425"/>
          <a:ext cx="570786"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43</xdr:row>
      <xdr:rowOff>123825</xdr:rowOff>
    </xdr:from>
    <xdr:to>
      <xdr:col>4</xdr:col>
      <xdr:colOff>977265</xdr:colOff>
      <xdr:row>45</xdr:row>
      <xdr:rowOff>9525</xdr:rowOff>
    </xdr:to>
    <xdr:pic>
      <xdr:nvPicPr>
        <xdr:cNvPr id="116" name="Рисунок 115" descr="ÐÐ¾Ð»Ð¸ÑÐ¾Ð»Ñ Ð´Ð»Ñ ÑÑÐ¾Ð¼Ð¸ÑÐ¾Ð²Ð°Ð½ÑÑ ÐºÐ¾Ð»ÐµÑÐ½ÑÑ Ð´Ð¸ÑÐºÐ¾Ð² Turtle Wax"/>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5400675" y="42376725"/>
          <a:ext cx="662940"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371476</xdr:colOff>
      <xdr:row>75</xdr:row>
      <xdr:rowOff>0</xdr:rowOff>
    </xdr:from>
    <xdr:to>
      <xdr:col>4</xdr:col>
      <xdr:colOff>894446</xdr:colOff>
      <xdr:row>76</xdr:row>
      <xdr:rowOff>28575</xdr:rowOff>
    </xdr:to>
    <xdr:pic>
      <xdr:nvPicPr>
        <xdr:cNvPr id="129" name="Рисунок 128" descr="ÐÐ°Ð¼ÑÐ° Ð´Ð»Ñ Ð¿ÑÐ¾ÑÐ¸ÑÐºÐ¸ Ð½Ð°ÑÑÑÐ¾ Ð¿Ð¾ÑÐ»Ðµ Ð¼Ð¾Ð¹ÐºÐ¸ 43x32 TURTLE WAX"/>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457826" y="84477225"/>
          <a:ext cx="522970" cy="132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371476</xdr:colOff>
      <xdr:row>18</xdr:row>
      <xdr:rowOff>0</xdr:rowOff>
    </xdr:from>
    <xdr:to>
      <xdr:col>4</xdr:col>
      <xdr:colOff>822818</xdr:colOff>
      <xdr:row>18</xdr:row>
      <xdr:rowOff>1114425</xdr:rowOff>
    </xdr:to>
    <xdr:pic>
      <xdr:nvPicPr>
        <xdr:cNvPr id="81" name="Рисунок 80" descr="ÐÐ½ÑÐ¸ÑÐ°ÑÐ°Ð¿Ð¸Ð½ Turtle Wax"/>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457826" y="12877800"/>
          <a:ext cx="451342"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323851</xdr:colOff>
      <xdr:row>20</xdr:row>
      <xdr:rowOff>0</xdr:rowOff>
    </xdr:from>
    <xdr:to>
      <xdr:col>4</xdr:col>
      <xdr:colOff>904543</xdr:colOff>
      <xdr:row>20</xdr:row>
      <xdr:rowOff>1304925</xdr:rowOff>
    </xdr:to>
    <xdr:pic>
      <xdr:nvPicPr>
        <xdr:cNvPr id="84" name="Рисунок 83" descr="Ð¡ÑÐµÐ´ÑÑÐ²Ð¾ Ð´Ð»Ñ Ð¿Ð»Ð°ÑÑÐ¸ÐºÐ° Ð¸ ÑÑÐµÐºÐ¾Ð» Turtle Wax "/>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5410201" y="15382875"/>
          <a:ext cx="580692"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xdr:colOff>
      <xdr:row>24</xdr:row>
      <xdr:rowOff>1228725</xdr:rowOff>
    </xdr:from>
    <xdr:to>
      <xdr:col>4</xdr:col>
      <xdr:colOff>942975</xdr:colOff>
      <xdr:row>25</xdr:row>
      <xdr:rowOff>1264298</xdr:rowOff>
    </xdr:to>
    <xdr:pic>
      <xdr:nvPicPr>
        <xdr:cNvPr id="89" name="Рисунок 88" descr="ÐÐ½ÑÐ¸Ð´Ð¾Ð¶Ð´Ñ Turtle Wax"/>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391150" y="19535775"/>
          <a:ext cx="638175" cy="1302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390525</xdr:colOff>
      <xdr:row>35</xdr:row>
      <xdr:rowOff>0</xdr:rowOff>
    </xdr:from>
    <xdr:to>
      <xdr:col>4</xdr:col>
      <xdr:colOff>765286</xdr:colOff>
      <xdr:row>35</xdr:row>
      <xdr:rowOff>1228725</xdr:rowOff>
    </xdr:to>
    <xdr:pic>
      <xdr:nvPicPr>
        <xdr:cNvPr id="90" name="Рисунок 89" descr="ÐÐ¾Ð»Ð¸ÑÐ¾Ð»Ñ Ð´Ð»Ñ Ð¿Ð»Ð°ÑÑÐ¸ÐºÐ° &quot;ÐÐÐ ÐÐÐ¯ Ð¡ÐÐÐÐÐ¡Ð¢Ð¬&quot; Turtle Wax"/>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5476875" y="32118300"/>
          <a:ext cx="374761"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41</xdr:row>
      <xdr:rowOff>1238250</xdr:rowOff>
    </xdr:from>
    <xdr:to>
      <xdr:col>4</xdr:col>
      <xdr:colOff>915972</xdr:colOff>
      <xdr:row>42</xdr:row>
      <xdr:rowOff>1238250</xdr:rowOff>
    </xdr:to>
    <xdr:pic>
      <xdr:nvPicPr>
        <xdr:cNvPr id="93" name="Рисунок 92" descr="ÐÑÐ¸ÑÑÐ¸ÑÐµÐ»Ñ Ð¸ ÐºÐ¾Ð½Ð´Ð¸ÑÐ¸Ð¾Ð½ÐµÑ ÐºÐ¾Ð¶Ð¸ Turtle Wax, 500Ð¼Ð»"/>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5362575" y="40957500"/>
          <a:ext cx="639747"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44</xdr:row>
      <xdr:rowOff>1314450</xdr:rowOff>
    </xdr:from>
    <xdr:to>
      <xdr:col>4</xdr:col>
      <xdr:colOff>923926</xdr:colOff>
      <xdr:row>45</xdr:row>
      <xdr:rowOff>1273843</xdr:rowOff>
    </xdr:to>
    <xdr:pic>
      <xdr:nvPicPr>
        <xdr:cNvPr id="97" name="Рисунок 96" descr="ÐÐ¾Ð»Ð¸ÑÐ¾Ð»Ñ Ð´Ð»Ñ Ð¿Ð»Ð°ÑÑÐ¸ÐºÐ° Turtle Wax"/>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400676" y="43738800"/>
          <a:ext cx="609600" cy="1283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57</xdr:row>
      <xdr:rowOff>171450</xdr:rowOff>
    </xdr:from>
    <xdr:to>
      <xdr:col>5</xdr:col>
      <xdr:colOff>1361</xdr:colOff>
      <xdr:row>57</xdr:row>
      <xdr:rowOff>1019175</xdr:rowOff>
    </xdr:to>
    <xdr:pic>
      <xdr:nvPicPr>
        <xdr:cNvPr id="105" name="Рисунок 104" descr="ÐÐ¾Ð»Ð¸ÑÐ¾Ð»Ñ Ð¿Ð°ÑÑÐ° &quot;ÐÐÐÐ¡Ð Ð ÐÐÐ©ÐÐ¢Ð&quot; Turtle Wax"/>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5114925" y="58654950"/>
          <a:ext cx="1211036"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66</xdr:row>
      <xdr:rowOff>1238250</xdr:rowOff>
    </xdr:from>
    <xdr:to>
      <xdr:col>4</xdr:col>
      <xdr:colOff>901637</xdr:colOff>
      <xdr:row>67</xdr:row>
      <xdr:rowOff>1228725</xdr:rowOff>
    </xdr:to>
    <xdr:pic>
      <xdr:nvPicPr>
        <xdr:cNvPr id="113" name="Рисунок 112" descr="ÐÐ¾Ð»Ð¸ÑÐ¾Ð»Ñ ÑÐµÐ¼Ð½Ð¾-ÑÐ¸Ð½Ð¸Ð¹ Turtle Wax 500Ð¼Ð»"/>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5353050" y="64303275"/>
          <a:ext cx="634937"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285749</xdr:colOff>
      <xdr:row>55</xdr:row>
      <xdr:rowOff>0</xdr:rowOff>
    </xdr:from>
    <xdr:to>
      <xdr:col>4</xdr:col>
      <xdr:colOff>923924</xdr:colOff>
      <xdr:row>56</xdr:row>
      <xdr:rowOff>35573</xdr:rowOff>
    </xdr:to>
    <xdr:pic>
      <xdr:nvPicPr>
        <xdr:cNvPr id="99" name="Рисунок 98" descr="ÐÐ¾Ð»Ð¸ÑÐ¾Ð»Ñ Ñ ÑÐµÑÐ»Ð¾Ð½Ð¾Ð¼ TURTLE WAX"/>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5372099" y="55949850"/>
          <a:ext cx="638175" cy="1302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62</xdr:row>
      <xdr:rowOff>0</xdr:rowOff>
    </xdr:from>
    <xdr:to>
      <xdr:col>4</xdr:col>
      <xdr:colOff>866775</xdr:colOff>
      <xdr:row>63</xdr:row>
      <xdr:rowOff>17941</xdr:rowOff>
    </xdr:to>
    <xdr:pic>
      <xdr:nvPicPr>
        <xdr:cNvPr id="111" name="Рисунок 110" descr="ÐÑÑÑÑÐ¹ Ð¿Ð¾Ð»Ð¸ÑÐ¾Ð»Ñ Ð¿Ð¾ÑÐ»Ðµ Ð¼Ð¾Ð¹ÐºÐ¸ TURTLE WAX"/>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5400675" y="67351275"/>
          <a:ext cx="552450" cy="1284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36</xdr:row>
      <xdr:rowOff>9525</xdr:rowOff>
    </xdr:from>
    <xdr:to>
      <xdr:col>4</xdr:col>
      <xdr:colOff>781050</xdr:colOff>
      <xdr:row>36</xdr:row>
      <xdr:rowOff>1222375</xdr:rowOff>
    </xdr:to>
    <xdr:pic>
      <xdr:nvPicPr>
        <xdr:cNvPr id="82" name="Рисунок 81" descr="Ð£ÑÐ¾Ð´ Ð·Ð° Ð¿Ð»Ð°ÑÑÐ¸ÐºÐ¾Ð¼ &quot;Dry Touch&quot; Turtle Wax"/>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5486400" y="33394650"/>
          <a:ext cx="381000"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247651</xdr:colOff>
      <xdr:row>72</xdr:row>
      <xdr:rowOff>19050</xdr:rowOff>
    </xdr:from>
    <xdr:to>
      <xdr:col>4</xdr:col>
      <xdr:colOff>966455</xdr:colOff>
      <xdr:row>72</xdr:row>
      <xdr:rowOff>1247775</xdr:rowOff>
    </xdr:to>
    <xdr:pic>
      <xdr:nvPicPr>
        <xdr:cNvPr id="87" name="Рисунок 86" descr="ÐÑÐ±ÐºÐ° Ð´Ð»Ñ Ð¼Ð¾Ð¹ÐºÐ¸ Ð°Ð²ÑÐ¾ TURTLE WAX"/>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5334001" y="80591025"/>
          <a:ext cx="718804"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xdr:colOff>
      <xdr:row>30</xdr:row>
      <xdr:rowOff>28575</xdr:rowOff>
    </xdr:from>
    <xdr:to>
      <xdr:col>4</xdr:col>
      <xdr:colOff>970121</xdr:colOff>
      <xdr:row>30</xdr:row>
      <xdr:rowOff>1238250</xdr:rowOff>
    </xdr:to>
    <xdr:pic>
      <xdr:nvPicPr>
        <xdr:cNvPr id="92" name="Рисунок 91" descr="ÐÑÐ¸ÑÑÐ¸ÑÐµÐ»Ñ ÑÐ°Ð»Ð¾Ð½Ð° Ð¿Ð¾ÑÐ»Ðµ Ð¶Ð¸Ð²Ð¾ÑÐ½ÑÑ Turtle Wax"/>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5391150" y="24669750"/>
          <a:ext cx="665321"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21</xdr:row>
      <xdr:rowOff>28575</xdr:rowOff>
    </xdr:from>
    <xdr:to>
      <xdr:col>4</xdr:col>
      <xdr:colOff>1228725</xdr:colOff>
      <xdr:row>21</xdr:row>
      <xdr:rowOff>1228725</xdr:rowOff>
    </xdr:to>
    <xdr:pic>
      <xdr:nvPicPr>
        <xdr:cNvPr id="101" name="Рисунок 100" descr="ÐÑÐ±ÐºÐ° Ð´Ð»Ñ Ð¼Ð¾Ð¹ÐºÐ¸ ÑÑÐº TURTLE WAX"/>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5114925" y="15544800"/>
          <a:ext cx="12001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29</xdr:row>
      <xdr:rowOff>28575</xdr:rowOff>
    </xdr:from>
    <xdr:to>
      <xdr:col>4</xdr:col>
      <xdr:colOff>870348</xdr:colOff>
      <xdr:row>29</xdr:row>
      <xdr:rowOff>1257300</xdr:rowOff>
    </xdr:to>
    <xdr:pic>
      <xdr:nvPicPr>
        <xdr:cNvPr id="114" name="Рисунок 113" descr="ÐÑÐ¸ÑÑÐ¸ÑÐµÐ»Ñ Ð°Ð²ÑÐ¾ÐºÐ¾Ð½Ð´Ð¸ÑÐ¸Ð¾Ð½ÐµÑÐ° Turtle Wax Odor-X"/>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5495926" y="23402925"/>
          <a:ext cx="460772"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238125</xdr:colOff>
      <xdr:row>10</xdr:row>
      <xdr:rowOff>9525</xdr:rowOff>
    </xdr:from>
    <xdr:to>
      <xdr:col>4</xdr:col>
      <xdr:colOff>990600</xdr:colOff>
      <xdr:row>12</xdr:row>
      <xdr:rowOff>0</xdr:rowOff>
    </xdr:to>
    <xdr:pic>
      <xdr:nvPicPr>
        <xdr:cNvPr id="115" name="Рисунок 114" descr="ÐÐ²ÑÐ¾ÑÐ°Ð¼Ð¿ÑÐ½Ñ ZIP WAX Turtle Wax, 1Ð»Ð¸ÑÑ"/>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5324475" y="1657350"/>
          <a:ext cx="7524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57</xdr:row>
      <xdr:rowOff>1238250</xdr:rowOff>
    </xdr:from>
    <xdr:to>
      <xdr:col>4</xdr:col>
      <xdr:colOff>923925</xdr:colOff>
      <xdr:row>59</xdr:row>
      <xdr:rowOff>19050</xdr:rowOff>
    </xdr:to>
    <xdr:pic>
      <xdr:nvPicPr>
        <xdr:cNvPr id="71" name="Рисунок 70" descr="ÐÐ²ÑÐ¾Ð¿Ð¾Ð»Ð¸ÑÐ¾Ð»Ñ TURTLE WAX Ñ Ð²Ð¾ÑÐºÐ¾Ð¼ ÐÐ°ÑÐ½Ð°ÑÐ±Ð°"/>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5353050" y="51520725"/>
          <a:ext cx="657225"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228600</xdr:colOff>
      <xdr:row>88</xdr:row>
      <xdr:rowOff>9525</xdr:rowOff>
    </xdr:from>
    <xdr:to>
      <xdr:col>4</xdr:col>
      <xdr:colOff>989743</xdr:colOff>
      <xdr:row>88</xdr:row>
      <xdr:rowOff>1257300</xdr:rowOff>
    </xdr:to>
    <xdr:pic>
      <xdr:nvPicPr>
        <xdr:cNvPr id="72" name="Рисунок 71" descr="ÐÐ¸Ð¼Ð½Ð¸Ð¹ Ð¾Ð¼ÑÐ²Ð°ÑÐµÐ»Ñ ÑÑÐµÐºÐ»Ð° Turtle Wax -35ÂºÐ¡"/>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5314950" y="85439250"/>
          <a:ext cx="761143"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371475</xdr:colOff>
      <xdr:row>62</xdr:row>
      <xdr:rowOff>1257300</xdr:rowOff>
    </xdr:from>
    <xdr:to>
      <xdr:col>4</xdr:col>
      <xdr:colOff>960644</xdr:colOff>
      <xdr:row>64</xdr:row>
      <xdr:rowOff>47625</xdr:rowOff>
    </xdr:to>
    <xdr:pic>
      <xdr:nvPicPr>
        <xdr:cNvPr id="75" name="Рисунок 74" descr="ÐÐ¾Ð»Ð¸ÑÐ¾Ð»Ñ &quot;ÐÐ¸Ð´ÐºÐ¸Ð¹ Ð²Ð¾ÑÐº&quot;  Turtle Wax"/>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5457825" y="57873900"/>
          <a:ext cx="589169" cy="132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51</xdr:row>
      <xdr:rowOff>0</xdr:rowOff>
    </xdr:from>
    <xdr:to>
      <xdr:col>4</xdr:col>
      <xdr:colOff>939641</xdr:colOff>
      <xdr:row>52</xdr:row>
      <xdr:rowOff>0</xdr:rowOff>
    </xdr:to>
    <xdr:pic>
      <xdr:nvPicPr>
        <xdr:cNvPr id="77" name="Рисунок 76" descr="ÐÑÐ¸ÑÑÐ¸ÑÐµÐ»Ñ ÐºÐ¾Ð»ÐµÑÐ½ÑÑ Ð´Ð¸ÑÐºÐ¾Ð² Turtle Wax"/>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5438775" y="44967525"/>
          <a:ext cx="587216"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381001</xdr:colOff>
      <xdr:row>33</xdr:row>
      <xdr:rowOff>1257300</xdr:rowOff>
    </xdr:from>
    <xdr:to>
      <xdr:col>4</xdr:col>
      <xdr:colOff>818151</xdr:colOff>
      <xdr:row>35</xdr:row>
      <xdr:rowOff>28575</xdr:rowOff>
    </xdr:to>
    <xdr:pic>
      <xdr:nvPicPr>
        <xdr:cNvPr id="78" name="Рисунок 77" descr="ÐÐ¾Ð»Ð¸ÑÐ¾Ð»Ñ Ð´Ð»Ñ Ð¿Ð»Ð°ÑÑÐ¸ÐºÐ° &quot;ÐÐÐ£ÐÐÐÐÐ&quot; Turtle Wax"/>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5467351" y="23964900"/>
          <a:ext cx="437150"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419100</xdr:colOff>
      <xdr:row>32</xdr:row>
      <xdr:rowOff>1257300</xdr:rowOff>
    </xdr:from>
    <xdr:to>
      <xdr:col>4</xdr:col>
      <xdr:colOff>808387</xdr:colOff>
      <xdr:row>34</xdr:row>
      <xdr:rowOff>0</xdr:rowOff>
    </xdr:to>
    <xdr:pic>
      <xdr:nvPicPr>
        <xdr:cNvPr id="79" name="Рисунок 78" descr="ÐÐ¾Ð»Ð¸ÑÐ¾Ð»Ñ Ð´Ð»Ñ Ð¿Ð»Ð°ÑÑÐ¸ÐºÐ° &quot;ÐÐÐÐÐÐ¬&quot; Turtle Wax"/>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5505450" y="22698075"/>
          <a:ext cx="389287"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238125</xdr:colOff>
      <xdr:row>31</xdr:row>
      <xdr:rowOff>1257300</xdr:rowOff>
    </xdr:from>
    <xdr:to>
      <xdr:col>4</xdr:col>
      <xdr:colOff>998220</xdr:colOff>
      <xdr:row>32</xdr:row>
      <xdr:rowOff>1257300</xdr:rowOff>
    </xdr:to>
    <xdr:pic>
      <xdr:nvPicPr>
        <xdr:cNvPr id="83" name="Рисунок 82" descr="ÐÐ¾Ð»Ð¸ÑÐ¾Ð»Ñ Ð´Ð»Ñ Ð¿Ð»Ð°ÑÑÐ¸ÐºÐ° &quot;ÐÐÐÐÐ&quot; Turtle Wax"/>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5324475" y="21431250"/>
          <a:ext cx="76009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438151</xdr:colOff>
      <xdr:row>31</xdr:row>
      <xdr:rowOff>0</xdr:rowOff>
    </xdr:from>
    <xdr:to>
      <xdr:col>4</xdr:col>
      <xdr:colOff>852965</xdr:colOff>
      <xdr:row>32</xdr:row>
      <xdr:rowOff>9525</xdr:rowOff>
    </xdr:to>
    <xdr:pic>
      <xdr:nvPicPr>
        <xdr:cNvPr id="85" name="Рисунок 84" descr="ÐÐ¾Ð»Ð¸ÑÐ¾Ð»Ñ Ð´Ð»Ñ Ð¿Ð»Ð°ÑÑÐ¸ÐºÐ° &quot;ÐÐ¾Ð²Ð¾Ðµ Ð°Ð²ÑÐ¾&quot; Turtle Wax"/>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5524501" y="20173950"/>
          <a:ext cx="414814"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381000</xdr:colOff>
      <xdr:row>23</xdr:row>
      <xdr:rowOff>161925</xdr:rowOff>
    </xdr:from>
    <xdr:to>
      <xdr:col>4</xdr:col>
      <xdr:colOff>944499</xdr:colOff>
      <xdr:row>25</xdr:row>
      <xdr:rowOff>19050</xdr:rowOff>
    </xdr:to>
    <xdr:pic>
      <xdr:nvPicPr>
        <xdr:cNvPr id="88" name="Рисунок 87" descr="ÐÑÐ¸ÑÑÐ¸ÑÐµÐ»Ñ ÑÑÐµÐºÐ¾Ð» Turtle Wax"/>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5467350" y="12687300"/>
          <a:ext cx="56349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21</xdr:row>
      <xdr:rowOff>1295400</xdr:rowOff>
    </xdr:from>
    <xdr:to>
      <xdr:col>4</xdr:col>
      <xdr:colOff>1086993</xdr:colOff>
      <xdr:row>23</xdr:row>
      <xdr:rowOff>0</xdr:rowOff>
    </xdr:to>
    <xdr:pic>
      <xdr:nvPicPr>
        <xdr:cNvPr id="95" name="Рисунок 94" descr="ÐÑÐ¸ÑÑÐ¸ÑÐµÐ»Ñ Ð±Ð¸ÑÑÐ¼Ð½ÑÑ Ð¿ÑÑÐµÐ½ Turtle Wax"/>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5362575" y="11077575"/>
          <a:ext cx="810768"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17</xdr:row>
      <xdr:rowOff>47625</xdr:rowOff>
    </xdr:from>
    <xdr:to>
      <xdr:col>4</xdr:col>
      <xdr:colOff>860632</xdr:colOff>
      <xdr:row>18</xdr:row>
      <xdr:rowOff>0</xdr:rowOff>
    </xdr:to>
    <xdr:pic>
      <xdr:nvPicPr>
        <xdr:cNvPr id="73" name="Рисунок 72" descr="ÐÐ½ÑÐ¸ÑÐ°ÑÐ°Ð¿ÑÐ½-ÑÐµÑÑÐ¾Ð²ÑÐ°ÑÐ¾Ñ Turtle Wax"/>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5495926" y="8448675"/>
          <a:ext cx="451056"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15</xdr:row>
      <xdr:rowOff>19050</xdr:rowOff>
    </xdr:from>
    <xdr:to>
      <xdr:col>4</xdr:col>
      <xdr:colOff>905638</xdr:colOff>
      <xdr:row>15</xdr:row>
      <xdr:rowOff>1238250</xdr:rowOff>
    </xdr:to>
    <xdr:pic>
      <xdr:nvPicPr>
        <xdr:cNvPr id="86" name="Рисунок 85" descr="ÐÐ¾Ð»Ð¸ÑÐ¾Ð»Ñ Ð²Ð¾ÑÑÑÐ°Ð½Ð¾Ð²Ð¸ÑÐµÐ»Ñ ÐºÑÐ°ÑÐºÐ¸ Turtle Wax"/>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400676" y="5943600"/>
          <a:ext cx="591312"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323850</xdr:colOff>
      <xdr:row>53</xdr:row>
      <xdr:rowOff>28575</xdr:rowOff>
    </xdr:from>
    <xdr:to>
      <xdr:col>4</xdr:col>
      <xdr:colOff>864489</xdr:colOff>
      <xdr:row>53</xdr:row>
      <xdr:rowOff>1285875</xdr:rowOff>
    </xdr:to>
    <xdr:pic>
      <xdr:nvPicPr>
        <xdr:cNvPr id="100" name="Рисунок 99" descr="ÐÐ¾Ð»ÑÑÐ¾Ð»Ñ-Ð³ÐµÐ»Ñ &quot;Ð§Ð¾ÑÐ½Ð¸Ð¹ ÐÐ¾ÑÐº&quot; 300Ð¼Ð» Turtle Wax"/>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5410200" y="50082450"/>
          <a:ext cx="540639"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381001</xdr:colOff>
      <xdr:row>65</xdr:row>
      <xdr:rowOff>28575</xdr:rowOff>
    </xdr:from>
    <xdr:to>
      <xdr:col>4</xdr:col>
      <xdr:colOff>923545</xdr:colOff>
      <xdr:row>65</xdr:row>
      <xdr:rowOff>1247775</xdr:rowOff>
    </xdr:to>
    <xdr:pic>
      <xdr:nvPicPr>
        <xdr:cNvPr id="106" name="Рисунок 105" descr="Ð¡Ð¸Ð½ÑÐµÑÐ¸ÑÐ¸Ð¹ Ð§Ð¾ÑÐ½Ð¸Ð¹ Ð¿Ð¾Ð»ÑÑÐ¾Ð»Ñ HIBRID JET BLACK Turtle Wax"/>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5467351" y="61826775"/>
          <a:ext cx="542544"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209550</xdr:colOff>
      <xdr:row>37</xdr:row>
      <xdr:rowOff>9525</xdr:rowOff>
    </xdr:from>
    <xdr:to>
      <xdr:col>7</xdr:col>
      <xdr:colOff>209550</xdr:colOff>
      <xdr:row>43</xdr:row>
      <xdr:rowOff>9525</xdr:rowOff>
    </xdr:to>
    <xdr:sp macro="" textlink="">
      <xdr:nvSpPr>
        <xdr:cNvPr id="662606" name="WordArt 2"/>
        <xdr:cNvSpPr>
          <a:spLocks noChangeArrowheads="1" noChangeShapeType="1"/>
        </xdr:cNvSpPr>
      </xdr:nvSpPr>
      <xdr:spPr bwMode="auto">
        <a:xfrm rot="5400000">
          <a:off x="6443662" y="6910388"/>
          <a:ext cx="1019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1028700</xdr:colOff>
      <xdr:row>91</xdr:row>
      <xdr:rowOff>190500</xdr:rowOff>
    </xdr:from>
    <xdr:to>
      <xdr:col>7</xdr:col>
      <xdr:colOff>1971675</xdr:colOff>
      <xdr:row>110</xdr:row>
      <xdr:rowOff>47625</xdr:rowOff>
    </xdr:to>
    <xdr:pic>
      <xdr:nvPicPr>
        <xdr:cNvPr id="662608" name="Picture 14" descr="Быстрый старт аэр."/>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2400" y="15030450"/>
          <a:ext cx="942975"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92</xdr:row>
      <xdr:rowOff>9525</xdr:rowOff>
    </xdr:from>
    <xdr:to>
      <xdr:col>7</xdr:col>
      <xdr:colOff>981075</xdr:colOff>
      <xdr:row>110</xdr:row>
      <xdr:rowOff>47625</xdr:rowOff>
    </xdr:to>
    <xdr:pic>
      <xdr:nvPicPr>
        <xdr:cNvPr id="662609" name="Picture 1062" descr="Антигель дизельного топливо"/>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15049500"/>
          <a:ext cx="942975"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619125</xdr:colOff>
      <xdr:row>107</xdr:row>
      <xdr:rowOff>133350</xdr:rowOff>
    </xdr:from>
    <xdr:to>
      <xdr:col>7</xdr:col>
      <xdr:colOff>1981200</xdr:colOff>
      <xdr:row>127</xdr:row>
      <xdr:rowOff>85725</xdr:rowOff>
    </xdr:to>
    <xdr:pic>
      <xdr:nvPicPr>
        <xdr:cNvPr id="662610" name="Picture 1625" descr="Силиконовый герметик-прокладка высокотемпературный красный  85г"/>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24625" y="16849725"/>
          <a:ext cx="2200275"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45</xdr:row>
      <xdr:rowOff>152400</xdr:rowOff>
    </xdr:from>
    <xdr:to>
      <xdr:col>7</xdr:col>
      <xdr:colOff>923925</xdr:colOff>
      <xdr:row>60</xdr:row>
      <xdr:rowOff>0</xdr:rowOff>
    </xdr:to>
    <xdr:pic>
      <xdr:nvPicPr>
        <xdr:cNvPr id="662611" name="Picture 12" descr="Силиконовая смазка аэр."/>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72275" y="7724775"/>
          <a:ext cx="8953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914400</xdr:colOff>
      <xdr:row>74</xdr:row>
      <xdr:rowOff>123825</xdr:rowOff>
    </xdr:from>
    <xdr:to>
      <xdr:col>7</xdr:col>
      <xdr:colOff>1866900</xdr:colOff>
      <xdr:row>91</xdr:row>
      <xdr:rowOff>95250</xdr:rowOff>
    </xdr:to>
    <xdr:pic>
      <xdr:nvPicPr>
        <xdr:cNvPr id="662612" name="Picture 17" descr="Герметик системы охлаждения"/>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58100" y="12325350"/>
          <a:ext cx="9525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1866900</xdr:colOff>
      <xdr:row>74</xdr:row>
      <xdr:rowOff>104775</xdr:rowOff>
    </xdr:from>
    <xdr:to>
      <xdr:col>8</xdr:col>
      <xdr:colOff>457200</xdr:colOff>
      <xdr:row>91</xdr:row>
      <xdr:rowOff>85725</xdr:rowOff>
    </xdr:to>
    <xdr:pic>
      <xdr:nvPicPr>
        <xdr:cNvPr id="662613" name="Picture 18" descr="Промывка системы охлаждения"/>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0" y="12306300"/>
          <a:ext cx="942975"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32</xdr:row>
      <xdr:rowOff>133350</xdr:rowOff>
    </xdr:from>
    <xdr:to>
      <xdr:col>7</xdr:col>
      <xdr:colOff>923925</xdr:colOff>
      <xdr:row>45</xdr:row>
      <xdr:rowOff>19050</xdr:rowOff>
    </xdr:to>
    <xdr:pic>
      <xdr:nvPicPr>
        <xdr:cNvPr id="662614" name="Picture 28" descr="Полироль с тефлоном"/>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00850" y="5505450"/>
          <a:ext cx="866775"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74</xdr:row>
      <xdr:rowOff>123825</xdr:rowOff>
    </xdr:from>
    <xdr:to>
      <xdr:col>7</xdr:col>
      <xdr:colOff>914400</xdr:colOff>
      <xdr:row>91</xdr:row>
      <xdr:rowOff>95250</xdr:rowOff>
    </xdr:to>
    <xdr:pic>
      <xdr:nvPicPr>
        <xdr:cNvPr id="662615" name="Picture 67" descr="Промывка двигателя"/>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91325" y="12325350"/>
          <a:ext cx="8667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933450</xdr:colOff>
      <xdr:row>59</xdr:row>
      <xdr:rowOff>152400</xdr:rowOff>
    </xdr:from>
    <xdr:to>
      <xdr:col>7</xdr:col>
      <xdr:colOff>1885950</xdr:colOff>
      <xdr:row>74</xdr:row>
      <xdr:rowOff>104775</xdr:rowOff>
    </xdr:to>
    <xdr:pic>
      <xdr:nvPicPr>
        <xdr:cNvPr id="662616" name="Picture 69" descr="Очиститель кузова от насекомых и гудрона аэр."/>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7150" y="10010775"/>
          <a:ext cx="9525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923925</xdr:colOff>
      <xdr:row>32</xdr:row>
      <xdr:rowOff>133350</xdr:rowOff>
    </xdr:from>
    <xdr:to>
      <xdr:col>7</xdr:col>
      <xdr:colOff>1819275</xdr:colOff>
      <xdr:row>45</xdr:row>
      <xdr:rowOff>19050</xdr:rowOff>
    </xdr:to>
    <xdr:pic>
      <xdr:nvPicPr>
        <xdr:cNvPr id="662617" name="Picture 71" descr="Удалитель царапин"/>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67625" y="5505450"/>
          <a:ext cx="895350"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923925</xdr:colOff>
      <xdr:row>45</xdr:row>
      <xdr:rowOff>133350</xdr:rowOff>
    </xdr:from>
    <xdr:to>
      <xdr:col>7</xdr:col>
      <xdr:colOff>1876425</xdr:colOff>
      <xdr:row>59</xdr:row>
      <xdr:rowOff>142875</xdr:rowOff>
    </xdr:to>
    <xdr:pic>
      <xdr:nvPicPr>
        <xdr:cNvPr id="662619" name="Picture 1027" descr="Жидкий ключ аэр."/>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67625" y="7705725"/>
          <a:ext cx="9525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1800225</xdr:colOff>
      <xdr:row>32</xdr:row>
      <xdr:rowOff>133350</xdr:rowOff>
    </xdr:from>
    <xdr:to>
      <xdr:col>8</xdr:col>
      <xdr:colOff>266700</xdr:colOff>
      <xdr:row>45</xdr:row>
      <xdr:rowOff>19050</xdr:rowOff>
    </xdr:to>
    <xdr:pic>
      <xdr:nvPicPr>
        <xdr:cNvPr id="662620" name="Picture 1026" descr="Быстрый воск спрей"/>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43925" y="5505450"/>
          <a:ext cx="819150"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60</xdr:row>
      <xdr:rowOff>0</xdr:rowOff>
    </xdr:from>
    <xdr:to>
      <xdr:col>7</xdr:col>
      <xdr:colOff>971550</xdr:colOff>
      <xdr:row>74</xdr:row>
      <xdr:rowOff>114300</xdr:rowOff>
    </xdr:to>
    <xdr:pic>
      <xdr:nvPicPr>
        <xdr:cNvPr id="662621" name="Picture 1025" descr="Очиститель карбюратора и дросселя аэр"/>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772275" y="10020300"/>
          <a:ext cx="9429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1876425</xdr:colOff>
      <xdr:row>46</xdr:row>
      <xdr:rowOff>9525</xdr:rowOff>
    </xdr:from>
    <xdr:to>
      <xdr:col>8</xdr:col>
      <xdr:colOff>466725</xdr:colOff>
      <xdr:row>60</xdr:row>
      <xdr:rowOff>19050</xdr:rowOff>
    </xdr:to>
    <xdr:pic>
      <xdr:nvPicPr>
        <xdr:cNvPr id="662622" name="Picture 1026" descr="Графитовая смазка аэр."/>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20125" y="7743825"/>
          <a:ext cx="9429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1895475</xdr:colOff>
      <xdr:row>59</xdr:row>
      <xdr:rowOff>152400</xdr:rowOff>
    </xdr:from>
    <xdr:to>
      <xdr:col>8</xdr:col>
      <xdr:colOff>485775</xdr:colOff>
      <xdr:row>74</xdr:row>
      <xdr:rowOff>104775</xdr:rowOff>
    </xdr:to>
    <xdr:pic>
      <xdr:nvPicPr>
        <xdr:cNvPr id="662623" name="Picture 1027" descr="Очиститель кондиционера аэр."/>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639175" y="10010775"/>
          <a:ext cx="9429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17</xdr:row>
      <xdr:rowOff>19050</xdr:rowOff>
    </xdr:from>
    <xdr:to>
      <xdr:col>7</xdr:col>
      <xdr:colOff>981075</xdr:colOff>
      <xdr:row>31</xdr:row>
      <xdr:rowOff>133350</xdr:rowOff>
    </xdr:to>
    <xdr:pic>
      <xdr:nvPicPr>
        <xdr:cNvPr id="662625" name="Picture 70" descr="Очиститель - полироль шин"/>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781800" y="3076575"/>
          <a:ext cx="94297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904875</xdr:colOff>
      <xdr:row>17</xdr:row>
      <xdr:rowOff>19050</xdr:rowOff>
    </xdr:from>
    <xdr:to>
      <xdr:col>7</xdr:col>
      <xdr:colOff>1857375</xdr:colOff>
      <xdr:row>31</xdr:row>
      <xdr:rowOff>133350</xdr:rowOff>
    </xdr:to>
    <xdr:pic>
      <xdr:nvPicPr>
        <xdr:cNvPr id="662626" name="Picture 1024" descr="Химчистка салона аэр."/>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48575" y="3076575"/>
          <a:ext cx="952500"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1819275</xdr:colOff>
      <xdr:row>17</xdr:row>
      <xdr:rowOff>19050</xdr:rowOff>
    </xdr:from>
    <xdr:to>
      <xdr:col>8</xdr:col>
      <xdr:colOff>409575</xdr:colOff>
      <xdr:row>31</xdr:row>
      <xdr:rowOff>133350</xdr:rowOff>
    </xdr:to>
    <xdr:pic>
      <xdr:nvPicPr>
        <xdr:cNvPr id="662627" name="Picture 1025" descr="Полироль пластика матовая"/>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562975" y="3076575"/>
          <a:ext cx="94297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981075</xdr:colOff>
      <xdr:row>4</xdr:row>
      <xdr:rowOff>0</xdr:rowOff>
    </xdr:from>
    <xdr:to>
      <xdr:col>7</xdr:col>
      <xdr:colOff>1933575</xdr:colOff>
      <xdr:row>16</xdr:row>
      <xdr:rowOff>152400</xdr:rowOff>
    </xdr:to>
    <xdr:pic>
      <xdr:nvPicPr>
        <xdr:cNvPr id="662628" name="Picture 31" descr="Полироль торпеды аэр."/>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724775" y="762000"/>
          <a:ext cx="9525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1819275</xdr:colOff>
      <xdr:row>4</xdr:row>
      <xdr:rowOff>0</xdr:rowOff>
    </xdr:from>
    <xdr:to>
      <xdr:col>8</xdr:col>
      <xdr:colOff>409575</xdr:colOff>
      <xdr:row>16</xdr:row>
      <xdr:rowOff>152400</xdr:rowOff>
    </xdr:to>
    <xdr:pic>
      <xdr:nvPicPr>
        <xdr:cNvPr id="662629" name="Picture 32" descr="Очиститель и кондиционер кожи аэр."/>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562975" y="762000"/>
          <a:ext cx="94297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4</xdr:row>
      <xdr:rowOff>0</xdr:rowOff>
    </xdr:from>
    <xdr:to>
      <xdr:col>7</xdr:col>
      <xdr:colOff>990600</xdr:colOff>
      <xdr:row>16</xdr:row>
      <xdr:rowOff>152400</xdr:rowOff>
    </xdr:to>
    <xdr:pic>
      <xdr:nvPicPr>
        <xdr:cNvPr id="662630" name="Picture 29" descr="Очиститель обивки салона аэр"/>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791325" y="762000"/>
          <a:ext cx="94297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19050</xdr:rowOff>
    </xdr:from>
    <xdr:to>
      <xdr:col>1</xdr:col>
      <xdr:colOff>723900</xdr:colOff>
      <xdr:row>3</xdr:row>
      <xdr:rowOff>9525</xdr:rowOff>
    </xdr:to>
    <xdr:pic>
      <xdr:nvPicPr>
        <xdr:cNvPr id="662631" name="Picture 1024" descr="Идеал Авто"/>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1925" y="19050"/>
          <a:ext cx="9239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542925</xdr:colOff>
      <xdr:row>0</xdr:row>
      <xdr:rowOff>76200</xdr:rowOff>
    </xdr:from>
    <xdr:to>
      <xdr:col>9</xdr:col>
      <xdr:colOff>342900</xdr:colOff>
      <xdr:row>2</xdr:row>
      <xdr:rowOff>38100</xdr:rowOff>
    </xdr:to>
    <xdr:pic>
      <xdr:nvPicPr>
        <xdr:cNvPr id="663570" name="Picture 174" descr="MOTI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05475" y="76200"/>
          <a:ext cx="1914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13</xdr:row>
      <xdr:rowOff>28575</xdr:rowOff>
    </xdr:from>
    <xdr:to>
      <xdr:col>10</xdr:col>
      <xdr:colOff>190500</xdr:colOff>
      <xdr:row>20</xdr:row>
      <xdr:rowOff>123825</xdr:rowOff>
    </xdr:to>
    <xdr:pic>
      <xdr:nvPicPr>
        <xdr:cNvPr id="663571" name="Picture 19" descr="Краска для дисков MOTIP "/>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2505075"/>
          <a:ext cx="12954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xdr:colOff>
      <xdr:row>23</xdr:row>
      <xdr:rowOff>0</xdr:rowOff>
    </xdr:from>
    <xdr:to>
      <xdr:col>10</xdr:col>
      <xdr:colOff>533400</xdr:colOff>
      <xdr:row>31</xdr:row>
      <xdr:rowOff>114300</xdr:rowOff>
    </xdr:to>
    <xdr:pic>
      <xdr:nvPicPr>
        <xdr:cNvPr id="663572" name="Picture 27" descr="http://www.lkperformance.co.uk/sites/1/images/prod151/primary/large/Motip_paints.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15125" y="3952875"/>
          <a:ext cx="17049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85725</xdr:colOff>
      <xdr:row>5</xdr:row>
      <xdr:rowOff>66675</xdr:rowOff>
    </xdr:from>
    <xdr:to>
      <xdr:col>10</xdr:col>
      <xdr:colOff>209550</xdr:colOff>
      <xdr:row>12</xdr:row>
      <xdr:rowOff>133350</xdr:rowOff>
    </xdr:to>
    <xdr:pic>
      <xdr:nvPicPr>
        <xdr:cNvPr id="663573" name="Picture 58" descr="http://www.motipdupli.de/uploads/pics/Rallye-Gruppe-500ml_02.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53225" y="1104900"/>
          <a:ext cx="134302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xdr:row>
      <xdr:rowOff>0</xdr:rowOff>
    </xdr:from>
    <xdr:to>
      <xdr:col>2</xdr:col>
      <xdr:colOff>161925</xdr:colOff>
      <xdr:row>4</xdr:row>
      <xdr:rowOff>19050</xdr:rowOff>
    </xdr:to>
    <xdr:pic>
      <xdr:nvPicPr>
        <xdr:cNvPr id="663574" name="Picture 1024" descr="Идеал Авто"/>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161925"/>
          <a:ext cx="9239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xdr:colOff>
      <xdr:row>31</xdr:row>
      <xdr:rowOff>133350</xdr:rowOff>
    </xdr:from>
    <xdr:to>
      <xdr:col>10</xdr:col>
      <xdr:colOff>333375</xdr:colOff>
      <xdr:row>42</xdr:row>
      <xdr:rowOff>152400</xdr:rowOff>
    </xdr:to>
    <xdr:pic>
      <xdr:nvPicPr>
        <xdr:cNvPr id="663575" name="Рисунок 11" descr="Аэрозольная краска &quot;Жидкая резина&quot; SPRAYPLAS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91325" y="5410200"/>
          <a:ext cx="142875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47</xdr:row>
      <xdr:rowOff>19050</xdr:rowOff>
    </xdr:from>
    <xdr:to>
      <xdr:col>8</xdr:col>
      <xdr:colOff>485299</xdr:colOff>
      <xdr:row>55</xdr:row>
      <xdr:rowOff>9525</xdr:rowOff>
    </xdr:to>
    <xdr:pic>
      <xdr:nvPicPr>
        <xdr:cNvPr id="8" name="Рисунок 7" descr="ÐÑÐ°ÑÐºÐ° Ð´Ð»Ñ ÐºÐ¾Ð¶Ð¸ MOTIP ÑÐµÐ¼Ð½ÑÐ¹ Ð±ÐµÐ¶"/>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77025" y="7362825"/>
          <a:ext cx="475774"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419101</xdr:colOff>
      <xdr:row>47</xdr:row>
      <xdr:rowOff>9525</xdr:rowOff>
    </xdr:from>
    <xdr:to>
      <xdr:col>9</xdr:col>
      <xdr:colOff>289275</xdr:colOff>
      <xdr:row>55</xdr:row>
      <xdr:rowOff>28575</xdr:rowOff>
    </xdr:to>
    <xdr:pic>
      <xdr:nvPicPr>
        <xdr:cNvPr id="9" name="Рисунок 8" descr="ÐÑÐ°ÑÐºÐ° Ð´Ð»Ñ ÐºÐ¾Ð¶Ð¸ MOTIP Ð±ÐµÐ¶ÐµÐ²Ð°Ñ, 200Ð¼Ð»"/>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86601" y="7353300"/>
          <a:ext cx="479774"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161926</xdr:colOff>
      <xdr:row>47</xdr:row>
      <xdr:rowOff>19050</xdr:rowOff>
    </xdr:from>
    <xdr:to>
      <xdr:col>10</xdr:col>
      <xdr:colOff>133350</xdr:colOff>
      <xdr:row>55</xdr:row>
      <xdr:rowOff>29322</xdr:rowOff>
    </xdr:to>
    <xdr:pic>
      <xdr:nvPicPr>
        <xdr:cNvPr id="10" name="Рисунок 9" descr="ÐÑÐ°ÑÐºÐ° Ð´Ð»Ñ ÐºÐ¾Ð¶Ð¸, Ð²Ð¸Ð½Ð¸Ð»Ð° ÑÐµÑÐ°Ñ, 200Ð¼Ð»"/>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39026" y="7362825"/>
          <a:ext cx="581024" cy="130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552450</xdr:colOff>
      <xdr:row>47</xdr:row>
      <xdr:rowOff>9525</xdr:rowOff>
    </xdr:from>
    <xdr:to>
      <xdr:col>10</xdr:col>
      <xdr:colOff>491490</xdr:colOff>
      <xdr:row>55</xdr:row>
      <xdr:rowOff>85725</xdr:rowOff>
    </xdr:to>
    <xdr:pic>
      <xdr:nvPicPr>
        <xdr:cNvPr id="12" name="Рисунок 11" descr="ÐÑÐ°ÑÐºÐ° Ð´Ð»Ñ Ð²Ð¸Ð½Ð¸Ð»Ð° Ð¸ ÐºÐ¾Ð¶Ð¸ Ð§ÐµÑÐ½Ð°Ñ, 200Ð¼Ð»"/>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829550" y="7353300"/>
          <a:ext cx="54864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58</xdr:row>
      <xdr:rowOff>0</xdr:rowOff>
    </xdr:from>
    <xdr:to>
      <xdr:col>9</xdr:col>
      <xdr:colOff>63341</xdr:colOff>
      <xdr:row>67</xdr:row>
      <xdr:rowOff>28575</xdr:rowOff>
    </xdr:to>
    <xdr:pic>
      <xdr:nvPicPr>
        <xdr:cNvPr id="13" name="Рисунок 12" descr="ÐÑÐ°ÑÐºÐ° ÑÐµÑÐ¼Ð¾ÑÑÐ¾Ð¹ÐºÐ°Ñ ÐºÑÐ°ÑÐ½Ð°Ñ 300â°Ð¡ Motip"/>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667500" y="9144000"/>
          <a:ext cx="672941"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xdr:row>
      <xdr:rowOff>0</xdr:rowOff>
    </xdr:from>
    <xdr:to>
      <xdr:col>9</xdr:col>
      <xdr:colOff>528066</xdr:colOff>
      <xdr:row>67</xdr:row>
      <xdr:rowOff>0</xdr:rowOff>
    </xdr:to>
    <xdr:pic>
      <xdr:nvPicPr>
        <xdr:cNvPr id="14" name="Рисунок 13" descr="ÐÑÐ°ÑÐºÐ° ÑÐµÑÐ¼Ð¾ÑÑÐ¾Ð¹ÐºÐ°Ñ ÑÐµÐ¼Ð½Ð¾-ÑÐµÑÑÐ¹ Ð°Ð½Ð´ÑÐ°ÑÐ¸Ñ  800â°Ð¡ Motip"/>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77100" y="9144000"/>
          <a:ext cx="528066"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533400</xdr:colOff>
      <xdr:row>57</xdr:row>
      <xdr:rowOff>161925</xdr:rowOff>
    </xdr:from>
    <xdr:to>
      <xdr:col>10</xdr:col>
      <xdr:colOff>447913</xdr:colOff>
      <xdr:row>67</xdr:row>
      <xdr:rowOff>0</xdr:rowOff>
    </xdr:to>
    <xdr:pic>
      <xdr:nvPicPr>
        <xdr:cNvPr id="15" name="Рисунок 14" descr="ÐÑÐ°ÑÐºÐ° ÑÐµÑÐ¼Ð¾ÑÑÐ¾Ð¹ÐºÐ°Ñ Ð±ÐµÐ»Ð°Ñ  800â°Ð¡ Motip"/>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10500" y="9134475"/>
          <a:ext cx="524113"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433917</xdr:colOff>
      <xdr:row>0</xdr:row>
      <xdr:rowOff>0</xdr:rowOff>
    </xdr:from>
    <xdr:to>
      <xdr:col>7</xdr:col>
      <xdr:colOff>619125</xdr:colOff>
      <xdr:row>2</xdr:row>
      <xdr:rowOff>152400</xdr:rowOff>
    </xdr:to>
    <xdr:pic>
      <xdr:nvPicPr>
        <xdr:cNvPr id="2" name="Рисунок 1" descr="Valvoline Tectyl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77742" y="0"/>
          <a:ext cx="1032933"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6</xdr:row>
      <xdr:rowOff>190500</xdr:rowOff>
    </xdr:from>
    <xdr:to>
      <xdr:col>9</xdr:col>
      <xdr:colOff>412474</xdr:colOff>
      <xdr:row>12</xdr:row>
      <xdr:rowOff>28576</xdr:rowOff>
    </xdr:to>
    <xdr:pic>
      <xdr:nvPicPr>
        <xdr:cNvPr id="3" name="PageTemplateLoader1_ctl00_cp1_ctl00_image" descr="https://www.valvolineeurope.com/uploadedImages/2754.jpg?width=150&amp;height=300&amp;aspectratio=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3075" y="2800350"/>
          <a:ext cx="1012549" cy="155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38101</xdr:colOff>
      <xdr:row>11</xdr:row>
      <xdr:rowOff>95251</xdr:rowOff>
    </xdr:from>
    <xdr:to>
      <xdr:col>8</xdr:col>
      <xdr:colOff>561341</xdr:colOff>
      <xdr:row>19</xdr:row>
      <xdr:rowOff>85726</xdr:rowOff>
    </xdr:to>
    <xdr:pic>
      <xdr:nvPicPr>
        <xdr:cNvPr id="4" name="PageTemplateLoader1_ctl00_cp1_ctl00_image" descr="https://www.valvolineeurope.com/uploadedImages/7151.jpg?width=150&amp;height=300&amp;aspectratio=tru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91651" y="3105151"/>
          <a:ext cx="52324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29</xdr:row>
      <xdr:rowOff>0</xdr:rowOff>
    </xdr:from>
    <xdr:to>
      <xdr:col>2</xdr:col>
      <xdr:colOff>2181225</xdr:colOff>
      <xdr:row>41</xdr:row>
      <xdr:rowOff>76200</xdr:rowOff>
    </xdr:to>
    <xdr:pic>
      <xdr:nvPicPr>
        <xdr:cNvPr id="5" name="Рисунок 4" descr="tectyl_family"/>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 y="9239250"/>
          <a:ext cx="30480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540388</xdr:colOff>
      <xdr:row>11</xdr:row>
      <xdr:rowOff>104775</xdr:rowOff>
    </xdr:from>
    <xdr:to>
      <xdr:col>9</xdr:col>
      <xdr:colOff>456475</xdr:colOff>
      <xdr:row>19</xdr:row>
      <xdr:rowOff>104776</xdr:rowOff>
    </xdr:to>
    <xdr:pic>
      <xdr:nvPicPr>
        <xdr:cNvPr id="6" name="Рисунок 5" descr="EU_0112_Packshots_TECTYL_190_BLACK_500ML.t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893938" y="4429125"/>
          <a:ext cx="525687" cy="1533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352424</xdr:colOff>
      <xdr:row>5</xdr:row>
      <xdr:rowOff>142875</xdr:rowOff>
    </xdr:from>
    <xdr:to>
      <xdr:col>11</xdr:col>
      <xdr:colOff>561973</xdr:colOff>
      <xdr:row>13</xdr:row>
      <xdr:rowOff>38099</xdr:rowOff>
    </xdr:to>
    <xdr:pic>
      <xdr:nvPicPr>
        <xdr:cNvPr id="7" name="Рисунок 6" descr="EU_0120_Packshots_TECTYL_BODYSAFE_5L.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05974" y="1409700"/>
          <a:ext cx="2038349" cy="203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476250</xdr:colOff>
      <xdr:row>5</xdr:row>
      <xdr:rowOff>152400</xdr:rowOff>
    </xdr:from>
    <xdr:to>
      <xdr:col>13</xdr:col>
      <xdr:colOff>114300</xdr:colOff>
      <xdr:row>13</xdr:row>
      <xdr:rowOff>85725</xdr:rowOff>
    </xdr:to>
    <xdr:pic>
      <xdr:nvPicPr>
        <xdr:cNvPr id="8" name="Рисунок 7" descr="EU_0121_Packshots_TECTYL_550_ML_5L.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39400" y="2562225"/>
          <a:ext cx="2076450"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38100</xdr:colOff>
      <xdr:row>18</xdr:row>
      <xdr:rowOff>145347</xdr:rowOff>
    </xdr:from>
    <xdr:to>
      <xdr:col>9</xdr:col>
      <xdr:colOff>236050</xdr:colOff>
      <xdr:row>25</xdr:row>
      <xdr:rowOff>104775</xdr:rowOff>
    </xdr:to>
    <xdr:pic>
      <xdr:nvPicPr>
        <xdr:cNvPr id="9" name="Рисунок 8" descr="EU_0116_Packshots_TECTYL_ML_600ML.ti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91650" y="4231572"/>
          <a:ext cx="807550" cy="1454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75503</xdr:colOff>
      <xdr:row>18</xdr:row>
      <xdr:rowOff>142875</xdr:rowOff>
    </xdr:from>
    <xdr:to>
      <xdr:col>9</xdr:col>
      <xdr:colOff>518002</xdr:colOff>
      <xdr:row>25</xdr:row>
      <xdr:rowOff>28575</xdr:rowOff>
    </xdr:to>
    <xdr:pic>
      <xdr:nvPicPr>
        <xdr:cNvPr id="10" name="Рисунок 9" descr="EU_0114_Packshots_TECTYL_Bodysafe_600ML.ti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38653" y="4229100"/>
          <a:ext cx="442499"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114300</xdr:colOff>
      <xdr:row>25</xdr:row>
      <xdr:rowOff>0</xdr:rowOff>
    </xdr:from>
    <xdr:to>
      <xdr:col>9</xdr:col>
      <xdr:colOff>517249</xdr:colOff>
      <xdr:row>27</xdr:row>
      <xdr:rowOff>695326</xdr:rowOff>
    </xdr:to>
    <xdr:pic>
      <xdr:nvPicPr>
        <xdr:cNvPr id="11" name="PageTemplateLoader1_ctl00_cp1_ctl00_image" descr="https://www.valvolineeurope.com/uploadedImages/2754.jpg?width=150&amp;height=300&amp;aspectratio=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67850" y="7429500"/>
          <a:ext cx="1012549" cy="155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0</xdr:row>
      <xdr:rowOff>133350</xdr:rowOff>
    </xdr:from>
    <xdr:to>
      <xdr:col>2</xdr:col>
      <xdr:colOff>261408</xdr:colOff>
      <xdr:row>2</xdr:row>
      <xdr:rowOff>156598</xdr:rowOff>
    </xdr:to>
    <xdr:pic>
      <xdr:nvPicPr>
        <xdr:cNvPr id="13" name="Рисунок 12"/>
        <xdr:cNvPicPr>
          <a:picLocks noChangeAspect="1"/>
        </xdr:cNvPicPr>
      </xdr:nvPicPr>
      <xdr:blipFill>
        <a:blip xmlns:r="http://schemas.openxmlformats.org/officeDocument/2006/relationships" r:embed="rId10"/>
        <a:stretch>
          <a:fillRect/>
        </a:stretch>
      </xdr:blipFill>
      <xdr:spPr>
        <a:xfrm>
          <a:off x="85725" y="133350"/>
          <a:ext cx="1147233" cy="6423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19050</xdr:colOff>
      <xdr:row>3</xdr:row>
      <xdr:rowOff>85725</xdr:rowOff>
    </xdr:from>
    <xdr:to>
      <xdr:col>8</xdr:col>
      <xdr:colOff>590550</xdr:colOff>
      <xdr:row>7</xdr:row>
      <xdr:rowOff>571500</xdr:rowOff>
    </xdr:to>
    <xdr:pic>
      <xdr:nvPicPr>
        <xdr:cNvPr id="664585" name="Picture 3" descr="http://e99.com.ua/i/g/0023/0023742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628650"/>
          <a:ext cx="11811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1704975</xdr:colOff>
      <xdr:row>0</xdr:row>
      <xdr:rowOff>47625</xdr:rowOff>
    </xdr:from>
    <xdr:to>
      <xdr:col>8</xdr:col>
      <xdr:colOff>371475</xdr:colOff>
      <xdr:row>2</xdr:row>
      <xdr:rowOff>0</xdr:rowOff>
    </xdr:to>
    <xdr:pic>
      <xdr:nvPicPr>
        <xdr:cNvPr id="664586" name="Picture 1" descr="MOTIP"/>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5800" y="47625"/>
          <a:ext cx="19431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xdr:row>
      <xdr:rowOff>0</xdr:rowOff>
    </xdr:from>
    <xdr:to>
      <xdr:col>2</xdr:col>
      <xdr:colOff>57150</xdr:colOff>
      <xdr:row>5</xdr:row>
      <xdr:rowOff>19050</xdr:rowOff>
    </xdr:to>
    <xdr:pic>
      <xdr:nvPicPr>
        <xdr:cNvPr id="664587" name="Picture 1024" descr="Идеал Авто"/>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352425"/>
          <a:ext cx="9239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2</xdr:row>
      <xdr:rowOff>28575</xdr:rowOff>
    </xdr:from>
    <xdr:to>
      <xdr:col>1</xdr:col>
      <xdr:colOff>1619250</xdr:colOff>
      <xdr:row>2</xdr:row>
      <xdr:rowOff>1609725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6858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xdr:row>
      <xdr:rowOff>28575</xdr:rowOff>
    </xdr:from>
    <xdr:to>
      <xdr:col>1</xdr:col>
      <xdr:colOff>1619250</xdr:colOff>
      <xdr:row>3</xdr:row>
      <xdr:rowOff>1609725</xdr:rowOff>
    </xdr:to>
    <xdr:pic>
      <xdr:nvPicPr>
        <xdr:cNvPr id="3"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23622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5</xdr:row>
      <xdr:rowOff>28575</xdr:rowOff>
    </xdr:from>
    <xdr:to>
      <xdr:col>1</xdr:col>
      <xdr:colOff>1619250</xdr:colOff>
      <xdr:row>5</xdr:row>
      <xdr:rowOff>1609725</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41910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6</xdr:row>
      <xdr:rowOff>28575</xdr:rowOff>
    </xdr:from>
    <xdr:to>
      <xdr:col>1</xdr:col>
      <xdr:colOff>1619250</xdr:colOff>
      <xdr:row>6</xdr:row>
      <xdr:rowOff>1609725</xdr:rowOff>
    </xdr:to>
    <xdr:pic>
      <xdr:nvPicPr>
        <xdr:cNvPr id="5"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58674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7</xdr:row>
      <xdr:rowOff>28575</xdr:rowOff>
    </xdr:from>
    <xdr:to>
      <xdr:col>1</xdr:col>
      <xdr:colOff>1619250</xdr:colOff>
      <xdr:row>7</xdr:row>
      <xdr:rowOff>1609725</xdr:rowOff>
    </xdr:to>
    <xdr:pic>
      <xdr:nvPicPr>
        <xdr:cNvPr id="6" name="Picture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 y="75438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8</xdr:row>
      <xdr:rowOff>28575</xdr:rowOff>
    </xdr:from>
    <xdr:to>
      <xdr:col>1</xdr:col>
      <xdr:colOff>1619250</xdr:colOff>
      <xdr:row>8</xdr:row>
      <xdr:rowOff>1609725</xdr:rowOff>
    </xdr:to>
    <xdr:pic>
      <xdr:nvPicPr>
        <xdr:cNvPr id="7" name="Picture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 y="92202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9</xdr:row>
      <xdr:rowOff>28575</xdr:rowOff>
    </xdr:from>
    <xdr:to>
      <xdr:col>1</xdr:col>
      <xdr:colOff>1619250</xdr:colOff>
      <xdr:row>9</xdr:row>
      <xdr:rowOff>1609725</xdr:rowOff>
    </xdr:to>
    <xdr:pic>
      <xdr:nvPicPr>
        <xdr:cNvPr id="8" name="Picture 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 y="108966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11</xdr:row>
      <xdr:rowOff>28575</xdr:rowOff>
    </xdr:from>
    <xdr:to>
      <xdr:col>1</xdr:col>
      <xdr:colOff>1619250</xdr:colOff>
      <xdr:row>11</xdr:row>
      <xdr:rowOff>1609725</xdr:rowOff>
    </xdr:to>
    <xdr:pic>
      <xdr:nvPicPr>
        <xdr:cNvPr id="9" name="Picture 1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 y="127254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12</xdr:row>
      <xdr:rowOff>28575</xdr:rowOff>
    </xdr:from>
    <xdr:to>
      <xdr:col>1</xdr:col>
      <xdr:colOff>1619250</xdr:colOff>
      <xdr:row>12</xdr:row>
      <xdr:rowOff>1609725</xdr:rowOff>
    </xdr:to>
    <xdr:pic>
      <xdr:nvPicPr>
        <xdr:cNvPr id="10" name="Picture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 y="144018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13</xdr:row>
      <xdr:rowOff>28575</xdr:rowOff>
    </xdr:from>
    <xdr:to>
      <xdr:col>1</xdr:col>
      <xdr:colOff>1619250</xdr:colOff>
      <xdr:row>13</xdr:row>
      <xdr:rowOff>1609725</xdr:rowOff>
    </xdr:to>
    <xdr:pic>
      <xdr:nvPicPr>
        <xdr:cNvPr id="11" name="Picture 1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 y="160782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14</xdr:row>
      <xdr:rowOff>28575</xdr:rowOff>
    </xdr:from>
    <xdr:to>
      <xdr:col>1</xdr:col>
      <xdr:colOff>1619250</xdr:colOff>
      <xdr:row>14</xdr:row>
      <xdr:rowOff>1609725</xdr:rowOff>
    </xdr:to>
    <xdr:pic>
      <xdr:nvPicPr>
        <xdr:cNvPr id="12" name="Picture 1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 y="177546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15</xdr:row>
      <xdr:rowOff>28575</xdr:rowOff>
    </xdr:from>
    <xdr:to>
      <xdr:col>1</xdr:col>
      <xdr:colOff>1619250</xdr:colOff>
      <xdr:row>15</xdr:row>
      <xdr:rowOff>1609725</xdr:rowOff>
    </xdr:to>
    <xdr:pic>
      <xdr:nvPicPr>
        <xdr:cNvPr id="13" name="Picture 1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4775" y="194310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16</xdr:row>
      <xdr:rowOff>28575</xdr:rowOff>
    </xdr:from>
    <xdr:to>
      <xdr:col>1</xdr:col>
      <xdr:colOff>1619250</xdr:colOff>
      <xdr:row>16</xdr:row>
      <xdr:rowOff>1609725</xdr:rowOff>
    </xdr:to>
    <xdr:pic>
      <xdr:nvPicPr>
        <xdr:cNvPr id="14" name="Picture 1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4775" y="211074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17</xdr:row>
      <xdr:rowOff>28575</xdr:rowOff>
    </xdr:from>
    <xdr:to>
      <xdr:col>1</xdr:col>
      <xdr:colOff>1619250</xdr:colOff>
      <xdr:row>17</xdr:row>
      <xdr:rowOff>1609725</xdr:rowOff>
    </xdr:to>
    <xdr:pic>
      <xdr:nvPicPr>
        <xdr:cNvPr id="15" name="Picture 1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5" y="227838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18</xdr:row>
      <xdr:rowOff>28575</xdr:rowOff>
    </xdr:from>
    <xdr:to>
      <xdr:col>1</xdr:col>
      <xdr:colOff>1619250</xdr:colOff>
      <xdr:row>18</xdr:row>
      <xdr:rowOff>1609725</xdr:rowOff>
    </xdr:to>
    <xdr:pic>
      <xdr:nvPicPr>
        <xdr:cNvPr id="16" name="Picture 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775" y="244602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19</xdr:row>
      <xdr:rowOff>28575</xdr:rowOff>
    </xdr:from>
    <xdr:to>
      <xdr:col>1</xdr:col>
      <xdr:colOff>1619250</xdr:colOff>
      <xdr:row>19</xdr:row>
      <xdr:rowOff>1609725</xdr:rowOff>
    </xdr:to>
    <xdr:pic>
      <xdr:nvPicPr>
        <xdr:cNvPr id="17" name="Picture 1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5" y="261366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20</xdr:row>
      <xdr:rowOff>28575</xdr:rowOff>
    </xdr:from>
    <xdr:to>
      <xdr:col>1</xdr:col>
      <xdr:colOff>1619250</xdr:colOff>
      <xdr:row>20</xdr:row>
      <xdr:rowOff>1609725</xdr:rowOff>
    </xdr:to>
    <xdr:pic>
      <xdr:nvPicPr>
        <xdr:cNvPr id="18" name="Picture 1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4775" y="278130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21</xdr:row>
      <xdr:rowOff>28575</xdr:rowOff>
    </xdr:from>
    <xdr:to>
      <xdr:col>1</xdr:col>
      <xdr:colOff>1619250</xdr:colOff>
      <xdr:row>21</xdr:row>
      <xdr:rowOff>1609725</xdr:rowOff>
    </xdr:to>
    <xdr:pic>
      <xdr:nvPicPr>
        <xdr:cNvPr id="19" name="Picture 2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4775" y="29489400"/>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2</xdr:row>
      <xdr:rowOff>28575</xdr:rowOff>
    </xdr:from>
    <xdr:to>
      <xdr:col>1</xdr:col>
      <xdr:colOff>1619250</xdr:colOff>
      <xdr:row>2</xdr:row>
      <xdr:rowOff>1609725</xdr:rowOff>
    </xdr:to>
    <xdr:pic>
      <xdr:nvPicPr>
        <xdr:cNvPr id="2"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5429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xdr:row>
      <xdr:rowOff>28575</xdr:rowOff>
    </xdr:from>
    <xdr:to>
      <xdr:col>1</xdr:col>
      <xdr:colOff>1619250</xdr:colOff>
      <xdr:row>3</xdr:row>
      <xdr:rowOff>1609725</xdr:rowOff>
    </xdr:to>
    <xdr:pic>
      <xdr:nvPicPr>
        <xdr:cNvPr id="3"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 y="22193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4</xdr:row>
      <xdr:rowOff>28575</xdr:rowOff>
    </xdr:from>
    <xdr:to>
      <xdr:col>1</xdr:col>
      <xdr:colOff>1619250</xdr:colOff>
      <xdr:row>4</xdr:row>
      <xdr:rowOff>1609725</xdr:rowOff>
    </xdr:to>
    <xdr:pic>
      <xdr:nvPicPr>
        <xdr:cNvPr id="4"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 y="38957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5</xdr:row>
      <xdr:rowOff>28575</xdr:rowOff>
    </xdr:from>
    <xdr:to>
      <xdr:col>1</xdr:col>
      <xdr:colOff>1619250</xdr:colOff>
      <xdr:row>5</xdr:row>
      <xdr:rowOff>1609725</xdr:rowOff>
    </xdr:to>
    <xdr:pic>
      <xdr:nvPicPr>
        <xdr:cNvPr id="5"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3450" y="55721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6</xdr:row>
      <xdr:rowOff>28575</xdr:rowOff>
    </xdr:from>
    <xdr:to>
      <xdr:col>1</xdr:col>
      <xdr:colOff>1619250</xdr:colOff>
      <xdr:row>6</xdr:row>
      <xdr:rowOff>1609725</xdr:rowOff>
    </xdr:to>
    <xdr:pic>
      <xdr:nvPicPr>
        <xdr:cNvPr id="6"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3450" y="72485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7</xdr:row>
      <xdr:rowOff>28575</xdr:rowOff>
    </xdr:from>
    <xdr:to>
      <xdr:col>1</xdr:col>
      <xdr:colOff>1619250</xdr:colOff>
      <xdr:row>7</xdr:row>
      <xdr:rowOff>1609725</xdr:rowOff>
    </xdr:to>
    <xdr:pic>
      <xdr:nvPicPr>
        <xdr:cNvPr id="7" name="Picture 1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3450" y="89249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8</xdr:row>
      <xdr:rowOff>28575</xdr:rowOff>
    </xdr:from>
    <xdr:to>
      <xdr:col>1</xdr:col>
      <xdr:colOff>1619250</xdr:colOff>
      <xdr:row>8</xdr:row>
      <xdr:rowOff>1609725</xdr:rowOff>
    </xdr:to>
    <xdr:pic>
      <xdr:nvPicPr>
        <xdr:cNvPr id="8" name="Picture 1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3450" y="106013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9</xdr:row>
      <xdr:rowOff>28575</xdr:rowOff>
    </xdr:from>
    <xdr:to>
      <xdr:col>1</xdr:col>
      <xdr:colOff>1619250</xdr:colOff>
      <xdr:row>9</xdr:row>
      <xdr:rowOff>1609725</xdr:rowOff>
    </xdr:to>
    <xdr:pic>
      <xdr:nvPicPr>
        <xdr:cNvPr id="9" name="Picture 2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3450" y="122777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10</xdr:row>
      <xdr:rowOff>28575</xdr:rowOff>
    </xdr:from>
    <xdr:to>
      <xdr:col>1</xdr:col>
      <xdr:colOff>1619250</xdr:colOff>
      <xdr:row>10</xdr:row>
      <xdr:rowOff>1609725</xdr:rowOff>
    </xdr:to>
    <xdr:pic>
      <xdr:nvPicPr>
        <xdr:cNvPr id="10" name="Picture 2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33450" y="139541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11</xdr:row>
      <xdr:rowOff>28575</xdr:rowOff>
    </xdr:from>
    <xdr:to>
      <xdr:col>1</xdr:col>
      <xdr:colOff>1619250</xdr:colOff>
      <xdr:row>11</xdr:row>
      <xdr:rowOff>1609725</xdr:rowOff>
    </xdr:to>
    <xdr:pic>
      <xdr:nvPicPr>
        <xdr:cNvPr id="11" name="Picture 2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33450" y="156305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12</xdr:row>
      <xdr:rowOff>28575</xdr:rowOff>
    </xdr:from>
    <xdr:to>
      <xdr:col>1</xdr:col>
      <xdr:colOff>1619250</xdr:colOff>
      <xdr:row>12</xdr:row>
      <xdr:rowOff>1609725</xdr:rowOff>
    </xdr:to>
    <xdr:pic>
      <xdr:nvPicPr>
        <xdr:cNvPr id="12" name="Picture 2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33450" y="173069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13</xdr:row>
      <xdr:rowOff>28575</xdr:rowOff>
    </xdr:from>
    <xdr:to>
      <xdr:col>1</xdr:col>
      <xdr:colOff>1619250</xdr:colOff>
      <xdr:row>13</xdr:row>
      <xdr:rowOff>1609725</xdr:rowOff>
    </xdr:to>
    <xdr:pic>
      <xdr:nvPicPr>
        <xdr:cNvPr id="13" name="Picture 2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33450" y="189833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14</xdr:row>
      <xdr:rowOff>28575</xdr:rowOff>
    </xdr:from>
    <xdr:to>
      <xdr:col>1</xdr:col>
      <xdr:colOff>1619250</xdr:colOff>
      <xdr:row>14</xdr:row>
      <xdr:rowOff>1609725</xdr:rowOff>
    </xdr:to>
    <xdr:pic>
      <xdr:nvPicPr>
        <xdr:cNvPr id="14" name="Picture 2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33450" y="206597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15</xdr:row>
      <xdr:rowOff>28575</xdr:rowOff>
    </xdr:from>
    <xdr:to>
      <xdr:col>1</xdr:col>
      <xdr:colOff>1619250</xdr:colOff>
      <xdr:row>15</xdr:row>
      <xdr:rowOff>1609725</xdr:rowOff>
    </xdr:to>
    <xdr:pic>
      <xdr:nvPicPr>
        <xdr:cNvPr id="15" name="Picture 2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33450" y="223361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16</xdr:row>
      <xdr:rowOff>28575</xdr:rowOff>
    </xdr:from>
    <xdr:to>
      <xdr:col>1</xdr:col>
      <xdr:colOff>1619250</xdr:colOff>
      <xdr:row>16</xdr:row>
      <xdr:rowOff>1609725</xdr:rowOff>
    </xdr:to>
    <xdr:pic>
      <xdr:nvPicPr>
        <xdr:cNvPr id="16" name="Picture 2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33450" y="240125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17</xdr:row>
      <xdr:rowOff>28575</xdr:rowOff>
    </xdr:from>
    <xdr:to>
      <xdr:col>1</xdr:col>
      <xdr:colOff>1619250</xdr:colOff>
      <xdr:row>17</xdr:row>
      <xdr:rowOff>1609725</xdr:rowOff>
    </xdr:to>
    <xdr:pic>
      <xdr:nvPicPr>
        <xdr:cNvPr id="17" name="Picture 2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33450" y="256889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18</xdr:row>
      <xdr:rowOff>28575</xdr:rowOff>
    </xdr:from>
    <xdr:to>
      <xdr:col>1</xdr:col>
      <xdr:colOff>1619250</xdr:colOff>
      <xdr:row>18</xdr:row>
      <xdr:rowOff>1609725</xdr:rowOff>
    </xdr:to>
    <xdr:pic>
      <xdr:nvPicPr>
        <xdr:cNvPr id="18" name="Picture 2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33450" y="273653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19</xdr:row>
      <xdr:rowOff>28575</xdr:rowOff>
    </xdr:from>
    <xdr:to>
      <xdr:col>1</xdr:col>
      <xdr:colOff>1619250</xdr:colOff>
      <xdr:row>19</xdr:row>
      <xdr:rowOff>1609725</xdr:rowOff>
    </xdr:to>
    <xdr:pic>
      <xdr:nvPicPr>
        <xdr:cNvPr id="19" name="Picture 3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33450" y="290417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20</xdr:row>
      <xdr:rowOff>28575</xdr:rowOff>
    </xdr:from>
    <xdr:to>
      <xdr:col>1</xdr:col>
      <xdr:colOff>1619250</xdr:colOff>
      <xdr:row>20</xdr:row>
      <xdr:rowOff>1609725</xdr:rowOff>
    </xdr:to>
    <xdr:pic>
      <xdr:nvPicPr>
        <xdr:cNvPr id="20" name="Picture 3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33450" y="323945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21</xdr:row>
      <xdr:rowOff>28575</xdr:rowOff>
    </xdr:from>
    <xdr:to>
      <xdr:col>1</xdr:col>
      <xdr:colOff>1619250</xdr:colOff>
      <xdr:row>21</xdr:row>
      <xdr:rowOff>1609725</xdr:rowOff>
    </xdr:to>
    <xdr:pic>
      <xdr:nvPicPr>
        <xdr:cNvPr id="21" name="Picture 32"/>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33450" y="340709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22</xdr:row>
      <xdr:rowOff>28575</xdr:rowOff>
    </xdr:from>
    <xdr:to>
      <xdr:col>1</xdr:col>
      <xdr:colOff>1619250</xdr:colOff>
      <xdr:row>22</xdr:row>
      <xdr:rowOff>1609725</xdr:rowOff>
    </xdr:to>
    <xdr:pic>
      <xdr:nvPicPr>
        <xdr:cNvPr id="22" name="Picture 33"/>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33450" y="357473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23</xdr:row>
      <xdr:rowOff>28575</xdr:rowOff>
    </xdr:from>
    <xdr:to>
      <xdr:col>1</xdr:col>
      <xdr:colOff>1619250</xdr:colOff>
      <xdr:row>23</xdr:row>
      <xdr:rowOff>1609725</xdr:rowOff>
    </xdr:to>
    <xdr:pic>
      <xdr:nvPicPr>
        <xdr:cNvPr id="23" name="Picture 3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33450" y="374237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24</xdr:row>
      <xdr:rowOff>28575</xdr:rowOff>
    </xdr:from>
    <xdr:to>
      <xdr:col>1</xdr:col>
      <xdr:colOff>1619250</xdr:colOff>
      <xdr:row>24</xdr:row>
      <xdr:rowOff>1609725</xdr:rowOff>
    </xdr:to>
    <xdr:pic>
      <xdr:nvPicPr>
        <xdr:cNvPr id="24" name="Picture 35"/>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33450" y="391001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25</xdr:row>
      <xdr:rowOff>28575</xdr:rowOff>
    </xdr:from>
    <xdr:to>
      <xdr:col>1</xdr:col>
      <xdr:colOff>1619250</xdr:colOff>
      <xdr:row>25</xdr:row>
      <xdr:rowOff>1609725</xdr:rowOff>
    </xdr:to>
    <xdr:pic>
      <xdr:nvPicPr>
        <xdr:cNvPr id="25" name="Picture 36"/>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33450" y="407765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26</xdr:row>
      <xdr:rowOff>28575</xdr:rowOff>
    </xdr:from>
    <xdr:to>
      <xdr:col>1</xdr:col>
      <xdr:colOff>1619250</xdr:colOff>
      <xdr:row>26</xdr:row>
      <xdr:rowOff>1609725</xdr:rowOff>
    </xdr:to>
    <xdr:pic>
      <xdr:nvPicPr>
        <xdr:cNvPr id="26" name="Picture 37"/>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933450" y="424529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27</xdr:row>
      <xdr:rowOff>28575</xdr:rowOff>
    </xdr:from>
    <xdr:to>
      <xdr:col>1</xdr:col>
      <xdr:colOff>1619250</xdr:colOff>
      <xdr:row>27</xdr:row>
      <xdr:rowOff>1609725</xdr:rowOff>
    </xdr:to>
    <xdr:pic>
      <xdr:nvPicPr>
        <xdr:cNvPr id="27" name="Picture 3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933450" y="441293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28</xdr:row>
      <xdr:rowOff>28575</xdr:rowOff>
    </xdr:from>
    <xdr:to>
      <xdr:col>1</xdr:col>
      <xdr:colOff>1619250</xdr:colOff>
      <xdr:row>28</xdr:row>
      <xdr:rowOff>1609725</xdr:rowOff>
    </xdr:to>
    <xdr:pic>
      <xdr:nvPicPr>
        <xdr:cNvPr id="28" name="Picture 3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33450" y="458057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29</xdr:row>
      <xdr:rowOff>28575</xdr:rowOff>
    </xdr:from>
    <xdr:to>
      <xdr:col>1</xdr:col>
      <xdr:colOff>1619250</xdr:colOff>
      <xdr:row>29</xdr:row>
      <xdr:rowOff>1609725</xdr:rowOff>
    </xdr:to>
    <xdr:pic>
      <xdr:nvPicPr>
        <xdr:cNvPr id="29" name="Picture 40"/>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933450" y="474821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30</xdr:row>
      <xdr:rowOff>28575</xdr:rowOff>
    </xdr:from>
    <xdr:to>
      <xdr:col>1</xdr:col>
      <xdr:colOff>1619250</xdr:colOff>
      <xdr:row>30</xdr:row>
      <xdr:rowOff>1609725</xdr:rowOff>
    </xdr:to>
    <xdr:pic>
      <xdr:nvPicPr>
        <xdr:cNvPr id="30" name="Picture 4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33450" y="491585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31</xdr:row>
      <xdr:rowOff>28575</xdr:rowOff>
    </xdr:from>
    <xdr:to>
      <xdr:col>1</xdr:col>
      <xdr:colOff>1619250</xdr:colOff>
      <xdr:row>31</xdr:row>
      <xdr:rowOff>1609725</xdr:rowOff>
    </xdr:to>
    <xdr:pic>
      <xdr:nvPicPr>
        <xdr:cNvPr id="31" name="Picture 42"/>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33450" y="508349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32</xdr:row>
      <xdr:rowOff>28575</xdr:rowOff>
    </xdr:from>
    <xdr:to>
      <xdr:col>1</xdr:col>
      <xdr:colOff>1619250</xdr:colOff>
      <xdr:row>32</xdr:row>
      <xdr:rowOff>1609725</xdr:rowOff>
    </xdr:to>
    <xdr:pic>
      <xdr:nvPicPr>
        <xdr:cNvPr id="32" name="Picture 43"/>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33450" y="525113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33</xdr:row>
      <xdr:rowOff>28575</xdr:rowOff>
    </xdr:from>
    <xdr:to>
      <xdr:col>1</xdr:col>
      <xdr:colOff>1619250</xdr:colOff>
      <xdr:row>33</xdr:row>
      <xdr:rowOff>1609725</xdr:rowOff>
    </xdr:to>
    <xdr:pic>
      <xdr:nvPicPr>
        <xdr:cNvPr id="33" name="Picture 4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33450" y="541877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34</xdr:row>
      <xdr:rowOff>28575</xdr:rowOff>
    </xdr:from>
    <xdr:to>
      <xdr:col>1</xdr:col>
      <xdr:colOff>1619250</xdr:colOff>
      <xdr:row>34</xdr:row>
      <xdr:rowOff>1609725</xdr:rowOff>
    </xdr:to>
    <xdr:pic>
      <xdr:nvPicPr>
        <xdr:cNvPr id="34" name="Picture 45"/>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33450" y="558641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35</xdr:row>
      <xdr:rowOff>28575</xdr:rowOff>
    </xdr:from>
    <xdr:to>
      <xdr:col>1</xdr:col>
      <xdr:colOff>1619250</xdr:colOff>
      <xdr:row>35</xdr:row>
      <xdr:rowOff>1609725</xdr:rowOff>
    </xdr:to>
    <xdr:pic>
      <xdr:nvPicPr>
        <xdr:cNvPr id="35" name="Picture 46"/>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33450" y="575405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36</xdr:row>
      <xdr:rowOff>28575</xdr:rowOff>
    </xdr:from>
    <xdr:to>
      <xdr:col>1</xdr:col>
      <xdr:colOff>1619250</xdr:colOff>
      <xdr:row>36</xdr:row>
      <xdr:rowOff>1609725</xdr:rowOff>
    </xdr:to>
    <xdr:pic>
      <xdr:nvPicPr>
        <xdr:cNvPr id="36" name="Picture 47"/>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933450" y="592169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37</xdr:row>
      <xdr:rowOff>28575</xdr:rowOff>
    </xdr:from>
    <xdr:to>
      <xdr:col>1</xdr:col>
      <xdr:colOff>1619250</xdr:colOff>
      <xdr:row>37</xdr:row>
      <xdr:rowOff>1609725</xdr:rowOff>
    </xdr:to>
    <xdr:pic>
      <xdr:nvPicPr>
        <xdr:cNvPr id="37" name="Picture 48"/>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33450" y="608933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38</xdr:row>
      <xdr:rowOff>28575</xdr:rowOff>
    </xdr:from>
    <xdr:to>
      <xdr:col>1</xdr:col>
      <xdr:colOff>1619250</xdr:colOff>
      <xdr:row>38</xdr:row>
      <xdr:rowOff>1609725</xdr:rowOff>
    </xdr:to>
    <xdr:pic>
      <xdr:nvPicPr>
        <xdr:cNvPr id="38" name="Picture 49"/>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933450" y="625697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39</xdr:row>
      <xdr:rowOff>28575</xdr:rowOff>
    </xdr:from>
    <xdr:to>
      <xdr:col>1</xdr:col>
      <xdr:colOff>1619250</xdr:colOff>
      <xdr:row>39</xdr:row>
      <xdr:rowOff>1609725</xdr:rowOff>
    </xdr:to>
    <xdr:pic>
      <xdr:nvPicPr>
        <xdr:cNvPr id="39" name="Picture 50"/>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933450" y="642461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40</xdr:row>
      <xdr:rowOff>28575</xdr:rowOff>
    </xdr:from>
    <xdr:to>
      <xdr:col>1</xdr:col>
      <xdr:colOff>1619250</xdr:colOff>
      <xdr:row>40</xdr:row>
      <xdr:rowOff>1609725</xdr:rowOff>
    </xdr:to>
    <xdr:pic>
      <xdr:nvPicPr>
        <xdr:cNvPr id="40" name="Picture 51"/>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933450" y="659225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1</xdr:col>
      <xdr:colOff>38100</xdr:colOff>
      <xdr:row>41</xdr:row>
      <xdr:rowOff>28575</xdr:rowOff>
    </xdr:from>
    <xdr:to>
      <xdr:col>1</xdr:col>
      <xdr:colOff>1619250</xdr:colOff>
      <xdr:row>41</xdr:row>
      <xdr:rowOff>1609725</xdr:rowOff>
    </xdr:to>
    <xdr:pic>
      <xdr:nvPicPr>
        <xdr:cNvPr id="41" name="Picture 52"/>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933450" y="67598925"/>
          <a:ext cx="1581150" cy="1581150"/>
        </a:xfrm>
        <a:prstGeom prst="rect">
          <a:avLst/>
        </a:prstGeom>
        <a:noFill/>
        <a:ln w="9525">
          <a:solidFill>
            <a:srgbClr val="FFFFFF"/>
          </a:solidFill>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2152650</xdr:colOff>
      <xdr:row>0</xdr:row>
      <xdr:rowOff>9525</xdr:rowOff>
    </xdr:from>
    <xdr:to>
      <xdr:col>5</xdr:col>
      <xdr:colOff>1381125</xdr:colOff>
      <xdr:row>5</xdr:row>
      <xdr:rowOff>66675</xdr:rowOff>
    </xdr:to>
    <xdr:pic>
      <xdr:nvPicPr>
        <xdr:cNvPr id="661597" name="Picture 11" descr="Tree with bann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3425" y="9525"/>
          <a:ext cx="21431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104775</xdr:rowOff>
    </xdr:from>
    <xdr:to>
      <xdr:col>1</xdr:col>
      <xdr:colOff>819150</xdr:colOff>
      <xdr:row>0</xdr:row>
      <xdr:rowOff>104775</xdr:rowOff>
    </xdr:to>
    <xdr:pic>
      <xdr:nvPicPr>
        <xdr:cNvPr id="661598" name="Picture 1024" descr="Идеал Авто"/>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047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67541</xdr:colOff>
      <xdr:row>7</xdr:row>
      <xdr:rowOff>40697</xdr:rowOff>
    </xdr:from>
    <xdr:to>
      <xdr:col>5</xdr:col>
      <xdr:colOff>448541</xdr:colOff>
      <xdr:row>12</xdr:row>
      <xdr:rowOff>865</xdr:rowOff>
    </xdr:to>
    <xdr:pic>
      <xdr:nvPicPr>
        <xdr:cNvPr id="661599" name="Рисунок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4223" y="1625311"/>
          <a:ext cx="381000" cy="955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995796</xdr:colOff>
      <xdr:row>7</xdr:row>
      <xdr:rowOff>37235</xdr:rowOff>
    </xdr:from>
    <xdr:to>
      <xdr:col>5</xdr:col>
      <xdr:colOff>1367271</xdr:colOff>
      <xdr:row>11</xdr:row>
      <xdr:rowOff>170585</xdr:rowOff>
    </xdr:to>
    <xdr:pic>
      <xdr:nvPicPr>
        <xdr:cNvPr id="661600" name="Рисунок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12478" y="1621849"/>
          <a:ext cx="371475" cy="929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1021773</xdr:colOff>
      <xdr:row>26</xdr:row>
      <xdr:rowOff>70140</xdr:rowOff>
    </xdr:from>
    <xdr:to>
      <xdr:col>5</xdr:col>
      <xdr:colOff>1383723</xdr:colOff>
      <xdr:row>30</xdr:row>
      <xdr:rowOff>172317</xdr:rowOff>
    </xdr:to>
    <xdr:pic>
      <xdr:nvPicPr>
        <xdr:cNvPr id="661601" name="Рисунок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38455" y="5438776"/>
          <a:ext cx="361950" cy="898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557646</xdr:colOff>
      <xdr:row>16</xdr:row>
      <xdr:rowOff>182707</xdr:rowOff>
    </xdr:from>
    <xdr:to>
      <xdr:col>5</xdr:col>
      <xdr:colOff>919596</xdr:colOff>
      <xdr:row>21</xdr:row>
      <xdr:rowOff>114299</xdr:rowOff>
    </xdr:to>
    <xdr:pic>
      <xdr:nvPicPr>
        <xdr:cNvPr id="661602" name="Рисунок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874328" y="3559752"/>
          <a:ext cx="361950" cy="927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529937</xdr:colOff>
      <xdr:row>12</xdr:row>
      <xdr:rowOff>21648</xdr:rowOff>
    </xdr:from>
    <xdr:to>
      <xdr:col>5</xdr:col>
      <xdr:colOff>929987</xdr:colOff>
      <xdr:row>17</xdr:row>
      <xdr:rowOff>19916</xdr:rowOff>
    </xdr:to>
    <xdr:pic>
      <xdr:nvPicPr>
        <xdr:cNvPr id="661604" name="Рисунок 1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46619" y="2602057"/>
          <a:ext cx="400050" cy="994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552449</xdr:colOff>
      <xdr:row>21</xdr:row>
      <xdr:rowOff>95251</xdr:rowOff>
    </xdr:from>
    <xdr:to>
      <xdr:col>5</xdr:col>
      <xdr:colOff>933449</xdr:colOff>
      <xdr:row>26</xdr:row>
      <xdr:rowOff>51090</xdr:rowOff>
    </xdr:to>
    <xdr:pic>
      <xdr:nvPicPr>
        <xdr:cNvPr id="661605" name="Рисунок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869131" y="4468092"/>
          <a:ext cx="381000" cy="951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549852</xdr:colOff>
      <xdr:row>26</xdr:row>
      <xdr:rowOff>61481</xdr:rowOff>
    </xdr:from>
    <xdr:to>
      <xdr:col>5</xdr:col>
      <xdr:colOff>940377</xdr:colOff>
      <xdr:row>31</xdr:row>
      <xdr:rowOff>31174</xdr:rowOff>
    </xdr:to>
    <xdr:pic>
      <xdr:nvPicPr>
        <xdr:cNvPr id="661608" name="Рисунок 1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866534" y="5430117"/>
          <a:ext cx="390525" cy="965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1010516</xdr:colOff>
      <xdr:row>21</xdr:row>
      <xdr:rowOff>99579</xdr:rowOff>
    </xdr:from>
    <xdr:to>
      <xdr:col>5</xdr:col>
      <xdr:colOff>1362941</xdr:colOff>
      <xdr:row>25</xdr:row>
      <xdr:rowOff>185304</xdr:rowOff>
    </xdr:to>
    <xdr:pic>
      <xdr:nvPicPr>
        <xdr:cNvPr id="661610" name="Рисунок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327198" y="4472420"/>
          <a:ext cx="352425" cy="88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58015</xdr:colOff>
      <xdr:row>26</xdr:row>
      <xdr:rowOff>50224</xdr:rowOff>
    </xdr:from>
    <xdr:to>
      <xdr:col>5</xdr:col>
      <xdr:colOff>439015</xdr:colOff>
      <xdr:row>30</xdr:row>
      <xdr:rowOff>195696</xdr:rowOff>
    </xdr:to>
    <xdr:pic>
      <xdr:nvPicPr>
        <xdr:cNvPr id="661611" name="Рисунок 2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374697" y="5418860"/>
          <a:ext cx="381000" cy="942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514350</xdr:colOff>
      <xdr:row>7</xdr:row>
      <xdr:rowOff>38100</xdr:rowOff>
    </xdr:from>
    <xdr:to>
      <xdr:col>5</xdr:col>
      <xdr:colOff>904875</xdr:colOff>
      <xdr:row>12</xdr:row>
      <xdr:rowOff>36368</xdr:rowOff>
    </xdr:to>
    <xdr:pic>
      <xdr:nvPicPr>
        <xdr:cNvPr id="661612" name="Рисунок 2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9775" y="1619250"/>
          <a:ext cx="3905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21</xdr:row>
      <xdr:rowOff>97848</xdr:rowOff>
    </xdr:from>
    <xdr:to>
      <xdr:col>5</xdr:col>
      <xdr:colOff>438150</xdr:colOff>
      <xdr:row>26</xdr:row>
      <xdr:rowOff>15587</xdr:rowOff>
    </xdr:to>
    <xdr:pic>
      <xdr:nvPicPr>
        <xdr:cNvPr id="661620" name="Рисунок 3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83357" y="4470689"/>
          <a:ext cx="371475" cy="913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133350</xdr:rowOff>
    </xdr:from>
    <xdr:to>
      <xdr:col>1</xdr:col>
      <xdr:colOff>647700</xdr:colOff>
      <xdr:row>3</xdr:row>
      <xdr:rowOff>104775</xdr:rowOff>
    </xdr:to>
    <xdr:pic>
      <xdr:nvPicPr>
        <xdr:cNvPr id="661621" name="Picture 1024" descr="Идеал Авто"/>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33350"/>
          <a:ext cx="923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996662</xdr:colOff>
      <xdr:row>12</xdr:row>
      <xdr:rowOff>16452</xdr:rowOff>
    </xdr:from>
    <xdr:to>
      <xdr:col>5</xdr:col>
      <xdr:colOff>1358612</xdr:colOff>
      <xdr:row>16</xdr:row>
      <xdr:rowOff>147204</xdr:rowOff>
    </xdr:to>
    <xdr:pic>
      <xdr:nvPicPr>
        <xdr:cNvPr id="661622" name="Рисунок 3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313344" y="2596861"/>
          <a:ext cx="361950" cy="927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56285</xdr:colOff>
      <xdr:row>16</xdr:row>
      <xdr:rowOff>156731</xdr:rowOff>
    </xdr:from>
    <xdr:to>
      <xdr:col>5</xdr:col>
      <xdr:colOff>446810</xdr:colOff>
      <xdr:row>21</xdr:row>
      <xdr:rowOff>116899</xdr:rowOff>
    </xdr:to>
    <xdr:pic>
      <xdr:nvPicPr>
        <xdr:cNvPr id="661623" name="Рисунок 3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372967" y="3533776"/>
          <a:ext cx="390525" cy="955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994929</xdr:colOff>
      <xdr:row>16</xdr:row>
      <xdr:rowOff>177512</xdr:rowOff>
    </xdr:from>
    <xdr:to>
      <xdr:col>5</xdr:col>
      <xdr:colOff>1356879</xdr:colOff>
      <xdr:row>21</xdr:row>
      <xdr:rowOff>76201</xdr:rowOff>
    </xdr:to>
    <xdr:pic>
      <xdr:nvPicPr>
        <xdr:cNvPr id="661624" name="Рисунок 4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311611" y="3554557"/>
          <a:ext cx="361950" cy="894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65808</xdr:colOff>
      <xdr:row>12</xdr:row>
      <xdr:rowOff>44161</xdr:rowOff>
    </xdr:from>
    <xdr:to>
      <xdr:col>5</xdr:col>
      <xdr:colOff>427758</xdr:colOff>
      <xdr:row>16</xdr:row>
      <xdr:rowOff>151535</xdr:rowOff>
    </xdr:to>
    <xdr:pic>
      <xdr:nvPicPr>
        <xdr:cNvPr id="661625" name="Рисунок 4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382490" y="2624570"/>
          <a:ext cx="361950" cy="904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325581</xdr:colOff>
      <xdr:row>57</xdr:row>
      <xdr:rowOff>58017</xdr:rowOff>
    </xdr:from>
    <xdr:to>
      <xdr:col>5</xdr:col>
      <xdr:colOff>1157719</xdr:colOff>
      <xdr:row>64</xdr:row>
      <xdr:rowOff>148938</xdr:rowOff>
    </xdr:to>
    <xdr:pic>
      <xdr:nvPicPr>
        <xdr:cNvPr id="661627" name="Рисунок 45" descr=" Little Trees держатель TREE HOUSE &quot;черный&quot;"/>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rot="20757184">
          <a:off x="5642263" y="11427403"/>
          <a:ext cx="832138" cy="150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285750</xdr:colOff>
      <xdr:row>53</xdr:row>
      <xdr:rowOff>86591</xdr:rowOff>
    </xdr:from>
    <xdr:to>
      <xdr:col>5</xdr:col>
      <xdr:colOff>1194381</xdr:colOff>
      <xdr:row>57</xdr:row>
      <xdr:rowOff>51955</xdr:rowOff>
    </xdr:to>
    <xdr:pic>
      <xdr:nvPicPr>
        <xdr:cNvPr id="22" name="Рисунок 21" descr="ÐÑÐ¾Ð¼Ð°ÑÐ¸Ð·Ð°ÑÐ¾Ñ Ð²Ð¾Ð·Ð´ÑÑÐ°  &quot;Ð§ÐµÑÐ½ÑÐ¹ Ð»ÐµÐ´&quot; ÐºÐ¾Ð½ÑÐµÑÐ²Ð°"/>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602432" y="10650682"/>
          <a:ext cx="908631" cy="77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415636</xdr:colOff>
      <xdr:row>48</xdr:row>
      <xdr:rowOff>43296</xdr:rowOff>
    </xdr:from>
    <xdr:to>
      <xdr:col>5</xdr:col>
      <xdr:colOff>1160318</xdr:colOff>
      <xdr:row>53</xdr:row>
      <xdr:rowOff>105906</xdr:rowOff>
    </xdr:to>
    <xdr:pic>
      <xdr:nvPicPr>
        <xdr:cNvPr id="23" name="Рисунок 22" descr="Little Trees ÐÑÐ¾Ð¼Ð°ÑÐ¸Ð·Ð°ÑÐ¾Ñ Ð²Ð¾Ð·Ð´ÑÑÐ°  &quot;Ð¡Ð¿Ð¾ÑÑ&quot;"/>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2318" y="9611591"/>
          <a:ext cx="744682" cy="1058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432955</xdr:colOff>
      <xdr:row>42</xdr:row>
      <xdr:rowOff>43295</xdr:rowOff>
    </xdr:from>
    <xdr:to>
      <xdr:col>5</xdr:col>
      <xdr:colOff>1158750</xdr:colOff>
      <xdr:row>48</xdr:row>
      <xdr:rowOff>8658</xdr:rowOff>
    </xdr:to>
    <xdr:pic>
      <xdr:nvPicPr>
        <xdr:cNvPr id="24" name="Рисунок 23" descr="Little Trees ÐÑÐ¾Ð¼Ð°ÑÐ¸Ð·Ð°ÑÐ¾Ñ Ð²Ð¾Ð·Ð´ÑÑÐ° Clip &quot;Ð¡Ð¿Ð¾ÑÑ&quot;"/>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749637" y="8399318"/>
          <a:ext cx="725795" cy="117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191858</xdr:colOff>
      <xdr:row>32</xdr:row>
      <xdr:rowOff>138546</xdr:rowOff>
    </xdr:from>
    <xdr:to>
      <xdr:col>5</xdr:col>
      <xdr:colOff>1214088</xdr:colOff>
      <xdr:row>41</xdr:row>
      <xdr:rowOff>103909</xdr:rowOff>
    </xdr:to>
    <xdr:pic>
      <xdr:nvPicPr>
        <xdr:cNvPr id="25" name="Рисунок 24" descr=" ÐÑÐ¾Ð¼Ð°ÑÐ¸Ð·Ð°ÑÐ¾Ñ Ð²Ð¾Ð·Ð´ÑÑÐ°  &quot;ÐÐ°Ð¹-Ð¢Ð°Ð¹&quot;"/>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508540" y="6502978"/>
          <a:ext cx="1022230" cy="1757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imoil2008@ya.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imoil2008@ya.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imoil2008@ya.ru"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imoil2008@ya.ru"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mailto:dimoil2008@ya.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265"/>
  <sheetViews>
    <sheetView topLeftCell="A225" zoomScale="90" zoomScaleNormal="90" workbookViewId="0">
      <selection activeCell="F229" sqref="F229:F231"/>
    </sheetView>
  </sheetViews>
  <sheetFormatPr defaultRowHeight="12.75"/>
  <cols>
    <col min="1" max="1" width="12" customWidth="1"/>
    <col min="2" max="2" width="46.5703125" customWidth="1"/>
    <col min="3" max="3" width="42.7109375" customWidth="1"/>
    <col min="4" max="4" width="70.42578125" customWidth="1"/>
    <col min="5" max="5" width="10.42578125" customWidth="1"/>
    <col min="6" max="6" width="13" customWidth="1"/>
    <col min="7" max="7" width="13.85546875" customWidth="1"/>
  </cols>
  <sheetData>
    <row r="1" spans="1:7" ht="21" customHeight="1">
      <c r="B1" s="759" t="s">
        <v>197</v>
      </c>
      <c r="C1" s="760"/>
      <c r="E1" s="324"/>
      <c r="F1" s="325" t="s">
        <v>888</v>
      </c>
      <c r="G1" s="326">
        <v>28</v>
      </c>
    </row>
    <row r="2" spans="1:7" ht="21" customHeight="1">
      <c r="B2" s="761" t="s">
        <v>944</v>
      </c>
      <c r="C2" s="761"/>
      <c r="D2" s="365"/>
      <c r="E2" s="324"/>
      <c r="F2" s="325" t="s">
        <v>889</v>
      </c>
      <c r="G2" s="327">
        <v>0.2</v>
      </c>
    </row>
    <row r="3" spans="1:7" ht="21" customHeight="1" thickBot="1">
      <c r="B3" s="762"/>
      <c r="C3" s="762"/>
      <c r="D3" s="366"/>
      <c r="E3" s="328"/>
      <c r="F3" s="328"/>
      <c r="G3" s="471" t="s">
        <v>1549</v>
      </c>
    </row>
    <row r="4" spans="1:7" ht="21" customHeight="1">
      <c r="A4" s="784" t="s">
        <v>890</v>
      </c>
      <c r="B4" s="784" t="s">
        <v>891</v>
      </c>
      <c r="C4" s="784" t="s">
        <v>892</v>
      </c>
      <c r="D4" s="784" t="s">
        <v>893</v>
      </c>
      <c r="E4" s="786" t="s">
        <v>894</v>
      </c>
      <c r="F4" s="787"/>
      <c r="G4" s="788"/>
    </row>
    <row r="5" spans="1:7" ht="32.25" thickBot="1">
      <c r="A5" s="785"/>
      <c r="B5" s="785"/>
      <c r="C5" s="785"/>
      <c r="D5" s="785"/>
      <c r="E5" s="501" t="s">
        <v>895</v>
      </c>
      <c r="F5" s="502" t="s">
        <v>896</v>
      </c>
      <c r="G5" s="503" t="s">
        <v>897</v>
      </c>
    </row>
    <row r="6" spans="1:7" ht="29.25" thickBot="1">
      <c r="A6" s="789" t="s">
        <v>898</v>
      </c>
      <c r="B6" s="789"/>
      <c r="C6" s="789"/>
      <c r="D6" s="789"/>
      <c r="E6" s="789"/>
      <c r="F6" s="789"/>
      <c r="G6" s="789"/>
    </row>
    <row r="7" spans="1:7" ht="15.75">
      <c r="A7" s="507">
        <v>872796</v>
      </c>
      <c r="B7" s="360" t="s">
        <v>1262</v>
      </c>
      <c r="C7" s="701" t="s">
        <v>1188</v>
      </c>
      <c r="D7" s="702"/>
      <c r="E7" s="349">
        <v>1767.17</v>
      </c>
      <c r="F7" s="349">
        <f>E7*(1-$G$2)</f>
        <v>1413.7360000000001</v>
      </c>
      <c r="G7" s="350">
        <f>F7*$G$1</f>
        <v>39584.608</v>
      </c>
    </row>
    <row r="8" spans="1:7" ht="15.75">
      <c r="A8" s="505">
        <v>872798</v>
      </c>
      <c r="B8" s="357" t="s">
        <v>1263</v>
      </c>
      <c r="C8" s="721"/>
      <c r="D8" s="722"/>
      <c r="E8" s="343">
        <v>529.91999999999996</v>
      </c>
      <c r="F8" s="343">
        <f t="shared" ref="F8:F71" si="0">E8*(1-$G$2)</f>
        <v>423.93599999999998</v>
      </c>
      <c r="G8" s="345">
        <f t="shared" ref="G8:G71" si="1">F8*$G$1</f>
        <v>11870.207999999999</v>
      </c>
    </row>
    <row r="9" spans="1:7" ht="15.75">
      <c r="A9" s="505">
        <v>872376</v>
      </c>
      <c r="B9" s="357" t="s">
        <v>1264</v>
      </c>
      <c r="C9" s="721"/>
      <c r="D9" s="722"/>
      <c r="E9" s="343">
        <v>178.74</v>
      </c>
      <c r="F9" s="343">
        <f t="shared" si="0"/>
        <v>142.99200000000002</v>
      </c>
      <c r="G9" s="345">
        <f t="shared" si="1"/>
        <v>4003.7760000000007</v>
      </c>
    </row>
    <row r="10" spans="1:7" ht="15.75">
      <c r="A10" s="505">
        <v>872375</v>
      </c>
      <c r="B10" s="357" t="s">
        <v>1265</v>
      </c>
      <c r="C10" s="721"/>
      <c r="D10" s="722"/>
      <c r="E10" s="343">
        <v>47.12</v>
      </c>
      <c r="F10" s="343">
        <f t="shared" si="0"/>
        <v>37.695999999999998</v>
      </c>
      <c r="G10" s="345">
        <f t="shared" si="1"/>
        <v>1055.4879999999998</v>
      </c>
    </row>
    <row r="11" spans="1:7" ht="15.75">
      <c r="A11" s="505">
        <v>872373</v>
      </c>
      <c r="B11" s="357" t="s">
        <v>1266</v>
      </c>
      <c r="C11" s="721"/>
      <c r="D11" s="722"/>
      <c r="E11" s="343">
        <v>37.979999999999997</v>
      </c>
      <c r="F11" s="343">
        <f t="shared" si="0"/>
        <v>30.384</v>
      </c>
      <c r="G11" s="345">
        <f t="shared" si="1"/>
        <v>850.75199999999995</v>
      </c>
    </row>
    <row r="12" spans="1:7" ht="16.5" thickBot="1">
      <c r="A12" s="506">
        <v>872372</v>
      </c>
      <c r="B12" s="358" t="s">
        <v>1267</v>
      </c>
      <c r="C12" s="703"/>
      <c r="D12" s="704"/>
      <c r="E12" s="344">
        <v>10.18</v>
      </c>
      <c r="F12" s="344">
        <f t="shared" si="0"/>
        <v>8.1440000000000001</v>
      </c>
      <c r="G12" s="346">
        <f t="shared" si="1"/>
        <v>228.03200000000001</v>
      </c>
    </row>
    <row r="13" spans="1:7" ht="35.25" customHeight="1" thickBot="1">
      <c r="A13" s="628">
        <v>782105</v>
      </c>
      <c r="B13" s="629" t="s">
        <v>1261</v>
      </c>
      <c r="C13" s="794" t="s">
        <v>1260</v>
      </c>
      <c r="D13" s="795"/>
      <c r="E13" s="627">
        <v>11.95</v>
      </c>
      <c r="F13" s="344">
        <f>E13*(1-$G$2)</f>
        <v>9.56</v>
      </c>
      <c r="G13" s="346">
        <f>F13*$G$1</f>
        <v>267.68</v>
      </c>
    </row>
    <row r="14" spans="1:7" ht="22.5" customHeight="1">
      <c r="A14" s="507">
        <v>882861</v>
      </c>
      <c r="B14" s="457" t="s">
        <v>1464</v>
      </c>
      <c r="C14" s="770" t="s">
        <v>1202</v>
      </c>
      <c r="D14" s="771"/>
      <c r="E14" s="484">
        <v>70.2</v>
      </c>
      <c r="F14" s="458">
        <f>E14*(1-$G$2)</f>
        <v>56.160000000000004</v>
      </c>
      <c r="G14" s="463">
        <f>F14*$G$1</f>
        <v>1572.48</v>
      </c>
    </row>
    <row r="15" spans="1:7" ht="25.5" customHeight="1" thickBot="1">
      <c r="A15" s="506">
        <v>882800</v>
      </c>
      <c r="B15" s="462" t="s">
        <v>1465</v>
      </c>
      <c r="C15" s="772"/>
      <c r="D15" s="773"/>
      <c r="E15" s="344">
        <v>15.06</v>
      </c>
      <c r="F15" s="351">
        <f>E15*(1-$G$2)</f>
        <v>12.048000000000002</v>
      </c>
      <c r="G15" s="352">
        <f>F15*$G$1</f>
        <v>337.34400000000005</v>
      </c>
    </row>
    <row r="16" spans="1:7" ht="15.75" customHeight="1">
      <c r="A16" s="511">
        <v>872598</v>
      </c>
      <c r="B16" s="359" t="s">
        <v>1268</v>
      </c>
      <c r="C16" s="701" t="s">
        <v>1203</v>
      </c>
      <c r="D16" s="702"/>
      <c r="E16" s="347">
        <v>1447.68</v>
      </c>
      <c r="F16" s="347">
        <f t="shared" si="0"/>
        <v>1158.144</v>
      </c>
      <c r="G16" s="348">
        <f t="shared" si="1"/>
        <v>32428.031999999999</v>
      </c>
    </row>
    <row r="17" spans="1:7" ht="15.75">
      <c r="A17" s="505">
        <v>872600</v>
      </c>
      <c r="B17" s="357" t="s">
        <v>1269</v>
      </c>
      <c r="C17" s="721"/>
      <c r="D17" s="722"/>
      <c r="E17" s="343">
        <v>442.08</v>
      </c>
      <c r="F17" s="343">
        <f t="shared" si="0"/>
        <v>353.66399999999999</v>
      </c>
      <c r="G17" s="345">
        <f t="shared" si="1"/>
        <v>9902.5920000000006</v>
      </c>
    </row>
    <row r="18" spans="1:7" ht="15.75">
      <c r="A18" s="505">
        <v>872601</v>
      </c>
      <c r="B18" s="357" t="s">
        <v>1270</v>
      </c>
      <c r="C18" s="721"/>
      <c r="D18" s="722"/>
      <c r="E18" s="343">
        <v>159.38</v>
      </c>
      <c r="F18" s="343">
        <f t="shared" si="0"/>
        <v>127.504</v>
      </c>
      <c r="G18" s="345">
        <f t="shared" si="1"/>
        <v>3570.1120000000001</v>
      </c>
    </row>
    <row r="19" spans="1:7" ht="15.75">
      <c r="A19" s="505">
        <v>874308</v>
      </c>
      <c r="B19" s="357" t="s">
        <v>1271</v>
      </c>
      <c r="C19" s="721"/>
      <c r="D19" s="722"/>
      <c r="E19" s="343">
        <v>43.64</v>
      </c>
      <c r="F19" s="343">
        <f t="shared" si="0"/>
        <v>34.911999999999999</v>
      </c>
      <c r="G19" s="345">
        <f t="shared" si="1"/>
        <v>977.53599999999994</v>
      </c>
    </row>
    <row r="20" spans="1:7" ht="15.75">
      <c r="A20" s="505">
        <v>872597</v>
      </c>
      <c r="B20" s="357" t="s">
        <v>1272</v>
      </c>
      <c r="C20" s="721"/>
      <c r="D20" s="722"/>
      <c r="E20" s="343">
        <v>36.25</v>
      </c>
      <c r="F20" s="343">
        <f t="shared" si="0"/>
        <v>29</v>
      </c>
      <c r="G20" s="345">
        <f t="shared" si="1"/>
        <v>812</v>
      </c>
    </row>
    <row r="21" spans="1:7" ht="16.5" thickBot="1">
      <c r="A21" s="506">
        <v>872596</v>
      </c>
      <c r="B21" s="358" t="s">
        <v>1273</v>
      </c>
      <c r="C21" s="703"/>
      <c r="D21" s="704"/>
      <c r="E21" s="344">
        <v>9.82</v>
      </c>
      <c r="F21" s="344">
        <f t="shared" si="0"/>
        <v>7.8560000000000008</v>
      </c>
      <c r="G21" s="346">
        <f t="shared" si="1"/>
        <v>219.96800000000002</v>
      </c>
    </row>
    <row r="22" spans="1:7" ht="15.75">
      <c r="A22" s="505">
        <v>872802</v>
      </c>
      <c r="B22" s="357" t="s">
        <v>1274</v>
      </c>
      <c r="C22" s="701" t="s">
        <v>1210</v>
      </c>
      <c r="D22" s="702"/>
      <c r="E22" s="343">
        <v>1242.43</v>
      </c>
      <c r="F22" s="343">
        <f t="shared" si="0"/>
        <v>993.94400000000007</v>
      </c>
      <c r="G22" s="345">
        <f t="shared" si="1"/>
        <v>27830.432000000001</v>
      </c>
    </row>
    <row r="23" spans="1:7" ht="15.75">
      <c r="A23" s="505">
        <v>872806</v>
      </c>
      <c r="B23" s="357" t="s">
        <v>1275</v>
      </c>
      <c r="C23" s="721"/>
      <c r="D23" s="722"/>
      <c r="E23" s="343">
        <v>380.79</v>
      </c>
      <c r="F23" s="343">
        <f t="shared" si="0"/>
        <v>304.63200000000001</v>
      </c>
      <c r="G23" s="345">
        <f t="shared" si="1"/>
        <v>8529.6959999999999</v>
      </c>
    </row>
    <row r="24" spans="1:7" ht="15.75">
      <c r="A24" s="505">
        <v>872387</v>
      </c>
      <c r="B24" s="357" t="s">
        <v>1276</v>
      </c>
      <c r="C24" s="721"/>
      <c r="D24" s="722"/>
      <c r="E24" s="343">
        <v>135.28</v>
      </c>
      <c r="F24" s="343">
        <f t="shared" si="0"/>
        <v>108.224</v>
      </c>
      <c r="G24" s="345">
        <f t="shared" si="1"/>
        <v>3030.2719999999999</v>
      </c>
    </row>
    <row r="25" spans="1:7" ht="15.75">
      <c r="A25" s="505">
        <v>872386</v>
      </c>
      <c r="B25" s="357" t="s">
        <v>1279</v>
      </c>
      <c r="C25" s="721"/>
      <c r="D25" s="722"/>
      <c r="E25" s="343">
        <v>44.1</v>
      </c>
      <c r="F25" s="343">
        <f t="shared" si="0"/>
        <v>35.28</v>
      </c>
      <c r="G25" s="345">
        <f t="shared" si="1"/>
        <v>987.84</v>
      </c>
    </row>
    <row r="26" spans="1:7" ht="16.5" thickBot="1">
      <c r="A26" s="506">
        <v>872385</v>
      </c>
      <c r="B26" s="358" t="s">
        <v>1277</v>
      </c>
      <c r="C26" s="703"/>
      <c r="D26" s="704"/>
      <c r="E26" s="344">
        <v>9.08</v>
      </c>
      <c r="F26" s="344">
        <f t="shared" si="0"/>
        <v>7.2640000000000002</v>
      </c>
      <c r="G26" s="346">
        <f t="shared" si="1"/>
        <v>203.392</v>
      </c>
    </row>
    <row r="27" spans="1:7" ht="31.5" customHeight="1">
      <c r="A27" s="505">
        <v>872769</v>
      </c>
      <c r="B27" s="357" t="s">
        <v>1278</v>
      </c>
      <c r="C27" s="701" t="s">
        <v>1213</v>
      </c>
      <c r="D27" s="702"/>
      <c r="E27" s="343">
        <v>1881.98</v>
      </c>
      <c r="F27" s="343">
        <f t="shared" si="0"/>
        <v>1505.5840000000001</v>
      </c>
      <c r="G27" s="345">
        <f t="shared" si="1"/>
        <v>42156.351999999999</v>
      </c>
    </row>
    <row r="28" spans="1:7" ht="31.5" customHeight="1">
      <c r="A28" s="505">
        <v>872772</v>
      </c>
      <c r="B28" s="357" t="s">
        <v>1280</v>
      </c>
      <c r="C28" s="721"/>
      <c r="D28" s="722"/>
      <c r="E28" s="343">
        <v>191.04</v>
      </c>
      <c r="F28" s="343">
        <f t="shared" si="0"/>
        <v>152.83199999999999</v>
      </c>
      <c r="G28" s="345">
        <f t="shared" si="1"/>
        <v>4279.2960000000003</v>
      </c>
    </row>
    <row r="29" spans="1:7" ht="31.5" customHeight="1">
      <c r="A29" s="505">
        <v>872771</v>
      </c>
      <c r="B29" s="357" t="s">
        <v>1281</v>
      </c>
      <c r="C29" s="721"/>
      <c r="D29" s="722"/>
      <c r="E29" s="343">
        <v>49.51</v>
      </c>
      <c r="F29" s="343">
        <f t="shared" si="0"/>
        <v>39.608000000000004</v>
      </c>
      <c r="G29" s="345">
        <f t="shared" si="1"/>
        <v>1109.0240000000001</v>
      </c>
    </row>
    <row r="30" spans="1:7" ht="31.5" customHeight="1" thickBot="1">
      <c r="A30" s="506">
        <v>872770</v>
      </c>
      <c r="B30" s="358" t="s">
        <v>1282</v>
      </c>
      <c r="C30" s="703"/>
      <c r="D30" s="704"/>
      <c r="E30" s="344">
        <v>11.14</v>
      </c>
      <c r="F30" s="344">
        <f t="shared" si="0"/>
        <v>8.9120000000000008</v>
      </c>
      <c r="G30" s="346">
        <f t="shared" si="1"/>
        <v>249.53600000000003</v>
      </c>
    </row>
    <row r="31" spans="1:7" ht="21" customHeight="1">
      <c r="A31" s="511" t="s">
        <v>899</v>
      </c>
      <c r="B31" s="359" t="s">
        <v>1283</v>
      </c>
      <c r="C31" s="701" t="s">
        <v>1212</v>
      </c>
      <c r="D31" s="702"/>
      <c r="E31" s="347">
        <v>2344.5100000000002</v>
      </c>
      <c r="F31" s="347">
        <f t="shared" si="0"/>
        <v>1875.6080000000002</v>
      </c>
      <c r="G31" s="348">
        <f t="shared" si="1"/>
        <v>52517.024000000005</v>
      </c>
    </row>
    <row r="32" spans="1:7" ht="21" customHeight="1">
      <c r="A32" s="505">
        <v>872564</v>
      </c>
      <c r="B32" s="357" t="s">
        <v>1284</v>
      </c>
      <c r="C32" s="721"/>
      <c r="D32" s="722"/>
      <c r="E32" s="343">
        <v>45.47</v>
      </c>
      <c r="F32" s="343">
        <f t="shared" si="0"/>
        <v>36.375999999999998</v>
      </c>
      <c r="G32" s="345">
        <f t="shared" si="1"/>
        <v>1018.5279999999999</v>
      </c>
    </row>
    <row r="33" spans="1:7" ht="21" customHeight="1" thickBot="1">
      <c r="A33" s="506">
        <v>872560</v>
      </c>
      <c r="B33" s="358" t="s">
        <v>1285</v>
      </c>
      <c r="C33" s="703"/>
      <c r="D33" s="704"/>
      <c r="E33" s="344">
        <v>11.65</v>
      </c>
      <c r="F33" s="344">
        <f t="shared" si="0"/>
        <v>9.32</v>
      </c>
      <c r="G33" s="346">
        <f t="shared" si="1"/>
        <v>260.96000000000004</v>
      </c>
    </row>
    <row r="34" spans="1:7" ht="20.25" customHeight="1">
      <c r="A34" s="511">
        <v>722699</v>
      </c>
      <c r="B34" s="359" t="s">
        <v>1286</v>
      </c>
      <c r="C34" s="701" t="s">
        <v>1211</v>
      </c>
      <c r="D34" s="702"/>
      <c r="E34" s="347">
        <v>1300.2</v>
      </c>
      <c r="F34" s="347">
        <f t="shared" si="0"/>
        <v>1040.1600000000001</v>
      </c>
      <c r="G34" s="348">
        <f t="shared" si="1"/>
        <v>29124.480000000003</v>
      </c>
    </row>
    <row r="35" spans="1:7" ht="20.25" customHeight="1">
      <c r="A35" s="505">
        <v>722698</v>
      </c>
      <c r="B35" s="357" t="s">
        <v>1287</v>
      </c>
      <c r="C35" s="721"/>
      <c r="D35" s="722"/>
      <c r="E35" s="343">
        <v>394.68</v>
      </c>
      <c r="F35" s="343">
        <f t="shared" si="0"/>
        <v>315.74400000000003</v>
      </c>
      <c r="G35" s="345">
        <f t="shared" si="1"/>
        <v>8840.8320000000003</v>
      </c>
    </row>
    <row r="36" spans="1:7" ht="20.25" customHeight="1">
      <c r="A36" s="505">
        <v>872553</v>
      </c>
      <c r="B36" s="357" t="s">
        <v>1288</v>
      </c>
      <c r="C36" s="721"/>
      <c r="D36" s="722"/>
      <c r="E36" s="343">
        <v>138.72</v>
      </c>
      <c r="F36" s="343">
        <f t="shared" si="0"/>
        <v>110.976</v>
      </c>
      <c r="G36" s="345">
        <f t="shared" si="1"/>
        <v>3107.328</v>
      </c>
    </row>
    <row r="37" spans="1:7" ht="20.25" customHeight="1">
      <c r="A37" s="505">
        <v>872552</v>
      </c>
      <c r="B37" s="357" t="s">
        <v>942</v>
      </c>
      <c r="C37" s="721"/>
      <c r="D37" s="722"/>
      <c r="E37" s="343">
        <v>37.380000000000003</v>
      </c>
      <c r="F37" s="343">
        <f t="shared" si="0"/>
        <v>29.904000000000003</v>
      </c>
      <c r="G37" s="345">
        <f t="shared" si="1"/>
        <v>837.31200000000013</v>
      </c>
    </row>
    <row r="38" spans="1:7" ht="20.25" customHeight="1" thickBot="1">
      <c r="A38" s="506">
        <v>872551</v>
      </c>
      <c r="B38" s="358" t="s">
        <v>943</v>
      </c>
      <c r="C38" s="703"/>
      <c r="D38" s="704"/>
      <c r="E38" s="344">
        <v>8.31</v>
      </c>
      <c r="F38" s="344">
        <f t="shared" si="0"/>
        <v>6.6480000000000006</v>
      </c>
      <c r="G38" s="346">
        <f t="shared" si="1"/>
        <v>186.14400000000001</v>
      </c>
    </row>
    <row r="39" spans="1:7" ht="15.75">
      <c r="A39" s="507">
        <v>872556</v>
      </c>
      <c r="B39" s="457" t="s">
        <v>984</v>
      </c>
      <c r="C39" s="713" t="s">
        <v>1209</v>
      </c>
      <c r="D39" s="792"/>
      <c r="E39" s="385">
        <v>57.84</v>
      </c>
      <c r="F39" s="385">
        <f t="shared" si="0"/>
        <v>46.272000000000006</v>
      </c>
      <c r="G39" s="387">
        <f t="shared" si="1"/>
        <v>1295.6160000000002</v>
      </c>
    </row>
    <row r="40" spans="1:7" ht="16.5" thickBot="1">
      <c r="A40" s="506">
        <v>872555</v>
      </c>
      <c r="B40" s="462" t="s">
        <v>983</v>
      </c>
      <c r="C40" s="717"/>
      <c r="D40" s="793"/>
      <c r="E40" s="386">
        <v>12.16</v>
      </c>
      <c r="F40" s="386">
        <f t="shared" si="0"/>
        <v>9.7280000000000015</v>
      </c>
      <c r="G40" s="388">
        <f t="shared" si="1"/>
        <v>272.38400000000001</v>
      </c>
    </row>
    <row r="41" spans="1:7" ht="33" customHeight="1">
      <c r="A41" s="505">
        <v>872584</v>
      </c>
      <c r="B41" s="459" t="s">
        <v>1189</v>
      </c>
      <c r="C41" s="770" t="s">
        <v>1191</v>
      </c>
      <c r="D41" s="790"/>
      <c r="E41" s="385">
        <v>66.819999999999993</v>
      </c>
      <c r="F41" s="385">
        <f t="shared" ref="F41:F48" si="2">E41*(1-$G$2)</f>
        <v>53.455999999999996</v>
      </c>
      <c r="G41" s="387">
        <f t="shared" ref="G41:G48" si="3">F41*$G$1</f>
        <v>1496.7679999999998</v>
      </c>
    </row>
    <row r="42" spans="1:7" ht="33" customHeight="1" thickBot="1">
      <c r="A42" s="513">
        <v>872583</v>
      </c>
      <c r="B42" s="504" t="s">
        <v>1190</v>
      </c>
      <c r="C42" s="796"/>
      <c r="D42" s="797"/>
      <c r="E42" s="499">
        <v>13.89</v>
      </c>
      <c r="F42" s="499">
        <f t="shared" si="2"/>
        <v>11.112000000000002</v>
      </c>
      <c r="G42" s="500">
        <f t="shared" si="3"/>
        <v>311.13600000000008</v>
      </c>
    </row>
    <row r="43" spans="1:7" ht="30.75" customHeight="1">
      <c r="A43" s="507">
        <v>881636</v>
      </c>
      <c r="B43" s="457" t="s">
        <v>1194</v>
      </c>
      <c r="C43" s="770" t="s">
        <v>1193</v>
      </c>
      <c r="D43" s="790"/>
      <c r="E43" s="385">
        <v>64.56</v>
      </c>
      <c r="F43" s="385">
        <f t="shared" si="2"/>
        <v>51.648000000000003</v>
      </c>
      <c r="G43" s="387">
        <f t="shared" si="3"/>
        <v>1446.144</v>
      </c>
    </row>
    <row r="44" spans="1:7" ht="30.75" customHeight="1" thickBot="1">
      <c r="A44" s="506">
        <v>881635</v>
      </c>
      <c r="B44" s="462" t="s">
        <v>1195</v>
      </c>
      <c r="C44" s="772"/>
      <c r="D44" s="791"/>
      <c r="E44" s="469">
        <v>13.62</v>
      </c>
      <c r="F44" s="469">
        <f t="shared" si="2"/>
        <v>10.896000000000001</v>
      </c>
      <c r="G44" s="470">
        <f t="shared" si="3"/>
        <v>305.08800000000002</v>
      </c>
    </row>
    <row r="45" spans="1:7" ht="31.5" customHeight="1">
      <c r="A45" s="505">
        <v>872592</v>
      </c>
      <c r="B45" s="459" t="s">
        <v>1198</v>
      </c>
      <c r="C45" s="770" t="s">
        <v>1200</v>
      </c>
      <c r="D45" s="790"/>
      <c r="E45" s="385">
        <v>56.15</v>
      </c>
      <c r="F45" s="385">
        <f t="shared" si="2"/>
        <v>44.92</v>
      </c>
      <c r="G45" s="387">
        <f t="shared" si="3"/>
        <v>1257.76</v>
      </c>
    </row>
    <row r="46" spans="1:7" ht="31.5" customHeight="1" thickBot="1">
      <c r="A46" s="506">
        <v>872591</v>
      </c>
      <c r="B46" s="462" t="s">
        <v>1199</v>
      </c>
      <c r="C46" s="772"/>
      <c r="D46" s="791"/>
      <c r="E46" s="499">
        <v>11.87</v>
      </c>
      <c r="F46" s="469">
        <f t="shared" si="2"/>
        <v>9.4960000000000004</v>
      </c>
      <c r="G46" s="470">
        <f t="shared" si="3"/>
        <v>265.88800000000003</v>
      </c>
    </row>
    <row r="47" spans="1:7" ht="24.75" customHeight="1">
      <c r="A47" s="505">
        <v>872519</v>
      </c>
      <c r="B47" s="459" t="s">
        <v>1196</v>
      </c>
      <c r="C47" s="770" t="s">
        <v>1114</v>
      </c>
      <c r="D47" s="771"/>
      <c r="E47" s="385">
        <v>67.69</v>
      </c>
      <c r="F47" s="385">
        <f t="shared" si="2"/>
        <v>54.152000000000001</v>
      </c>
      <c r="G47" s="387">
        <f t="shared" si="3"/>
        <v>1516.2560000000001</v>
      </c>
    </row>
    <row r="48" spans="1:7" ht="24.75" customHeight="1" thickBot="1">
      <c r="A48" s="506">
        <v>872518</v>
      </c>
      <c r="B48" s="462" t="s">
        <v>1197</v>
      </c>
      <c r="C48" s="772"/>
      <c r="D48" s="773"/>
      <c r="E48" s="469">
        <v>14.25</v>
      </c>
      <c r="F48" s="469">
        <f t="shared" si="2"/>
        <v>11.4</v>
      </c>
      <c r="G48" s="470">
        <f t="shared" si="3"/>
        <v>319.2</v>
      </c>
    </row>
    <row r="49" spans="1:7" ht="24" customHeight="1">
      <c r="A49" s="505">
        <v>872521</v>
      </c>
      <c r="B49" s="459" t="s">
        <v>948</v>
      </c>
      <c r="C49" s="770" t="s">
        <v>1115</v>
      </c>
      <c r="D49" s="771"/>
      <c r="E49" s="383">
        <v>44.48</v>
      </c>
      <c r="F49" s="383">
        <f t="shared" si="0"/>
        <v>35.583999999999996</v>
      </c>
      <c r="G49" s="384">
        <f t="shared" si="1"/>
        <v>996.35199999999986</v>
      </c>
    </row>
    <row r="50" spans="1:7" ht="24" customHeight="1" thickBot="1">
      <c r="A50" s="506">
        <v>872520</v>
      </c>
      <c r="B50" s="462" t="s">
        <v>949</v>
      </c>
      <c r="C50" s="772"/>
      <c r="D50" s="773"/>
      <c r="E50" s="351">
        <v>11.87</v>
      </c>
      <c r="F50" s="351">
        <f t="shared" si="0"/>
        <v>9.4960000000000004</v>
      </c>
      <c r="G50" s="352">
        <f t="shared" si="1"/>
        <v>265.88800000000003</v>
      </c>
    </row>
    <row r="51" spans="1:7" ht="33" customHeight="1">
      <c r="A51" s="505">
        <v>872588</v>
      </c>
      <c r="B51" s="357" t="s">
        <v>1289</v>
      </c>
      <c r="C51" s="774" t="s">
        <v>1122</v>
      </c>
      <c r="D51" s="775"/>
      <c r="E51" s="343">
        <v>43.55</v>
      </c>
      <c r="F51" s="343">
        <f t="shared" si="0"/>
        <v>34.839999999999996</v>
      </c>
      <c r="G51" s="345">
        <f t="shared" si="1"/>
        <v>975.51999999999987</v>
      </c>
    </row>
    <row r="52" spans="1:7" ht="33" customHeight="1" thickBot="1">
      <c r="A52" s="506">
        <v>872587</v>
      </c>
      <c r="B52" s="358" t="s">
        <v>1290</v>
      </c>
      <c r="C52" s="780"/>
      <c r="D52" s="781"/>
      <c r="E52" s="344">
        <v>11.38</v>
      </c>
      <c r="F52" s="344">
        <f t="shared" si="0"/>
        <v>9.104000000000001</v>
      </c>
      <c r="G52" s="346">
        <f t="shared" si="1"/>
        <v>254.91200000000003</v>
      </c>
    </row>
    <row r="53" spans="1:7" ht="27.75" customHeight="1">
      <c r="A53" s="511" t="s">
        <v>877</v>
      </c>
      <c r="B53" s="359" t="s">
        <v>1291</v>
      </c>
      <c r="D53" s="731" t="s">
        <v>1207</v>
      </c>
      <c r="E53" s="347">
        <v>1238.02</v>
      </c>
      <c r="F53" s="347">
        <f t="shared" si="0"/>
        <v>990.41600000000005</v>
      </c>
      <c r="G53" s="348">
        <f t="shared" si="1"/>
        <v>27731.648000000001</v>
      </c>
    </row>
    <row r="54" spans="1:7" ht="27.75" customHeight="1">
      <c r="A54" s="505" t="s">
        <v>878</v>
      </c>
      <c r="B54" s="357" t="s">
        <v>1292</v>
      </c>
      <c r="C54" s="341"/>
      <c r="D54" s="732"/>
      <c r="E54" s="343">
        <v>421.83</v>
      </c>
      <c r="F54" s="343">
        <f t="shared" si="0"/>
        <v>337.464</v>
      </c>
      <c r="G54" s="345">
        <f t="shared" si="1"/>
        <v>9448.9920000000002</v>
      </c>
    </row>
    <row r="55" spans="1:7" ht="27.75" customHeight="1">
      <c r="A55" s="505">
        <v>872379</v>
      </c>
      <c r="B55" s="357" t="s">
        <v>1293</v>
      </c>
      <c r="C55" s="341"/>
      <c r="D55" s="732"/>
      <c r="E55" s="343">
        <v>149.76</v>
      </c>
      <c r="F55" s="343">
        <f t="shared" si="0"/>
        <v>119.80799999999999</v>
      </c>
      <c r="G55" s="345">
        <f t="shared" si="1"/>
        <v>3354.6239999999998</v>
      </c>
    </row>
    <row r="56" spans="1:7" ht="27.75" customHeight="1">
      <c r="A56" s="505">
        <v>872378</v>
      </c>
      <c r="B56" s="357" t="s">
        <v>1294</v>
      </c>
      <c r="C56" s="341"/>
      <c r="D56" s="732"/>
      <c r="E56" s="343">
        <v>33.47</v>
      </c>
      <c r="F56" s="343">
        <f t="shared" si="0"/>
        <v>26.776</v>
      </c>
      <c r="G56" s="345">
        <f t="shared" si="1"/>
        <v>749.72799999999995</v>
      </c>
    </row>
    <row r="57" spans="1:7" ht="27.75" customHeight="1" thickBot="1">
      <c r="A57" s="506">
        <v>872377</v>
      </c>
      <c r="B57" s="358" t="s">
        <v>1295</v>
      </c>
      <c r="C57" s="342"/>
      <c r="D57" s="733"/>
      <c r="E57" s="344">
        <v>8.99</v>
      </c>
      <c r="F57" s="344">
        <f t="shared" si="0"/>
        <v>7.1920000000000002</v>
      </c>
      <c r="G57" s="346">
        <f t="shared" si="1"/>
        <v>201.376</v>
      </c>
    </row>
    <row r="58" spans="1:7" ht="27" customHeight="1">
      <c r="A58" s="511" t="s">
        <v>879</v>
      </c>
      <c r="B58" s="359" t="s">
        <v>1296</v>
      </c>
      <c r="D58" s="731" t="s">
        <v>1208</v>
      </c>
      <c r="E58" s="347">
        <v>1192.0999999999999</v>
      </c>
      <c r="F58" s="347">
        <f t="shared" si="0"/>
        <v>953.68</v>
      </c>
      <c r="G58" s="348">
        <f t="shared" si="1"/>
        <v>26703.039999999997</v>
      </c>
    </row>
    <row r="59" spans="1:7" ht="27" customHeight="1">
      <c r="A59" s="511" t="s">
        <v>880</v>
      </c>
      <c r="B59" s="359" t="s">
        <v>1297</v>
      </c>
      <c r="C59" s="341"/>
      <c r="D59" s="732"/>
      <c r="E59" s="347">
        <v>393.75</v>
      </c>
      <c r="F59" s="347">
        <f t="shared" si="0"/>
        <v>315</v>
      </c>
      <c r="G59" s="348">
        <f t="shared" si="1"/>
        <v>8820</v>
      </c>
    </row>
    <row r="60" spans="1:7" ht="27" customHeight="1">
      <c r="A60" s="505">
        <v>872384</v>
      </c>
      <c r="B60" s="357" t="s">
        <v>1298</v>
      </c>
      <c r="C60" s="341"/>
      <c r="D60" s="732"/>
      <c r="E60" s="343">
        <v>135.28</v>
      </c>
      <c r="F60" s="343">
        <f t="shared" si="0"/>
        <v>108.224</v>
      </c>
      <c r="G60" s="345">
        <f t="shared" si="1"/>
        <v>3030.2719999999999</v>
      </c>
    </row>
    <row r="61" spans="1:7" ht="27" customHeight="1">
      <c r="A61" s="505">
        <v>872382</v>
      </c>
      <c r="B61" s="357" t="s">
        <v>1299</v>
      </c>
      <c r="C61" s="341"/>
      <c r="D61" s="732"/>
      <c r="E61" s="343">
        <v>33.86</v>
      </c>
      <c r="F61" s="343">
        <f t="shared" si="0"/>
        <v>27.088000000000001</v>
      </c>
      <c r="G61" s="345">
        <f t="shared" si="1"/>
        <v>758.46400000000006</v>
      </c>
    </row>
    <row r="62" spans="1:7" ht="27" customHeight="1">
      <c r="A62" s="505">
        <v>872381</v>
      </c>
      <c r="B62" s="357" t="s">
        <v>1300</v>
      </c>
      <c r="C62" s="341"/>
      <c r="D62" s="732"/>
      <c r="E62" s="343">
        <v>28.54</v>
      </c>
      <c r="F62" s="343">
        <f t="shared" si="0"/>
        <v>22.832000000000001</v>
      </c>
      <c r="G62" s="345">
        <f t="shared" si="1"/>
        <v>639.29600000000005</v>
      </c>
    </row>
    <row r="63" spans="1:7" ht="27" customHeight="1" thickBot="1">
      <c r="A63" s="506">
        <v>872380</v>
      </c>
      <c r="B63" s="358" t="s">
        <v>1301</v>
      </c>
      <c r="C63" s="342"/>
      <c r="D63" s="733"/>
      <c r="E63" s="344">
        <v>8.15</v>
      </c>
      <c r="F63" s="344">
        <f t="shared" si="0"/>
        <v>6.5200000000000005</v>
      </c>
      <c r="G63" s="346">
        <f t="shared" si="1"/>
        <v>182.56</v>
      </c>
    </row>
    <row r="64" spans="1:7" ht="19.5" customHeight="1">
      <c r="A64" s="511">
        <v>872273</v>
      </c>
      <c r="B64" s="359" t="s">
        <v>1302</v>
      </c>
      <c r="C64" s="701" t="s">
        <v>1192</v>
      </c>
      <c r="D64" s="702"/>
      <c r="E64" s="347">
        <v>924.13</v>
      </c>
      <c r="F64" s="347">
        <f t="shared" si="0"/>
        <v>739.30400000000009</v>
      </c>
      <c r="G64" s="348">
        <f t="shared" si="1"/>
        <v>20700.512000000002</v>
      </c>
    </row>
    <row r="65" spans="1:7" ht="19.5" customHeight="1">
      <c r="A65" s="511">
        <v>872257</v>
      </c>
      <c r="B65" s="359" t="s">
        <v>1303</v>
      </c>
      <c r="C65" s="721"/>
      <c r="D65" s="722"/>
      <c r="E65" s="347">
        <v>292.52999999999997</v>
      </c>
      <c r="F65" s="347">
        <f t="shared" si="0"/>
        <v>234.024</v>
      </c>
      <c r="G65" s="348">
        <f t="shared" si="1"/>
        <v>6552.6720000000005</v>
      </c>
    </row>
    <row r="66" spans="1:7" ht="19.5" customHeight="1">
      <c r="A66" s="505">
        <v>872258</v>
      </c>
      <c r="B66" s="357" t="s">
        <v>1304</v>
      </c>
      <c r="C66" s="721"/>
      <c r="D66" s="722"/>
      <c r="E66" s="343">
        <v>99.32</v>
      </c>
      <c r="F66" s="343">
        <f t="shared" si="0"/>
        <v>79.456000000000003</v>
      </c>
      <c r="G66" s="345">
        <f t="shared" si="1"/>
        <v>2224.768</v>
      </c>
    </row>
    <row r="67" spans="1:7" ht="19.5" customHeight="1">
      <c r="A67" s="505">
        <v>872259</v>
      </c>
      <c r="B67" s="357" t="s">
        <v>1305</v>
      </c>
      <c r="C67" s="721"/>
      <c r="D67" s="722"/>
      <c r="E67" s="343">
        <v>27.3</v>
      </c>
      <c r="F67" s="343">
        <f t="shared" si="0"/>
        <v>21.840000000000003</v>
      </c>
      <c r="G67" s="345">
        <f t="shared" si="1"/>
        <v>611.5200000000001</v>
      </c>
    </row>
    <row r="68" spans="1:7" ht="19.5" customHeight="1">
      <c r="A68" s="505">
        <v>872260</v>
      </c>
      <c r="B68" s="357" t="s">
        <v>1306</v>
      </c>
      <c r="C68" s="721"/>
      <c r="D68" s="722"/>
      <c r="E68" s="343">
        <v>22.16</v>
      </c>
      <c r="F68" s="343">
        <f t="shared" si="0"/>
        <v>17.728000000000002</v>
      </c>
      <c r="G68" s="345">
        <f t="shared" si="1"/>
        <v>496.38400000000001</v>
      </c>
    </row>
    <row r="69" spans="1:7" ht="19.5" customHeight="1" thickBot="1">
      <c r="A69" s="506">
        <v>872271</v>
      </c>
      <c r="B69" s="358" t="s">
        <v>1307</v>
      </c>
      <c r="C69" s="703"/>
      <c r="D69" s="704"/>
      <c r="E69" s="344">
        <v>6.12</v>
      </c>
      <c r="F69" s="344">
        <f t="shared" si="0"/>
        <v>4.8960000000000008</v>
      </c>
      <c r="G69" s="346">
        <f t="shared" si="1"/>
        <v>137.08800000000002</v>
      </c>
    </row>
    <row r="70" spans="1:7" ht="27.75" customHeight="1">
      <c r="A70" s="505">
        <v>873434</v>
      </c>
      <c r="B70" s="357" t="s">
        <v>1308</v>
      </c>
      <c r="C70" s="701" t="s">
        <v>1123</v>
      </c>
      <c r="D70" s="702"/>
      <c r="E70" s="343">
        <v>45.95</v>
      </c>
      <c r="F70" s="343">
        <f t="shared" si="0"/>
        <v>36.760000000000005</v>
      </c>
      <c r="G70" s="345">
        <f t="shared" si="1"/>
        <v>1029.2800000000002</v>
      </c>
    </row>
    <row r="71" spans="1:7" ht="27.75" customHeight="1" thickBot="1">
      <c r="A71" s="506">
        <v>873433</v>
      </c>
      <c r="B71" s="358" t="s">
        <v>1309</v>
      </c>
      <c r="C71" s="703"/>
      <c r="D71" s="704"/>
      <c r="E71" s="344">
        <v>12.12</v>
      </c>
      <c r="F71" s="344">
        <f t="shared" si="0"/>
        <v>9.6959999999999997</v>
      </c>
      <c r="G71" s="346">
        <f t="shared" si="1"/>
        <v>271.488</v>
      </c>
    </row>
    <row r="72" spans="1:7" ht="27.75" customHeight="1">
      <c r="A72" s="505">
        <v>873339</v>
      </c>
      <c r="B72" s="357" t="s">
        <v>1310</v>
      </c>
      <c r="C72" s="662" t="s">
        <v>1201</v>
      </c>
      <c r="D72" s="663"/>
      <c r="E72" s="343">
        <v>61.95</v>
      </c>
      <c r="F72" s="343">
        <f>E72*(1-$G$2)</f>
        <v>49.56</v>
      </c>
      <c r="G72" s="345">
        <f>F72*$G$1</f>
        <v>1387.68</v>
      </c>
    </row>
    <row r="73" spans="1:7" ht="27.75" customHeight="1" thickBot="1">
      <c r="A73" s="506">
        <v>873338</v>
      </c>
      <c r="B73" s="358" t="s">
        <v>1311</v>
      </c>
      <c r="C73" s="664"/>
      <c r="D73" s="665"/>
      <c r="E73" s="344">
        <v>13.18</v>
      </c>
      <c r="F73" s="344">
        <f>E73*(1-$G$2)</f>
        <v>10.544</v>
      </c>
      <c r="G73" s="346">
        <f>F73*$G$1</f>
        <v>295.23200000000003</v>
      </c>
    </row>
    <row r="74" spans="1:7" ht="16.5" customHeight="1">
      <c r="A74" s="736" t="s">
        <v>909</v>
      </c>
      <c r="B74" s="736"/>
      <c r="C74" s="736"/>
      <c r="D74" s="736"/>
      <c r="E74" s="736"/>
      <c r="F74" s="736"/>
      <c r="G74" s="736"/>
    </row>
    <row r="75" spans="1:7" ht="15.75">
      <c r="A75" s="511">
        <v>881675</v>
      </c>
      <c r="B75" s="359" t="s">
        <v>1312</v>
      </c>
      <c r="C75" s="721" t="s">
        <v>1218</v>
      </c>
      <c r="D75" s="722"/>
      <c r="E75" s="347">
        <v>1491.11</v>
      </c>
      <c r="F75" s="347">
        <f t="shared" ref="F75:F92" si="4">E75*(1-$G$2)</f>
        <v>1192.8879999999999</v>
      </c>
      <c r="G75" s="348">
        <f t="shared" ref="G75:G92" si="5">F75*$G$1</f>
        <v>33400.864000000001</v>
      </c>
    </row>
    <row r="76" spans="1:7" ht="15.75">
      <c r="A76" s="511">
        <v>872793</v>
      </c>
      <c r="B76" s="359" t="s">
        <v>1313</v>
      </c>
      <c r="C76" s="721"/>
      <c r="D76" s="722"/>
      <c r="E76" s="347">
        <v>455.34</v>
      </c>
      <c r="F76" s="347">
        <f t="shared" si="4"/>
        <v>364.27199999999999</v>
      </c>
      <c r="G76" s="348">
        <f t="shared" si="5"/>
        <v>10199.616</v>
      </c>
    </row>
    <row r="77" spans="1:7" ht="15.75">
      <c r="A77" s="505">
        <v>872367</v>
      </c>
      <c r="B77" s="357" t="s">
        <v>1314</v>
      </c>
      <c r="C77" s="721"/>
      <c r="D77" s="722"/>
      <c r="E77" s="343">
        <v>164.17</v>
      </c>
      <c r="F77" s="343">
        <f t="shared" si="4"/>
        <v>131.33599999999998</v>
      </c>
      <c r="G77" s="345">
        <f t="shared" si="5"/>
        <v>3677.4079999999994</v>
      </c>
    </row>
    <row r="78" spans="1:7" ht="15.75">
      <c r="A78" s="505">
        <v>872368</v>
      </c>
      <c r="B78" s="357" t="s">
        <v>1315</v>
      </c>
      <c r="C78" s="721"/>
      <c r="D78" s="722"/>
      <c r="E78" s="343">
        <v>37.340000000000003</v>
      </c>
      <c r="F78" s="343">
        <f t="shared" si="4"/>
        <v>29.872000000000003</v>
      </c>
      <c r="G78" s="345">
        <f t="shared" si="5"/>
        <v>836.41600000000005</v>
      </c>
    </row>
    <row r="79" spans="1:7" ht="16.5" thickBot="1">
      <c r="A79" s="506">
        <v>872369</v>
      </c>
      <c r="B79" s="358" t="s">
        <v>1316</v>
      </c>
      <c r="C79" s="703"/>
      <c r="D79" s="704"/>
      <c r="E79" s="344">
        <v>10.119999999999999</v>
      </c>
      <c r="F79" s="344">
        <f t="shared" si="4"/>
        <v>8.0960000000000001</v>
      </c>
      <c r="G79" s="346">
        <f t="shared" si="5"/>
        <v>226.68799999999999</v>
      </c>
    </row>
    <row r="80" spans="1:7" ht="22.5" customHeight="1">
      <c r="A80" s="505">
        <v>872370</v>
      </c>
      <c r="B80" s="357" t="s">
        <v>1317</v>
      </c>
      <c r="C80" s="701" t="s">
        <v>1219</v>
      </c>
      <c r="D80" s="702"/>
      <c r="E80" s="343">
        <v>34.479999999999997</v>
      </c>
      <c r="F80" s="343">
        <f t="shared" si="4"/>
        <v>27.584</v>
      </c>
      <c r="G80" s="345">
        <f t="shared" si="5"/>
        <v>772.35199999999998</v>
      </c>
    </row>
    <row r="81" spans="1:7" ht="22.5" customHeight="1" thickBot="1">
      <c r="A81" s="506">
        <v>872371</v>
      </c>
      <c r="B81" s="358" t="s">
        <v>1318</v>
      </c>
      <c r="C81" s="703"/>
      <c r="D81" s="704"/>
      <c r="E81" s="344">
        <v>9</v>
      </c>
      <c r="F81" s="344">
        <f t="shared" si="4"/>
        <v>7.2</v>
      </c>
      <c r="G81" s="346">
        <f t="shared" si="5"/>
        <v>201.6</v>
      </c>
    </row>
    <row r="82" spans="1:7" ht="39.75" customHeight="1">
      <c r="A82" s="514" t="s">
        <v>881</v>
      </c>
      <c r="B82" s="357" t="s">
        <v>1319</v>
      </c>
      <c r="D82" s="731" t="s">
        <v>1220</v>
      </c>
      <c r="E82" s="343">
        <v>1227.8599999999999</v>
      </c>
      <c r="F82" s="343">
        <f t="shared" si="4"/>
        <v>982.28800000000001</v>
      </c>
      <c r="G82" s="345">
        <f t="shared" si="5"/>
        <v>27504.063999999998</v>
      </c>
    </row>
    <row r="83" spans="1:7" ht="39.75" customHeight="1">
      <c r="A83" s="505">
        <v>872364</v>
      </c>
      <c r="B83" s="357" t="s">
        <v>1320</v>
      </c>
      <c r="D83" s="732"/>
      <c r="E83" s="343">
        <v>29.39</v>
      </c>
      <c r="F83" s="343">
        <f t="shared" si="4"/>
        <v>23.512</v>
      </c>
      <c r="G83" s="345">
        <f t="shared" si="5"/>
        <v>658.33600000000001</v>
      </c>
    </row>
    <row r="84" spans="1:7" ht="39.75" customHeight="1" thickBot="1">
      <c r="A84" s="506">
        <v>872363</v>
      </c>
      <c r="B84" s="358" t="s">
        <v>1321</v>
      </c>
      <c r="C84" s="342"/>
      <c r="D84" s="733"/>
      <c r="E84" s="344">
        <v>8.4</v>
      </c>
      <c r="F84" s="344">
        <f t="shared" si="4"/>
        <v>6.7200000000000006</v>
      </c>
      <c r="G84" s="346">
        <f t="shared" si="5"/>
        <v>188.16000000000003</v>
      </c>
    </row>
    <row r="85" spans="1:7" ht="18.75" customHeight="1">
      <c r="A85" s="515" t="s">
        <v>882</v>
      </c>
      <c r="B85" s="359" t="s">
        <v>1322</v>
      </c>
      <c r="D85" s="731" t="s">
        <v>1221</v>
      </c>
      <c r="E85" s="347">
        <v>951.86</v>
      </c>
      <c r="F85" s="347">
        <f t="shared" si="4"/>
        <v>761.48800000000006</v>
      </c>
      <c r="G85" s="348">
        <f t="shared" si="5"/>
        <v>21321.664000000001</v>
      </c>
    </row>
    <row r="86" spans="1:7" ht="18.75" customHeight="1">
      <c r="A86" s="515" t="s">
        <v>883</v>
      </c>
      <c r="B86" s="359" t="s">
        <v>1323</v>
      </c>
      <c r="C86" s="341"/>
      <c r="D86" s="732"/>
      <c r="E86" s="347">
        <v>301.31</v>
      </c>
      <c r="F86" s="347">
        <f t="shared" si="4"/>
        <v>241.048</v>
      </c>
      <c r="G86" s="348">
        <f t="shared" si="5"/>
        <v>6749.3440000000001</v>
      </c>
    </row>
    <row r="87" spans="1:7" ht="18.75" customHeight="1">
      <c r="A87" s="505">
        <v>872328</v>
      </c>
      <c r="B87" s="357" t="s">
        <v>1324</v>
      </c>
      <c r="C87" s="341"/>
      <c r="D87" s="732"/>
      <c r="E87" s="343">
        <v>102.3</v>
      </c>
      <c r="F87" s="343">
        <f t="shared" si="4"/>
        <v>81.84</v>
      </c>
      <c r="G87" s="345">
        <f t="shared" si="5"/>
        <v>2291.52</v>
      </c>
    </row>
    <row r="88" spans="1:7" ht="18.75" customHeight="1">
      <c r="A88" s="505">
        <v>872297</v>
      </c>
      <c r="B88" s="357" t="s">
        <v>1325</v>
      </c>
      <c r="C88" s="341"/>
      <c r="D88" s="732"/>
      <c r="E88" s="343">
        <v>28.12</v>
      </c>
      <c r="F88" s="343">
        <f t="shared" si="4"/>
        <v>22.496000000000002</v>
      </c>
      <c r="G88" s="345">
        <f t="shared" si="5"/>
        <v>629.88800000000003</v>
      </c>
    </row>
    <row r="89" spans="1:7" ht="18.75" customHeight="1">
      <c r="A89" s="505">
        <v>872296</v>
      </c>
      <c r="B89" s="357" t="s">
        <v>1326</v>
      </c>
      <c r="C89" s="341"/>
      <c r="D89" s="732"/>
      <c r="E89" s="343">
        <v>22.82</v>
      </c>
      <c r="F89" s="343">
        <f t="shared" si="4"/>
        <v>18.256</v>
      </c>
      <c r="G89" s="345">
        <f t="shared" si="5"/>
        <v>511.16800000000001</v>
      </c>
    </row>
    <row r="90" spans="1:7" ht="18.75" customHeight="1" thickBot="1">
      <c r="A90" s="506">
        <v>872295</v>
      </c>
      <c r="B90" s="358" t="s">
        <v>1327</v>
      </c>
      <c r="C90" s="342"/>
      <c r="D90" s="733"/>
      <c r="E90" s="344">
        <v>6.3</v>
      </c>
      <c r="F90" s="344">
        <f t="shared" si="4"/>
        <v>5.04</v>
      </c>
      <c r="G90" s="346">
        <f t="shared" si="5"/>
        <v>141.12</v>
      </c>
    </row>
    <row r="91" spans="1:7" ht="28.5" customHeight="1">
      <c r="A91" s="507">
        <v>872330</v>
      </c>
      <c r="B91" s="360" t="s">
        <v>1328</v>
      </c>
      <c r="C91" s="701" t="s">
        <v>1222</v>
      </c>
      <c r="D91" s="702"/>
      <c r="E91" s="349">
        <v>30.27</v>
      </c>
      <c r="F91" s="349">
        <f t="shared" si="4"/>
        <v>24.216000000000001</v>
      </c>
      <c r="G91" s="350">
        <f t="shared" si="5"/>
        <v>678.048</v>
      </c>
    </row>
    <row r="92" spans="1:7" ht="28.5" customHeight="1" thickBot="1">
      <c r="A92" s="506">
        <v>872329</v>
      </c>
      <c r="B92" s="358" t="s">
        <v>1329</v>
      </c>
      <c r="C92" s="703"/>
      <c r="D92" s="704"/>
      <c r="E92" s="344">
        <v>6.59</v>
      </c>
      <c r="F92" s="344">
        <f t="shared" si="4"/>
        <v>5.2720000000000002</v>
      </c>
      <c r="G92" s="346">
        <f t="shared" si="5"/>
        <v>147.61600000000001</v>
      </c>
    </row>
    <row r="93" spans="1:7" ht="18" customHeight="1">
      <c r="A93" s="801" t="s">
        <v>922</v>
      </c>
      <c r="B93" s="801"/>
      <c r="C93" s="801"/>
      <c r="D93" s="801"/>
      <c r="E93" s="801"/>
      <c r="F93" s="801"/>
      <c r="G93" s="801"/>
    </row>
    <row r="94" spans="1:7" ht="15.75" customHeight="1">
      <c r="A94" s="505">
        <v>872285</v>
      </c>
      <c r="B94" s="357" t="s">
        <v>1330</v>
      </c>
      <c r="C94" s="719" t="s">
        <v>1205</v>
      </c>
      <c r="D94" s="720"/>
      <c r="E94" s="343">
        <v>1153.56</v>
      </c>
      <c r="F94" s="343">
        <f t="shared" ref="F94:F116" si="6">E94*(1-$G$2)</f>
        <v>922.84799999999996</v>
      </c>
      <c r="G94" s="345">
        <f t="shared" ref="G94:G116" si="7">F94*$G$1</f>
        <v>25839.743999999999</v>
      </c>
    </row>
    <row r="95" spans="1:7" ht="15.75">
      <c r="A95" s="505">
        <v>872286</v>
      </c>
      <c r="B95" s="357" t="s">
        <v>1331</v>
      </c>
      <c r="C95" s="721"/>
      <c r="D95" s="722"/>
      <c r="E95" s="343">
        <v>32.72</v>
      </c>
      <c r="F95" s="343">
        <f t="shared" si="6"/>
        <v>26.176000000000002</v>
      </c>
      <c r="G95" s="345">
        <f t="shared" si="7"/>
        <v>732.92800000000011</v>
      </c>
    </row>
    <row r="96" spans="1:7" ht="16.5" thickBot="1">
      <c r="A96" s="506">
        <v>872288</v>
      </c>
      <c r="B96" s="358" t="s">
        <v>1332</v>
      </c>
      <c r="C96" s="703"/>
      <c r="D96" s="704"/>
      <c r="E96" s="344">
        <v>7.45</v>
      </c>
      <c r="F96" s="344">
        <f t="shared" si="6"/>
        <v>5.9600000000000009</v>
      </c>
      <c r="G96" s="346">
        <f t="shared" si="7"/>
        <v>166.88000000000002</v>
      </c>
    </row>
    <row r="97" spans="1:7" ht="15.75">
      <c r="A97" s="505">
        <v>872274</v>
      </c>
      <c r="B97" s="357" t="s">
        <v>1333</v>
      </c>
      <c r="C97" s="701" t="s">
        <v>1204</v>
      </c>
      <c r="D97" s="702"/>
      <c r="E97" s="343">
        <v>1134.25</v>
      </c>
      <c r="F97" s="343">
        <f t="shared" si="6"/>
        <v>907.40000000000009</v>
      </c>
      <c r="G97" s="345">
        <f t="shared" si="7"/>
        <v>25407.200000000004</v>
      </c>
    </row>
    <row r="98" spans="1:7" ht="15.75">
      <c r="A98" s="505">
        <v>872276</v>
      </c>
      <c r="B98" s="357" t="s">
        <v>1334</v>
      </c>
      <c r="C98" s="721"/>
      <c r="D98" s="722"/>
      <c r="E98" s="343">
        <v>357.67</v>
      </c>
      <c r="F98" s="343">
        <f t="shared" si="6"/>
        <v>286.13600000000002</v>
      </c>
      <c r="G98" s="345">
        <f t="shared" si="7"/>
        <v>8011.8080000000009</v>
      </c>
    </row>
    <row r="99" spans="1:7" ht="15.75">
      <c r="A99" s="505">
        <v>872277</v>
      </c>
      <c r="B99" s="357" t="s">
        <v>1335</v>
      </c>
      <c r="C99" s="721"/>
      <c r="D99" s="722"/>
      <c r="E99" s="343">
        <v>33.43</v>
      </c>
      <c r="F99" s="343">
        <f t="shared" si="6"/>
        <v>26.744</v>
      </c>
      <c r="G99" s="345">
        <f t="shared" si="7"/>
        <v>748.83199999999999</v>
      </c>
    </row>
    <row r="100" spans="1:7" ht="16.5" thickBot="1">
      <c r="A100" s="506">
        <v>872278</v>
      </c>
      <c r="B100" s="358" t="s">
        <v>1336</v>
      </c>
      <c r="C100" s="703"/>
      <c r="D100" s="704"/>
      <c r="E100" s="344">
        <v>7.22</v>
      </c>
      <c r="F100" s="344">
        <f t="shared" si="6"/>
        <v>5.7759999999999998</v>
      </c>
      <c r="G100" s="346">
        <f t="shared" si="7"/>
        <v>161.72800000000001</v>
      </c>
    </row>
    <row r="101" spans="1:7" ht="15.75" customHeight="1">
      <c r="A101" s="505">
        <v>872289</v>
      </c>
      <c r="B101" s="357" t="s">
        <v>1337</v>
      </c>
      <c r="C101" s="701" t="s">
        <v>1206</v>
      </c>
      <c r="D101" s="702"/>
      <c r="E101" s="343">
        <v>1037.6400000000001</v>
      </c>
      <c r="F101" s="343">
        <f t="shared" si="6"/>
        <v>830.11200000000008</v>
      </c>
      <c r="G101" s="345">
        <f t="shared" si="7"/>
        <v>23243.136000000002</v>
      </c>
    </row>
    <row r="102" spans="1:7" ht="15.75">
      <c r="A102" s="505">
        <v>874306</v>
      </c>
      <c r="B102" s="357" t="s">
        <v>1338</v>
      </c>
      <c r="C102" s="721"/>
      <c r="D102" s="722"/>
      <c r="E102" s="343">
        <v>334.64</v>
      </c>
      <c r="F102" s="343">
        <f t="shared" si="6"/>
        <v>267.71199999999999</v>
      </c>
      <c r="G102" s="345">
        <f t="shared" si="7"/>
        <v>7495.9359999999997</v>
      </c>
    </row>
    <row r="103" spans="1:7" ht="15.75">
      <c r="A103" s="505">
        <v>872281</v>
      </c>
      <c r="B103" s="357" t="s">
        <v>1339</v>
      </c>
      <c r="C103" s="721"/>
      <c r="D103" s="722"/>
      <c r="E103" s="343">
        <v>31.02</v>
      </c>
      <c r="F103" s="343">
        <f t="shared" si="6"/>
        <v>24.816000000000003</v>
      </c>
      <c r="G103" s="345">
        <f t="shared" si="7"/>
        <v>694.84800000000007</v>
      </c>
    </row>
    <row r="104" spans="1:7" ht="16.5" thickBot="1">
      <c r="A104" s="506">
        <v>872282</v>
      </c>
      <c r="B104" s="358" t="s">
        <v>1340</v>
      </c>
      <c r="C104" s="703"/>
      <c r="D104" s="704"/>
      <c r="E104" s="344">
        <v>6.77</v>
      </c>
      <c r="F104" s="344">
        <f t="shared" si="6"/>
        <v>5.4160000000000004</v>
      </c>
      <c r="G104" s="346">
        <f t="shared" si="7"/>
        <v>151.64800000000002</v>
      </c>
    </row>
    <row r="105" spans="1:7" ht="15.75">
      <c r="A105" s="511">
        <v>834147</v>
      </c>
      <c r="B105" s="359" t="s">
        <v>1341</v>
      </c>
      <c r="C105" s="701" t="s">
        <v>1236</v>
      </c>
      <c r="D105" s="702"/>
      <c r="E105" s="347">
        <v>733.49</v>
      </c>
      <c r="F105" s="347">
        <f t="shared" si="6"/>
        <v>586.79200000000003</v>
      </c>
      <c r="G105" s="348">
        <f t="shared" si="7"/>
        <v>16430.175999999999</v>
      </c>
    </row>
    <row r="106" spans="1:7" ht="15.75">
      <c r="A106" s="511">
        <v>834431</v>
      </c>
      <c r="B106" s="359" t="s">
        <v>1342</v>
      </c>
      <c r="C106" s="721"/>
      <c r="D106" s="722"/>
      <c r="E106" s="347">
        <v>236.84</v>
      </c>
      <c r="F106" s="347">
        <f t="shared" si="6"/>
        <v>189.47200000000001</v>
      </c>
      <c r="G106" s="348">
        <f t="shared" si="7"/>
        <v>5305.2160000000003</v>
      </c>
    </row>
    <row r="107" spans="1:7" ht="15.75">
      <c r="A107" s="505">
        <v>872782</v>
      </c>
      <c r="B107" s="357" t="s">
        <v>1343</v>
      </c>
      <c r="C107" s="721"/>
      <c r="D107" s="722"/>
      <c r="E107" s="343">
        <v>88.83</v>
      </c>
      <c r="F107" s="343">
        <f t="shared" si="6"/>
        <v>71.064000000000007</v>
      </c>
      <c r="G107" s="345">
        <f t="shared" si="7"/>
        <v>1989.7920000000001</v>
      </c>
    </row>
    <row r="108" spans="1:7" ht="15.75">
      <c r="A108" s="505">
        <v>872781</v>
      </c>
      <c r="B108" s="357" t="s">
        <v>1344</v>
      </c>
      <c r="C108" s="721"/>
      <c r="D108" s="722"/>
      <c r="E108" s="343">
        <v>23.58</v>
      </c>
      <c r="F108" s="343">
        <f t="shared" si="6"/>
        <v>18.864000000000001</v>
      </c>
      <c r="G108" s="345">
        <f t="shared" si="7"/>
        <v>528.19200000000001</v>
      </c>
    </row>
    <row r="109" spans="1:7" ht="15.75">
      <c r="A109" s="505">
        <v>872780</v>
      </c>
      <c r="B109" s="357" t="s">
        <v>1345</v>
      </c>
      <c r="C109" s="721"/>
      <c r="D109" s="722"/>
      <c r="E109" s="343">
        <v>19.37</v>
      </c>
      <c r="F109" s="343">
        <f t="shared" si="6"/>
        <v>15.496000000000002</v>
      </c>
      <c r="G109" s="345">
        <f t="shared" si="7"/>
        <v>433.88800000000003</v>
      </c>
    </row>
    <row r="110" spans="1:7" ht="16.5" thickBot="1">
      <c r="A110" s="506">
        <v>872779</v>
      </c>
      <c r="B110" s="358" t="s">
        <v>1346</v>
      </c>
      <c r="C110" s="703"/>
      <c r="D110" s="704"/>
      <c r="E110" s="344">
        <v>5.19</v>
      </c>
      <c r="F110" s="344">
        <f t="shared" si="6"/>
        <v>4.1520000000000001</v>
      </c>
      <c r="G110" s="346">
        <f t="shared" si="7"/>
        <v>116.256</v>
      </c>
    </row>
    <row r="111" spans="1:7" ht="18.75" customHeight="1">
      <c r="A111" s="507">
        <v>798339</v>
      </c>
      <c r="B111" s="457" t="s">
        <v>1347</v>
      </c>
      <c r="C111" s="713" t="s">
        <v>1223</v>
      </c>
      <c r="D111" s="714"/>
      <c r="E111" s="458">
        <v>693.72</v>
      </c>
      <c r="F111" s="458">
        <f>E111*(1-$G$2)</f>
        <v>554.976</v>
      </c>
      <c r="G111" s="463">
        <f>F111*$G$1</f>
        <v>15539.328</v>
      </c>
    </row>
    <row r="112" spans="1:7" ht="18.75" customHeight="1">
      <c r="A112" s="505">
        <v>798340</v>
      </c>
      <c r="B112" s="459" t="s">
        <v>1348</v>
      </c>
      <c r="C112" s="715"/>
      <c r="D112" s="716"/>
      <c r="E112" s="460">
        <v>224.72</v>
      </c>
      <c r="F112" s="383">
        <f>E112*(1-$G$2)</f>
        <v>179.77600000000001</v>
      </c>
      <c r="G112" s="384">
        <f>F112*$G$1</f>
        <v>5033.7280000000001</v>
      </c>
    </row>
    <row r="113" spans="1:7" ht="18.75" customHeight="1">
      <c r="A113" s="505">
        <v>872776</v>
      </c>
      <c r="B113" s="459" t="s">
        <v>1349</v>
      </c>
      <c r="C113" s="715"/>
      <c r="D113" s="716"/>
      <c r="E113" s="460">
        <v>21.55</v>
      </c>
      <c r="F113" s="460">
        <f>E113*(1-$G$2)</f>
        <v>17.240000000000002</v>
      </c>
      <c r="G113" s="464">
        <f>F113*$G$1</f>
        <v>482.72</v>
      </c>
    </row>
    <row r="114" spans="1:7" ht="18.75" customHeight="1">
      <c r="A114" s="505">
        <v>872775</v>
      </c>
      <c r="B114" s="459" t="s">
        <v>1350</v>
      </c>
      <c r="C114" s="715"/>
      <c r="D114" s="716"/>
      <c r="E114" s="460">
        <v>17.75</v>
      </c>
      <c r="F114" s="460">
        <f>E114*(1-$G$2)</f>
        <v>14.200000000000001</v>
      </c>
      <c r="G114" s="464">
        <f>F114*$G$1</f>
        <v>397.6</v>
      </c>
    </row>
    <row r="115" spans="1:7" ht="18.75" customHeight="1" thickBot="1">
      <c r="A115" s="506">
        <v>872774</v>
      </c>
      <c r="B115" s="462" t="s">
        <v>1351</v>
      </c>
      <c r="C115" s="717"/>
      <c r="D115" s="718"/>
      <c r="E115" s="351">
        <v>4.8499999999999996</v>
      </c>
      <c r="F115" s="351">
        <f>E115*(1-$G$2)</f>
        <v>3.88</v>
      </c>
      <c r="G115" s="352">
        <f>F115*$G$1</f>
        <v>108.64</v>
      </c>
    </row>
    <row r="116" spans="1:7" ht="15.75">
      <c r="A116" s="505">
        <v>872786</v>
      </c>
      <c r="B116" s="357" t="s">
        <v>1353</v>
      </c>
      <c r="C116" s="723" t="s">
        <v>1352</v>
      </c>
      <c r="D116" s="724"/>
      <c r="E116" s="343">
        <v>19.690000000000001</v>
      </c>
      <c r="F116" s="343">
        <f t="shared" si="6"/>
        <v>15.752000000000002</v>
      </c>
      <c r="G116" s="345">
        <f t="shared" si="7"/>
        <v>441.05600000000004</v>
      </c>
    </row>
    <row r="117" spans="1:7" ht="26.25" customHeight="1">
      <c r="A117" s="525" t="s">
        <v>923</v>
      </c>
      <c r="B117" s="524"/>
      <c r="C117" s="369"/>
      <c r="D117" s="369"/>
      <c r="E117" s="370"/>
      <c r="F117" s="371"/>
      <c r="G117" s="371"/>
    </row>
    <row r="118" spans="1:7" ht="15.75" customHeight="1">
      <c r="A118" s="505" t="s">
        <v>924</v>
      </c>
      <c r="B118" s="357" t="s">
        <v>1354</v>
      </c>
      <c r="C118" s="719" t="s">
        <v>1224</v>
      </c>
      <c r="D118" s="720"/>
      <c r="E118" s="343">
        <v>1082.2</v>
      </c>
      <c r="F118" s="343">
        <f t="shared" ref="F118:F186" si="8">E118*(1-$G$2)</f>
        <v>865.7600000000001</v>
      </c>
      <c r="G118" s="345">
        <f t="shared" ref="G118:G186" si="9">F118*$G$1</f>
        <v>24241.280000000002</v>
      </c>
    </row>
    <row r="119" spans="1:7" ht="15.75">
      <c r="A119" s="505" t="s">
        <v>925</v>
      </c>
      <c r="B119" s="357" t="s">
        <v>1355</v>
      </c>
      <c r="C119" s="721"/>
      <c r="D119" s="722"/>
      <c r="E119" s="343">
        <v>114.07</v>
      </c>
      <c r="F119" s="343">
        <f t="shared" si="8"/>
        <v>91.256</v>
      </c>
      <c r="G119" s="345">
        <f t="shared" si="9"/>
        <v>2555.1680000000001</v>
      </c>
    </row>
    <row r="120" spans="1:7" ht="16.5" thickBot="1">
      <c r="A120" s="506" t="s">
        <v>926</v>
      </c>
      <c r="B120" s="358" t="s">
        <v>1356</v>
      </c>
      <c r="C120" s="703"/>
      <c r="D120" s="704"/>
      <c r="E120" s="344">
        <v>0</v>
      </c>
      <c r="F120" s="344">
        <f t="shared" si="8"/>
        <v>0</v>
      </c>
      <c r="G120" s="346">
        <f t="shared" si="9"/>
        <v>0</v>
      </c>
    </row>
    <row r="121" spans="1:7" ht="30.75" customHeight="1">
      <c r="A121" s="505">
        <v>824906</v>
      </c>
      <c r="B121" s="357" t="s">
        <v>1357</v>
      </c>
      <c r="C121" s="701" t="s">
        <v>1225</v>
      </c>
      <c r="D121" s="702"/>
      <c r="E121" s="343">
        <v>0</v>
      </c>
      <c r="F121" s="343">
        <f t="shared" si="8"/>
        <v>0</v>
      </c>
      <c r="G121" s="345">
        <f t="shared" si="9"/>
        <v>0</v>
      </c>
    </row>
    <row r="122" spans="1:7" ht="30.75" customHeight="1" thickBot="1">
      <c r="A122" s="506">
        <v>824907</v>
      </c>
      <c r="B122" s="358" t="s">
        <v>1358</v>
      </c>
      <c r="C122" s="703"/>
      <c r="D122" s="704"/>
      <c r="E122" s="344">
        <v>107.14</v>
      </c>
      <c r="F122" s="344">
        <f t="shared" si="8"/>
        <v>85.712000000000003</v>
      </c>
      <c r="G122" s="346">
        <f t="shared" si="9"/>
        <v>2399.9360000000001</v>
      </c>
    </row>
    <row r="123" spans="1:7" ht="53.25" customHeight="1">
      <c r="A123" s="505">
        <v>851885</v>
      </c>
      <c r="B123" s="357" t="s">
        <v>1359</v>
      </c>
      <c r="C123" s="701" t="s">
        <v>1226</v>
      </c>
      <c r="D123" s="702"/>
      <c r="E123" s="343">
        <v>948.15</v>
      </c>
      <c r="F123" s="343">
        <f t="shared" si="8"/>
        <v>758.52</v>
      </c>
      <c r="G123" s="345">
        <f t="shared" si="9"/>
        <v>21238.559999999998</v>
      </c>
    </row>
    <row r="124" spans="1:7" ht="53.25" customHeight="1" thickBot="1">
      <c r="A124" s="506">
        <v>851886</v>
      </c>
      <c r="B124" s="358" t="s">
        <v>1360</v>
      </c>
      <c r="C124" s="703"/>
      <c r="D124" s="704"/>
      <c r="E124" s="344">
        <v>102</v>
      </c>
      <c r="F124" s="344">
        <f t="shared" si="8"/>
        <v>81.600000000000009</v>
      </c>
      <c r="G124" s="346">
        <f t="shared" si="9"/>
        <v>2284.8000000000002</v>
      </c>
    </row>
    <row r="125" spans="1:7" ht="72" customHeight="1">
      <c r="A125" s="511" t="s">
        <v>884</v>
      </c>
      <c r="B125" s="359" t="s">
        <v>1361</v>
      </c>
      <c r="D125" s="731" t="s">
        <v>1227</v>
      </c>
      <c r="E125" s="347">
        <v>748.27</v>
      </c>
      <c r="F125" s="347">
        <f t="shared" si="8"/>
        <v>598.61599999999999</v>
      </c>
      <c r="G125" s="348">
        <f t="shared" si="9"/>
        <v>16761.248</v>
      </c>
    </row>
    <row r="126" spans="1:7" ht="72" customHeight="1" thickBot="1">
      <c r="A126" s="505" t="s">
        <v>885</v>
      </c>
      <c r="B126" s="357" t="s">
        <v>1362</v>
      </c>
      <c r="C126" s="340"/>
      <c r="D126" s="733"/>
      <c r="E126" s="343">
        <v>83.8</v>
      </c>
      <c r="F126" s="343">
        <f t="shared" si="8"/>
        <v>67.040000000000006</v>
      </c>
      <c r="G126" s="345">
        <f t="shared" si="9"/>
        <v>1877.1200000000001</v>
      </c>
    </row>
    <row r="127" spans="1:7" ht="74.25" customHeight="1">
      <c r="A127" s="507" t="s">
        <v>886</v>
      </c>
      <c r="B127" s="360" t="s">
        <v>1363</v>
      </c>
      <c r="D127" s="731" t="s">
        <v>1228</v>
      </c>
      <c r="E127" s="349">
        <v>718.08</v>
      </c>
      <c r="F127" s="349">
        <f t="shared" si="8"/>
        <v>574.46400000000006</v>
      </c>
      <c r="G127" s="350">
        <f t="shared" si="9"/>
        <v>16084.992000000002</v>
      </c>
    </row>
    <row r="128" spans="1:7" ht="74.25" customHeight="1" thickBot="1">
      <c r="A128" s="506" t="s">
        <v>887</v>
      </c>
      <c r="B128" s="358" t="s">
        <v>1364</v>
      </c>
      <c r="C128" s="340"/>
      <c r="D128" s="733"/>
      <c r="E128" s="344">
        <v>80.010000000000005</v>
      </c>
      <c r="F128" s="344">
        <f t="shared" si="8"/>
        <v>64.00800000000001</v>
      </c>
      <c r="G128" s="346">
        <f t="shared" si="9"/>
        <v>1792.2240000000002</v>
      </c>
    </row>
    <row r="129" spans="1:7" ht="15.75">
      <c r="A129" s="507" t="s">
        <v>927</v>
      </c>
      <c r="B129" s="360" t="s">
        <v>1365</v>
      </c>
      <c r="C129" s="701" t="s">
        <v>1108</v>
      </c>
      <c r="D129" s="702"/>
      <c r="E129" s="349">
        <v>693.02</v>
      </c>
      <c r="F129" s="349">
        <f t="shared" si="8"/>
        <v>554.41600000000005</v>
      </c>
      <c r="G129" s="350">
        <f t="shared" si="9"/>
        <v>15523.648000000001</v>
      </c>
    </row>
    <row r="130" spans="1:7" ht="16.5" thickBot="1">
      <c r="A130" s="506" t="s">
        <v>928</v>
      </c>
      <c r="B130" s="358" t="s">
        <v>1366</v>
      </c>
      <c r="C130" s="703"/>
      <c r="D130" s="704"/>
      <c r="E130" s="344">
        <v>74.38</v>
      </c>
      <c r="F130" s="344">
        <f t="shared" si="8"/>
        <v>59.503999999999998</v>
      </c>
      <c r="G130" s="346">
        <f t="shared" si="9"/>
        <v>1666.1119999999999</v>
      </c>
    </row>
    <row r="131" spans="1:7" ht="21.75" customHeight="1">
      <c r="A131" s="736" t="s">
        <v>950</v>
      </c>
      <c r="B131" s="736"/>
      <c r="C131" s="736"/>
      <c r="D131" s="736"/>
      <c r="E131" s="736"/>
      <c r="F131" s="736"/>
      <c r="G131" s="736"/>
    </row>
    <row r="132" spans="1:7" ht="34.5" customHeight="1" thickBot="1">
      <c r="A132" s="509">
        <v>862060</v>
      </c>
      <c r="B132" s="361" t="s">
        <v>1367</v>
      </c>
      <c r="C132" s="329" t="s">
        <v>958</v>
      </c>
      <c r="D132" s="330" t="s">
        <v>951</v>
      </c>
      <c r="E132" s="351">
        <v>9.9</v>
      </c>
      <c r="F132" s="351">
        <f t="shared" ref="F132:F140" si="10">E132*(1-$G$2)</f>
        <v>7.9200000000000008</v>
      </c>
      <c r="G132" s="352">
        <f t="shared" ref="G132:G140" si="11">F132*$G$1</f>
        <v>221.76000000000002</v>
      </c>
    </row>
    <row r="133" spans="1:7" ht="26.25" customHeight="1" thickBot="1">
      <c r="A133" s="666">
        <v>862067</v>
      </c>
      <c r="B133" s="372" t="s">
        <v>1548</v>
      </c>
      <c r="C133" s="667" t="s">
        <v>1547</v>
      </c>
      <c r="D133" s="667" t="s">
        <v>901</v>
      </c>
      <c r="E133" s="351">
        <v>13.43</v>
      </c>
      <c r="F133" s="351">
        <f t="shared" ref="F133" si="12">E133*(1-$G$2)</f>
        <v>10.744</v>
      </c>
      <c r="G133" s="352">
        <f t="shared" ref="G133" si="13">F133*$G$1</f>
        <v>300.83199999999999</v>
      </c>
    </row>
    <row r="134" spans="1:7" ht="15.75">
      <c r="A134" s="505" t="s">
        <v>900</v>
      </c>
      <c r="B134" s="357" t="s">
        <v>1368</v>
      </c>
      <c r="C134" s="729" t="s">
        <v>952</v>
      </c>
      <c r="D134" s="708" t="s">
        <v>901</v>
      </c>
      <c r="E134" s="343">
        <v>29.77</v>
      </c>
      <c r="F134" s="343">
        <f t="shared" si="10"/>
        <v>23.816000000000003</v>
      </c>
      <c r="G134" s="345">
        <f t="shared" si="11"/>
        <v>666.84800000000007</v>
      </c>
    </row>
    <row r="135" spans="1:7" ht="16.5" thickBot="1">
      <c r="A135" s="506">
        <v>862066</v>
      </c>
      <c r="B135" s="358" t="s">
        <v>1369</v>
      </c>
      <c r="C135" s="730"/>
      <c r="D135" s="710"/>
      <c r="E135" s="344">
        <v>8.2899999999999991</v>
      </c>
      <c r="F135" s="344">
        <f t="shared" si="10"/>
        <v>6.6319999999999997</v>
      </c>
      <c r="G135" s="346">
        <f t="shared" si="11"/>
        <v>185.696</v>
      </c>
    </row>
    <row r="136" spans="1:7" ht="34.5" customHeight="1" thickBot="1">
      <c r="A136" s="507">
        <v>795859</v>
      </c>
      <c r="B136" s="360" t="s">
        <v>1370</v>
      </c>
      <c r="C136" s="331" t="s">
        <v>954</v>
      </c>
      <c r="D136" s="332" t="s">
        <v>902</v>
      </c>
      <c r="E136" s="349">
        <v>7.82</v>
      </c>
      <c r="F136" s="349">
        <f t="shared" si="10"/>
        <v>6.2560000000000002</v>
      </c>
      <c r="G136" s="350">
        <f t="shared" si="11"/>
        <v>175.16800000000001</v>
      </c>
    </row>
    <row r="137" spans="1:7" ht="34.5" customHeight="1" thickBot="1">
      <c r="A137" s="507">
        <v>795860</v>
      </c>
      <c r="B137" s="360" t="s">
        <v>1371</v>
      </c>
      <c r="C137" s="331" t="s">
        <v>955</v>
      </c>
      <c r="D137" s="332" t="s">
        <v>902</v>
      </c>
      <c r="E137" s="349">
        <v>7.07</v>
      </c>
      <c r="F137" s="349">
        <f t="shared" si="10"/>
        <v>5.6560000000000006</v>
      </c>
      <c r="G137" s="350">
        <f t="shared" si="11"/>
        <v>158.36800000000002</v>
      </c>
    </row>
    <row r="138" spans="1:7" ht="34.5" customHeight="1" thickBot="1">
      <c r="A138" s="510">
        <v>795881</v>
      </c>
      <c r="B138" s="362" t="s">
        <v>1372</v>
      </c>
      <c r="C138" s="333" t="s">
        <v>957</v>
      </c>
      <c r="D138" s="332" t="s">
        <v>902</v>
      </c>
      <c r="E138" s="353">
        <v>7.22</v>
      </c>
      <c r="F138" s="353">
        <f t="shared" si="10"/>
        <v>5.7759999999999998</v>
      </c>
      <c r="G138" s="354">
        <f t="shared" si="11"/>
        <v>161.72800000000001</v>
      </c>
    </row>
    <row r="139" spans="1:7" ht="34.5" customHeight="1" thickBot="1">
      <c r="A139" s="510">
        <v>867952</v>
      </c>
      <c r="B139" s="362" t="s">
        <v>1373</v>
      </c>
      <c r="C139" s="333" t="s">
        <v>956</v>
      </c>
      <c r="D139" s="334" t="s">
        <v>903</v>
      </c>
      <c r="E139" s="353">
        <v>31.65</v>
      </c>
      <c r="F139" s="353">
        <f t="shared" si="10"/>
        <v>25.32</v>
      </c>
      <c r="G139" s="354">
        <f t="shared" si="11"/>
        <v>708.96</v>
      </c>
    </row>
    <row r="140" spans="1:7" ht="23.25" thickBot="1">
      <c r="A140" s="509">
        <v>862065</v>
      </c>
      <c r="B140" s="361" t="s">
        <v>1374</v>
      </c>
      <c r="C140" s="329" t="s">
        <v>974</v>
      </c>
      <c r="D140" s="330" t="s">
        <v>904</v>
      </c>
      <c r="E140" s="351">
        <v>10.67</v>
      </c>
      <c r="F140" s="351">
        <f t="shared" si="10"/>
        <v>8.5359999999999996</v>
      </c>
      <c r="G140" s="352">
        <f t="shared" si="11"/>
        <v>239.00799999999998</v>
      </c>
    </row>
    <row r="141" spans="1:7" ht="15.75">
      <c r="A141" s="505" t="s">
        <v>905</v>
      </c>
      <c r="B141" s="357" t="s">
        <v>1375</v>
      </c>
      <c r="C141" s="734" t="s">
        <v>953</v>
      </c>
      <c r="D141" s="708" t="s">
        <v>906</v>
      </c>
      <c r="E141" s="343">
        <v>25.62</v>
      </c>
      <c r="F141" s="343">
        <f t="shared" ref="F141:F152" si="14">E141*(1-$G$2)</f>
        <v>20.496000000000002</v>
      </c>
      <c r="G141" s="345">
        <f t="shared" ref="G141:G152" si="15">F141*$G$1</f>
        <v>573.88800000000003</v>
      </c>
    </row>
    <row r="142" spans="1:7" ht="16.5" thickBot="1">
      <c r="A142" s="506">
        <v>862061</v>
      </c>
      <c r="B142" s="358" t="s">
        <v>1376</v>
      </c>
      <c r="C142" s="735"/>
      <c r="D142" s="710"/>
      <c r="E142" s="344">
        <v>7.06</v>
      </c>
      <c r="F142" s="344">
        <f t="shared" si="14"/>
        <v>5.6479999999999997</v>
      </c>
      <c r="G142" s="346">
        <f t="shared" si="15"/>
        <v>158.14400000000001</v>
      </c>
    </row>
    <row r="143" spans="1:7" ht="16.5" thickBot="1">
      <c r="A143" s="506">
        <v>879997</v>
      </c>
      <c r="B143" s="372" t="s">
        <v>960</v>
      </c>
      <c r="C143" s="373" t="s">
        <v>961</v>
      </c>
      <c r="D143" s="374" t="s">
        <v>962</v>
      </c>
      <c r="E143" s="344">
        <v>9.1199999999999992</v>
      </c>
      <c r="F143" s="344">
        <f>E143*(1-$G$2)</f>
        <v>7.2959999999999994</v>
      </c>
      <c r="G143" s="346">
        <f>F143*$G$1</f>
        <v>204.28799999999998</v>
      </c>
    </row>
    <row r="144" spans="1:7" ht="26.25" thickBot="1">
      <c r="A144" s="506">
        <v>862010</v>
      </c>
      <c r="B144" s="358" t="s">
        <v>1377</v>
      </c>
      <c r="C144" s="528" t="s">
        <v>975</v>
      </c>
      <c r="D144" s="330" t="s">
        <v>907</v>
      </c>
      <c r="E144" s="344">
        <v>7.84</v>
      </c>
      <c r="F144" s="344">
        <f t="shared" si="14"/>
        <v>6.2720000000000002</v>
      </c>
      <c r="G144" s="346">
        <f t="shared" si="15"/>
        <v>175.61600000000001</v>
      </c>
    </row>
    <row r="145" spans="1:7" ht="39" thickBot="1">
      <c r="A145" s="506">
        <v>862064</v>
      </c>
      <c r="B145" s="358" t="s">
        <v>1378</v>
      </c>
      <c r="C145" s="527" t="s">
        <v>976</v>
      </c>
      <c r="D145" s="529" t="s">
        <v>908</v>
      </c>
      <c r="E145" s="344">
        <v>8.49</v>
      </c>
      <c r="F145" s="344">
        <f t="shared" si="14"/>
        <v>6.7920000000000007</v>
      </c>
      <c r="G145" s="346">
        <f t="shared" si="15"/>
        <v>190.17600000000002</v>
      </c>
    </row>
    <row r="146" spans="1:7" ht="15.75">
      <c r="A146" s="511" t="s">
        <v>910</v>
      </c>
      <c r="B146" s="359" t="s">
        <v>1379</v>
      </c>
      <c r="C146" s="737" t="s">
        <v>959</v>
      </c>
      <c r="D146" s="709" t="s">
        <v>911</v>
      </c>
      <c r="E146" s="347">
        <v>0</v>
      </c>
      <c r="F146" s="347">
        <f t="shared" si="14"/>
        <v>0</v>
      </c>
      <c r="G146" s="348">
        <f t="shared" si="15"/>
        <v>0</v>
      </c>
    </row>
    <row r="147" spans="1:7" ht="15.75">
      <c r="A147" s="505" t="s">
        <v>912</v>
      </c>
      <c r="B147" s="357" t="s">
        <v>1380</v>
      </c>
      <c r="C147" s="737"/>
      <c r="D147" s="709"/>
      <c r="E147" s="343">
        <v>35.93</v>
      </c>
      <c r="F147" s="343">
        <f t="shared" si="14"/>
        <v>28.744</v>
      </c>
      <c r="G147" s="345">
        <f t="shared" si="15"/>
        <v>804.83199999999999</v>
      </c>
    </row>
    <row r="148" spans="1:7" ht="16.5" thickBot="1">
      <c r="A148" s="506" t="s">
        <v>913</v>
      </c>
      <c r="B148" s="358" t="s">
        <v>1381</v>
      </c>
      <c r="C148" s="738"/>
      <c r="D148" s="710"/>
      <c r="E148" s="344">
        <v>9.41</v>
      </c>
      <c r="F148" s="344">
        <f t="shared" si="14"/>
        <v>7.5280000000000005</v>
      </c>
      <c r="G148" s="346">
        <f t="shared" si="15"/>
        <v>210.78400000000002</v>
      </c>
    </row>
    <row r="149" spans="1:7" ht="15.75">
      <c r="A149" s="507">
        <v>714353</v>
      </c>
      <c r="B149" s="360" t="s">
        <v>1382</v>
      </c>
      <c r="C149" s="705" t="s">
        <v>914</v>
      </c>
      <c r="D149" s="708" t="s">
        <v>915</v>
      </c>
      <c r="E149" s="349">
        <v>1509.4</v>
      </c>
      <c r="F149" s="349">
        <f t="shared" si="14"/>
        <v>1207.5200000000002</v>
      </c>
      <c r="G149" s="350">
        <f t="shared" si="15"/>
        <v>33810.560000000005</v>
      </c>
    </row>
    <row r="150" spans="1:7" ht="15.75">
      <c r="A150" s="508" t="s">
        <v>916</v>
      </c>
      <c r="B150" s="363" t="s">
        <v>1383</v>
      </c>
      <c r="C150" s="706"/>
      <c r="D150" s="709"/>
      <c r="E150" s="355">
        <v>31.86</v>
      </c>
      <c r="F150" s="355">
        <f t="shared" si="14"/>
        <v>25.488</v>
      </c>
      <c r="G150" s="356">
        <f t="shared" si="15"/>
        <v>713.66399999999999</v>
      </c>
    </row>
    <row r="151" spans="1:7" ht="16.5" thickBot="1">
      <c r="A151" s="506" t="s">
        <v>917</v>
      </c>
      <c r="B151" s="358" t="s">
        <v>1384</v>
      </c>
      <c r="C151" s="707"/>
      <c r="D151" s="710"/>
      <c r="E151" s="344">
        <v>8.34</v>
      </c>
      <c r="F151" s="344">
        <f t="shared" si="14"/>
        <v>6.6720000000000006</v>
      </c>
      <c r="G151" s="346">
        <f t="shared" si="15"/>
        <v>186.81600000000003</v>
      </c>
    </row>
    <row r="152" spans="1:7" ht="34.5" customHeight="1">
      <c r="A152" s="507" t="s">
        <v>918</v>
      </c>
      <c r="B152" s="360" t="s">
        <v>1385</v>
      </c>
      <c r="C152" s="526" t="s">
        <v>919</v>
      </c>
      <c r="D152" s="335" t="s">
        <v>920</v>
      </c>
      <c r="E152" s="349">
        <v>7.04</v>
      </c>
      <c r="F152" s="349">
        <f t="shared" si="14"/>
        <v>5.6320000000000006</v>
      </c>
      <c r="G152" s="350">
        <f t="shared" si="15"/>
        <v>157.69600000000003</v>
      </c>
    </row>
    <row r="153" spans="1:7" ht="16.5" thickBot="1">
      <c r="A153" s="512" t="s">
        <v>929</v>
      </c>
      <c r="B153" s="368"/>
      <c r="C153" s="369"/>
      <c r="D153" s="369"/>
      <c r="E153" s="370"/>
      <c r="F153" s="371"/>
      <c r="G153" s="371"/>
    </row>
    <row r="154" spans="1:7" ht="15.75" customHeight="1">
      <c r="A154" s="507">
        <v>866738</v>
      </c>
      <c r="B154" s="360" t="s">
        <v>1386</v>
      </c>
      <c r="C154" s="701" t="s">
        <v>1229</v>
      </c>
      <c r="D154" s="702"/>
      <c r="E154" s="349">
        <v>296.01</v>
      </c>
      <c r="F154" s="349">
        <f t="shared" si="8"/>
        <v>236.80799999999999</v>
      </c>
      <c r="G154" s="350">
        <f t="shared" si="9"/>
        <v>6630.6239999999998</v>
      </c>
    </row>
    <row r="155" spans="1:7" ht="16.5" thickBot="1">
      <c r="A155" s="506">
        <v>866737</v>
      </c>
      <c r="B155" s="358" t="s">
        <v>1387</v>
      </c>
      <c r="C155" s="703"/>
      <c r="D155" s="704"/>
      <c r="E155" s="344">
        <v>15.44</v>
      </c>
      <c r="F155" s="344">
        <f t="shared" si="8"/>
        <v>12.352</v>
      </c>
      <c r="G155" s="346">
        <f t="shared" si="9"/>
        <v>345.85599999999999</v>
      </c>
    </row>
    <row r="156" spans="1:7" ht="34.5" customHeight="1">
      <c r="A156" s="507">
        <v>866882</v>
      </c>
      <c r="B156" s="360" t="s">
        <v>1388</v>
      </c>
      <c r="C156" s="701" t="s">
        <v>1230</v>
      </c>
      <c r="D156" s="702"/>
      <c r="E156" s="349">
        <v>304.51</v>
      </c>
      <c r="F156" s="349">
        <f t="shared" si="8"/>
        <v>243.608</v>
      </c>
      <c r="G156" s="350">
        <f t="shared" si="9"/>
        <v>6821.0240000000003</v>
      </c>
    </row>
    <row r="157" spans="1:7" ht="34.5" customHeight="1" thickBot="1">
      <c r="A157" s="506">
        <v>866881</v>
      </c>
      <c r="B157" s="358" t="s">
        <v>1389</v>
      </c>
      <c r="C157" s="703"/>
      <c r="D157" s="704"/>
      <c r="E157" s="344">
        <v>15.44</v>
      </c>
      <c r="F157" s="344">
        <f t="shared" si="8"/>
        <v>12.352</v>
      </c>
      <c r="G157" s="346">
        <f t="shared" si="9"/>
        <v>345.85599999999999</v>
      </c>
    </row>
    <row r="158" spans="1:7" ht="45" customHeight="1" thickBot="1">
      <c r="A158" s="507">
        <v>866736</v>
      </c>
      <c r="B158" s="360" t="s">
        <v>1390</v>
      </c>
      <c r="C158" s="778" t="s">
        <v>1116</v>
      </c>
      <c r="D158" s="779"/>
      <c r="E158" s="349">
        <v>12.41</v>
      </c>
      <c r="F158" s="349">
        <f t="shared" si="8"/>
        <v>9.9280000000000008</v>
      </c>
      <c r="G158" s="350">
        <f t="shared" si="9"/>
        <v>277.98400000000004</v>
      </c>
    </row>
    <row r="159" spans="1:7" ht="75.75" customHeight="1" thickBot="1">
      <c r="A159" s="507">
        <v>866907</v>
      </c>
      <c r="B159" s="457" t="s">
        <v>1391</v>
      </c>
      <c r="C159" s="725" t="s">
        <v>1175</v>
      </c>
      <c r="D159" s="726"/>
      <c r="E159" s="349">
        <v>11.63</v>
      </c>
      <c r="F159" s="349">
        <f>E159*(1-$G$2)</f>
        <v>9.3040000000000003</v>
      </c>
      <c r="G159" s="350">
        <f>F159*$G$1</f>
        <v>260.512</v>
      </c>
    </row>
    <row r="160" spans="1:7" ht="61.5" customHeight="1">
      <c r="A160" s="507">
        <v>866909</v>
      </c>
      <c r="B160" s="457" t="s">
        <v>1392</v>
      </c>
      <c r="C160" s="727" t="s">
        <v>1176</v>
      </c>
      <c r="D160" s="728"/>
      <c r="E160" s="349">
        <v>12.28</v>
      </c>
      <c r="F160" s="349">
        <f>E160*(1-$G$2)</f>
        <v>9.8239999999999998</v>
      </c>
      <c r="G160" s="350">
        <f>F160*$G$1</f>
        <v>275.072</v>
      </c>
    </row>
    <row r="161" spans="1:7" ht="16.5" thickBot="1">
      <c r="A161" s="336" t="s">
        <v>931</v>
      </c>
      <c r="B161" s="364"/>
      <c r="C161" s="337"/>
      <c r="D161" s="337"/>
      <c r="E161" s="338"/>
      <c r="F161" s="339"/>
      <c r="G161" s="339"/>
    </row>
    <row r="162" spans="1:7" ht="62.25" customHeight="1">
      <c r="A162" s="507" t="s">
        <v>932</v>
      </c>
      <c r="B162" s="360" t="s">
        <v>1393</v>
      </c>
      <c r="C162" s="711" t="s">
        <v>1174</v>
      </c>
      <c r="D162" s="712"/>
      <c r="E162" s="349">
        <v>20.39</v>
      </c>
      <c r="F162" s="349">
        <f t="shared" si="8"/>
        <v>16.312000000000001</v>
      </c>
      <c r="G162" s="350">
        <f t="shared" si="9"/>
        <v>456.73600000000005</v>
      </c>
    </row>
    <row r="163" spans="1:7" ht="15.75">
      <c r="A163" s="367" t="s">
        <v>933</v>
      </c>
      <c r="B163" s="368"/>
      <c r="C163" s="369"/>
      <c r="D163" s="369"/>
      <c r="E163" s="370"/>
      <c r="F163" s="371"/>
      <c r="G163" s="371"/>
    </row>
    <row r="164" spans="1:7" ht="103.5" customHeight="1">
      <c r="A164" s="505">
        <v>867092</v>
      </c>
      <c r="B164" s="357" t="s">
        <v>1394</v>
      </c>
      <c r="C164" s="721" t="s">
        <v>945</v>
      </c>
      <c r="D164" s="722"/>
      <c r="E164" s="343">
        <v>41.34</v>
      </c>
      <c r="F164" s="343">
        <f t="shared" si="8"/>
        <v>33.072000000000003</v>
      </c>
      <c r="G164" s="345">
        <f t="shared" si="9"/>
        <v>926.01600000000008</v>
      </c>
    </row>
    <row r="165" spans="1:7" ht="103.5" customHeight="1" thickBot="1">
      <c r="A165" s="506">
        <v>866885</v>
      </c>
      <c r="B165" s="358" t="s">
        <v>1395</v>
      </c>
      <c r="C165" s="703"/>
      <c r="D165" s="704"/>
      <c r="E165" s="344">
        <v>8.59</v>
      </c>
      <c r="F165" s="344">
        <f t="shared" si="8"/>
        <v>6.8719999999999999</v>
      </c>
      <c r="G165" s="346">
        <f t="shared" si="9"/>
        <v>192.416</v>
      </c>
    </row>
    <row r="166" spans="1:7" ht="15.75">
      <c r="A166" s="505">
        <v>866911</v>
      </c>
      <c r="B166" s="357" t="s">
        <v>1396</v>
      </c>
      <c r="C166" s="701" t="s">
        <v>1173</v>
      </c>
      <c r="D166" s="702"/>
      <c r="E166" s="343">
        <v>1342.42</v>
      </c>
      <c r="F166" s="343">
        <f t="shared" si="8"/>
        <v>1073.9360000000001</v>
      </c>
      <c r="G166" s="345">
        <f t="shared" si="9"/>
        <v>30070.208000000006</v>
      </c>
    </row>
    <row r="167" spans="1:7" ht="15.75">
      <c r="A167" s="505">
        <v>866912</v>
      </c>
      <c r="B167" s="357" t="s">
        <v>1397</v>
      </c>
      <c r="C167" s="721"/>
      <c r="D167" s="722"/>
      <c r="E167" s="343">
        <v>136.08000000000001</v>
      </c>
      <c r="F167" s="343">
        <f t="shared" si="8"/>
        <v>108.86400000000002</v>
      </c>
      <c r="G167" s="345">
        <f t="shared" si="9"/>
        <v>3048.1920000000005</v>
      </c>
    </row>
    <row r="168" spans="1:7" ht="16.5" thickBot="1">
      <c r="A168" s="506">
        <v>866913</v>
      </c>
      <c r="B168" s="358" t="s">
        <v>1398</v>
      </c>
      <c r="C168" s="703"/>
      <c r="D168" s="704"/>
      <c r="E168" s="344">
        <v>7.3</v>
      </c>
      <c r="F168" s="344">
        <f t="shared" si="8"/>
        <v>5.84</v>
      </c>
      <c r="G168" s="346">
        <f t="shared" si="9"/>
        <v>163.51999999999998</v>
      </c>
    </row>
    <row r="169" spans="1:7" ht="21.75" customHeight="1">
      <c r="A169" s="507">
        <v>867066</v>
      </c>
      <c r="B169" s="360" t="s">
        <v>1399</v>
      </c>
      <c r="C169" s="774" t="s">
        <v>1177</v>
      </c>
      <c r="D169" s="775"/>
      <c r="E169" s="349">
        <v>2100.87</v>
      </c>
      <c r="F169" s="349">
        <f t="shared" si="8"/>
        <v>1680.6959999999999</v>
      </c>
      <c r="G169" s="350">
        <f t="shared" si="9"/>
        <v>47059.487999999998</v>
      </c>
    </row>
    <row r="170" spans="1:7" ht="21.75" customHeight="1">
      <c r="A170" s="508">
        <v>867065</v>
      </c>
      <c r="B170" s="363" t="s">
        <v>1400</v>
      </c>
      <c r="C170" s="776"/>
      <c r="D170" s="777"/>
      <c r="E170" s="355">
        <v>211.62</v>
      </c>
      <c r="F170" s="355">
        <f t="shared" si="8"/>
        <v>169.29600000000002</v>
      </c>
      <c r="G170" s="356">
        <f t="shared" si="9"/>
        <v>4740.2880000000005</v>
      </c>
    </row>
    <row r="171" spans="1:7" ht="21.75" customHeight="1" thickBot="1">
      <c r="A171" s="506">
        <v>867064</v>
      </c>
      <c r="B171" s="358" t="s">
        <v>1401</v>
      </c>
      <c r="C171" s="780"/>
      <c r="D171" s="781"/>
      <c r="E171" s="344">
        <v>10.96</v>
      </c>
      <c r="F171" s="344">
        <f t="shared" si="8"/>
        <v>8.7680000000000007</v>
      </c>
      <c r="G171" s="346">
        <f t="shared" si="9"/>
        <v>245.50400000000002</v>
      </c>
    </row>
    <row r="172" spans="1:7" ht="31.5" customHeight="1">
      <c r="A172" s="507">
        <v>866897</v>
      </c>
      <c r="B172" s="360" t="s">
        <v>1402</v>
      </c>
      <c r="C172" s="774" t="s">
        <v>1178</v>
      </c>
      <c r="D172" s="775"/>
      <c r="E172" s="349">
        <v>1936.49</v>
      </c>
      <c r="F172" s="349">
        <f t="shared" si="8"/>
        <v>1549.192</v>
      </c>
      <c r="G172" s="350">
        <f t="shared" si="9"/>
        <v>43377.376000000004</v>
      </c>
    </row>
    <row r="173" spans="1:7" ht="31.5" customHeight="1">
      <c r="A173" s="508">
        <v>866896</v>
      </c>
      <c r="B173" s="363" t="s">
        <v>1403</v>
      </c>
      <c r="C173" s="776"/>
      <c r="D173" s="777"/>
      <c r="E173" s="355">
        <v>194.72</v>
      </c>
      <c r="F173" s="355">
        <f t="shared" si="8"/>
        <v>155.77600000000001</v>
      </c>
      <c r="G173" s="356">
        <f t="shared" si="9"/>
        <v>4361.7280000000001</v>
      </c>
    </row>
    <row r="174" spans="1:7" ht="31.5" customHeight="1" thickBot="1">
      <c r="A174" s="506">
        <v>866895</v>
      </c>
      <c r="B174" s="358" t="s">
        <v>1404</v>
      </c>
      <c r="C174" s="780"/>
      <c r="D174" s="781"/>
      <c r="E174" s="344">
        <v>10.220000000000001</v>
      </c>
      <c r="F174" s="344">
        <f t="shared" si="8"/>
        <v>8.1760000000000002</v>
      </c>
      <c r="G174" s="346">
        <f t="shared" si="9"/>
        <v>228.928</v>
      </c>
    </row>
    <row r="175" spans="1:7" ht="25.5" customHeight="1">
      <c r="A175" s="507">
        <v>867069</v>
      </c>
      <c r="B175" s="360" t="s">
        <v>1405</v>
      </c>
      <c r="C175" s="774" t="s">
        <v>1179</v>
      </c>
      <c r="D175" s="775"/>
      <c r="E175" s="349">
        <v>165.14</v>
      </c>
      <c r="F175" s="349">
        <f t="shared" si="8"/>
        <v>132.11199999999999</v>
      </c>
      <c r="G175" s="350">
        <f t="shared" si="9"/>
        <v>3699.136</v>
      </c>
    </row>
    <row r="176" spans="1:7" ht="25.5" customHeight="1" thickBot="1">
      <c r="A176" s="506">
        <v>867068</v>
      </c>
      <c r="B176" s="358" t="s">
        <v>1406</v>
      </c>
      <c r="C176" s="780"/>
      <c r="D176" s="781"/>
      <c r="E176" s="344">
        <v>8.65</v>
      </c>
      <c r="F176" s="344">
        <f t="shared" si="8"/>
        <v>6.9200000000000008</v>
      </c>
      <c r="G176" s="346">
        <f t="shared" si="9"/>
        <v>193.76000000000002</v>
      </c>
    </row>
    <row r="177" spans="1:7" ht="48.75" customHeight="1" thickBot="1">
      <c r="A177" s="506">
        <v>866904</v>
      </c>
      <c r="B177" s="358" t="s">
        <v>1407</v>
      </c>
      <c r="C177" s="782" t="s">
        <v>1180</v>
      </c>
      <c r="D177" s="783"/>
      <c r="E177" s="344">
        <v>11.03</v>
      </c>
      <c r="F177" s="344">
        <f t="shared" si="8"/>
        <v>8.8239999999999998</v>
      </c>
      <c r="G177" s="346">
        <f t="shared" si="9"/>
        <v>247.072</v>
      </c>
    </row>
    <row r="178" spans="1:7" ht="15.75">
      <c r="A178" s="507">
        <v>866902</v>
      </c>
      <c r="B178" s="360" t="s">
        <v>1408</v>
      </c>
      <c r="C178" s="774" t="s">
        <v>1181</v>
      </c>
      <c r="D178" s="775"/>
      <c r="E178" s="349">
        <v>580.36</v>
      </c>
      <c r="F178" s="349">
        <f t="shared" si="8"/>
        <v>464.28800000000001</v>
      </c>
      <c r="G178" s="350">
        <f t="shared" si="9"/>
        <v>13000.064</v>
      </c>
    </row>
    <row r="179" spans="1:7" ht="15.75">
      <c r="A179" s="508">
        <v>866901</v>
      </c>
      <c r="B179" s="363" t="s">
        <v>1409</v>
      </c>
      <c r="C179" s="776"/>
      <c r="D179" s="777"/>
      <c r="E179" s="355">
        <v>196.11</v>
      </c>
      <c r="F179" s="355">
        <f t="shared" si="8"/>
        <v>156.88800000000003</v>
      </c>
      <c r="G179" s="356">
        <f t="shared" si="9"/>
        <v>4392.8640000000014</v>
      </c>
    </row>
    <row r="180" spans="1:7" ht="16.5" thickBot="1">
      <c r="A180" s="506">
        <v>866890</v>
      </c>
      <c r="B180" s="358" t="s">
        <v>1410</v>
      </c>
      <c r="C180" s="780"/>
      <c r="D180" s="781"/>
      <c r="E180" s="344">
        <v>10.18</v>
      </c>
      <c r="F180" s="344">
        <f t="shared" si="8"/>
        <v>8.1440000000000001</v>
      </c>
      <c r="G180" s="346">
        <f t="shared" si="9"/>
        <v>228.03200000000001</v>
      </c>
    </row>
    <row r="181" spans="1:7" ht="16.5" thickBot="1">
      <c r="A181" s="336" t="s">
        <v>930</v>
      </c>
      <c r="B181" s="364"/>
      <c r="C181" s="337"/>
      <c r="D181" s="337"/>
      <c r="E181" s="338"/>
      <c r="F181" s="339"/>
      <c r="G181" s="339"/>
    </row>
    <row r="182" spans="1:7" ht="18.75" customHeight="1">
      <c r="A182" s="516">
        <v>866950</v>
      </c>
      <c r="B182" s="375" t="s">
        <v>1411</v>
      </c>
      <c r="C182" s="763" t="s">
        <v>934</v>
      </c>
      <c r="D182" s="731" t="s">
        <v>935</v>
      </c>
      <c r="E182" s="349">
        <v>33.299999999999997</v>
      </c>
      <c r="F182" s="349">
        <f t="shared" si="8"/>
        <v>26.64</v>
      </c>
      <c r="G182" s="350">
        <f t="shared" si="9"/>
        <v>745.92000000000007</v>
      </c>
    </row>
    <row r="183" spans="1:7" ht="18.75" customHeight="1" thickBot="1">
      <c r="A183" s="517">
        <v>868215</v>
      </c>
      <c r="B183" s="372" t="s">
        <v>1412</v>
      </c>
      <c r="C183" s="765"/>
      <c r="D183" s="733"/>
      <c r="E183" s="344">
        <v>7.33</v>
      </c>
      <c r="F183" s="344">
        <f t="shared" si="8"/>
        <v>5.8640000000000008</v>
      </c>
      <c r="G183" s="346">
        <f t="shared" si="9"/>
        <v>164.19200000000001</v>
      </c>
    </row>
    <row r="184" spans="1:7" ht="15.75" customHeight="1">
      <c r="A184" s="518">
        <v>866956</v>
      </c>
      <c r="B184" s="376" t="s">
        <v>1413</v>
      </c>
      <c r="C184" s="701" t="s">
        <v>1217</v>
      </c>
      <c r="D184" s="702"/>
      <c r="E184" s="347">
        <v>86.5</v>
      </c>
      <c r="F184" s="347">
        <f t="shared" si="8"/>
        <v>69.2</v>
      </c>
      <c r="G184" s="348">
        <f t="shared" si="9"/>
        <v>1937.6000000000001</v>
      </c>
    </row>
    <row r="185" spans="1:7" ht="16.5" thickBot="1">
      <c r="A185" s="519">
        <v>868217</v>
      </c>
      <c r="B185" s="376" t="s">
        <v>1414</v>
      </c>
      <c r="C185" s="703"/>
      <c r="D185" s="704"/>
      <c r="E185" s="355">
        <v>6.15</v>
      </c>
      <c r="F185" s="355">
        <f t="shared" si="8"/>
        <v>4.9200000000000008</v>
      </c>
      <c r="G185" s="356">
        <f t="shared" si="9"/>
        <v>137.76000000000002</v>
      </c>
    </row>
    <row r="186" spans="1:7" ht="24.75" customHeight="1">
      <c r="A186" s="456">
        <v>866942</v>
      </c>
      <c r="B186" s="360" t="s">
        <v>1415</v>
      </c>
      <c r="C186" s="774" t="s">
        <v>1113</v>
      </c>
      <c r="D186" s="775"/>
      <c r="E186" s="349">
        <v>1002.41</v>
      </c>
      <c r="F186" s="349">
        <f t="shared" si="8"/>
        <v>801.928</v>
      </c>
      <c r="G186" s="350">
        <f t="shared" si="9"/>
        <v>22453.984</v>
      </c>
    </row>
    <row r="187" spans="1:7" ht="24.75" customHeight="1" thickBot="1">
      <c r="A187" s="518">
        <v>866941</v>
      </c>
      <c r="B187" s="363" t="s">
        <v>1416</v>
      </c>
      <c r="C187" s="776"/>
      <c r="D187" s="777"/>
      <c r="E187" s="355">
        <v>101.74</v>
      </c>
      <c r="F187" s="355">
        <f t="shared" ref="F187:F226" si="16">E187*(1-$G$2)</f>
        <v>81.391999999999996</v>
      </c>
      <c r="G187" s="356">
        <f t="shared" ref="G187:G226" si="17">F187*$G$1</f>
        <v>2278.9759999999997</v>
      </c>
    </row>
    <row r="188" spans="1:7" ht="15.75">
      <c r="A188" s="572">
        <v>866945</v>
      </c>
      <c r="B188" s="571" t="s">
        <v>1417</v>
      </c>
      <c r="C188" s="774" t="s">
        <v>1113</v>
      </c>
      <c r="D188" s="775"/>
      <c r="E188" s="458">
        <v>89.76</v>
      </c>
      <c r="F188" s="458">
        <f>E188*(1-$G$2)</f>
        <v>71.808000000000007</v>
      </c>
      <c r="G188" s="463">
        <f>F188*$G$1</f>
        <v>2010.6240000000003</v>
      </c>
    </row>
    <row r="189" spans="1:7" ht="15.75">
      <c r="A189" s="570">
        <v>866944</v>
      </c>
      <c r="B189" s="359" t="s">
        <v>1418</v>
      </c>
      <c r="C189" s="776"/>
      <c r="D189" s="777"/>
      <c r="E189" s="347">
        <v>29.12</v>
      </c>
      <c r="F189" s="347">
        <f t="shared" si="16"/>
        <v>23.296000000000003</v>
      </c>
      <c r="G189" s="348">
        <f t="shared" si="17"/>
        <v>652.28800000000012</v>
      </c>
    </row>
    <row r="190" spans="1:7" ht="16.5" thickBot="1">
      <c r="A190" s="461">
        <v>868214</v>
      </c>
      <c r="B190" s="358" t="s">
        <v>1419</v>
      </c>
      <c r="C190" s="780"/>
      <c r="D190" s="781"/>
      <c r="E190" s="344">
        <v>6.49</v>
      </c>
      <c r="F190" s="344">
        <f t="shared" si="16"/>
        <v>5.1920000000000002</v>
      </c>
      <c r="G190" s="346">
        <f t="shared" si="17"/>
        <v>145.376</v>
      </c>
    </row>
    <row r="191" spans="1:7" ht="31.5" customHeight="1">
      <c r="A191" s="456">
        <v>866932</v>
      </c>
      <c r="B191" s="457" t="s">
        <v>1420</v>
      </c>
      <c r="C191" s="770" t="s">
        <v>1112</v>
      </c>
      <c r="D191" s="771"/>
      <c r="E191" s="467">
        <v>325.27999999999997</v>
      </c>
      <c r="F191" s="349">
        <f t="shared" si="16"/>
        <v>260.22399999999999</v>
      </c>
      <c r="G191" s="350">
        <f t="shared" si="17"/>
        <v>7286.2719999999999</v>
      </c>
    </row>
    <row r="192" spans="1:7" ht="31.5" customHeight="1" thickBot="1">
      <c r="A192" s="461">
        <v>868211</v>
      </c>
      <c r="B192" s="462" t="s">
        <v>1421</v>
      </c>
      <c r="C192" s="772"/>
      <c r="D192" s="773"/>
      <c r="E192" s="468">
        <v>17.27</v>
      </c>
      <c r="F192" s="344">
        <f t="shared" si="16"/>
        <v>13.816000000000001</v>
      </c>
      <c r="G192" s="346">
        <f t="shared" si="17"/>
        <v>386.84800000000001</v>
      </c>
    </row>
    <row r="193" spans="1:7" ht="16.5" thickBot="1">
      <c r="A193" s="367" t="s">
        <v>936</v>
      </c>
      <c r="B193" s="368"/>
      <c r="C193" s="369"/>
      <c r="D193" s="369"/>
      <c r="E193" s="370"/>
      <c r="F193" s="371"/>
      <c r="G193" s="371"/>
    </row>
    <row r="194" spans="1:7" ht="63.75" customHeight="1" thickBot="1">
      <c r="A194" s="520">
        <v>821256</v>
      </c>
      <c r="B194" s="362" t="s">
        <v>1422</v>
      </c>
      <c r="C194" s="766" t="s">
        <v>1111</v>
      </c>
      <c r="D194" s="767"/>
      <c r="E194" s="353">
        <v>710.5</v>
      </c>
      <c r="F194" s="353">
        <f t="shared" si="16"/>
        <v>568.4</v>
      </c>
      <c r="G194" s="354">
        <f t="shared" si="17"/>
        <v>15915.199999999999</v>
      </c>
    </row>
    <row r="195" spans="1:7" ht="23.25" customHeight="1">
      <c r="A195" s="456">
        <v>854004</v>
      </c>
      <c r="B195" s="360" t="s">
        <v>1423</v>
      </c>
      <c r="C195" s="701" t="s">
        <v>1109</v>
      </c>
      <c r="D195" s="702"/>
      <c r="E195" s="349">
        <v>541.27</v>
      </c>
      <c r="F195" s="349">
        <f t="shared" si="16"/>
        <v>433.01600000000002</v>
      </c>
      <c r="G195" s="350">
        <f t="shared" si="17"/>
        <v>12124.448</v>
      </c>
    </row>
    <row r="196" spans="1:7" ht="24" customHeight="1" thickBot="1">
      <c r="A196" s="461">
        <v>878270</v>
      </c>
      <c r="B196" s="358" t="s">
        <v>1424</v>
      </c>
      <c r="C196" s="703"/>
      <c r="D196" s="704"/>
      <c r="E196" s="344">
        <v>62.59</v>
      </c>
      <c r="F196" s="344">
        <f t="shared" si="16"/>
        <v>50.072000000000003</v>
      </c>
      <c r="G196" s="346">
        <f t="shared" si="17"/>
        <v>1402.0160000000001</v>
      </c>
    </row>
    <row r="197" spans="1:7" s="466" customFormat="1" ht="29.25" customHeight="1">
      <c r="A197" s="456" t="s">
        <v>921</v>
      </c>
      <c r="B197" s="465" t="s">
        <v>1425</v>
      </c>
      <c r="C197" s="768" t="s">
        <v>1110</v>
      </c>
      <c r="D197" s="769"/>
      <c r="E197" s="349">
        <v>8.75</v>
      </c>
      <c r="F197" s="349">
        <f>E197*(1-$G$2)</f>
        <v>7</v>
      </c>
      <c r="G197" s="350">
        <f>F197*$G$1</f>
        <v>196</v>
      </c>
    </row>
    <row r="198" spans="1:7" ht="16.5" thickBot="1">
      <c r="A198" s="367" t="s">
        <v>937</v>
      </c>
      <c r="B198" s="368"/>
      <c r="C198" s="369"/>
      <c r="D198" s="369"/>
      <c r="E198" s="370"/>
      <c r="F198" s="371"/>
      <c r="G198" s="371"/>
    </row>
    <row r="199" spans="1:7" ht="22.5" customHeight="1">
      <c r="A199" s="507">
        <v>882639</v>
      </c>
      <c r="B199" s="360" t="s">
        <v>1426</v>
      </c>
      <c r="C199" s="701" t="s">
        <v>1117</v>
      </c>
      <c r="D199" s="702"/>
      <c r="E199" s="349">
        <v>160.21</v>
      </c>
      <c r="F199" s="349">
        <f t="shared" si="16"/>
        <v>128.16800000000001</v>
      </c>
      <c r="G199" s="350">
        <f t="shared" si="17"/>
        <v>3588.7040000000002</v>
      </c>
    </row>
    <row r="200" spans="1:7" ht="22.5" customHeight="1" thickBot="1">
      <c r="A200" s="506">
        <v>882587</v>
      </c>
      <c r="B200" s="358" t="s">
        <v>1452</v>
      </c>
      <c r="C200" s="703"/>
      <c r="D200" s="704"/>
      <c r="E200" s="344">
        <v>5.38</v>
      </c>
      <c r="F200" s="344">
        <f t="shared" si="16"/>
        <v>4.3040000000000003</v>
      </c>
      <c r="G200" s="346">
        <f t="shared" si="17"/>
        <v>120.512</v>
      </c>
    </row>
    <row r="201" spans="1:7" ht="17.25" customHeight="1">
      <c r="A201" s="511">
        <v>882636</v>
      </c>
      <c r="B201" s="359" t="s">
        <v>1427</v>
      </c>
      <c r="C201" s="721" t="s">
        <v>1216</v>
      </c>
      <c r="D201" s="722"/>
      <c r="E201" s="347">
        <v>101.81</v>
      </c>
      <c r="F201" s="347">
        <f t="shared" si="16"/>
        <v>81.448000000000008</v>
      </c>
      <c r="G201" s="348">
        <f t="shared" si="17"/>
        <v>2280.5440000000003</v>
      </c>
    </row>
    <row r="202" spans="1:7" ht="17.25" customHeight="1" thickBot="1">
      <c r="A202" s="506">
        <v>882583</v>
      </c>
      <c r="B202" s="358" t="s">
        <v>1428</v>
      </c>
      <c r="C202" s="703"/>
      <c r="D202" s="704"/>
      <c r="E202" s="344">
        <v>3.69</v>
      </c>
      <c r="F202" s="344">
        <f t="shared" si="16"/>
        <v>2.952</v>
      </c>
      <c r="G202" s="346">
        <f t="shared" si="17"/>
        <v>82.656000000000006</v>
      </c>
    </row>
    <row r="203" spans="1:7" ht="43.5" customHeight="1">
      <c r="A203" s="507">
        <v>809495</v>
      </c>
      <c r="B203" s="360" t="s">
        <v>1429</v>
      </c>
      <c r="C203" s="701" t="s">
        <v>1231</v>
      </c>
      <c r="D203" s="702"/>
      <c r="E203" s="349">
        <v>443.71</v>
      </c>
      <c r="F203" s="349">
        <f t="shared" si="16"/>
        <v>354.96800000000002</v>
      </c>
      <c r="G203" s="350">
        <f t="shared" si="17"/>
        <v>9939.1040000000012</v>
      </c>
    </row>
    <row r="204" spans="1:7" ht="43.5" customHeight="1" thickBot="1">
      <c r="A204" s="506">
        <v>809496</v>
      </c>
      <c r="B204" s="358" t="s">
        <v>1430</v>
      </c>
      <c r="C204" s="703"/>
      <c r="D204" s="704"/>
      <c r="E204" s="344">
        <v>11.54</v>
      </c>
      <c r="F204" s="344">
        <f t="shared" si="16"/>
        <v>9.2319999999999993</v>
      </c>
      <c r="G204" s="346">
        <f t="shared" si="17"/>
        <v>258.49599999999998</v>
      </c>
    </row>
    <row r="205" spans="1:7" ht="20.25" customHeight="1">
      <c r="A205" s="574">
        <v>882613</v>
      </c>
      <c r="B205" s="578" t="s">
        <v>1431</v>
      </c>
      <c r="C205" s="701" t="s">
        <v>1232</v>
      </c>
      <c r="D205" s="702"/>
      <c r="E205" s="349">
        <v>1117</v>
      </c>
      <c r="F205" s="349">
        <f t="shared" si="16"/>
        <v>893.6</v>
      </c>
      <c r="G205" s="350">
        <f t="shared" si="17"/>
        <v>25020.799999999999</v>
      </c>
    </row>
    <row r="206" spans="1:7" ht="20.25" customHeight="1">
      <c r="A206" s="575">
        <v>882640</v>
      </c>
      <c r="B206" s="579" t="s">
        <v>1432</v>
      </c>
      <c r="C206" s="721"/>
      <c r="D206" s="722"/>
      <c r="E206" s="347">
        <v>126</v>
      </c>
      <c r="F206" s="347">
        <f t="shared" si="16"/>
        <v>100.80000000000001</v>
      </c>
      <c r="G206" s="348">
        <f t="shared" si="17"/>
        <v>2822.4000000000005</v>
      </c>
    </row>
    <row r="207" spans="1:7" ht="20.25" customHeight="1" thickBot="1">
      <c r="A207" s="573">
        <v>882589</v>
      </c>
      <c r="B207" s="580" t="s">
        <v>1453</v>
      </c>
      <c r="C207" s="721"/>
      <c r="D207" s="722"/>
      <c r="E207" s="343">
        <v>5.36</v>
      </c>
      <c r="F207" s="343">
        <f t="shared" si="16"/>
        <v>4.2880000000000003</v>
      </c>
      <c r="G207" s="345">
        <f t="shared" si="17"/>
        <v>120.06400000000001</v>
      </c>
    </row>
    <row r="208" spans="1:7" ht="17.25" customHeight="1">
      <c r="A208" s="574">
        <v>882610</v>
      </c>
      <c r="B208" s="457" t="s">
        <v>1433</v>
      </c>
      <c r="C208" s="741" t="s">
        <v>1234</v>
      </c>
      <c r="D208" s="742"/>
      <c r="E208" s="349">
        <v>990</v>
      </c>
      <c r="F208" s="349">
        <f t="shared" si="16"/>
        <v>792</v>
      </c>
      <c r="G208" s="350">
        <f t="shared" si="17"/>
        <v>22176</v>
      </c>
    </row>
    <row r="209" spans="1:7" ht="17.25" customHeight="1">
      <c r="A209" s="575">
        <v>882637</v>
      </c>
      <c r="B209" s="459" t="s">
        <v>1434</v>
      </c>
      <c r="C209" s="743"/>
      <c r="D209" s="744"/>
      <c r="E209" s="347">
        <v>113.22</v>
      </c>
      <c r="F209" s="347">
        <f t="shared" si="16"/>
        <v>90.576000000000008</v>
      </c>
      <c r="G209" s="348">
        <f t="shared" si="17"/>
        <v>2536.1280000000002</v>
      </c>
    </row>
    <row r="210" spans="1:7" ht="17.25" customHeight="1" thickBot="1">
      <c r="A210" s="573">
        <v>882584</v>
      </c>
      <c r="B210" s="462" t="s">
        <v>1435</v>
      </c>
      <c r="C210" s="745"/>
      <c r="D210" s="746"/>
      <c r="E210" s="344">
        <v>3.94</v>
      </c>
      <c r="F210" s="344">
        <f t="shared" si="16"/>
        <v>3.1520000000000001</v>
      </c>
      <c r="G210" s="346">
        <f t="shared" si="17"/>
        <v>88.256</v>
      </c>
    </row>
    <row r="211" spans="1:7" ht="31.5" customHeight="1">
      <c r="A211" s="576">
        <v>882615</v>
      </c>
      <c r="B211" s="577" t="s">
        <v>1436</v>
      </c>
      <c r="C211" s="721" t="s">
        <v>1233</v>
      </c>
      <c r="D211" s="722"/>
      <c r="E211" s="347">
        <v>1265</v>
      </c>
      <c r="F211" s="347">
        <f t="shared" si="16"/>
        <v>1012</v>
      </c>
      <c r="G211" s="348">
        <f t="shared" si="17"/>
        <v>28336</v>
      </c>
    </row>
    <row r="212" spans="1:7" ht="31.5" customHeight="1">
      <c r="A212" s="575">
        <v>882643</v>
      </c>
      <c r="B212" s="459" t="s">
        <v>1437</v>
      </c>
      <c r="C212" s="721"/>
      <c r="D212" s="722"/>
      <c r="E212" s="343">
        <v>144.38</v>
      </c>
      <c r="F212" s="343">
        <f t="shared" si="16"/>
        <v>115.504</v>
      </c>
      <c r="G212" s="345">
        <f t="shared" si="17"/>
        <v>3234.1120000000001</v>
      </c>
    </row>
    <row r="213" spans="1:7" ht="31.5" customHeight="1" thickBot="1">
      <c r="A213" s="573">
        <v>882602</v>
      </c>
      <c r="B213" s="462" t="s">
        <v>1438</v>
      </c>
      <c r="C213" s="703"/>
      <c r="D213" s="704"/>
      <c r="E213" s="344">
        <v>4.5599999999999996</v>
      </c>
      <c r="F213" s="344">
        <f t="shared" si="16"/>
        <v>3.6479999999999997</v>
      </c>
      <c r="G213" s="346">
        <f t="shared" si="17"/>
        <v>102.14399999999999</v>
      </c>
    </row>
    <row r="214" spans="1:7" ht="16.5" thickBot="1">
      <c r="A214" s="512" t="s">
        <v>938</v>
      </c>
      <c r="B214" s="368"/>
      <c r="C214" s="369"/>
      <c r="D214" s="369"/>
      <c r="E214" s="370"/>
      <c r="F214" s="371"/>
      <c r="G214" s="371"/>
    </row>
    <row r="215" spans="1:7" ht="17.25" customHeight="1">
      <c r="A215" s="507">
        <v>841592</v>
      </c>
      <c r="B215" s="360" t="s">
        <v>1439</v>
      </c>
      <c r="C215" s="763" t="s">
        <v>1215</v>
      </c>
      <c r="D215" s="731" t="s">
        <v>939</v>
      </c>
      <c r="E215" s="349">
        <v>39.4</v>
      </c>
      <c r="F215" s="349">
        <f t="shared" si="16"/>
        <v>31.52</v>
      </c>
      <c r="G215" s="350">
        <f t="shared" si="17"/>
        <v>882.56</v>
      </c>
    </row>
    <row r="216" spans="1:7" ht="17.25" customHeight="1">
      <c r="A216" s="505">
        <v>841593</v>
      </c>
      <c r="B216" s="357" t="s">
        <v>1440</v>
      </c>
      <c r="C216" s="764"/>
      <c r="D216" s="732"/>
      <c r="E216" s="343">
        <v>8.75</v>
      </c>
      <c r="F216" s="343">
        <f t="shared" si="16"/>
        <v>7</v>
      </c>
      <c r="G216" s="345">
        <f t="shared" si="17"/>
        <v>196</v>
      </c>
    </row>
    <row r="217" spans="1:7" ht="17.25" customHeight="1" thickBot="1">
      <c r="A217" s="506">
        <v>841594</v>
      </c>
      <c r="B217" s="358" t="s">
        <v>1441</v>
      </c>
      <c r="C217" s="765"/>
      <c r="D217" s="733"/>
      <c r="E217" s="344">
        <v>5.2</v>
      </c>
      <c r="F217" s="344">
        <f t="shared" si="16"/>
        <v>4.16</v>
      </c>
      <c r="G217" s="346">
        <f t="shared" si="17"/>
        <v>116.48</v>
      </c>
    </row>
    <row r="218" spans="1:7" ht="27.75" customHeight="1" thickBot="1">
      <c r="A218" s="521" t="s">
        <v>940</v>
      </c>
      <c r="B218" s="492" t="s">
        <v>1442</v>
      </c>
      <c r="C218" s="701" t="s">
        <v>1172</v>
      </c>
      <c r="D218" s="702"/>
      <c r="E218" s="484">
        <v>10.45</v>
      </c>
      <c r="F218" s="484">
        <f t="shared" si="16"/>
        <v>8.36</v>
      </c>
      <c r="G218" s="493">
        <f t="shared" si="17"/>
        <v>234.07999999999998</v>
      </c>
    </row>
    <row r="219" spans="1:7" ht="16.5" thickBot="1">
      <c r="A219" s="522" t="s">
        <v>941</v>
      </c>
      <c r="B219" s="494"/>
      <c r="C219" s="495"/>
      <c r="D219" s="495"/>
      <c r="E219" s="496"/>
      <c r="F219" s="497"/>
      <c r="G219" s="498"/>
    </row>
    <row r="220" spans="1:7" ht="21.75" customHeight="1">
      <c r="A220" s="511">
        <v>808449</v>
      </c>
      <c r="B220" s="359" t="s">
        <v>1443</v>
      </c>
      <c r="C220" s="721" t="s">
        <v>1171</v>
      </c>
      <c r="D220" s="722"/>
      <c r="E220" s="347">
        <v>1035.46</v>
      </c>
      <c r="F220" s="347">
        <f t="shared" si="16"/>
        <v>828.36800000000005</v>
      </c>
      <c r="G220" s="348">
        <f t="shared" si="17"/>
        <v>23194.304</v>
      </c>
    </row>
    <row r="221" spans="1:7" ht="21.75" customHeight="1">
      <c r="A221" s="511">
        <v>808450</v>
      </c>
      <c r="B221" s="359" t="s">
        <v>1444</v>
      </c>
      <c r="C221" s="721"/>
      <c r="D221" s="722"/>
      <c r="E221" s="347">
        <v>313.60000000000002</v>
      </c>
      <c r="F221" s="347">
        <f t="shared" si="16"/>
        <v>250.88000000000002</v>
      </c>
      <c r="G221" s="348">
        <f t="shared" si="17"/>
        <v>7024.64</v>
      </c>
    </row>
    <row r="222" spans="1:7" ht="21.75" customHeight="1">
      <c r="A222" s="505">
        <v>808501</v>
      </c>
      <c r="B222" s="357" t="s">
        <v>1445</v>
      </c>
      <c r="C222" s="721"/>
      <c r="D222" s="722"/>
      <c r="E222" s="343">
        <v>107.46</v>
      </c>
      <c r="F222" s="343">
        <f t="shared" si="16"/>
        <v>85.968000000000004</v>
      </c>
      <c r="G222" s="345">
        <f t="shared" si="17"/>
        <v>2407.1040000000003</v>
      </c>
    </row>
    <row r="223" spans="1:7" ht="21.75" customHeight="1">
      <c r="A223" s="505">
        <v>808502</v>
      </c>
      <c r="B223" s="357" t="s">
        <v>1446</v>
      </c>
      <c r="C223" s="721"/>
      <c r="D223" s="722"/>
      <c r="E223" s="343">
        <v>26</v>
      </c>
      <c r="F223" s="343">
        <f t="shared" si="16"/>
        <v>20.8</v>
      </c>
      <c r="G223" s="345">
        <f t="shared" si="17"/>
        <v>582.4</v>
      </c>
    </row>
    <row r="224" spans="1:7" ht="21.75" customHeight="1" thickBot="1">
      <c r="A224" s="506">
        <v>808503</v>
      </c>
      <c r="B224" s="358" t="s">
        <v>1447</v>
      </c>
      <c r="C224" s="703"/>
      <c r="D224" s="704"/>
      <c r="E224" s="344">
        <v>6.37</v>
      </c>
      <c r="F224" s="344">
        <f t="shared" si="16"/>
        <v>5.0960000000000001</v>
      </c>
      <c r="G224" s="346">
        <f t="shared" si="17"/>
        <v>142.68799999999999</v>
      </c>
    </row>
    <row r="225" spans="1:7" ht="53.25" customHeight="1">
      <c r="A225" s="507">
        <v>874734</v>
      </c>
      <c r="B225" s="457" t="s">
        <v>1454</v>
      </c>
      <c r="C225" s="713" t="s">
        <v>1214</v>
      </c>
      <c r="D225" s="714"/>
      <c r="E225" s="482">
        <v>23.47</v>
      </c>
      <c r="F225" s="458">
        <f t="shared" si="16"/>
        <v>18.776</v>
      </c>
      <c r="G225" s="463">
        <f t="shared" si="17"/>
        <v>525.72799999999995</v>
      </c>
    </row>
    <row r="226" spans="1:7" ht="53.25" customHeight="1" thickBot="1">
      <c r="A226" s="506">
        <v>874733</v>
      </c>
      <c r="B226" s="462" t="s">
        <v>1455</v>
      </c>
      <c r="C226" s="717"/>
      <c r="D226" s="718"/>
      <c r="E226" s="483">
        <v>5.13</v>
      </c>
      <c r="F226" s="351">
        <f t="shared" si="16"/>
        <v>4.1040000000000001</v>
      </c>
      <c r="G226" s="352">
        <f t="shared" si="17"/>
        <v>114.91200000000001</v>
      </c>
    </row>
    <row r="227" spans="1:7" ht="43.5" customHeight="1">
      <c r="A227" s="456">
        <v>873058</v>
      </c>
      <c r="B227" s="457" t="s">
        <v>1457</v>
      </c>
      <c r="C227" s="750" t="s">
        <v>1448</v>
      </c>
      <c r="D227" s="747" t="s">
        <v>1449</v>
      </c>
      <c r="E227" s="482">
        <v>49.8</v>
      </c>
      <c r="F227" s="458">
        <f t="shared" ref="F227:F234" si="18">E227*(1-$G$2)</f>
        <v>39.840000000000003</v>
      </c>
      <c r="G227" s="463">
        <f t="shared" ref="G227:G234" si="19">F227*$G$1</f>
        <v>1115.52</v>
      </c>
    </row>
    <row r="228" spans="1:7" ht="43.5" customHeight="1" thickBot="1">
      <c r="A228" s="461">
        <v>873055</v>
      </c>
      <c r="B228" s="462" t="s">
        <v>1458</v>
      </c>
      <c r="C228" s="751"/>
      <c r="D228" s="748"/>
      <c r="E228" s="483">
        <v>10.28</v>
      </c>
      <c r="F228" s="351">
        <f t="shared" si="18"/>
        <v>8.2240000000000002</v>
      </c>
      <c r="G228" s="352">
        <f t="shared" si="19"/>
        <v>230.27199999999999</v>
      </c>
    </row>
    <row r="229" spans="1:7" ht="43.5" customHeight="1" thickBot="1">
      <c r="A229" s="456">
        <v>884542</v>
      </c>
      <c r="B229" s="457" t="s">
        <v>1456</v>
      </c>
      <c r="C229" s="751"/>
      <c r="D229" s="748"/>
      <c r="E229" s="482">
        <v>35.799999999999997</v>
      </c>
      <c r="F229" s="351">
        <f>E229*(1-$G$2)</f>
        <v>28.64</v>
      </c>
      <c r="G229" s="352">
        <f>F229*$G$1</f>
        <v>801.92000000000007</v>
      </c>
    </row>
    <row r="230" spans="1:7" ht="43.5" customHeight="1" thickBot="1">
      <c r="A230" s="461">
        <v>884543</v>
      </c>
      <c r="B230" s="462" t="s">
        <v>1459</v>
      </c>
      <c r="C230" s="752"/>
      <c r="D230" s="749"/>
      <c r="E230" s="483">
        <v>7.45</v>
      </c>
      <c r="F230" s="351">
        <f>E230*(1-$G$2)</f>
        <v>5.9600000000000009</v>
      </c>
      <c r="G230" s="352">
        <f>F230*$G$1</f>
        <v>166.88000000000002</v>
      </c>
    </row>
    <row r="231" spans="1:7" ht="66.75" customHeight="1">
      <c r="A231" s="456">
        <v>873063</v>
      </c>
      <c r="B231" s="457" t="s">
        <v>1460</v>
      </c>
      <c r="C231" s="753" t="s">
        <v>1450</v>
      </c>
      <c r="D231" s="756" t="s">
        <v>1451</v>
      </c>
      <c r="E231" s="482">
        <v>49.12</v>
      </c>
      <c r="F231" s="458">
        <f t="shared" si="18"/>
        <v>39.295999999999999</v>
      </c>
      <c r="G231" s="463">
        <f t="shared" si="19"/>
        <v>1100.288</v>
      </c>
    </row>
    <row r="232" spans="1:7" ht="66.75" customHeight="1" thickBot="1">
      <c r="A232" s="461">
        <v>873062</v>
      </c>
      <c r="B232" s="462" t="s">
        <v>1461</v>
      </c>
      <c r="C232" s="754"/>
      <c r="D232" s="757"/>
      <c r="E232" s="483">
        <v>10.15</v>
      </c>
      <c r="F232" s="351">
        <f t="shared" si="18"/>
        <v>8.120000000000001</v>
      </c>
      <c r="G232" s="352">
        <f t="shared" si="19"/>
        <v>227.36</v>
      </c>
    </row>
    <row r="233" spans="1:7" ht="66.75" customHeight="1">
      <c r="A233" s="456">
        <v>884550</v>
      </c>
      <c r="B233" s="457" t="s">
        <v>1462</v>
      </c>
      <c r="C233" s="754"/>
      <c r="D233" s="757"/>
      <c r="E233" s="482">
        <v>35.200000000000003</v>
      </c>
      <c r="F233" s="458">
        <f t="shared" si="18"/>
        <v>28.160000000000004</v>
      </c>
      <c r="G233" s="463">
        <f t="shared" si="19"/>
        <v>788.48000000000013</v>
      </c>
    </row>
    <row r="234" spans="1:7" ht="66.75" customHeight="1" thickBot="1">
      <c r="A234" s="461">
        <v>884561</v>
      </c>
      <c r="B234" s="462" t="s">
        <v>1463</v>
      </c>
      <c r="C234" s="755"/>
      <c r="D234" s="758"/>
      <c r="E234" s="483">
        <v>7.37</v>
      </c>
      <c r="F234" s="351">
        <f t="shared" si="18"/>
        <v>5.8960000000000008</v>
      </c>
      <c r="G234" s="352">
        <f t="shared" si="19"/>
        <v>165.08800000000002</v>
      </c>
    </row>
    <row r="235" spans="1:7" s="491" customFormat="1" ht="18.75" customHeight="1" thickBot="1">
      <c r="A235" s="523" t="s">
        <v>963</v>
      </c>
      <c r="B235" s="486"/>
      <c r="C235" s="487"/>
      <c r="D235" s="488"/>
      <c r="E235" s="489" t="s">
        <v>964</v>
      </c>
      <c r="F235" s="490"/>
      <c r="G235" s="490"/>
    </row>
    <row r="236" spans="1:7" ht="48" customHeight="1">
      <c r="A236" s="507">
        <v>874299</v>
      </c>
      <c r="B236" s="457" t="s">
        <v>965</v>
      </c>
      <c r="C236" s="739" t="s">
        <v>966</v>
      </c>
      <c r="D236" s="739" t="s">
        <v>967</v>
      </c>
      <c r="E236" s="377">
        <v>1156.45</v>
      </c>
      <c r="F236" s="377">
        <f t="shared" ref="F236:F240" si="20">E236*(1-$G$2)</f>
        <v>925.16000000000008</v>
      </c>
      <c r="G236" s="378">
        <f t="shared" ref="G236:G265" si="21">F236*$G$1</f>
        <v>25904.480000000003</v>
      </c>
    </row>
    <row r="237" spans="1:7" ht="48" customHeight="1" thickBot="1">
      <c r="A237" s="506">
        <v>874300</v>
      </c>
      <c r="B237" s="462" t="s">
        <v>968</v>
      </c>
      <c r="C237" s="740"/>
      <c r="D237" s="740"/>
      <c r="E237" s="379">
        <v>132.22999999999999</v>
      </c>
      <c r="F237" s="379">
        <f t="shared" si="20"/>
        <v>105.78399999999999</v>
      </c>
      <c r="G237" s="380">
        <f t="shared" si="21"/>
        <v>2961.9519999999998</v>
      </c>
    </row>
    <row r="238" spans="1:7" ht="38.25" customHeight="1">
      <c r="A238" s="507">
        <v>870234</v>
      </c>
      <c r="B238" s="457" t="s">
        <v>969</v>
      </c>
      <c r="C238" s="739" t="s">
        <v>970</v>
      </c>
      <c r="D238" s="739" t="s">
        <v>971</v>
      </c>
      <c r="E238" s="377">
        <v>962.9</v>
      </c>
      <c r="F238" s="377">
        <f t="shared" si="20"/>
        <v>770.32</v>
      </c>
      <c r="G238" s="378">
        <f t="shared" si="21"/>
        <v>21568.960000000003</v>
      </c>
    </row>
    <row r="239" spans="1:7" ht="38.25" customHeight="1">
      <c r="A239" s="505">
        <v>870235</v>
      </c>
      <c r="B239" s="459" t="s">
        <v>972</v>
      </c>
      <c r="C239" s="802"/>
      <c r="D239" s="802"/>
      <c r="E239" s="381">
        <v>108.86</v>
      </c>
      <c r="F239" s="381">
        <f t="shared" si="20"/>
        <v>87.088000000000008</v>
      </c>
      <c r="G239" s="382">
        <f t="shared" si="21"/>
        <v>2438.4640000000004</v>
      </c>
    </row>
    <row r="240" spans="1:7" ht="38.25" customHeight="1" thickBot="1">
      <c r="A240" s="506">
        <v>870236</v>
      </c>
      <c r="B240" s="462" t="s">
        <v>973</v>
      </c>
      <c r="C240" s="740"/>
      <c r="D240" s="740"/>
      <c r="E240" s="379">
        <v>30.15</v>
      </c>
      <c r="F240" s="379">
        <f t="shared" si="20"/>
        <v>24.12</v>
      </c>
      <c r="G240" s="380">
        <f t="shared" si="21"/>
        <v>675.36</v>
      </c>
    </row>
    <row r="241" spans="1:7" ht="16.5" thickBot="1">
      <c r="A241" s="522" t="s">
        <v>941</v>
      </c>
      <c r="B241" s="630"/>
      <c r="C241" s="631"/>
      <c r="D241" s="632"/>
      <c r="E241" s="633" t="s">
        <v>964</v>
      </c>
      <c r="F241" s="634"/>
      <c r="G241" s="380">
        <f t="shared" si="21"/>
        <v>0</v>
      </c>
    </row>
    <row r="242" spans="1:7" ht="48" customHeight="1" thickBot="1">
      <c r="A242" s="520">
        <v>742847</v>
      </c>
      <c r="B242" s="635" t="s">
        <v>1468</v>
      </c>
      <c r="C242" s="798" t="s">
        <v>1469</v>
      </c>
      <c r="D242" s="799"/>
      <c r="E242" s="636">
        <v>6.42</v>
      </c>
      <c r="F242" s="636">
        <f t="shared" ref="F242:F259" si="22">E242*(1-$G$2)</f>
        <v>5.1360000000000001</v>
      </c>
      <c r="G242" s="637">
        <f t="shared" si="21"/>
        <v>143.80799999999999</v>
      </c>
    </row>
    <row r="243" spans="1:7" ht="16.5" thickBot="1">
      <c r="A243" s="520">
        <v>745936</v>
      </c>
      <c r="B243" s="635" t="s">
        <v>1470</v>
      </c>
      <c r="C243" s="798" t="s">
        <v>1471</v>
      </c>
      <c r="D243" s="799"/>
      <c r="E243" s="636">
        <v>4.05</v>
      </c>
      <c r="F243" s="636">
        <f t="shared" si="22"/>
        <v>3.24</v>
      </c>
      <c r="G243" s="637">
        <f t="shared" si="21"/>
        <v>90.72</v>
      </c>
    </row>
    <row r="244" spans="1:7" ht="47.25" customHeight="1" thickBot="1">
      <c r="A244" s="520" t="s">
        <v>1472</v>
      </c>
      <c r="B244" s="635" t="s">
        <v>1473</v>
      </c>
      <c r="C244" s="798" t="s">
        <v>1474</v>
      </c>
      <c r="D244" s="800"/>
      <c r="E244" s="636">
        <v>6.3</v>
      </c>
      <c r="F244" s="636">
        <f t="shared" si="22"/>
        <v>5.04</v>
      </c>
      <c r="G244" s="637">
        <f t="shared" si="21"/>
        <v>141.12</v>
      </c>
    </row>
    <row r="245" spans="1:7" ht="16.5" thickBot="1">
      <c r="A245" s="520">
        <v>887042</v>
      </c>
      <c r="B245" s="635" t="s">
        <v>1475</v>
      </c>
      <c r="C245" s="798" t="s">
        <v>1476</v>
      </c>
      <c r="D245" s="800"/>
      <c r="E245" s="636">
        <v>9.9</v>
      </c>
      <c r="F245" s="636">
        <f t="shared" si="22"/>
        <v>7.9200000000000008</v>
      </c>
      <c r="G245" s="637">
        <f t="shared" si="21"/>
        <v>221.76000000000002</v>
      </c>
    </row>
    <row r="246" spans="1:7" ht="16.5" thickBot="1">
      <c r="A246" s="520">
        <v>887053</v>
      </c>
      <c r="B246" s="635" t="s">
        <v>1477</v>
      </c>
      <c r="C246" s="798" t="s">
        <v>1478</v>
      </c>
      <c r="D246" s="799"/>
      <c r="E246" s="636">
        <v>7.95</v>
      </c>
      <c r="F246" s="636">
        <f t="shared" si="22"/>
        <v>6.36</v>
      </c>
      <c r="G246" s="637">
        <f t="shared" si="21"/>
        <v>178.08</v>
      </c>
    </row>
    <row r="247" spans="1:7" ht="16.5" thickBot="1">
      <c r="A247" s="520">
        <v>887048</v>
      </c>
      <c r="B247" s="635" t="s">
        <v>1479</v>
      </c>
      <c r="C247" s="798" t="s">
        <v>1480</v>
      </c>
      <c r="D247" s="800"/>
      <c r="E247" s="636">
        <v>9.65</v>
      </c>
      <c r="F247" s="636">
        <f t="shared" si="22"/>
        <v>7.7200000000000006</v>
      </c>
      <c r="G247" s="637">
        <f t="shared" si="21"/>
        <v>216.16000000000003</v>
      </c>
    </row>
    <row r="248" spans="1:7" ht="49.5" customHeight="1" thickBot="1">
      <c r="A248" s="520">
        <v>887046</v>
      </c>
      <c r="B248" s="635" t="s">
        <v>1481</v>
      </c>
      <c r="C248" s="798" t="s">
        <v>1482</v>
      </c>
      <c r="D248" s="800"/>
      <c r="E248" s="636">
        <v>7</v>
      </c>
      <c r="F248" s="636">
        <f t="shared" si="22"/>
        <v>5.6000000000000005</v>
      </c>
      <c r="G248" s="637">
        <f t="shared" si="21"/>
        <v>156.80000000000001</v>
      </c>
    </row>
    <row r="249" spans="1:7" ht="16.5" thickBot="1">
      <c r="A249" s="520">
        <v>887047</v>
      </c>
      <c r="B249" s="635" t="s">
        <v>1483</v>
      </c>
      <c r="C249" s="798" t="s">
        <v>1484</v>
      </c>
      <c r="D249" s="799"/>
      <c r="E249" s="636">
        <v>10.34</v>
      </c>
      <c r="F249" s="636">
        <f t="shared" si="22"/>
        <v>8.2720000000000002</v>
      </c>
      <c r="G249" s="637">
        <f t="shared" si="21"/>
        <v>231.61600000000001</v>
      </c>
    </row>
    <row r="250" spans="1:7" ht="32.25" customHeight="1" thickBot="1">
      <c r="A250" s="520">
        <v>887083</v>
      </c>
      <c r="B250" s="635" t="s">
        <v>1485</v>
      </c>
      <c r="C250" s="798" t="s">
        <v>1486</v>
      </c>
      <c r="D250" s="800"/>
      <c r="E250" s="636">
        <v>7.41</v>
      </c>
      <c r="F250" s="636">
        <f t="shared" si="22"/>
        <v>5.9280000000000008</v>
      </c>
      <c r="G250" s="637">
        <f t="shared" si="21"/>
        <v>165.98400000000004</v>
      </c>
    </row>
    <row r="251" spans="1:7" ht="16.5" thickBot="1">
      <c r="A251" s="520">
        <v>887065</v>
      </c>
      <c r="B251" s="635" t="s">
        <v>1487</v>
      </c>
      <c r="C251" s="798" t="s">
        <v>1488</v>
      </c>
      <c r="D251" s="800"/>
      <c r="E251" s="636">
        <v>6.3</v>
      </c>
      <c r="F251" s="636">
        <f t="shared" si="22"/>
        <v>5.04</v>
      </c>
      <c r="G251" s="637">
        <f t="shared" si="21"/>
        <v>141.12</v>
      </c>
    </row>
    <row r="252" spans="1:7" ht="33.75" customHeight="1" thickBot="1">
      <c r="A252" s="520" t="s">
        <v>1489</v>
      </c>
      <c r="B252" s="635" t="s">
        <v>1490</v>
      </c>
      <c r="C252" s="798" t="s">
        <v>1491</v>
      </c>
      <c r="D252" s="799"/>
      <c r="E252" s="636">
        <v>9.33</v>
      </c>
      <c r="F252" s="636">
        <f t="shared" si="22"/>
        <v>7.4640000000000004</v>
      </c>
      <c r="G252" s="637">
        <f t="shared" si="21"/>
        <v>208.99200000000002</v>
      </c>
    </row>
    <row r="253" spans="1:7" ht="63.75" customHeight="1" thickBot="1">
      <c r="A253" s="520" t="s">
        <v>1492</v>
      </c>
      <c r="B253" s="635" t="s">
        <v>1493</v>
      </c>
      <c r="C253" s="798" t="s">
        <v>1494</v>
      </c>
      <c r="D253" s="800"/>
      <c r="E253" s="636">
        <v>8.6999999999999993</v>
      </c>
      <c r="F253" s="636">
        <f t="shared" si="22"/>
        <v>6.96</v>
      </c>
      <c r="G253" s="637">
        <f t="shared" si="21"/>
        <v>194.88</v>
      </c>
    </row>
    <row r="254" spans="1:7" ht="47.25" customHeight="1" thickBot="1">
      <c r="A254" s="520" t="s">
        <v>1495</v>
      </c>
      <c r="B254" s="635" t="s">
        <v>1496</v>
      </c>
      <c r="C254" s="798" t="s">
        <v>1497</v>
      </c>
      <c r="D254" s="800"/>
      <c r="E254" s="636">
        <v>6.95</v>
      </c>
      <c r="F254" s="636">
        <f t="shared" si="22"/>
        <v>5.5600000000000005</v>
      </c>
      <c r="G254" s="637">
        <f t="shared" si="21"/>
        <v>155.68</v>
      </c>
    </row>
    <row r="255" spans="1:7" ht="16.5" thickBot="1">
      <c r="A255" s="520">
        <v>882780</v>
      </c>
      <c r="B255" s="635" t="s">
        <v>1498</v>
      </c>
      <c r="C255" s="798" t="s">
        <v>1499</v>
      </c>
      <c r="D255" s="799"/>
      <c r="E255" s="636">
        <v>6.83</v>
      </c>
      <c r="F255" s="636">
        <f t="shared" si="22"/>
        <v>5.4640000000000004</v>
      </c>
      <c r="G255" s="637">
        <f t="shared" si="21"/>
        <v>152.99200000000002</v>
      </c>
    </row>
    <row r="256" spans="1:7" ht="37.5" customHeight="1" thickBot="1">
      <c r="A256" s="520">
        <v>882811</v>
      </c>
      <c r="B256" s="635" t="s">
        <v>1500</v>
      </c>
      <c r="C256" s="798" t="s">
        <v>1501</v>
      </c>
      <c r="D256" s="800"/>
      <c r="E256" s="636">
        <v>8.1</v>
      </c>
      <c r="F256" s="636">
        <f t="shared" si="22"/>
        <v>6.48</v>
      </c>
      <c r="G256" s="637">
        <f t="shared" si="21"/>
        <v>181.44</v>
      </c>
    </row>
    <row r="257" spans="1:7" ht="36" customHeight="1" thickBot="1">
      <c r="A257" s="520">
        <v>882812</v>
      </c>
      <c r="B257" s="635" t="s">
        <v>1502</v>
      </c>
      <c r="C257" s="798" t="s">
        <v>1503</v>
      </c>
      <c r="D257" s="800"/>
      <c r="E257" s="636">
        <v>8.1</v>
      </c>
      <c r="F257" s="636">
        <f t="shared" si="22"/>
        <v>6.48</v>
      </c>
      <c r="G257" s="637">
        <f t="shared" si="21"/>
        <v>181.44</v>
      </c>
    </row>
    <row r="258" spans="1:7" ht="35.25" customHeight="1" thickBot="1">
      <c r="A258" s="520">
        <v>882813</v>
      </c>
      <c r="B258" s="635" t="s">
        <v>1504</v>
      </c>
      <c r="C258" s="798" t="s">
        <v>1505</v>
      </c>
      <c r="D258" s="800"/>
      <c r="E258" s="636">
        <v>6.2</v>
      </c>
      <c r="F258" s="636">
        <f t="shared" si="22"/>
        <v>4.9600000000000009</v>
      </c>
      <c r="G258" s="637">
        <f t="shared" si="21"/>
        <v>138.88000000000002</v>
      </c>
    </row>
    <row r="259" spans="1:7" ht="33" customHeight="1" thickBot="1">
      <c r="A259" s="520">
        <v>882814</v>
      </c>
      <c r="B259" s="635" t="s">
        <v>1506</v>
      </c>
      <c r="C259" s="803" t="s">
        <v>1507</v>
      </c>
      <c r="D259" s="804"/>
      <c r="E259" s="636">
        <v>5.88</v>
      </c>
      <c r="F259" s="636">
        <f t="shared" si="22"/>
        <v>4.7039999999999997</v>
      </c>
      <c r="G259" s="637">
        <f t="shared" si="21"/>
        <v>131.71199999999999</v>
      </c>
    </row>
    <row r="260" spans="1:7" ht="52.5" customHeight="1" thickBot="1">
      <c r="A260" s="520">
        <v>882815</v>
      </c>
      <c r="B260" s="635" t="s">
        <v>1508</v>
      </c>
      <c r="C260" s="798" t="s">
        <v>1509</v>
      </c>
      <c r="D260" s="800"/>
      <c r="E260" s="636">
        <v>7.94</v>
      </c>
      <c r="F260" s="636">
        <f t="shared" ref="F260:F265" si="23">E260*(1-$G$2)</f>
        <v>6.3520000000000003</v>
      </c>
      <c r="G260" s="637">
        <f t="shared" si="21"/>
        <v>177.85599999999999</v>
      </c>
    </row>
    <row r="261" spans="1:7" ht="51" customHeight="1" thickBot="1">
      <c r="A261" s="520">
        <v>882816</v>
      </c>
      <c r="B261" s="635" t="s">
        <v>1510</v>
      </c>
      <c r="C261" s="798" t="s">
        <v>1511</v>
      </c>
      <c r="D261" s="799"/>
      <c r="E261" s="636">
        <v>11.64</v>
      </c>
      <c r="F261" s="636">
        <f t="shared" si="23"/>
        <v>9.3120000000000012</v>
      </c>
      <c r="G261" s="637">
        <f t="shared" si="21"/>
        <v>260.73600000000005</v>
      </c>
    </row>
    <row r="262" spans="1:7" ht="16.5" thickBot="1">
      <c r="A262" s="520">
        <v>882817</v>
      </c>
      <c r="B262" s="635" t="s">
        <v>1512</v>
      </c>
      <c r="C262" s="798" t="s">
        <v>1513</v>
      </c>
      <c r="D262" s="800"/>
      <c r="E262" s="636">
        <v>6.4</v>
      </c>
      <c r="F262" s="636">
        <f t="shared" si="23"/>
        <v>5.120000000000001</v>
      </c>
      <c r="G262" s="637">
        <f t="shared" si="21"/>
        <v>143.36000000000001</v>
      </c>
    </row>
    <row r="263" spans="1:7" ht="16.5" thickBot="1">
      <c r="A263" s="520">
        <v>882818</v>
      </c>
      <c r="B263" s="635" t="s">
        <v>1514</v>
      </c>
      <c r="C263" s="798" t="s">
        <v>1515</v>
      </c>
      <c r="D263" s="800"/>
      <c r="E263" s="636">
        <v>10.58</v>
      </c>
      <c r="F263" s="636">
        <f t="shared" si="23"/>
        <v>8.4640000000000004</v>
      </c>
      <c r="G263" s="637">
        <f t="shared" si="21"/>
        <v>236.99200000000002</v>
      </c>
    </row>
    <row r="264" spans="1:7" ht="16.5" thickBot="1">
      <c r="A264" s="520">
        <v>882819</v>
      </c>
      <c r="B264" s="635" t="s">
        <v>1516</v>
      </c>
      <c r="C264" s="798" t="s">
        <v>1517</v>
      </c>
      <c r="D264" s="800"/>
      <c r="E264" s="636">
        <v>11.34</v>
      </c>
      <c r="F264" s="636">
        <f t="shared" si="23"/>
        <v>9.072000000000001</v>
      </c>
      <c r="G264" s="637">
        <f t="shared" si="21"/>
        <v>254.01600000000002</v>
      </c>
    </row>
    <row r="265" spans="1:7" ht="16.5" thickBot="1">
      <c r="A265" s="520">
        <v>882820</v>
      </c>
      <c r="B265" s="635" t="s">
        <v>1518</v>
      </c>
      <c r="C265" s="803" t="s">
        <v>1519</v>
      </c>
      <c r="D265" s="804"/>
      <c r="E265" s="636">
        <v>5.93</v>
      </c>
      <c r="F265" s="636">
        <f t="shared" si="23"/>
        <v>4.7439999999999998</v>
      </c>
      <c r="G265" s="637">
        <f t="shared" si="21"/>
        <v>132.83199999999999</v>
      </c>
    </row>
  </sheetData>
  <mergeCells count="120">
    <mergeCell ref="C262:D262"/>
    <mergeCell ref="C263:D263"/>
    <mergeCell ref="C264:D264"/>
    <mergeCell ref="C265:D265"/>
    <mergeCell ref="C257:D257"/>
    <mergeCell ref="C258:D258"/>
    <mergeCell ref="C259:D259"/>
    <mergeCell ref="C260:D260"/>
    <mergeCell ref="C261:D261"/>
    <mergeCell ref="C252:D252"/>
    <mergeCell ref="C253:D253"/>
    <mergeCell ref="C254:D254"/>
    <mergeCell ref="C255:D255"/>
    <mergeCell ref="C256:D256"/>
    <mergeCell ref="C247:D247"/>
    <mergeCell ref="C248:D248"/>
    <mergeCell ref="C249:D249"/>
    <mergeCell ref="C250:D250"/>
    <mergeCell ref="C251:D251"/>
    <mergeCell ref="C242:D242"/>
    <mergeCell ref="C243:D243"/>
    <mergeCell ref="C244:D244"/>
    <mergeCell ref="C245:D245"/>
    <mergeCell ref="C246:D246"/>
    <mergeCell ref="C49:D50"/>
    <mergeCell ref="C51:D52"/>
    <mergeCell ref="A131:G131"/>
    <mergeCell ref="C129:D130"/>
    <mergeCell ref="D125:D126"/>
    <mergeCell ref="D127:D128"/>
    <mergeCell ref="C97:D100"/>
    <mergeCell ref="C94:D96"/>
    <mergeCell ref="C101:D104"/>
    <mergeCell ref="A93:G93"/>
    <mergeCell ref="C75:D79"/>
    <mergeCell ref="C80:D81"/>
    <mergeCell ref="C91:D92"/>
    <mergeCell ref="C64:D69"/>
    <mergeCell ref="D53:D57"/>
    <mergeCell ref="C238:C240"/>
    <mergeCell ref="D238:D240"/>
    <mergeCell ref="C225:D226"/>
    <mergeCell ref="C236:C237"/>
    <mergeCell ref="A4:A5"/>
    <mergeCell ref="B4:B5"/>
    <mergeCell ref="C4:C5"/>
    <mergeCell ref="D4:D5"/>
    <mergeCell ref="E4:G4"/>
    <mergeCell ref="A6:G6"/>
    <mergeCell ref="C47:D48"/>
    <mergeCell ref="C7:D12"/>
    <mergeCell ref="C43:D44"/>
    <mergeCell ref="C45:D46"/>
    <mergeCell ref="C14:D15"/>
    <mergeCell ref="C16:D21"/>
    <mergeCell ref="C39:D40"/>
    <mergeCell ref="C22:D26"/>
    <mergeCell ref="C34:D38"/>
    <mergeCell ref="C13:D13"/>
    <mergeCell ref="C27:D30"/>
    <mergeCell ref="C41:D42"/>
    <mergeCell ref="C31:D33"/>
    <mergeCell ref="B1:C1"/>
    <mergeCell ref="B2:C3"/>
    <mergeCell ref="C215:C217"/>
    <mergeCell ref="D215:D217"/>
    <mergeCell ref="C182:C183"/>
    <mergeCell ref="D182:D183"/>
    <mergeCell ref="C194:D194"/>
    <mergeCell ref="C195:D196"/>
    <mergeCell ref="C197:D197"/>
    <mergeCell ref="C191:D192"/>
    <mergeCell ref="C186:D187"/>
    <mergeCell ref="C158:D158"/>
    <mergeCell ref="C166:D168"/>
    <mergeCell ref="C164:D165"/>
    <mergeCell ref="C184:D185"/>
    <mergeCell ref="C188:D190"/>
    <mergeCell ref="C169:D171"/>
    <mergeCell ref="C172:D174"/>
    <mergeCell ref="C175:D176"/>
    <mergeCell ref="C177:D177"/>
    <mergeCell ref="C178:D180"/>
    <mergeCell ref="D58:D63"/>
    <mergeCell ref="C154:D155"/>
    <mergeCell ref="C156:D157"/>
    <mergeCell ref="D236:D237"/>
    <mergeCell ref="C199:D200"/>
    <mergeCell ref="C208:D210"/>
    <mergeCell ref="C211:D213"/>
    <mergeCell ref="C220:D224"/>
    <mergeCell ref="C218:D218"/>
    <mergeCell ref="D227:D230"/>
    <mergeCell ref="C227:C230"/>
    <mergeCell ref="C231:C234"/>
    <mergeCell ref="D231:D234"/>
    <mergeCell ref="C205:D207"/>
    <mergeCell ref="C201:D202"/>
    <mergeCell ref="C203:D204"/>
    <mergeCell ref="C70:D71"/>
    <mergeCell ref="C149:C151"/>
    <mergeCell ref="D149:D151"/>
    <mergeCell ref="C162:D162"/>
    <mergeCell ref="C111:D115"/>
    <mergeCell ref="C118:D120"/>
    <mergeCell ref="C121:D122"/>
    <mergeCell ref="C123:D124"/>
    <mergeCell ref="C116:D116"/>
    <mergeCell ref="C159:D159"/>
    <mergeCell ref="C160:D160"/>
    <mergeCell ref="C134:C135"/>
    <mergeCell ref="D134:D135"/>
    <mergeCell ref="C105:D110"/>
    <mergeCell ref="D82:D84"/>
    <mergeCell ref="D85:D90"/>
    <mergeCell ref="C141:C142"/>
    <mergeCell ref="D141:D142"/>
    <mergeCell ref="A74:G74"/>
    <mergeCell ref="C146:C148"/>
    <mergeCell ref="D146:D148"/>
  </mergeCells>
  <pageMargins left="0.24" right="0.25" top="0.23" bottom="0.17" header="0.3" footer="0.3"/>
  <pageSetup paperSize="9" scale="48"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60"/>
  <sheetViews>
    <sheetView topLeftCell="A46" workbookViewId="0">
      <selection activeCell="G25" sqref="G25"/>
    </sheetView>
  </sheetViews>
  <sheetFormatPr defaultRowHeight="12.75"/>
  <cols>
    <col min="1" max="1" width="2.85546875" style="280" bestFit="1" customWidth="1"/>
    <col min="2" max="2" width="7.140625" style="273" bestFit="1" customWidth="1"/>
    <col min="3" max="3" width="50.85546875" style="273" customWidth="1"/>
    <col min="4" max="4" width="8.85546875" style="273" customWidth="1"/>
    <col min="5" max="5" width="8.140625" style="273" customWidth="1"/>
    <col min="6" max="6" width="11.85546875" style="273" customWidth="1"/>
    <col min="7" max="7" width="13.28515625" style="281" customWidth="1"/>
    <col min="8" max="16384" width="9.140625" style="273"/>
  </cols>
  <sheetData>
    <row r="1" spans="1:7" ht="12.75" customHeight="1">
      <c r="A1" s="965" t="s">
        <v>838</v>
      </c>
      <c r="B1" s="965"/>
      <c r="C1" s="965"/>
      <c r="D1" s="965"/>
      <c r="E1" s="965"/>
      <c r="F1" s="965"/>
      <c r="G1" s="965"/>
    </row>
    <row r="2" spans="1:7">
      <c r="A2" s="965"/>
      <c r="B2" s="965"/>
      <c r="C2" s="965"/>
      <c r="D2" s="965"/>
      <c r="E2" s="965"/>
      <c r="F2" s="965"/>
      <c r="G2" s="965"/>
    </row>
    <row r="3" spans="1:7">
      <c r="A3" s="965"/>
      <c r="B3" s="965"/>
      <c r="C3" s="965"/>
      <c r="D3" s="965"/>
      <c r="E3" s="965"/>
      <c r="F3" s="965"/>
      <c r="G3" s="965"/>
    </row>
    <row r="4" spans="1:7">
      <c r="A4" s="965"/>
      <c r="B4" s="965"/>
      <c r="C4" s="965"/>
      <c r="D4" s="965"/>
      <c r="E4" s="965"/>
      <c r="F4" s="965"/>
      <c r="G4" s="965"/>
    </row>
    <row r="5" spans="1:7">
      <c r="A5" s="965"/>
      <c r="B5" s="965"/>
      <c r="C5" s="965"/>
      <c r="D5" s="965"/>
      <c r="E5" s="965"/>
      <c r="F5" s="965"/>
      <c r="G5" s="965"/>
    </row>
    <row r="6" spans="1:7">
      <c r="A6" s="965"/>
      <c r="B6" s="965"/>
      <c r="C6" s="965"/>
      <c r="D6" s="965"/>
      <c r="E6" s="965"/>
      <c r="F6" s="965"/>
      <c r="G6" s="965"/>
    </row>
    <row r="7" spans="1:7">
      <c r="A7" s="965"/>
      <c r="B7" s="965"/>
      <c r="C7" s="965"/>
      <c r="D7" s="965"/>
      <c r="E7" s="965"/>
      <c r="F7" s="965"/>
      <c r="G7" s="965"/>
    </row>
    <row r="8" spans="1:7" ht="12" customHeight="1" thickBot="1">
      <c r="A8" s="274"/>
      <c r="B8" s="275"/>
      <c r="C8" s="275"/>
      <c r="D8" s="275"/>
      <c r="E8" s="275"/>
      <c r="F8" s="275"/>
      <c r="G8" s="276"/>
    </row>
    <row r="9" spans="1:7" ht="18.75" customHeight="1" thickBot="1">
      <c r="A9" s="966" t="s">
        <v>839</v>
      </c>
      <c r="B9" s="967"/>
      <c r="C9" s="967"/>
      <c r="D9" s="967"/>
      <c r="E9" s="967"/>
      <c r="F9" s="967"/>
      <c r="G9" s="968"/>
    </row>
    <row r="10" spans="1:7" ht="34.5" thickBot="1">
      <c r="A10" s="277" t="s">
        <v>802</v>
      </c>
      <c r="B10" s="278" t="s">
        <v>807</v>
      </c>
      <c r="C10" s="278" t="s">
        <v>755</v>
      </c>
      <c r="D10" s="279" t="s">
        <v>840</v>
      </c>
      <c r="E10" s="279" t="s">
        <v>841</v>
      </c>
      <c r="F10" s="480" t="s">
        <v>842</v>
      </c>
      <c r="G10" s="481" t="s">
        <v>845</v>
      </c>
    </row>
    <row r="11" spans="1:7" ht="15.75" customHeight="1">
      <c r="A11" s="478">
        <v>1</v>
      </c>
      <c r="B11" s="557">
        <v>217593</v>
      </c>
      <c r="C11" s="558" t="s">
        <v>1124</v>
      </c>
      <c r="D11" s="485" t="s">
        <v>213</v>
      </c>
      <c r="E11" s="559">
        <v>6</v>
      </c>
      <c r="F11" s="560">
        <v>6.72</v>
      </c>
      <c r="G11" s="479">
        <f>F11*0.75</f>
        <v>5.04</v>
      </c>
    </row>
    <row r="12" spans="1:7" ht="12.75" customHeight="1">
      <c r="A12" s="476">
        <v>2</v>
      </c>
      <c r="B12" s="561">
        <v>217609</v>
      </c>
      <c r="C12" s="562" t="s">
        <v>1125</v>
      </c>
      <c r="D12" s="32" t="s">
        <v>0</v>
      </c>
      <c r="E12" s="563">
        <v>6</v>
      </c>
      <c r="F12" s="564">
        <v>2.34</v>
      </c>
      <c r="G12" s="479">
        <f t="shared" ref="G12:G60" si="0">F12*0.75</f>
        <v>1.7549999999999999</v>
      </c>
    </row>
    <row r="13" spans="1:7" ht="12.75" customHeight="1">
      <c r="A13" s="475">
        <v>3</v>
      </c>
      <c r="B13" s="561">
        <v>217616</v>
      </c>
      <c r="C13" s="562" t="s">
        <v>1126</v>
      </c>
      <c r="D13" s="32" t="s">
        <v>213</v>
      </c>
      <c r="E13" s="565">
        <v>6</v>
      </c>
      <c r="F13" s="564">
        <v>8.51</v>
      </c>
      <c r="G13" s="479">
        <f t="shared" si="0"/>
        <v>6.3825000000000003</v>
      </c>
    </row>
    <row r="14" spans="1:7" ht="16.5" customHeight="1">
      <c r="A14" s="476">
        <v>4</v>
      </c>
      <c r="B14" s="561">
        <v>217630</v>
      </c>
      <c r="C14" s="562" t="s">
        <v>1127</v>
      </c>
      <c r="D14" s="32" t="s">
        <v>213</v>
      </c>
      <c r="E14" s="563">
        <v>6</v>
      </c>
      <c r="F14" s="564">
        <v>4.49</v>
      </c>
      <c r="G14" s="479">
        <f t="shared" si="0"/>
        <v>3.3675000000000002</v>
      </c>
    </row>
    <row r="15" spans="1:7" ht="12.75" customHeight="1">
      <c r="A15" s="475">
        <v>5</v>
      </c>
      <c r="B15" s="561">
        <v>217647</v>
      </c>
      <c r="C15" s="562" t="s">
        <v>1128</v>
      </c>
      <c r="D15" s="32" t="s">
        <v>213</v>
      </c>
      <c r="E15" s="565">
        <v>6</v>
      </c>
      <c r="F15" s="564">
        <v>4.6399999999999997</v>
      </c>
      <c r="G15" s="479">
        <f t="shared" si="0"/>
        <v>3.4799999999999995</v>
      </c>
    </row>
    <row r="16" spans="1:7" ht="12.75" customHeight="1">
      <c r="A16" s="476">
        <v>6</v>
      </c>
      <c r="B16" s="561">
        <v>217654</v>
      </c>
      <c r="C16" s="562" t="s">
        <v>1129</v>
      </c>
      <c r="D16" s="32" t="s">
        <v>213</v>
      </c>
      <c r="E16" s="563">
        <v>6</v>
      </c>
      <c r="F16" s="564">
        <v>4.49</v>
      </c>
      <c r="G16" s="479">
        <f t="shared" si="0"/>
        <v>3.3675000000000002</v>
      </c>
    </row>
    <row r="17" spans="1:7" ht="18" customHeight="1">
      <c r="A17" s="475">
        <v>7</v>
      </c>
      <c r="B17" s="561">
        <v>217661</v>
      </c>
      <c r="C17" s="562" t="s">
        <v>1130</v>
      </c>
      <c r="D17" s="32" t="s">
        <v>213</v>
      </c>
      <c r="E17" s="565">
        <v>6</v>
      </c>
      <c r="F17" s="564">
        <v>4.1900000000000004</v>
      </c>
      <c r="G17" s="479">
        <f t="shared" si="0"/>
        <v>3.1425000000000001</v>
      </c>
    </row>
    <row r="18" spans="1:7">
      <c r="A18" s="476">
        <v>8</v>
      </c>
      <c r="B18" s="561">
        <v>217678</v>
      </c>
      <c r="C18" s="562" t="s">
        <v>1131</v>
      </c>
      <c r="D18" s="32" t="s">
        <v>213</v>
      </c>
      <c r="E18" s="563">
        <v>6</v>
      </c>
      <c r="F18" s="564">
        <v>4.5199999999999996</v>
      </c>
      <c r="G18" s="479">
        <f t="shared" si="0"/>
        <v>3.3899999999999997</v>
      </c>
    </row>
    <row r="19" spans="1:7">
      <c r="A19" s="475">
        <v>9</v>
      </c>
      <c r="B19" s="561">
        <v>217685</v>
      </c>
      <c r="C19" s="562" t="s">
        <v>1132</v>
      </c>
      <c r="D19" s="32" t="s">
        <v>213</v>
      </c>
      <c r="E19" s="565">
        <v>6</v>
      </c>
      <c r="F19" s="564">
        <v>5.27</v>
      </c>
      <c r="G19" s="479">
        <f t="shared" si="0"/>
        <v>3.9524999999999997</v>
      </c>
    </row>
    <row r="20" spans="1:7">
      <c r="A20" s="476">
        <v>10</v>
      </c>
      <c r="B20" s="561">
        <v>217692</v>
      </c>
      <c r="C20" s="562" t="s">
        <v>1133</v>
      </c>
      <c r="D20" s="32" t="s">
        <v>13</v>
      </c>
      <c r="E20" s="563">
        <v>6</v>
      </c>
      <c r="F20" s="564">
        <v>4.1900000000000004</v>
      </c>
      <c r="G20" s="479">
        <f t="shared" si="0"/>
        <v>3.1425000000000001</v>
      </c>
    </row>
    <row r="21" spans="1:7">
      <c r="A21" s="475">
        <v>11</v>
      </c>
      <c r="B21" s="561">
        <v>217708</v>
      </c>
      <c r="C21" s="562" t="s">
        <v>1134</v>
      </c>
      <c r="D21" s="32" t="s">
        <v>213</v>
      </c>
      <c r="E21" s="565">
        <v>6</v>
      </c>
      <c r="F21" s="564">
        <v>7.08</v>
      </c>
      <c r="G21" s="479">
        <f t="shared" si="0"/>
        <v>5.3100000000000005</v>
      </c>
    </row>
    <row r="22" spans="1:7">
      <c r="A22" s="476">
        <v>12</v>
      </c>
      <c r="B22" s="561">
        <v>217715</v>
      </c>
      <c r="C22" s="562" t="s">
        <v>1135</v>
      </c>
      <c r="D22" s="32" t="s">
        <v>0</v>
      </c>
      <c r="E22" s="563">
        <v>6</v>
      </c>
      <c r="F22" s="564">
        <v>4.68</v>
      </c>
      <c r="G22" s="479">
        <f t="shared" si="0"/>
        <v>3.51</v>
      </c>
    </row>
    <row r="23" spans="1:7">
      <c r="A23" s="475">
        <v>13</v>
      </c>
      <c r="B23" s="561">
        <v>217722</v>
      </c>
      <c r="C23" s="562" t="s">
        <v>1136</v>
      </c>
      <c r="D23" s="32" t="s">
        <v>213</v>
      </c>
      <c r="E23" s="565">
        <v>6</v>
      </c>
      <c r="F23" s="564">
        <v>3.9</v>
      </c>
      <c r="G23" s="479">
        <f t="shared" si="0"/>
        <v>2.9249999999999998</v>
      </c>
    </row>
    <row r="24" spans="1:7">
      <c r="A24" s="476">
        <v>14</v>
      </c>
      <c r="B24" s="561">
        <v>217746</v>
      </c>
      <c r="C24" s="562" t="s">
        <v>1137</v>
      </c>
      <c r="D24" s="32" t="s">
        <v>213</v>
      </c>
      <c r="E24" s="563">
        <v>6</v>
      </c>
      <c r="F24" s="564">
        <v>3.74</v>
      </c>
      <c r="G24" s="479">
        <f t="shared" si="0"/>
        <v>2.8050000000000002</v>
      </c>
    </row>
    <row r="25" spans="1:7">
      <c r="A25" s="475">
        <v>15</v>
      </c>
      <c r="B25" s="561">
        <v>217753</v>
      </c>
      <c r="C25" s="562" t="s">
        <v>1138</v>
      </c>
      <c r="D25" s="32" t="s">
        <v>213</v>
      </c>
      <c r="E25" s="565">
        <v>6</v>
      </c>
      <c r="F25" s="564">
        <v>4.04</v>
      </c>
      <c r="G25" s="479">
        <f t="shared" si="0"/>
        <v>3.0300000000000002</v>
      </c>
    </row>
    <row r="26" spans="1:7">
      <c r="A26" s="476">
        <v>16</v>
      </c>
      <c r="B26" s="561">
        <v>217760</v>
      </c>
      <c r="C26" s="562" t="s">
        <v>1139</v>
      </c>
      <c r="D26" s="32" t="s">
        <v>213</v>
      </c>
      <c r="E26" s="563">
        <v>6</v>
      </c>
      <c r="F26" s="564">
        <v>3.49</v>
      </c>
      <c r="G26" s="479">
        <f t="shared" si="0"/>
        <v>2.6175000000000002</v>
      </c>
    </row>
    <row r="27" spans="1:7">
      <c r="A27" s="475">
        <v>17</v>
      </c>
      <c r="B27" s="561">
        <v>217777</v>
      </c>
      <c r="C27" s="562" t="s">
        <v>1140</v>
      </c>
      <c r="D27" s="32" t="s">
        <v>213</v>
      </c>
      <c r="E27" s="565">
        <v>6</v>
      </c>
      <c r="F27" s="564">
        <v>4.1900000000000004</v>
      </c>
      <c r="G27" s="479">
        <f t="shared" si="0"/>
        <v>3.1425000000000001</v>
      </c>
    </row>
    <row r="28" spans="1:7">
      <c r="A28" s="476">
        <v>18</v>
      </c>
      <c r="B28" s="561">
        <v>217784</v>
      </c>
      <c r="C28" s="562" t="s">
        <v>1141</v>
      </c>
      <c r="D28" s="32" t="s">
        <v>213</v>
      </c>
      <c r="E28" s="563">
        <v>6</v>
      </c>
      <c r="F28" s="564">
        <v>3.61</v>
      </c>
      <c r="G28" s="479">
        <f t="shared" si="0"/>
        <v>2.7075</v>
      </c>
    </row>
    <row r="29" spans="1:7">
      <c r="A29" s="476">
        <v>19</v>
      </c>
      <c r="B29" s="561">
        <v>217791</v>
      </c>
      <c r="C29" s="562" t="s">
        <v>1467</v>
      </c>
      <c r="D29" s="32" t="s">
        <v>213</v>
      </c>
      <c r="E29" s="563">
        <v>6</v>
      </c>
      <c r="F29" s="564">
        <v>4.5</v>
      </c>
      <c r="G29" s="479">
        <f t="shared" si="0"/>
        <v>3.375</v>
      </c>
    </row>
    <row r="30" spans="1:7">
      <c r="A30" s="476">
        <v>20</v>
      </c>
      <c r="B30" s="561">
        <v>217807</v>
      </c>
      <c r="C30" s="562" t="s">
        <v>1142</v>
      </c>
      <c r="D30" s="32" t="s">
        <v>0</v>
      </c>
      <c r="E30" s="563">
        <v>6</v>
      </c>
      <c r="F30" s="564">
        <v>4.9800000000000004</v>
      </c>
      <c r="G30" s="479">
        <f t="shared" si="0"/>
        <v>3.7350000000000003</v>
      </c>
    </row>
    <row r="31" spans="1:7">
      <c r="A31" s="475">
        <v>21</v>
      </c>
      <c r="B31" s="561">
        <v>217814</v>
      </c>
      <c r="C31" s="562" t="s">
        <v>1143</v>
      </c>
      <c r="D31" s="32" t="s">
        <v>213</v>
      </c>
      <c r="E31" s="565">
        <v>6</v>
      </c>
      <c r="F31" s="564">
        <v>4.1900000000000004</v>
      </c>
      <c r="G31" s="479">
        <f t="shared" si="0"/>
        <v>3.1425000000000001</v>
      </c>
    </row>
    <row r="32" spans="1:7">
      <c r="A32" s="476">
        <v>22</v>
      </c>
      <c r="B32" s="561">
        <v>217821</v>
      </c>
      <c r="C32" s="562" t="s">
        <v>1144</v>
      </c>
      <c r="D32" s="32" t="s">
        <v>213</v>
      </c>
      <c r="E32" s="563">
        <v>6</v>
      </c>
      <c r="F32" s="564">
        <v>5.0199999999999996</v>
      </c>
      <c r="G32" s="479">
        <f t="shared" si="0"/>
        <v>3.7649999999999997</v>
      </c>
    </row>
    <row r="33" spans="1:7">
      <c r="A33" s="475">
        <v>23</v>
      </c>
      <c r="B33" s="561">
        <v>217838</v>
      </c>
      <c r="C33" s="562" t="s">
        <v>1186</v>
      </c>
      <c r="D33" s="32" t="s">
        <v>224</v>
      </c>
      <c r="E33" s="565">
        <v>6</v>
      </c>
      <c r="F33" s="564">
        <v>5.38</v>
      </c>
      <c r="G33" s="479">
        <f t="shared" si="0"/>
        <v>4.0350000000000001</v>
      </c>
    </row>
    <row r="34" spans="1:7" ht="13.5" customHeight="1">
      <c r="A34" s="476">
        <v>24</v>
      </c>
      <c r="B34" s="561">
        <v>217852</v>
      </c>
      <c r="C34" s="562" t="s">
        <v>1185</v>
      </c>
      <c r="D34" s="32" t="s">
        <v>224</v>
      </c>
      <c r="E34" s="563">
        <v>6</v>
      </c>
      <c r="F34" s="564">
        <v>5.38</v>
      </c>
      <c r="G34" s="479">
        <f t="shared" si="0"/>
        <v>4.0350000000000001</v>
      </c>
    </row>
    <row r="35" spans="1:7" ht="13.5" customHeight="1">
      <c r="A35" s="475">
        <v>25</v>
      </c>
      <c r="B35" s="561">
        <v>217869</v>
      </c>
      <c r="C35" s="562" t="s">
        <v>1184</v>
      </c>
      <c r="D35" s="32" t="s">
        <v>224</v>
      </c>
      <c r="E35" s="565">
        <v>6</v>
      </c>
      <c r="F35" s="564">
        <v>5.38</v>
      </c>
      <c r="G35" s="479">
        <f t="shared" si="0"/>
        <v>4.0350000000000001</v>
      </c>
    </row>
    <row r="36" spans="1:7" ht="13.5" customHeight="1">
      <c r="A36" s="476">
        <v>26</v>
      </c>
      <c r="B36" s="561">
        <v>217876</v>
      </c>
      <c r="C36" s="562" t="s">
        <v>1183</v>
      </c>
      <c r="D36" s="32" t="s">
        <v>224</v>
      </c>
      <c r="E36" s="563">
        <v>6</v>
      </c>
      <c r="F36" s="564">
        <v>5.38</v>
      </c>
      <c r="G36" s="479">
        <f t="shared" si="0"/>
        <v>4.0350000000000001</v>
      </c>
    </row>
    <row r="37" spans="1:7">
      <c r="A37" s="475">
        <v>27</v>
      </c>
      <c r="B37" s="561">
        <v>217883</v>
      </c>
      <c r="C37" s="562" t="s">
        <v>1182</v>
      </c>
      <c r="D37" s="32" t="s">
        <v>224</v>
      </c>
      <c r="E37" s="565">
        <v>6</v>
      </c>
      <c r="F37" s="564">
        <v>5.38</v>
      </c>
      <c r="G37" s="479">
        <f t="shared" si="0"/>
        <v>4.0350000000000001</v>
      </c>
    </row>
    <row r="38" spans="1:7">
      <c r="A38" s="476">
        <v>28</v>
      </c>
      <c r="B38" s="561">
        <v>217890</v>
      </c>
      <c r="C38" s="562" t="s">
        <v>1145</v>
      </c>
      <c r="D38" s="32" t="s">
        <v>0</v>
      </c>
      <c r="E38" s="563">
        <v>6</v>
      </c>
      <c r="F38" s="564">
        <v>3.63</v>
      </c>
      <c r="G38" s="479">
        <f t="shared" si="0"/>
        <v>2.7225000000000001</v>
      </c>
    </row>
    <row r="39" spans="1:7">
      <c r="A39" s="475">
        <v>29</v>
      </c>
      <c r="B39" s="561">
        <v>217906</v>
      </c>
      <c r="C39" s="562" t="s">
        <v>1146</v>
      </c>
      <c r="D39" s="32" t="s">
        <v>213</v>
      </c>
      <c r="E39" s="565">
        <v>6</v>
      </c>
      <c r="F39" s="564">
        <v>6.72</v>
      </c>
      <c r="G39" s="479">
        <f t="shared" si="0"/>
        <v>5.04</v>
      </c>
    </row>
    <row r="40" spans="1:7">
      <c r="A40" s="476">
        <v>30</v>
      </c>
      <c r="B40" s="561">
        <v>217913</v>
      </c>
      <c r="C40" s="562" t="s">
        <v>1147</v>
      </c>
      <c r="D40" s="32" t="s">
        <v>213</v>
      </c>
      <c r="E40" s="563">
        <v>6</v>
      </c>
      <c r="F40" s="564">
        <v>4.2</v>
      </c>
      <c r="G40" s="479">
        <f t="shared" si="0"/>
        <v>3.1500000000000004</v>
      </c>
    </row>
    <row r="41" spans="1:7">
      <c r="A41" s="475">
        <v>31</v>
      </c>
      <c r="B41" s="561">
        <v>217920</v>
      </c>
      <c r="C41" s="562" t="s">
        <v>1148</v>
      </c>
      <c r="D41" s="32" t="s">
        <v>213</v>
      </c>
      <c r="E41" s="565">
        <v>6</v>
      </c>
      <c r="F41" s="564">
        <v>5.17</v>
      </c>
      <c r="G41" s="479">
        <f t="shared" si="0"/>
        <v>3.8774999999999999</v>
      </c>
    </row>
    <row r="42" spans="1:7">
      <c r="A42" s="476">
        <v>32</v>
      </c>
      <c r="B42" s="561">
        <v>217937</v>
      </c>
      <c r="C42" s="562" t="s">
        <v>1149</v>
      </c>
      <c r="D42" s="32" t="s">
        <v>213</v>
      </c>
      <c r="E42" s="563">
        <v>6</v>
      </c>
      <c r="F42" s="564">
        <v>3.95</v>
      </c>
      <c r="G42" s="479">
        <f t="shared" si="0"/>
        <v>2.9625000000000004</v>
      </c>
    </row>
    <row r="43" spans="1:7" ht="13.5" customHeight="1">
      <c r="A43" s="475">
        <v>33</v>
      </c>
      <c r="B43" s="561">
        <v>217944</v>
      </c>
      <c r="C43" s="562" t="s">
        <v>1150</v>
      </c>
      <c r="D43" s="32" t="s">
        <v>213</v>
      </c>
      <c r="E43" s="565">
        <v>6</v>
      </c>
      <c r="F43" s="564">
        <v>5.0199999999999996</v>
      </c>
      <c r="G43" s="479">
        <f t="shared" si="0"/>
        <v>3.7649999999999997</v>
      </c>
    </row>
    <row r="44" spans="1:7">
      <c r="A44" s="476">
        <v>34</v>
      </c>
      <c r="B44" s="561">
        <v>217951</v>
      </c>
      <c r="C44" s="562" t="s">
        <v>1151</v>
      </c>
      <c r="D44" s="32" t="s">
        <v>213</v>
      </c>
      <c r="E44" s="563">
        <v>6</v>
      </c>
      <c r="F44" s="564">
        <v>4.1900000000000004</v>
      </c>
      <c r="G44" s="479">
        <f t="shared" si="0"/>
        <v>3.1425000000000001</v>
      </c>
    </row>
    <row r="45" spans="1:7" ht="15" customHeight="1">
      <c r="A45" s="475">
        <v>35</v>
      </c>
      <c r="B45" s="561">
        <v>217968</v>
      </c>
      <c r="C45" s="562" t="s">
        <v>1187</v>
      </c>
      <c r="D45" s="32" t="s">
        <v>213</v>
      </c>
      <c r="E45" s="565">
        <v>6</v>
      </c>
      <c r="F45" s="564">
        <v>3.84</v>
      </c>
      <c r="G45" s="479">
        <f t="shared" si="0"/>
        <v>2.88</v>
      </c>
    </row>
    <row r="46" spans="1:7">
      <c r="A46" s="476">
        <v>36</v>
      </c>
      <c r="B46" s="561">
        <v>232992</v>
      </c>
      <c r="C46" s="562" t="s">
        <v>1152</v>
      </c>
      <c r="D46" s="32" t="s">
        <v>224</v>
      </c>
      <c r="E46" s="563">
        <v>6</v>
      </c>
      <c r="F46" s="564">
        <v>4.92</v>
      </c>
      <c r="G46" s="479">
        <f t="shared" si="0"/>
        <v>3.69</v>
      </c>
    </row>
    <row r="47" spans="1:7">
      <c r="A47" s="475">
        <v>37</v>
      </c>
      <c r="B47" s="561">
        <v>266874</v>
      </c>
      <c r="C47" s="562" t="s">
        <v>1153</v>
      </c>
      <c r="D47" s="32" t="s">
        <v>1154</v>
      </c>
      <c r="E47" s="565">
        <v>6</v>
      </c>
      <c r="F47" s="564">
        <v>5.9</v>
      </c>
      <c r="G47" s="479">
        <f t="shared" si="0"/>
        <v>4.4250000000000007</v>
      </c>
    </row>
    <row r="48" spans="1:7">
      <c r="A48" s="476">
        <v>38</v>
      </c>
      <c r="B48" s="561">
        <v>281624</v>
      </c>
      <c r="C48" s="562" t="s">
        <v>1155</v>
      </c>
      <c r="D48" s="32" t="s">
        <v>213</v>
      </c>
      <c r="E48" s="563">
        <v>6</v>
      </c>
      <c r="F48" s="564">
        <v>5.32</v>
      </c>
      <c r="G48" s="479">
        <f t="shared" si="0"/>
        <v>3.99</v>
      </c>
    </row>
    <row r="49" spans="1:7" ht="16.5" customHeight="1">
      <c r="A49" s="475">
        <v>39</v>
      </c>
      <c r="B49" s="561">
        <v>289989</v>
      </c>
      <c r="C49" s="562" t="s">
        <v>1156</v>
      </c>
      <c r="D49" s="32" t="s">
        <v>213</v>
      </c>
      <c r="E49" s="565">
        <v>6</v>
      </c>
      <c r="F49" s="564">
        <v>9.27</v>
      </c>
      <c r="G49" s="479">
        <f t="shared" si="0"/>
        <v>6.9524999999999997</v>
      </c>
    </row>
    <row r="50" spans="1:7" ht="12.75" customHeight="1">
      <c r="A50" s="476">
        <v>40</v>
      </c>
      <c r="B50" s="561">
        <v>307287</v>
      </c>
      <c r="C50" s="562" t="s">
        <v>1157</v>
      </c>
      <c r="D50" s="32" t="s">
        <v>843</v>
      </c>
      <c r="E50" s="563">
        <v>6</v>
      </c>
      <c r="F50" s="564">
        <v>4.5199999999999996</v>
      </c>
      <c r="G50" s="479">
        <f t="shared" si="0"/>
        <v>3.3899999999999997</v>
      </c>
    </row>
    <row r="51" spans="1:7">
      <c r="A51" s="475">
        <v>41</v>
      </c>
      <c r="B51" s="561">
        <v>315541</v>
      </c>
      <c r="C51" s="562" t="s">
        <v>1158</v>
      </c>
      <c r="D51" s="32" t="s">
        <v>0</v>
      </c>
      <c r="E51" s="565">
        <v>6</v>
      </c>
      <c r="F51" s="564">
        <v>4.03</v>
      </c>
      <c r="G51" s="479">
        <f t="shared" si="0"/>
        <v>3.0225</v>
      </c>
    </row>
    <row r="52" spans="1:7">
      <c r="A52" s="476">
        <v>42</v>
      </c>
      <c r="B52" s="561">
        <v>325243</v>
      </c>
      <c r="C52" s="562" t="s">
        <v>1159</v>
      </c>
      <c r="D52" s="32" t="s">
        <v>213</v>
      </c>
      <c r="E52" s="563">
        <v>6</v>
      </c>
      <c r="F52" s="564">
        <v>4.5199999999999996</v>
      </c>
      <c r="G52" s="479">
        <f t="shared" si="0"/>
        <v>3.3899999999999997</v>
      </c>
    </row>
    <row r="53" spans="1:7" ht="22.5">
      <c r="A53" s="476">
        <v>44</v>
      </c>
      <c r="B53" s="561">
        <v>349263</v>
      </c>
      <c r="C53" s="562" t="s">
        <v>1160</v>
      </c>
      <c r="D53" s="32" t="s">
        <v>213</v>
      </c>
      <c r="E53" s="563">
        <v>6</v>
      </c>
      <c r="F53" s="564">
        <v>4.5199999999999996</v>
      </c>
      <c r="G53" s="479">
        <f t="shared" si="0"/>
        <v>3.3899999999999997</v>
      </c>
    </row>
    <row r="54" spans="1:7">
      <c r="A54" s="475">
        <v>45</v>
      </c>
      <c r="B54" s="561">
        <v>365171</v>
      </c>
      <c r="C54" s="562" t="s">
        <v>1161</v>
      </c>
      <c r="D54" s="32" t="s">
        <v>1162</v>
      </c>
      <c r="E54" s="565">
        <v>6</v>
      </c>
      <c r="F54" s="564">
        <v>21.4</v>
      </c>
      <c r="G54" s="479">
        <f t="shared" si="0"/>
        <v>16.049999999999997</v>
      </c>
    </row>
    <row r="55" spans="1:7">
      <c r="A55" s="476">
        <v>46</v>
      </c>
      <c r="B55" s="561">
        <v>368745</v>
      </c>
      <c r="C55" s="562" t="s">
        <v>1163</v>
      </c>
      <c r="D55" s="32" t="s">
        <v>1162</v>
      </c>
      <c r="E55" s="563">
        <v>6</v>
      </c>
      <c r="F55" s="564">
        <v>14.52</v>
      </c>
      <c r="G55" s="479">
        <f t="shared" si="0"/>
        <v>10.89</v>
      </c>
    </row>
    <row r="56" spans="1:7">
      <c r="A56" s="475">
        <v>47</v>
      </c>
      <c r="B56" s="561">
        <v>384257</v>
      </c>
      <c r="C56" s="562" t="s">
        <v>1164</v>
      </c>
      <c r="D56" s="32" t="s">
        <v>224</v>
      </c>
      <c r="E56" s="565">
        <v>6</v>
      </c>
      <c r="F56" s="564">
        <v>4.96</v>
      </c>
      <c r="G56" s="479">
        <f t="shared" si="0"/>
        <v>3.7199999999999998</v>
      </c>
    </row>
    <row r="57" spans="1:7" ht="22.5">
      <c r="A57" s="476">
        <v>48</v>
      </c>
      <c r="B57" s="561">
        <v>430114</v>
      </c>
      <c r="C57" s="562" t="s">
        <v>1165</v>
      </c>
      <c r="D57" s="32" t="s">
        <v>1166</v>
      </c>
      <c r="E57" s="563">
        <v>6</v>
      </c>
      <c r="F57" s="564">
        <v>11.49</v>
      </c>
      <c r="G57" s="479">
        <f t="shared" si="0"/>
        <v>8.6174999999999997</v>
      </c>
    </row>
    <row r="58" spans="1:7">
      <c r="A58" s="475">
        <v>49</v>
      </c>
      <c r="B58" s="561">
        <v>458668</v>
      </c>
      <c r="C58" s="562" t="s">
        <v>1167</v>
      </c>
      <c r="D58" s="32" t="s">
        <v>0</v>
      </c>
      <c r="E58" s="565">
        <v>6</v>
      </c>
      <c r="F58" s="564">
        <v>5.33</v>
      </c>
      <c r="G58" s="479">
        <f t="shared" si="0"/>
        <v>3.9975000000000001</v>
      </c>
    </row>
    <row r="59" spans="1:7">
      <c r="A59" s="476">
        <v>50</v>
      </c>
      <c r="B59" s="561">
        <v>603123</v>
      </c>
      <c r="C59" s="562" t="s">
        <v>1168</v>
      </c>
      <c r="D59" s="32" t="s">
        <v>1169</v>
      </c>
      <c r="E59" s="563">
        <v>6</v>
      </c>
      <c r="F59" s="564">
        <v>2.31</v>
      </c>
      <c r="G59" s="479">
        <f t="shared" si="0"/>
        <v>1.7324999999999999</v>
      </c>
    </row>
    <row r="60" spans="1:7" ht="13.5" thickBot="1">
      <c r="A60" s="477">
        <v>51</v>
      </c>
      <c r="B60" s="566">
        <v>604281</v>
      </c>
      <c r="C60" s="567" t="s">
        <v>1170</v>
      </c>
      <c r="D60" s="33" t="s">
        <v>844</v>
      </c>
      <c r="E60" s="568">
        <v>1</v>
      </c>
      <c r="F60" s="569">
        <v>30.22</v>
      </c>
      <c r="G60" s="479">
        <f t="shared" si="0"/>
        <v>22.664999999999999</v>
      </c>
    </row>
  </sheetData>
  <mergeCells count="2">
    <mergeCell ref="A1:G7"/>
    <mergeCell ref="A9:G9"/>
  </mergeCells>
  <pageMargins left="0.17" right="0.17" top="0.28999999999999998" bottom="0.17"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95"/>
  <sheetViews>
    <sheetView topLeftCell="B49" zoomScaleNormal="100" workbookViewId="0">
      <selection activeCell="F49" sqref="F49"/>
    </sheetView>
  </sheetViews>
  <sheetFormatPr defaultRowHeight="12.75"/>
  <cols>
    <col min="1" max="1" width="3.42578125" style="1" customWidth="1"/>
    <col min="2" max="2" width="11.140625" style="2" customWidth="1"/>
    <col min="3" max="3" width="52.42578125" style="2" customWidth="1"/>
    <col min="4" max="4" width="9.28515625" style="3" customWidth="1"/>
    <col min="5" max="5" width="18.5703125" style="2" customWidth="1"/>
    <col min="6" max="6" width="7.7109375" style="4" customWidth="1"/>
    <col min="7" max="7" width="1.42578125" style="5" customWidth="1"/>
    <col min="8" max="10" width="9.140625" style="5"/>
    <col min="11" max="11" width="10.140625" style="5" customWidth="1"/>
    <col min="12" max="22" width="9.140625" style="5"/>
    <col min="23" max="16384" width="9.140625" style="2"/>
  </cols>
  <sheetData>
    <row r="1" spans="1:22" hidden="1"/>
    <row r="2" spans="1:22" ht="15.75" customHeight="1">
      <c r="A2" s="79"/>
      <c r="B2" s="79"/>
      <c r="C2" s="77" t="s">
        <v>197</v>
      </c>
      <c r="D2" s="79"/>
      <c r="E2" s="79"/>
      <c r="F2" s="6"/>
    </row>
    <row r="3" spans="1:22" ht="12.75" customHeight="1">
      <c r="A3" s="79"/>
      <c r="B3"/>
      <c r="C3" s="76" t="s">
        <v>837</v>
      </c>
      <c r="D3" s="79"/>
      <c r="E3" s="79"/>
      <c r="F3" s="7"/>
    </row>
    <row r="4" spans="1:22" ht="12.75" customHeight="1">
      <c r="A4" s="79"/>
      <c r="B4" s="79"/>
      <c r="D4" s="79"/>
      <c r="E4" s="79"/>
      <c r="F4" s="7"/>
    </row>
    <row r="5" spans="1:22" ht="12.75" customHeight="1">
      <c r="A5" s="79"/>
      <c r="B5" s="79"/>
      <c r="C5" s="165" t="s">
        <v>720</v>
      </c>
      <c r="D5" s="79"/>
      <c r="E5" s="79"/>
      <c r="F5" s="7"/>
    </row>
    <row r="6" spans="1:22" ht="12.75" customHeight="1">
      <c r="A6" s="79"/>
      <c r="B6" s="76"/>
      <c r="C6" s="85" t="s">
        <v>109</v>
      </c>
      <c r="D6" s="79"/>
      <c r="E6" s="79"/>
      <c r="F6" s="87"/>
    </row>
    <row r="7" spans="1:22" ht="12.75" customHeight="1">
      <c r="A7" s="8"/>
      <c r="B7" s="9"/>
      <c r="C7" s="9" t="s">
        <v>804</v>
      </c>
      <c r="D7" s="10"/>
      <c r="E7" s="9"/>
      <c r="F7" s="89"/>
    </row>
    <row r="8" spans="1:22" ht="13.5" thickBot="1">
      <c r="A8" s="8"/>
      <c r="B8" s="9"/>
      <c r="C8" s="9" t="s">
        <v>805</v>
      </c>
      <c r="D8" s="10"/>
      <c r="E8" s="9"/>
      <c r="F8" s="88"/>
    </row>
    <row r="9" spans="1:22" ht="23.25" thickBot="1">
      <c r="A9" s="35" t="s">
        <v>806</v>
      </c>
      <c r="B9" s="156" t="s">
        <v>807</v>
      </c>
      <c r="C9" s="156" t="s">
        <v>808</v>
      </c>
      <c r="D9" s="157" t="s">
        <v>809</v>
      </c>
      <c r="E9" s="36" t="s">
        <v>855</v>
      </c>
      <c r="F9" s="158" t="s">
        <v>723</v>
      </c>
      <c r="G9" s="2"/>
      <c r="H9"/>
      <c r="I9" s="2"/>
      <c r="J9" s="2"/>
      <c r="K9" s="2"/>
      <c r="L9" s="2"/>
      <c r="M9" s="2"/>
      <c r="N9" s="2"/>
      <c r="O9" s="2"/>
      <c r="P9" s="2"/>
      <c r="Q9" s="2"/>
      <c r="R9" s="2"/>
      <c r="S9" s="2"/>
      <c r="T9" s="2"/>
      <c r="U9" s="2"/>
      <c r="V9" s="2"/>
    </row>
    <row r="10" spans="1:22" ht="13.5" thickBot="1">
      <c r="A10" s="805" t="s">
        <v>1</v>
      </c>
      <c r="B10" s="805"/>
      <c r="C10" s="805"/>
      <c r="D10" s="805"/>
      <c r="E10" s="805"/>
      <c r="F10" s="805"/>
      <c r="K10" s="2"/>
      <c r="L10" s="2"/>
      <c r="M10" s="2"/>
      <c r="N10" s="2"/>
      <c r="O10" s="2"/>
      <c r="P10" s="2"/>
      <c r="Q10" s="2"/>
      <c r="R10" s="2"/>
      <c r="S10" s="2"/>
      <c r="T10" s="2"/>
      <c r="U10" s="2"/>
      <c r="V10" s="2"/>
    </row>
    <row r="11" spans="1:22" ht="62.25" customHeight="1">
      <c r="A11" s="160">
        <v>1</v>
      </c>
      <c r="B11" s="161">
        <v>52890</v>
      </c>
      <c r="C11" s="814" t="s">
        <v>1466</v>
      </c>
      <c r="D11" s="86" t="s">
        <v>3</v>
      </c>
      <c r="E11" s="812"/>
      <c r="F11" s="12">
        <v>4.18</v>
      </c>
      <c r="H11"/>
      <c r="K11" s="2"/>
      <c r="L11" s="2"/>
      <c r="M11" s="2"/>
      <c r="N11" s="2"/>
      <c r="O11" s="2"/>
      <c r="P11" s="2"/>
      <c r="Q11" s="2"/>
      <c r="R11" s="2"/>
      <c r="S11" s="2"/>
      <c r="T11" s="2"/>
      <c r="U11" s="2"/>
      <c r="V11" s="2"/>
    </row>
    <row r="12" spans="1:22" ht="57" customHeight="1">
      <c r="A12" s="19">
        <v>2</v>
      </c>
      <c r="B12" s="181">
        <v>52891</v>
      </c>
      <c r="C12" s="815"/>
      <c r="D12" s="182" t="s">
        <v>2</v>
      </c>
      <c r="E12" s="813"/>
      <c r="F12" s="183">
        <v>2.91</v>
      </c>
      <c r="J12"/>
      <c r="K12" s="2"/>
      <c r="L12" s="2"/>
      <c r="M12" s="2"/>
      <c r="N12" s="2"/>
      <c r="O12" s="2"/>
      <c r="P12" s="2"/>
      <c r="Q12" s="2"/>
      <c r="R12" s="2"/>
      <c r="S12" s="2"/>
      <c r="T12" s="2"/>
      <c r="U12" s="2"/>
      <c r="V12" s="2"/>
    </row>
    <row r="13" spans="1:22" ht="105" customHeight="1" thickBot="1">
      <c r="A13" s="19">
        <v>3</v>
      </c>
      <c r="B13" s="22">
        <v>53018</v>
      </c>
      <c r="C13" s="286" t="s">
        <v>4</v>
      </c>
      <c r="D13" s="23" t="s">
        <v>2</v>
      </c>
      <c r="E13" s="16"/>
      <c r="F13" s="17">
        <v>3.81</v>
      </c>
      <c r="G13"/>
      <c r="I13"/>
      <c r="K13" s="2"/>
      <c r="L13" s="2"/>
      <c r="M13" s="2"/>
      <c r="N13" s="2"/>
      <c r="O13" s="2"/>
      <c r="P13" s="2"/>
      <c r="Q13" s="2"/>
      <c r="R13" s="2"/>
      <c r="S13" s="2"/>
      <c r="T13" s="2"/>
      <c r="U13" s="2"/>
      <c r="V13" s="2"/>
    </row>
    <row r="14" spans="1:22" ht="13.5" thickBot="1">
      <c r="A14" s="809" t="s">
        <v>5</v>
      </c>
      <c r="B14" s="810"/>
      <c r="C14" s="810"/>
      <c r="D14" s="810"/>
      <c r="E14" s="810"/>
      <c r="F14" s="811"/>
      <c r="J14"/>
      <c r="K14" s="2"/>
      <c r="L14" s="2"/>
      <c r="M14" s="2"/>
      <c r="N14" s="2"/>
      <c r="O14" s="2"/>
      <c r="P14" s="2"/>
      <c r="Q14" s="2"/>
      <c r="R14" s="2"/>
      <c r="S14" s="2"/>
      <c r="T14" s="2"/>
      <c r="U14" s="2"/>
      <c r="V14" s="2"/>
    </row>
    <row r="15" spans="1:22" ht="99" customHeight="1">
      <c r="A15" s="11">
        <v>4</v>
      </c>
      <c r="B15" s="22" t="s">
        <v>852</v>
      </c>
      <c r="C15" s="288" t="s">
        <v>1550</v>
      </c>
      <c r="D15" s="23" t="s">
        <v>0</v>
      </c>
      <c r="E15" s="16"/>
      <c r="F15" s="17">
        <v>7.25</v>
      </c>
      <c r="G15"/>
      <c r="I15"/>
      <c r="J15"/>
      <c r="K15"/>
      <c r="L15" s="2"/>
      <c r="M15" s="2"/>
      <c r="N15" s="2"/>
      <c r="O15" s="2"/>
      <c r="P15" s="2"/>
      <c r="Q15" s="2"/>
      <c r="R15" s="2"/>
      <c r="S15" s="2"/>
      <c r="T15" s="2"/>
      <c r="U15" s="2"/>
      <c r="V15" s="2"/>
    </row>
    <row r="16" spans="1:22" ht="99" customHeight="1">
      <c r="A16" s="66">
        <v>5</v>
      </c>
      <c r="B16" s="428">
        <v>51796</v>
      </c>
      <c r="C16" s="673" t="s">
        <v>1553</v>
      </c>
      <c r="D16" s="23" t="s">
        <v>0</v>
      </c>
      <c r="E16"/>
      <c r="F16" s="17">
        <v>6.24</v>
      </c>
      <c r="G16"/>
      <c r="I16"/>
      <c r="J16"/>
      <c r="K16"/>
      <c r="L16" s="2"/>
      <c r="M16" s="2"/>
      <c r="N16" s="2"/>
      <c r="O16" s="2"/>
      <c r="P16" s="2"/>
      <c r="Q16" s="2"/>
      <c r="R16" s="2"/>
      <c r="S16" s="2"/>
      <c r="T16" s="2"/>
      <c r="U16" s="2"/>
      <c r="V16" s="2"/>
    </row>
    <row r="17" spans="1:22" ht="96" customHeight="1">
      <c r="A17" s="13">
        <v>6</v>
      </c>
      <c r="B17" s="16">
        <v>51770</v>
      </c>
      <c r="C17" s="286" t="s">
        <v>871</v>
      </c>
      <c r="D17" s="23" t="s">
        <v>6</v>
      </c>
      <c r="E17" s="16"/>
      <c r="F17" s="17">
        <v>4.8</v>
      </c>
      <c r="K17" s="2"/>
      <c r="L17" s="2"/>
      <c r="M17" s="2"/>
      <c r="N17" s="2"/>
      <c r="O17" s="2"/>
      <c r="P17" s="2"/>
      <c r="Q17" s="2"/>
      <c r="R17" s="2"/>
      <c r="S17" s="2"/>
      <c r="T17" s="2"/>
      <c r="U17" s="2"/>
      <c r="V17" s="2"/>
    </row>
    <row r="18" spans="1:22" ht="96" customHeight="1">
      <c r="A18" s="24">
        <v>7</v>
      </c>
      <c r="B18" s="671">
        <v>50935</v>
      </c>
      <c r="C18" s="672" t="s">
        <v>1552</v>
      </c>
      <c r="D18" s="670" t="s">
        <v>1551</v>
      </c>
      <c r="E18" s="298"/>
      <c r="F18" s="643">
        <v>6</v>
      </c>
      <c r="K18" s="2"/>
      <c r="L18" s="2"/>
      <c r="M18" s="2"/>
      <c r="N18" s="2"/>
      <c r="O18" s="2"/>
      <c r="P18" s="2"/>
      <c r="Q18" s="2"/>
      <c r="R18" s="2"/>
      <c r="S18" s="2"/>
      <c r="T18" s="2"/>
      <c r="U18" s="2"/>
      <c r="V18" s="2"/>
    </row>
    <row r="19" spans="1:22" ht="90" customHeight="1" thickBot="1">
      <c r="A19" s="34">
        <v>8</v>
      </c>
      <c r="B19" s="179">
        <v>52997</v>
      </c>
      <c r="C19" s="317" t="s">
        <v>7</v>
      </c>
      <c r="D19" s="178" t="s">
        <v>8</v>
      </c>
      <c r="E19"/>
      <c r="F19" s="180">
        <v>2.8</v>
      </c>
      <c r="L19" s="2"/>
      <c r="M19" s="2"/>
      <c r="N19" s="2"/>
      <c r="O19" s="2"/>
      <c r="P19" s="2"/>
      <c r="Q19" s="2"/>
      <c r="R19" s="2"/>
      <c r="S19" s="2"/>
      <c r="T19" s="2"/>
      <c r="U19" s="2"/>
      <c r="V19" s="2"/>
    </row>
    <row r="20" spans="1:22" ht="13.5" thickBot="1">
      <c r="A20" s="806" t="s">
        <v>9</v>
      </c>
      <c r="B20" s="807"/>
      <c r="C20" s="807"/>
      <c r="D20" s="807"/>
      <c r="E20" s="807"/>
      <c r="F20" s="808"/>
      <c r="L20" s="2"/>
      <c r="M20" s="2"/>
      <c r="N20" s="2"/>
      <c r="O20" s="2"/>
      <c r="P20" s="2"/>
      <c r="Q20" s="2"/>
      <c r="R20" s="2"/>
      <c r="S20" s="2"/>
      <c r="T20" s="2"/>
      <c r="U20" s="2"/>
      <c r="V20" s="2"/>
    </row>
    <row r="21" spans="1:22" ht="104.25" customHeight="1">
      <c r="A21" s="67">
        <v>9</v>
      </c>
      <c r="B21" s="16">
        <v>53005</v>
      </c>
      <c r="C21" s="292" t="s">
        <v>661</v>
      </c>
      <c r="D21" s="27" t="s">
        <v>2</v>
      </c>
      <c r="E21" s="298"/>
      <c r="F21" s="255">
        <v>4.5199999999999996</v>
      </c>
      <c r="J21"/>
      <c r="K21"/>
      <c r="L21" s="2"/>
      <c r="M21" s="2"/>
      <c r="N21" s="2"/>
      <c r="O21" s="2"/>
      <c r="P21" s="2"/>
      <c r="Q21" s="2"/>
      <c r="R21" s="2"/>
      <c r="S21" s="2"/>
      <c r="T21" s="2"/>
      <c r="U21" s="2"/>
      <c r="V21" s="2"/>
    </row>
    <row r="22" spans="1:22" ht="104.25" customHeight="1">
      <c r="A22" s="67">
        <v>10</v>
      </c>
      <c r="B22" s="16">
        <v>50687</v>
      </c>
      <c r="C22" s="474" t="s">
        <v>1120</v>
      </c>
      <c r="D22" s="27" t="s">
        <v>1118</v>
      </c>
      <c r="E22" s="298"/>
      <c r="F22" s="255">
        <v>4.7</v>
      </c>
      <c r="J22"/>
      <c r="K22"/>
      <c r="L22" s="2"/>
      <c r="M22" s="2"/>
      <c r="N22" s="2"/>
      <c r="O22" s="2"/>
      <c r="P22" s="2"/>
      <c r="Q22" s="2"/>
      <c r="R22" s="2"/>
      <c r="S22" s="2"/>
      <c r="T22" s="2"/>
      <c r="U22" s="2"/>
      <c r="V22" s="2"/>
    </row>
    <row r="23" spans="1:22" ht="111.75" customHeight="1" thickBot="1">
      <c r="A23" s="639">
        <v>11</v>
      </c>
      <c r="B23" s="640">
        <v>53001</v>
      </c>
      <c r="C23" s="641" t="s">
        <v>10</v>
      </c>
      <c r="D23" s="642" t="s">
        <v>2</v>
      </c>
      <c r="E23"/>
      <c r="F23" s="643">
        <v>5</v>
      </c>
      <c r="I23"/>
      <c r="L23" s="2"/>
      <c r="M23" s="2"/>
      <c r="N23" s="2"/>
      <c r="O23" s="2"/>
      <c r="P23" s="2"/>
      <c r="Q23" s="2"/>
      <c r="R23" s="2"/>
      <c r="S23" s="2"/>
      <c r="T23" s="2"/>
      <c r="U23" s="2"/>
      <c r="V23" s="2"/>
    </row>
    <row r="24" spans="1:22" ht="13.5" thickBot="1">
      <c r="A24" s="806" t="s">
        <v>1524</v>
      </c>
      <c r="B24" s="807"/>
      <c r="C24" s="807"/>
      <c r="D24" s="807"/>
      <c r="E24" s="807"/>
      <c r="F24" s="808"/>
      <c r="L24" s="2"/>
      <c r="M24" s="2"/>
      <c r="N24" s="2"/>
      <c r="O24" s="2"/>
      <c r="P24" s="2"/>
      <c r="Q24" s="2"/>
      <c r="R24" s="2"/>
      <c r="S24" s="2"/>
      <c r="T24" s="2"/>
      <c r="U24" s="2"/>
      <c r="V24" s="2"/>
    </row>
    <row r="25" spans="1:22" ht="99.75" customHeight="1">
      <c r="A25" s="68">
        <v>12</v>
      </c>
      <c r="B25" s="69">
        <v>53004</v>
      </c>
      <c r="C25" s="282" t="s">
        <v>721</v>
      </c>
      <c r="D25" s="31" t="s">
        <v>2</v>
      </c>
      <c r="E25"/>
      <c r="F25" s="257">
        <v>4.13</v>
      </c>
      <c r="I25"/>
      <c r="J25"/>
      <c r="K25"/>
      <c r="L25" s="2"/>
      <c r="M25" s="2"/>
      <c r="N25" s="2"/>
      <c r="O25" s="2"/>
      <c r="P25" s="2"/>
      <c r="Q25" s="2"/>
      <c r="R25" s="2"/>
      <c r="S25" s="2"/>
      <c r="T25" s="2"/>
      <c r="U25" s="2"/>
      <c r="V25" s="2"/>
    </row>
    <row r="26" spans="1:22" ht="99.75" customHeight="1">
      <c r="A26" s="30">
        <v>13</v>
      </c>
      <c r="B26" s="181">
        <v>53022</v>
      </c>
      <c r="C26" s="294" t="s">
        <v>722</v>
      </c>
      <c r="D26" s="182" t="s">
        <v>13</v>
      </c>
      <c r="E26" s="298"/>
      <c r="F26" s="183">
        <v>4.22</v>
      </c>
      <c r="I26"/>
      <c r="J26"/>
      <c r="L26" s="2"/>
      <c r="M26" s="2"/>
      <c r="N26" s="2"/>
      <c r="O26" s="2"/>
      <c r="P26" s="2"/>
      <c r="Q26" s="2"/>
      <c r="R26" s="2"/>
      <c r="S26" s="2"/>
      <c r="T26" s="2"/>
      <c r="U26" s="2"/>
      <c r="V26" s="2"/>
    </row>
    <row r="27" spans="1:22" ht="99.75" customHeight="1" thickBot="1">
      <c r="A27" s="252">
        <v>14</v>
      </c>
      <c r="B27" s="32" t="s">
        <v>784</v>
      </c>
      <c r="C27" s="253" t="s">
        <v>785</v>
      </c>
      <c r="D27" s="23" t="s">
        <v>801</v>
      </c>
      <c r="E27" s="254"/>
      <c r="F27" s="389">
        <v>2.65</v>
      </c>
      <c r="J27"/>
      <c r="L27" s="2"/>
      <c r="M27" s="2"/>
      <c r="N27" s="2"/>
      <c r="O27" s="2"/>
      <c r="P27" s="2"/>
      <c r="Q27" s="2"/>
      <c r="R27" s="2"/>
      <c r="S27" s="2"/>
      <c r="T27" s="2"/>
      <c r="U27" s="2"/>
      <c r="V27" s="2"/>
    </row>
    <row r="28" spans="1:22" ht="13.5" thickBot="1">
      <c r="A28" s="806" t="s">
        <v>14</v>
      </c>
      <c r="B28" s="807"/>
      <c r="C28" s="807"/>
      <c r="D28" s="807"/>
      <c r="E28" s="807"/>
      <c r="F28" s="808"/>
      <c r="L28"/>
      <c r="M28" s="2"/>
      <c r="N28" s="2"/>
      <c r="O28" s="2"/>
      <c r="P28" s="2"/>
      <c r="Q28" s="2"/>
      <c r="R28" s="2"/>
      <c r="S28" s="2"/>
      <c r="T28" s="2"/>
      <c r="U28" s="2"/>
      <c r="V28" s="2"/>
    </row>
    <row r="29" spans="1:22" ht="76.5" customHeight="1">
      <c r="A29" s="67">
        <v>15</v>
      </c>
      <c r="B29" s="32">
        <v>52744</v>
      </c>
      <c r="C29" s="321" t="s">
        <v>873</v>
      </c>
      <c r="D29" s="15" t="s">
        <v>0</v>
      </c>
      <c r="E29" s="322"/>
      <c r="F29" s="255">
        <v>5.82</v>
      </c>
      <c r="L29"/>
      <c r="M29" s="2"/>
      <c r="N29" s="2"/>
      <c r="O29" s="2"/>
      <c r="P29" s="2"/>
      <c r="Q29" s="2"/>
      <c r="R29" s="2"/>
      <c r="S29" s="2"/>
      <c r="T29" s="2"/>
      <c r="U29" s="2"/>
      <c r="V29" s="2"/>
    </row>
    <row r="30" spans="1:22" ht="99.75" customHeight="1">
      <c r="A30" s="66">
        <v>16</v>
      </c>
      <c r="B30" s="14">
        <v>53030</v>
      </c>
      <c r="C30" s="473" t="s">
        <v>1119</v>
      </c>
      <c r="D30" s="16" t="s">
        <v>8</v>
      </c>
      <c r="E30"/>
      <c r="F30" s="17">
        <v>5.2</v>
      </c>
      <c r="L30" s="2"/>
      <c r="M30" s="2"/>
      <c r="N30" s="2"/>
      <c r="O30" s="2"/>
      <c r="P30" s="2"/>
      <c r="Q30" s="2"/>
      <c r="R30" s="2"/>
      <c r="S30" s="2"/>
      <c r="T30" s="2"/>
      <c r="U30" s="2"/>
      <c r="V30" s="2"/>
    </row>
    <row r="31" spans="1:22" ht="99.75" customHeight="1">
      <c r="A31" s="66">
        <v>17</v>
      </c>
      <c r="B31" s="14">
        <v>53037</v>
      </c>
      <c r="C31" s="472" t="s">
        <v>1121</v>
      </c>
      <c r="D31" s="16" t="s">
        <v>715</v>
      </c>
      <c r="E31" s="298"/>
      <c r="F31" s="17">
        <v>10.92</v>
      </c>
      <c r="L31" s="2"/>
      <c r="M31" s="2"/>
      <c r="N31" s="2"/>
      <c r="O31" s="2"/>
      <c r="P31" s="2"/>
      <c r="Q31" s="2"/>
      <c r="R31" s="2"/>
      <c r="S31" s="2"/>
      <c r="T31" s="2"/>
      <c r="U31" s="2"/>
      <c r="V31" s="2"/>
    </row>
    <row r="32" spans="1:22" ht="99.75" customHeight="1">
      <c r="A32" s="67">
        <v>18</v>
      </c>
      <c r="B32" s="16">
        <v>53007</v>
      </c>
      <c r="C32" s="288" t="s">
        <v>16</v>
      </c>
      <c r="D32" s="23" t="s">
        <v>2</v>
      </c>
      <c r="E32" s="298"/>
      <c r="F32" s="17">
        <v>4.0999999999999996</v>
      </c>
      <c r="H32"/>
      <c r="I32"/>
      <c r="L32" s="2"/>
      <c r="M32" s="2"/>
      <c r="N32" s="2"/>
      <c r="O32" s="2"/>
      <c r="P32" s="2"/>
      <c r="Q32" s="2"/>
      <c r="R32" s="2"/>
      <c r="S32" s="2"/>
      <c r="T32" s="2"/>
      <c r="U32" s="2"/>
      <c r="V32" s="2"/>
    </row>
    <row r="33" spans="1:22" ht="99.75" customHeight="1">
      <c r="A33" s="24">
        <v>19</v>
      </c>
      <c r="B33" s="18">
        <v>53006</v>
      </c>
      <c r="C33" s="288" t="s">
        <v>17</v>
      </c>
      <c r="D33" s="23" t="s">
        <v>2</v>
      </c>
      <c r="E33"/>
      <c r="F33" s="17">
        <v>4.0999999999999996</v>
      </c>
      <c r="J33"/>
      <c r="L33" s="2"/>
      <c r="M33" s="2"/>
      <c r="N33" s="2"/>
      <c r="O33" s="2"/>
      <c r="P33" s="2"/>
      <c r="Q33" s="2"/>
      <c r="R33" s="2"/>
      <c r="S33" s="2"/>
      <c r="T33" s="2"/>
      <c r="U33" s="2"/>
      <c r="V33" s="2"/>
    </row>
    <row r="34" spans="1:22" ht="99.75" customHeight="1">
      <c r="A34" s="25">
        <v>20</v>
      </c>
      <c r="B34" s="16">
        <v>53010</v>
      </c>
      <c r="C34" s="288" t="s">
        <v>18</v>
      </c>
      <c r="D34" s="23" t="s">
        <v>2</v>
      </c>
      <c r="E34" s="298"/>
      <c r="F34" s="17">
        <v>4.0999999999999996</v>
      </c>
      <c r="L34" s="2"/>
      <c r="M34" s="2"/>
      <c r="N34" s="2"/>
      <c r="O34" s="2"/>
      <c r="P34" s="2"/>
      <c r="Q34" s="2"/>
      <c r="R34" s="2"/>
      <c r="S34" s="2"/>
      <c r="T34" s="2"/>
      <c r="U34" s="2"/>
      <c r="V34" s="2"/>
    </row>
    <row r="35" spans="1:22" ht="99.75" customHeight="1">
      <c r="A35" s="13">
        <v>21</v>
      </c>
      <c r="B35" s="16">
        <v>53009</v>
      </c>
      <c r="C35" s="288" t="s">
        <v>19</v>
      </c>
      <c r="D35" s="23" t="s">
        <v>2</v>
      </c>
      <c r="E35"/>
      <c r="F35" s="17">
        <v>4.0999999999999996</v>
      </c>
      <c r="L35" s="2"/>
      <c r="M35" s="2"/>
      <c r="N35" s="2"/>
      <c r="O35" s="2"/>
      <c r="P35" s="2"/>
      <c r="Q35" s="2"/>
      <c r="R35" s="2"/>
      <c r="S35" s="2"/>
      <c r="T35" s="2"/>
      <c r="U35" s="2"/>
      <c r="V35" s="2"/>
    </row>
    <row r="36" spans="1:22" ht="99.75" customHeight="1">
      <c r="A36" s="67">
        <v>22</v>
      </c>
      <c r="B36" s="22" t="s">
        <v>1057</v>
      </c>
      <c r="C36" s="288" t="s">
        <v>20</v>
      </c>
      <c r="D36" s="23" t="s">
        <v>2</v>
      </c>
      <c r="E36" s="298"/>
      <c r="F36" s="17">
        <v>4.0999999999999996</v>
      </c>
      <c r="L36" s="2"/>
      <c r="M36" s="2"/>
      <c r="N36" s="2"/>
      <c r="O36" s="2"/>
      <c r="P36" s="2"/>
      <c r="Q36" s="2"/>
      <c r="R36" s="2"/>
      <c r="S36" s="2"/>
      <c r="T36" s="2"/>
      <c r="U36" s="2"/>
      <c r="V36" s="2"/>
    </row>
    <row r="37" spans="1:22" ht="99.75" customHeight="1">
      <c r="A37" s="13">
        <v>23</v>
      </c>
      <c r="B37" s="16">
        <v>52814</v>
      </c>
      <c r="C37" s="288" t="s">
        <v>21</v>
      </c>
      <c r="D37" s="23" t="s">
        <v>13</v>
      </c>
      <c r="E37" s="303"/>
      <c r="F37" s="17">
        <v>5.32</v>
      </c>
      <c r="G37"/>
      <c r="K37"/>
      <c r="L37" s="2"/>
      <c r="M37" s="2"/>
      <c r="N37" s="2"/>
      <c r="O37" s="2"/>
      <c r="P37" s="2"/>
      <c r="Q37" s="2"/>
      <c r="R37" s="2"/>
      <c r="S37" s="2"/>
      <c r="T37" s="2"/>
      <c r="U37" s="2"/>
      <c r="V37" s="2"/>
    </row>
    <row r="38" spans="1:22" ht="99.75" customHeight="1">
      <c r="A38" s="67">
        <v>24</v>
      </c>
      <c r="B38" s="22">
        <v>52998</v>
      </c>
      <c r="C38" s="288" t="s">
        <v>662</v>
      </c>
      <c r="D38" s="23" t="s">
        <v>2</v>
      </c>
      <c r="E38"/>
      <c r="F38" s="17">
        <v>5</v>
      </c>
      <c r="H38"/>
      <c r="L38" s="2"/>
      <c r="M38" s="2"/>
      <c r="N38" s="2"/>
      <c r="O38" s="2"/>
      <c r="P38" s="2"/>
      <c r="Q38" s="2"/>
      <c r="R38" s="2"/>
      <c r="S38" s="2"/>
      <c r="T38" s="2"/>
      <c r="U38" s="2"/>
      <c r="V38" s="2"/>
    </row>
    <row r="39" spans="1:22" ht="99.75" customHeight="1">
      <c r="A39" s="13">
        <v>25</v>
      </c>
      <c r="B39" s="16">
        <v>53011</v>
      </c>
      <c r="C39" s="288" t="s">
        <v>22</v>
      </c>
      <c r="D39" s="23" t="s">
        <v>11</v>
      </c>
      <c r="E39" s="16"/>
      <c r="F39" s="17">
        <v>5.45</v>
      </c>
      <c r="I39"/>
      <c r="L39" s="2"/>
      <c r="M39" s="2"/>
      <c r="N39" s="2"/>
      <c r="O39" s="2"/>
      <c r="P39" s="2"/>
      <c r="Q39" s="2"/>
      <c r="R39" s="2"/>
      <c r="S39" s="2"/>
      <c r="T39" s="2"/>
      <c r="U39" s="2"/>
      <c r="V39" s="2"/>
    </row>
    <row r="40" spans="1:22" ht="99.75" customHeight="1">
      <c r="A40" s="13">
        <v>26</v>
      </c>
      <c r="B40" s="16" t="s">
        <v>846</v>
      </c>
      <c r="C40" s="288" t="s">
        <v>847</v>
      </c>
      <c r="D40" s="23" t="s">
        <v>11</v>
      </c>
      <c r="E40" s="16"/>
      <c r="F40" s="17">
        <v>6.2</v>
      </c>
      <c r="L40" s="2"/>
      <c r="M40" s="2"/>
      <c r="N40" s="2"/>
      <c r="O40" s="2"/>
      <c r="P40" s="2"/>
      <c r="Q40" s="2"/>
      <c r="R40" s="2"/>
      <c r="S40" s="2"/>
      <c r="T40" s="2"/>
      <c r="U40" s="2"/>
      <c r="V40" s="2"/>
    </row>
    <row r="41" spans="1:22" ht="99.75" customHeight="1">
      <c r="A41" s="13">
        <v>27</v>
      </c>
      <c r="B41" s="16" t="s">
        <v>848</v>
      </c>
      <c r="C41" s="288" t="s">
        <v>849</v>
      </c>
      <c r="D41" s="23" t="s">
        <v>11</v>
      </c>
      <c r="E41" s="16"/>
      <c r="F41" s="17">
        <v>6.2</v>
      </c>
      <c r="L41" s="2"/>
      <c r="M41" s="2"/>
      <c r="N41" s="2"/>
      <c r="O41" s="2"/>
      <c r="P41" s="2"/>
      <c r="Q41" s="2"/>
      <c r="R41" s="2"/>
      <c r="S41" s="2"/>
      <c r="T41" s="2"/>
      <c r="U41" s="2"/>
      <c r="V41" s="2"/>
    </row>
    <row r="42" spans="1:22" ht="99.75" customHeight="1">
      <c r="A42" s="13">
        <v>28</v>
      </c>
      <c r="B42" s="16" t="s">
        <v>850</v>
      </c>
      <c r="C42" s="288" t="s">
        <v>851</v>
      </c>
      <c r="D42" s="23" t="s">
        <v>11</v>
      </c>
      <c r="E42" s="16"/>
      <c r="F42" s="17">
        <v>6.2</v>
      </c>
      <c r="L42" s="2"/>
      <c r="M42" s="2"/>
      <c r="N42" s="2"/>
      <c r="O42" s="2"/>
      <c r="P42" s="2"/>
      <c r="Q42" s="2"/>
      <c r="R42" s="2"/>
      <c r="S42" s="2"/>
      <c r="T42" s="2"/>
      <c r="U42" s="2"/>
      <c r="V42" s="2"/>
    </row>
    <row r="43" spans="1:22" ht="99.75" customHeight="1" thickBot="1">
      <c r="A43" s="162">
        <v>29</v>
      </c>
      <c r="B43" s="177" t="s">
        <v>799</v>
      </c>
      <c r="C43" s="295" t="s">
        <v>23</v>
      </c>
      <c r="D43" s="178" t="s">
        <v>2</v>
      </c>
      <c r="E43" s="290"/>
      <c r="F43" s="180">
        <v>4.55</v>
      </c>
      <c r="L43" s="2"/>
      <c r="M43" s="2"/>
      <c r="N43" s="2"/>
      <c r="O43" s="2"/>
      <c r="P43" s="2"/>
      <c r="Q43" s="2"/>
      <c r="R43" s="2"/>
      <c r="S43" s="2"/>
      <c r="T43" s="2"/>
      <c r="U43" s="2"/>
      <c r="V43" s="2"/>
    </row>
    <row r="44" spans="1:22" ht="13.5" thickBot="1">
      <c r="A44" s="806" t="s">
        <v>24</v>
      </c>
      <c r="B44" s="807"/>
      <c r="C44" s="807"/>
      <c r="D44" s="807"/>
      <c r="E44" s="807"/>
      <c r="F44" s="808"/>
      <c r="H44"/>
      <c r="L44" s="2"/>
      <c r="M44" s="2"/>
      <c r="N44" s="2"/>
      <c r="O44" s="2"/>
      <c r="P44" s="2"/>
      <c r="Q44" s="2"/>
      <c r="R44" s="2"/>
      <c r="S44" s="2"/>
      <c r="T44" s="2"/>
      <c r="U44" s="2"/>
      <c r="V44" s="2"/>
    </row>
    <row r="45" spans="1:22" ht="104.25" customHeight="1">
      <c r="A45" s="299">
        <v>30</v>
      </c>
      <c r="B45" s="300">
        <v>52892</v>
      </c>
      <c r="C45" s="301" t="s">
        <v>660</v>
      </c>
      <c r="D45" s="302" t="s">
        <v>13</v>
      </c>
      <c r="E45" s="429"/>
      <c r="F45" s="255">
        <v>4.37</v>
      </c>
      <c r="G45"/>
      <c r="J45"/>
      <c r="K45"/>
      <c r="L45" s="2"/>
      <c r="M45" s="2"/>
      <c r="N45" s="2"/>
      <c r="O45" s="2"/>
      <c r="P45" s="2"/>
      <c r="Q45" s="2"/>
      <c r="R45" s="2"/>
      <c r="S45" s="2"/>
      <c r="T45" s="2"/>
      <c r="U45" s="2"/>
      <c r="V45" s="2"/>
    </row>
    <row r="46" spans="1:22" ht="104.25" customHeight="1">
      <c r="A46" s="262">
        <v>31</v>
      </c>
      <c r="B46" s="32">
        <v>52886</v>
      </c>
      <c r="C46" s="296" t="s">
        <v>25</v>
      </c>
      <c r="D46" s="31" t="s">
        <v>13</v>
      </c>
      <c r="E46"/>
      <c r="F46" s="17">
        <v>4</v>
      </c>
      <c r="L46" s="2"/>
      <c r="M46" s="2"/>
      <c r="N46" s="2"/>
      <c r="O46" s="2"/>
      <c r="P46" s="2"/>
      <c r="Q46" s="2"/>
      <c r="R46" s="2"/>
      <c r="S46" s="2"/>
      <c r="T46" s="2"/>
      <c r="U46" s="2"/>
      <c r="V46" s="2"/>
    </row>
    <row r="47" spans="1:22" ht="104.25" customHeight="1">
      <c r="A47" s="304">
        <v>32</v>
      </c>
      <c r="B47" s="293" t="s">
        <v>798</v>
      </c>
      <c r="C47" s="305" t="s">
        <v>946</v>
      </c>
      <c r="D47" s="306" t="s">
        <v>2</v>
      </c>
      <c r="E47" s="293"/>
      <c r="F47" s="307">
        <v>5.2</v>
      </c>
      <c r="L47" s="2"/>
      <c r="M47" s="2"/>
      <c r="N47" s="2"/>
      <c r="O47" s="2"/>
      <c r="P47" s="2"/>
      <c r="Q47" s="2"/>
      <c r="R47" s="2"/>
      <c r="S47" s="2"/>
      <c r="T47" s="2"/>
      <c r="U47" s="2"/>
      <c r="V47" s="2"/>
    </row>
    <row r="48" spans="1:22" ht="104.25" customHeight="1">
      <c r="A48" s="262">
        <v>33</v>
      </c>
      <c r="B48" s="314" t="s">
        <v>712</v>
      </c>
      <c r="C48" s="296" t="s">
        <v>868</v>
      </c>
      <c r="D48" s="15" t="s">
        <v>0</v>
      </c>
      <c r="E48" s="315">
        <v>6</v>
      </c>
      <c r="F48" s="316">
        <v>4</v>
      </c>
      <c r="I48"/>
      <c r="J48"/>
      <c r="L48" s="2"/>
      <c r="M48" s="2"/>
      <c r="N48" s="2"/>
      <c r="O48" s="2"/>
      <c r="P48" s="2"/>
      <c r="Q48" s="2"/>
      <c r="R48" s="2"/>
      <c r="S48" s="2"/>
      <c r="T48" s="2"/>
      <c r="U48" s="2"/>
      <c r="V48" s="2"/>
    </row>
    <row r="49" spans="1:22" ht="104.25" customHeight="1">
      <c r="A49" s="13">
        <v>34</v>
      </c>
      <c r="B49" s="318" t="s">
        <v>810</v>
      </c>
      <c r="C49" s="259" t="s">
        <v>869</v>
      </c>
      <c r="D49" s="261" t="s">
        <v>713</v>
      </c>
      <c r="E49" s="298"/>
      <c r="F49" s="80">
        <v>10.9</v>
      </c>
      <c r="H49"/>
      <c r="L49" s="2"/>
      <c r="M49" s="2"/>
      <c r="N49" s="2"/>
      <c r="O49" s="2"/>
      <c r="P49" s="2"/>
      <c r="Q49" s="2"/>
      <c r="R49" s="2"/>
      <c r="S49" s="2"/>
      <c r="T49" s="2"/>
      <c r="U49" s="2"/>
      <c r="V49" s="2"/>
    </row>
    <row r="50" spans="1:22" ht="104.25" customHeight="1" thickBot="1">
      <c r="A50" s="432">
        <v>35</v>
      </c>
      <c r="B50" s="318" t="s">
        <v>854</v>
      </c>
      <c r="C50" s="297" t="s">
        <v>870</v>
      </c>
      <c r="D50" s="283" t="s">
        <v>3</v>
      </c>
      <c r="E50"/>
      <c r="F50" s="284">
        <v>13</v>
      </c>
      <c r="H50"/>
      <c r="L50" s="2"/>
      <c r="M50" s="2"/>
      <c r="N50" s="2"/>
      <c r="O50" s="2"/>
      <c r="P50" s="2"/>
      <c r="Q50" s="2"/>
      <c r="R50" s="2"/>
      <c r="S50" s="2"/>
      <c r="T50" s="2"/>
      <c r="U50" s="2"/>
      <c r="V50" s="2"/>
    </row>
    <row r="51" spans="1:22" ht="13.5" thickBot="1">
      <c r="A51" s="806" t="s">
        <v>26</v>
      </c>
      <c r="B51" s="807"/>
      <c r="C51" s="807"/>
      <c r="D51" s="807"/>
      <c r="E51" s="807"/>
      <c r="F51" s="808"/>
      <c r="L51" s="2"/>
      <c r="M51" s="2"/>
      <c r="N51" s="2"/>
      <c r="O51" s="2"/>
      <c r="P51" s="2"/>
      <c r="Q51" s="2"/>
      <c r="R51" s="2"/>
      <c r="S51" s="2"/>
      <c r="T51" s="2"/>
      <c r="U51" s="2"/>
      <c r="V51" s="2"/>
    </row>
    <row r="52" spans="1:22" ht="102.75" customHeight="1">
      <c r="A52" s="66">
        <v>36</v>
      </c>
      <c r="B52" s="32">
        <v>52885</v>
      </c>
      <c r="C52" s="394" t="s">
        <v>1523</v>
      </c>
      <c r="D52" s="31" t="s">
        <v>2</v>
      </c>
      <c r="E52" s="298"/>
      <c r="F52" s="17">
        <v>5.15</v>
      </c>
      <c r="L52" s="2"/>
      <c r="M52" s="2"/>
      <c r="N52" s="2"/>
      <c r="O52" s="2"/>
      <c r="P52" s="2"/>
      <c r="Q52" s="2"/>
      <c r="R52" s="2"/>
      <c r="S52" s="2"/>
      <c r="T52" s="2"/>
      <c r="U52" s="2"/>
      <c r="V52" s="2"/>
    </row>
    <row r="53" spans="1:22" ht="102.75" customHeight="1">
      <c r="A53" s="262">
        <v>37</v>
      </c>
      <c r="B53" s="32">
        <v>53016</v>
      </c>
      <c r="C53" s="296" t="s">
        <v>27</v>
      </c>
      <c r="D53" s="31" t="s">
        <v>2</v>
      </c>
      <c r="E53" s="679"/>
      <c r="F53" s="17">
        <v>5.4</v>
      </c>
      <c r="I53"/>
      <c r="J53"/>
      <c r="K53"/>
      <c r="L53" s="2"/>
      <c r="M53" s="2"/>
      <c r="N53" s="2"/>
      <c r="O53" s="2"/>
      <c r="P53" s="2"/>
      <c r="Q53" s="2"/>
      <c r="R53" s="2"/>
      <c r="S53" s="2"/>
      <c r="T53" s="2"/>
      <c r="U53" s="2"/>
      <c r="V53" s="2"/>
    </row>
    <row r="54" spans="1:22" ht="102.75" customHeight="1" thickBot="1">
      <c r="A54" s="674">
        <v>38</v>
      </c>
      <c r="B54" s="675">
        <v>53144</v>
      </c>
      <c r="C54" s="676" t="s">
        <v>1554</v>
      </c>
      <c r="D54" s="677" t="s">
        <v>2</v>
      </c>
      <c r="E54"/>
      <c r="F54" s="678">
        <v>6.7</v>
      </c>
      <c r="I54"/>
      <c r="J54"/>
      <c r="K54"/>
      <c r="L54" s="2"/>
      <c r="M54" s="2"/>
      <c r="N54" s="2"/>
      <c r="O54" s="2"/>
      <c r="P54" s="2"/>
      <c r="Q54" s="2"/>
      <c r="R54" s="2"/>
      <c r="S54" s="2"/>
      <c r="T54" s="2"/>
      <c r="U54" s="2"/>
      <c r="V54" s="2"/>
    </row>
    <row r="55" spans="1:22" ht="13.5" thickBot="1">
      <c r="A55" s="806" t="s">
        <v>28</v>
      </c>
      <c r="B55" s="807"/>
      <c r="C55" s="807"/>
      <c r="D55" s="807"/>
      <c r="E55" s="807"/>
      <c r="F55" s="808"/>
      <c r="J55"/>
      <c r="L55" s="2"/>
      <c r="M55" s="2"/>
      <c r="N55" s="2"/>
      <c r="O55" s="2"/>
      <c r="P55" s="2"/>
      <c r="Q55" s="2"/>
      <c r="R55" s="2"/>
      <c r="S55" s="2"/>
      <c r="T55" s="2"/>
      <c r="U55" s="2"/>
      <c r="V55" s="2"/>
    </row>
    <row r="56" spans="1:22" ht="99.75" customHeight="1">
      <c r="A56" s="11">
        <v>39</v>
      </c>
      <c r="B56" s="28">
        <v>53020</v>
      </c>
      <c r="C56" s="823" t="s">
        <v>865</v>
      </c>
      <c r="D56" s="29" t="s">
        <v>2</v>
      </c>
      <c r="E56"/>
      <c r="F56" s="237">
        <v>5.2</v>
      </c>
      <c r="L56" s="2"/>
      <c r="M56" s="2"/>
      <c r="N56" s="2"/>
      <c r="O56" s="2"/>
      <c r="P56" s="2"/>
      <c r="Q56" s="2"/>
      <c r="R56" s="2"/>
      <c r="S56" s="2"/>
      <c r="T56" s="2"/>
      <c r="U56" s="2"/>
      <c r="V56" s="2"/>
    </row>
    <row r="57" spans="1:22" ht="99.75" customHeight="1">
      <c r="A57" s="13">
        <v>40</v>
      </c>
      <c r="B57" s="69">
        <v>52889</v>
      </c>
      <c r="C57" s="824"/>
      <c r="D57" s="70" t="s">
        <v>13</v>
      </c>
      <c r="E57" s="298"/>
      <c r="F57" s="258">
        <v>4.2</v>
      </c>
      <c r="L57" s="2"/>
      <c r="M57" s="2"/>
      <c r="N57" s="2"/>
      <c r="O57" s="2"/>
      <c r="P57" s="2"/>
      <c r="Q57" s="2"/>
      <c r="R57" s="2"/>
      <c r="S57" s="2"/>
      <c r="T57" s="2"/>
      <c r="U57" s="2"/>
      <c r="V57" s="2"/>
    </row>
    <row r="58" spans="1:22" ht="99.75" customHeight="1">
      <c r="A58" s="13">
        <v>41</v>
      </c>
      <c r="B58" s="14">
        <v>50391</v>
      </c>
      <c r="C58" s="289" t="s">
        <v>1018</v>
      </c>
      <c r="D58" s="15" t="s">
        <v>1055</v>
      </c>
      <c r="E58" s="298"/>
      <c r="F58" s="291">
        <v>8.84</v>
      </c>
      <c r="L58" s="2"/>
      <c r="M58" s="2"/>
      <c r="N58" s="2"/>
      <c r="O58" s="2"/>
      <c r="P58" s="2"/>
      <c r="Q58" s="2"/>
      <c r="R58" s="2"/>
      <c r="S58" s="2"/>
      <c r="T58" s="2"/>
      <c r="U58" s="2"/>
      <c r="V58" s="2"/>
    </row>
    <row r="59" spans="1:22" ht="99.75" customHeight="1">
      <c r="A59" s="13">
        <v>42</v>
      </c>
      <c r="B59" s="16">
        <v>53002</v>
      </c>
      <c r="C59" s="320" t="s">
        <v>867</v>
      </c>
      <c r="D59" s="23" t="s">
        <v>0</v>
      </c>
      <c r="E59"/>
      <c r="F59" s="17">
        <v>5.2</v>
      </c>
      <c r="L59" s="2"/>
      <c r="M59" s="2"/>
      <c r="N59" s="2"/>
      <c r="O59" s="2"/>
      <c r="P59" s="2"/>
      <c r="Q59" s="2"/>
      <c r="R59" s="2"/>
      <c r="S59" s="2"/>
      <c r="T59" s="2"/>
      <c r="U59" s="2"/>
      <c r="V59" s="2"/>
    </row>
    <row r="60" spans="1:22" ht="99.75" customHeight="1">
      <c r="A60" s="66">
        <v>43</v>
      </c>
      <c r="B60" s="71">
        <v>51769</v>
      </c>
      <c r="C60" s="310" t="s">
        <v>30</v>
      </c>
      <c r="D60" s="23" t="s">
        <v>29</v>
      </c>
      <c r="E60" s="32">
        <v>6</v>
      </c>
      <c r="F60" s="17">
        <v>4.8</v>
      </c>
      <c r="I60"/>
      <c r="J60"/>
      <c r="L60" s="2"/>
      <c r="M60" s="2"/>
      <c r="N60" s="2"/>
      <c r="O60" s="2"/>
      <c r="P60" s="2"/>
      <c r="Q60" s="2"/>
      <c r="R60" s="2"/>
      <c r="S60" s="2"/>
      <c r="T60" s="2"/>
      <c r="U60" s="2"/>
      <c r="V60" s="2"/>
    </row>
    <row r="61" spans="1:22" ht="99.75" customHeight="1">
      <c r="A61" s="13">
        <v>44</v>
      </c>
      <c r="B61" s="16">
        <v>52731</v>
      </c>
      <c r="C61" s="288" t="s">
        <v>872</v>
      </c>
      <c r="D61" s="23" t="s">
        <v>31</v>
      </c>
      <c r="E61" s="32">
        <v>2</v>
      </c>
      <c r="F61" s="17">
        <v>22.9</v>
      </c>
      <c r="L61" s="2"/>
      <c r="M61" s="2"/>
      <c r="N61" s="2"/>
      <c r="O61" s="2"/>
      <c r="P61" s="2"/>
      <c r="Q61" s="2"/>
      <c r="R61" s="2"/>
      <c r="S61" s="2"/>
      <c r="T61" s="2"/>
      <c r="U61" s="2"/>
      <c r="V61" s="2"/>
    </row>
    <row r="62" spans="1:22" ht="99.75" customHeight="1">
      <c r="A62" s="13">
        <v>45</v>
      </c>
      <c r="B62" s="69" t="s">
        <v>836</v>
      </c>
      <c r="C62" s="296" t="s">
        <v>866</v>
      </c>
      <c r="D62" s="31" t="s">
        <v>2</v>
      </c>
      <c r="E62" s="32"/>
      <c r="F62" s="257">
        <v>4.6500000000000004</v>
      </c>
      <c r="G62"/>
      <c r="J62"/>
      <c r="L62" s="2"/>
      <c r="M62" s="2"/>
      <c r="N62" s="2"/>
      <c r="O62" s="2"/>
      <c r="P62" s="2"/>
      <c r="Q62" s="2"/>
      <c r="R62" s="2"/>
      <c r="S62" s="2"/>
      <c r="T62" s="2"/>
      <c r="U62" s="2"/>
      <c r="V62" s="2"/>
    </row>
    <row r="63" spans="1:22" ht="99.75" customHeight="1">
      <c r="A63" s="13">
        <v>46</v>
      </c>
      <c r="B63" s="22">
        <v>53015</v>
      </c>
      <c r="C63" s="288" t="s">
        <v>32</v>
      </c>
      <c r="D63" s="23" t="s">
        <v>0</v>
      </c>
      <c r="E63" s="298"/>
      <c r="F63" s="17">
        <v>4.0999999999999996</v>
      </c>
      <c r="G63"/>
      <c r="I63"/>
      <c r="J63"/>
      <c r="K63" s="2"/>
      <c r="L63" s="2"/>
      <c r="M63" s="2"/>
      <c r="N63" s="2"/>
      <c r="O63" s="2"/>
      <c r="P63" s="2"/>
      <c r="Q63" s="2"/>
      <c r="R63" s="2"/>
      <c r="S63" s="2"/>
      <c r="T63" s="2"/>
      <c r="U63" s="2"/>
      <c r="V63" s="2"/>
    </row>
    <row r="64" spans="1:22" ht="99.75" customHeight="1" thickBot="1">
      <c r="A64" s="13">
        <v>47</v>
      </c>
      <c r="B64" s="22">
        <v>51792</v>
      </c>
      <c r="C64" s="286" t="s">
        <v>1522</v>
      </c>
      <c r="D64" s="23" t="s">
        <v>0</v>
      </c>
      <c r="E64"/>
      <c r="F64" s="17">
        <v>6</v>
      </c>
      <c r="I64"/>
      <c r="J64"/>
      <c r="K64" s="2"/>
      <c r="L64" s="2"/>
      <c r="M64" s="2"/>
      <c r="N64" s="2"/>
      <c r="O64" s="2"/>
      <c r="P64" s="2"/>
      <c r="Q64" s="2"/>
      <c r="R64" s="2"/>
      <c r="S64" s="2"/>
      <c r="T64" s="2"/>
      <c r="U64" s="2"/>
      <c r="V64" s="2"/>
    </row>
    <row r="65" spans="1:22" ht="15" thickBot="1">
      <c r="A65" s="820" t="s">
        <v>1556</v>
      </c>
      <c r="B65" s="821"/>
      <c r="C65" s="821"/>
      <c r="D65" s="821"/>
      <c r="E65" s="821"/>
      <c r="F65" s="822"/>
      <c r="K65" s="2"/>
      <c r="L65" s="2"/>
      <c r="M65" s="2"/>
      <c r="N65" s="2"/>
      <c r="O65" s="2"/>
      <c r="P65" s="2"/>
      <c r="Q65" s="2"/>
      <c r="R65" s="2"/>
      <c r="S65" s="2"/>
      <c r="T65" s="2"/>
      <c r="U65" s="2"/>
      <c r="V65" s="2"/>
    </row>
    <row r="66" spans="1:22" ht="99.75" customHeight="1" thickBot="1">
      <c r="A66" s="35">
        <v>48</v>
      </c>
      <c r="B66" s="36">
        <v>53140</v>
      </c>
      <c r="C66" s="680" t="s">
        <v>1555</v>
      </c>
      <c r="D66" s="681" t="s">
        <v>2</v>
      </c>
      <c r="E66" s="682"/>
      <c r="F66" s="683">
        <v>8</v>
      </c>
      <c r="H66"/>
      <c r="K66"/>
      <c r="L66" s="2"/>
      <c r="M66" s="2"/>
      <c r="N66" s="2"/>
      <c r="O66" s="2"/>
      <c r="P66" s="2"/>
      <c r="Q66" s="2"/>
      <c r="R66" s="2"/>
      <c r="S66" s="2"/>
      <c r="T66" s="2"/>
      <c r="U66" s="2"/>
      <c r="V66" s="2"/>
    </row>
    <row r="67" spans="1:22" ht="99.75" customHeight="1">
      <c r="A67" s="66">
        <v>49</v>
      </c>
      <c r="B67" s="428">
        <v>52708</v>
      </c>
      <c r="C67" s="430" t="s">
        <v>947</v>
      </c>
      <c r="D67" s="72" t="s">
        <v>2</v>
      </c>
      <c r="E67" s="28"/>
      <c r="F67" s="255">
        <v>8</v>
      </c>
      <c r="H67"/>
      <c r="K67"/>
      <c r="L67" s="2"/>
      <c r="M67" s="2"/>
      <c r="N67" s="2"/>
      <c r="O67" s="2"/>
      <c r="P67" s="2"/>
      <c r="Q67" s="2"/>
      <c r="R67" s="2"/>
      <c r="S67" s="2"/>
      <c r="T67" s="2"/>
      <c r="U67" s="2"/>
      <c r="V67" s="2"/>
    </row>
    <row r="68" spans="1:22" ht="99.75" customHeight="1">
      <c r="A68" s="13">
        <v>50</v>
      </c>
      <c r="B68" s="428">
        <v>52709</v>
      </c>
      <c r="C68" s="430" t="s">
        <v>1056</v>
      </c>
      <c r="D68" s="72" t="s">
        <v>2</v>
      </c>
      <c r="E68"/>
      <c r="F68" s="255">
        <v>8</v>
      </c>
      <c r="H68"/>
      <c r="K68"/>
      <c r="L68" s="2"/>
      <c r="M68" s="2"/>
      <c r="N68" s="2"/>
      <c r="O68" s="2"/>
      <c r="P68" s="2"/>
      <c r="Q68" s="2"/>
      <c r="R68" s="2"/>
      <c r="S68" s="2"/>
      <c r="T68" s="2"/>
      <c r="U68" s="2"/>
      <c r="V68" s="2"/>
    </row>
    <row r="69" spans="1:22" ht="99.75" customHeight="1" thickBot="1">
      <c r="A69" s="431">
        <v>51</v>
      </c>
      <c r="B69" s="26">
        <v>52710</v>
      </c>
      <c r="C69" s="309" t="s">
        <v>874</v>
      </c>
      <c r="D69" s="23" t="s">
        <v>2</v>
      </c>
      <c r="E69" s="32"/>
      <c r="F69" s="17">
        <v>8</v>
      </c>
      <c r="H69"/>
      <c r="K69"/>
      <c r="L69" s="2"/>
      <c r="M69" s="2"/>
      <c r="N69" s="2"/>
      <c r="O69" s="2"/>
      <c r="P69" s="2"/>
      <c r="Q69" s="2"/>
      <c r="R69" s="2"/>
      <c r="S69" s="2"/>
      <c r="T69" s="2"/>
      <c r="U69" s="2"/>
      <c r="V69" s="2"/>
    </row>
    <row r="70" spans="1:22" ht="99.75" customHeight="1" thickBot="1">
      <c r="A70" s="323">
        <v>52</v>
      </c>
      <c r="B70" s="26">
        <v>52711</v>
      </c>
      <c r="C70" s="309" t="s">
        <v>875</v>
      </c>
      <c r="D70" s="23" t="s">
        <v>2</v>
      </c>
      <c r="E70" s="32"/>
      <c r="F70" s="17">
        <v>8</v>
      </c>
      <c r="H70"/>
      <c r="K70"/>
      <c r="L70" s="2"/>
      <c r="M70" s="2"/>
      <c r="N70" s="2"/>
      <c r="O70" s="2"/>
      <c r="P70" s="2"/>
      <c r="Q70" s="2"/>
      <c r="R70" s="2"/>
      <c r="S70" s="2"/>
      <c r="T70" s="2"/>
      <c r="U70" s="2"/>
      <c r="V70" s="2"/>
    </row>
    <row r="71" spans="1:22" ht="99.75" customHeight="1" thickBot="1">
      <c r="A71" s="323">
        <v>53</v>
      </c>
      <c r="B71" s="26">
        <v>52712</v>
      </c>
      <c r="C71" s="309" t="s">
        <v>876</v>
      </c>
      <c r="D71" s="72" t="s">
        <v>2</v>
      </c>
      <c r="E71" s="319"/>
      <c r="F71" s="255">
        <v>8</v>
      </c>
      <c r="H71"/>
      <c r="K71"/>
      <c r="L71" s="2"/>
      <c r="M71" s="2"/>
      <c r="N71" s="2"/>
      <c r="O71" s="2"/>
      <c r="P71" s="2"/>
      <c r="Q71" s="2"/>
      <c r="R71" s="2"/>
      <c r="S71" s="2"/>
      <c r="T71" s="2"/>
      <c r="U71" s="2"/>
      <c r="V71" s="2"/>
    </row>
    <row r="72" spans="1:22" ht="13.5" customHeight="1" thickBot="1">
      <c r="A72" s="816" t="s">
        <v>714</v>
      </c>
      <c r="B72" s="817"/>
      <c r="C72" s="817"/>
      <c r="D72" s="817"/>
      <c r="E72" s="818"/>
      <c r="F72" s="819"/>
      <c r="G72"/>
      <c r="J72"/>
      <c r="K72" s="2"/>
      <c r="L72" s="2"/>
      <c r="M72" s="2"/>
      <c r="N72" s="2"/>
      <c r="O72" s="2"/>
      <c r="P72" s="2"/>
      <c r="Q72" s="2"/>
      <c r="R72" s="2"/>
      <c r="S72" s="2"/>
      <c r="T72" s="2"/>
      <c r="U72" s="2"/>
      <c r="V72" s="2"/>
    </row>
    <row r="73" spans="1:22" ht="102" customHeight="1">
      <c r="A73" s="22">
        <v>54</v>
      </c>
      <c r="B73" s="285" t="s">
        <v>985</v>
      </c>
      <c r="C73" s="313" t="s">
        <v>856</v>
      </c>
      <c r="D73" s="72" t="s">
        <v>775</v>
      </c>
      <c r="E73" s="298"/>
      <c r="F73" s="258">
        <v>1.98</v>
      </c>
      <c r="I73"/>
      <c r="K73" s="2"/>
      <c r="L73" s="2"/>
      <c r="M73" s="2"/>
      <c r="N73" s="2"/>
      <c r="O73" s="2"/>
      <c r="P73" s="2"/>
      <c r="Q73" s="2"/>
      <c r="R73" s="2"/>
      <c r="S73" s="2"/>
      <c r="T73" s="2"/>
      <c r="U73" s="2"/>
      <c r="V73" s="2"/>
    </row>
    <row r="74" spans="1:22" ht="102" customHeight="1">
      <c r="A74" s="16">
        <v>55</v>
      </c>
      <c r="B74" s="285" t="s">
        <v>776</v>
      </c>
      <c r="C74" s="288" t="s">
        <v>857</v>
      </c>
      <c r="D74" s="23" t="s">
        <v>778</v>
      </c>
      <c r="E74"/>
      <c r="F74" s="17">
        <v>2.2200000000000002</v>
      </c>
      <c r="K74" s="2"/>
      <c r="L74" s="2"/>
      <c r="M74" s="2"/>
      <c r="N74" s="2"/>
      <c r="O74" s="2"/>
      <c r="P74" s="2"/>
      <c r="Q74" s="2"/>
      <c r="R74" s="2"/>
      <c r="S74" s="2"/>
      <c r="T74" s="2"/>
      <c r="U74" s="2"/>
      <c r="V74" s="2"/>
    </row>
    <row r="75" spans="1:22" ht="102" customHeight="1">
      <c r="A75" s="16">
        <v>56</v>
      </c>
      <c r="B75" s="285" t="s">
        <v>988</v>
      </c>
      <c r="C75" s="288" t="s">
        <v>859</v>
      </c>
      <c r="D75" s="23" t="s">
        <v>990</v>
      </c>
      <c r="E75" s="298"/>
      <c r="F75" s="17">
        <v>4.26</v>
      </c>
      <c r="K75" s="2"/>
      <c r="L75" s="2"/>
      <c r="M75" s="2"/>
      <c r="N75" s="2"/>
      <c r="O75" s="2"/>
      <c r="P75" s="2"/>
      <c r="Q75" s="2"/>
      <c r="R75" s="2"/>
      <c r="S75" s="2"/>
      <c r="T75" s="2"/>
      <c r="U75" s="2"/>
      <c r="V75" s="2"/>
    </row>
    <row r="76" spans="1:22" ht="102" customHeight="1">
      <c r="A76" s="16">
        <v>57</v>
      </c>
      <c r="B76" s="390" t="s">
        <v>986</v>
      </c>
      <c r="C76" s="286" t="s">
        <v>858</v>
      </c>
      <c r="D76" s="23" t="s">
        <v>987</v>
      </c>
      <c r="E76" s="303"/>
      <c r="F76" s="17">
        <v>4.47</v>
      </c>
      <c r="H76"/>
      <c r="K76" s="2"/>
      <c r="L76" s="2"/>
      <c r="M76" s="2"/>
      <c r="N76" s="2"/>
      <c r="O76" s="2"/>
      <c r="P76" s="2"/>
      <c r="Q76" s="2"/>
      <c r="R76" s="2"/>
      <c r="S76" s="2"/>
      <c r="T76" s="2"/>
      <c r="U76" s="2"/>
      <c r="V76" s="2"/>
    </row>
    <row r="77" spans="1:22" ht="102" customHeight="1">
      <c r="A77" s="16">
        <v>58</v>
      </c>
      <c r="B77" s="390" t="s">
        <v>989</v>
      </c>
      <c r="C77" s="288" t="s">
        <v>860</v>
      </c>
      <c r="D77" s="23" t="s">
        <v>779</v>
      </c>
      <c r="E77" s="303"/>
      <c r="F77" s="17">
        <v>4.0599999999999996</v>
      </c>
      <c r="K77" s="2"/>
      <c r="L77" s="2"/>
      <c r="M77" s="2"/>
      <c r="N77" s="2"/>
      <c r="O77" s="2"/>
      <c r="P77" s="2"/>
      <c r="Q77" s="2"/>
      <c r="R77" s="2"/>
      <c r="S77" s="2"/>
      <c r="T77" s="2"/>
      <c r="U77" s="2"/>
      <c r="V77" s="2"/>
    </row>
    <row r="78" spans="1:22" ht="102" customHeight="1">
      <c r="A78" s="16">
        <v>59</v>
      </c>
      <c r="B78" s="390" t="s">
        <v>991</v>
      </c>
      <c r="C78" s="288" t="s">
        <v>993</v>
      </c>
      <c r="D78" s="23" t="s">
        <v>992</v>
      </c>
      <c r="E78"/>
      <c r="F78" s="257">
        <v>4.7</v>
      </c>
      <c r="K78" s="2"/>
      <c r="L78" s="2"/>
      <c r="M78" s="2"/>
      <c r="N78" s="2"/>
      <c r="O78" s="2"/>
      <c r="P78" s="2"/>
      <c r="Q78" s="2"/>
      <c r="R78" s="2"/>
      <c r="S78" s="2"/>
      <c r="T78" s="2"/>
      <c r="U78" s="2"/>
      <c r="V78" s="2"/>
    </row>
    <row r="79" spans="1:22" ht="102" customHeight="1">
      <c r="A79" s="16">
        <v>60</v>
      </c>
      <c r="B79" s="390" t="s">
        <v>994</v>
      </c>
      <c r="C79" s="288" t="s">
        <v>861</v>
      </c>
      <c r="D79" s="23" t="s">
        <v>780</v>
      </c>
      <c r="E79" s="298"/>
      <c r="F79" s="17">
        <v>4.0599999999999996</v>
      </c>
      <c r="K79" s="2"/>
      <c r="L79" s="2"/>
      <c r="M79" s="2"/>
      <c r="N79" s="2"/>
      <c r="O79" s="2"/>
      <c r="P79" s="2"/>
      <c r="Q79" s="2"/>
      <c r="R79" s="2"/>
      <c r="S79" s="2"/>
      <c r="T79" s="2"/>
      <c r="U79" s="2"/>
      <c r="V79" s="2"/>
    </row>
    <row r="80" spans="1:22" ht="102" customHeight="1">
      <c r="A80" s="16">
        <v>61</v>
      </c>
      <c r="B80" s="285" t="s">
        <v>853</v>
      </c>
      <c r="C80" s="286" t="s">
        <v>862</v>
      </c>
      <c r="D80" s="23" t="s">
        <v>781</v>
      </c>
      <c r="E80" s="298"/>
      <c r="F80" s="257">
        <v>2.1</v>
      </c>
      <c r="K80" s="2"/>
      <c r="L80" s="2"/>
      <c r="M80" s="2"/>
      <c r="N80" s="2"/>
      <c r="O80" s="2"/>
      <c r="P80" s="2"/>
      <c r="Q80" s="2"/>
      <c r="R80" s="2"/>
      <c r="S80" s="2"/>
      <c r="T80" s="2"/>
      <c r="U80" s="2"/>
      <c r="V80" s="2"/>
    </row>
    <row r="81" spans="1:22" ht="102" customHeight="1">
      <c r="A81" s="16">
        <v>62</v>
      </c>
      <c r="B81" s="393" t="s">
        <v>1002</v>
      </c>
      <c r="C81" s="391" t="s">
        <v>1003</v>
      </c>
      <c r="D81" s="23" t="s">
        <v>1004</v>
      </c>
      <c r="E81" s="392"/>
      <c r="F81" s="257">
        <v>4.26</v>
      </c>
      <c r="K81" s="2"/>
      <c r="L81" s="2"/>
      <c r="M81" s="2"/>
      <c r="N81" s="2"/>
      <c r="O81" s="2"/>
      <c r="P81" s="2"/>
      <c r="Q81" s="2"/>
      <c r="R81" s="2"/>
      <c r="S81" s="2"/>
      <c r="T81" s="2"/>
      <c r="U81" s="2"/>
      <c r="V81" s="2"/>
    </row>
    <row r="82" spans="1:22" ht="102" customHeight="1">
      <c r="A82" s="16">
        <v>63</v>
      </c>
      <c r="B82" s="285" t="s">
        <v>995</v>
      </c>
      <c r="C82" s="288" t="s">
        <v>863</v>
      </c>
      <c r="D82" s="23" t="s">
        <v>783</v>
      </c>
      <c r="E82" s="298"/>
      <c r="F82" s="257">
        <v>3.54</v>
      </c>
      <c r="K82" s="2"/>
      <c r="L82" s="2"/>
      <c r="M82" s="2"/>
      <c r="N82" s="2"/>
      <c r="O82" s="2"/>
      <c r="P82" s="2"/>
      <c r="Q82" s="2"/>
      <c r="R82" s="2"/>
      <c r="S82" s="2"/>
      <c r="T82" s="2"/>
      <c r="U82" s="2"/>
      <c r="V82" s="2"/>
    </row>
    <row r="83" spans="1:22" ht="102" customHeight="1">
      <c r="A83" s="16">
        <v>64</v>
      </c>
      <c r="B83" s="390" t="s">
        <v>777</v>
      </c>
      <c r="C83" s="288" t="s">
        <v>864</v>
      </c>
      <c r="D83" s="23" t="s">
        <v>782</v>
      </c>
      <c r="E83"/>
      <c r="F83" s="17">
        <v>3.9</v>
      </c>
      <c r="K83" s="2"/>
      <c r="L83" s="2"/>
      <c r="M83" s="2"/>
      <c r="N83" s="2"/>
      <c r="O83" s="2"/>
      <c r="P83" s="2"/>
      <c r="Q83" s="2"/>
      <c r="R83" s="2"/>
      <c r="S83" s="2"/>
      <c r="T83" s="2"/>
      <c r="U83" s="2"/>
      <c r="V83" s="2"/>
    </row>
    <row r="84" spans="1:22" ht="102" customHeight="1">
      <c r="A84" s="26">
        <v>65</v>
      </c>
      <c r="B84" s="16" t="s">
        <v>996</v>
      </c>
      <c r="C84" s="288" t="s">
        <v>997</v>
      </c>
      <c r="D84" s="23" t="s">
        <v>998</v>
      </c>
      <c r="E84" s="298"/>
      <c r="F84" s="17">
        <v>4.63</v>
      </c>
      <c r="K84" s="2"/>
      <c r="L84" s="2"/>
      <c r="M84" s="2"/>
      <c r="N84" s="2"/>
      <c r="O84" s="2"/>
      <c r="P84" s="2"/>
      <c r="Q84" s="2"/>
      <c r="R84" s="2"/>
      <c r="S84" s="2"/>
      <c r="T84" s="2"/>
      <c r="U84" s="2"/>
      <c r="V84" s="2"/>
    </row>
    <row r="85" spans="1:22" ht="102" customHeight="1">
      <c r="A85" s="26">
        <v>66</v>
      </c>
      <c r="B85" s="159" t="s">
        <v>999</v>
      </c>
      <c r="C85" s="394" t="s">
        <v>1000</v>
      </c>
      <c r="D85" s="21" t="s">
        <v>1001</v>
      </c>
      <c r="E85" s="298"/>
      <c r="F85" s="80">
        <v>6.65</v>
      </c>
      <c r="K85" s="2"/>
      <c r="L85" s="2"/>
      <c r="M85" s="2"/>
      <c r="N85" s="2"/>
      <c r="O85" s="2"/>
      <c r="P85" s="2"/>
      <c r="Q85" s="2"/>
      <c r="R85" s="2"/>
      <c r="S85" s="2"/>
      <c r="T85" s="2"/>
      <c r="U85" s="2"/>
      <c r="V85" s="2"/>
    </row>
    <row r="86" spans="1:22" ht="102" customHeight="1" thickBot="1">
      <c r="A86" s="26">
        <v>67</v>
      </c>
      <c r="B86" s="20" t="s">
        <v>110</v>
      </c>
      <c r="C86" s="287" t="s">
        <v>1520</v>
      </c>
      <c r="D86" s="21" t="s">
        <v>39</v>
      </c>
      <c r="E86"/>
      <c r="F86" s="80">
        <v>2</v>
      </c>
      <c r="I86"/>
      <c r="J86"/>
      <c r="K86" s="2"/>
      <c r="L86" s="2"/>
      <c r="M86" s="2"/>
      <c r="N86" s="2"/>
      <c r="O86" s="2"/>
      <c r="P86" s="2"/>
      <c r="Q86" s="2"/>
      <c r="R86" s="2"/>
      <c r="S86" s="2"/>
      <c r="T86" s="2"/>
      <c r="U86" s="2"/>
      <c r="V86" s="2"/>
    </row>
    <row r="87" spans="1:22" ht="13.5" thickBot="1">
      <c r="A87" s="806" t="s">
        <v>33</v>
      </c>
      <c r="B87" s="807"/>
      <c r="C87" s="807"/>
      <c r="D87" s="807"/>
      <c r="E87" s="807"/>
      <c r="F87" s="808"/>
      <c r="I87"/>
      <c r="K87" s="2"/>
      <c r="L87" s="2"/>
      <c r="M87" s="2"/>
      <c r="N87" s="2"/>
      <c r="O87" s="2"/>
      <c r="P87" s="2"/>
      <c r="Q87" s="2"/>
      <c r="R87" s="2"/>
      <c r="S87" s="2"/>
      <c r="T87" s="2"/>
      <c r="U87" s="2"/>
      <c r="V87" s="2"/>
    </row>
    <row r="88" spans="1:22" ht="102" customHeight="1">
      <c r="A88" s="160">
        <v>68</v>
      </c>
      <c r="B88" s="166" t="s">
        <v>34</v>
      </c>
      <c r="C88" s="311" t="s">
        <v>35</v>
      </c>
      <c r="D88" s="167" t="s">
        <v>800</v>
      </c>
      <c r="E88" s="308"/>
      <c r="F88" s="168">
        <v>2.6</v>
      </c>
      <c r="K88" s="2"/>
      <c r="L88" s="2"/>
      <c r="M88" s="2"/>
      <c r="N88" s="2"/>
      <c r="O88" s="2"/>
      <c r="P88" s="2"/>
      <c r="Q88" s="2"/>
      <c r="R88" s="2"/>
      <c r="S88" s="2"/>
      <c r="T88" s="2"/>
      <c r="U88" s="2"/>
      <c r="V88" s="2"/>
    </row>
    <row r="89" spans="1:22" ht="102" customHeight="1">
      <c r="A89" s="163">
        <v>69</v>
      </c>
      <c r="B89" s="169" t="s">
        <v>36</v>
      </c>
      <c r="C89" s="312" t="s">
        <v>37</v>
      </c>
      <c r="D89" s="170" t="s">
        <v>801</v>
      </c>
      <c r="E89"/>
      <c r="F89" s="171">
        <v>6.3</v>
      </c>
      <c r="H89"/>
      <c r="J89"/>
      <c r="K89" s="2"/>
      <c r="L89" s="2"/>
      <c r="M89" s="2"/>
      <c r="N89" s="2"/>
      <c r="O89" s="2"/>
      <c r="P89" s="2"/>
      <c r="Q89" s="2"/>
      <c r="R89" s="2"/>
      <c r="S89" s="2"/>
      <c r="T89" s="2"/>
      <c r="U89" s="2"/>
      <c r="V89" s="2"/>
    </row>
    <row r="90" spans="1:22" ht="102" customHeight="1">
      <c r="A90" s="163">
        <v>70</v>
      </c>
      <c r="B90" s="169" t="s">
        <v>752</v>
      </c>
      <c r="C90" s="312" t="s">
        <v>718</v>
      </c>
      <c r="D90" s="170" t="s">
        <v>801</v>
      </c>
      <c r="E90" s="293">
        <v>3</v>
      </c>
      <c r="F90" s="171">
        <v>4.75</v>
      </c>
      <c r="H90"/>
      <c r="J90"/>
      <c r="K90" s="2"/>
      <c r="L90" s="2"/>
      <c r="M90" s="2"/>
      <c r="N90" s="2"/>
      <c r="O90" s="2"/>
      <c r="P90" s="2"/>
      <c r="Q90" s="2"/>
      <c r="R90" s="2"/>
      <c r="S90" s="2"/>
      <c r="T90" s="2"/>
      <c r="U90" s="2"/>
      <c r="V90" s="2"/>
    </row>
    <row r="91" spans="1:22" ht="102" customHeight="1" thickBot="1">
      <c r="A91" s="164">
        <v>71</v>
      </c>
      <c r="B91" s="172" t="s">
        <v>719</v>
      </c>
      <c r="C91" s="173" t="s">
        <v>38</v>
      </c>
      <c r="D91" s="174" t="s">
        <v>2</v>
      </c>
      <c r="E91" s="290">
        <v>12</v>
      </c>
      <c r="F91" s="175">
        <v>2.7</v>
      </c>
      <c r="G91"/>
      <c r="H91"/>
      <c r="K91" s="2"/>
      <c r="L91" s="2"/>
      <c r="M91" s="2"/>
      <c r="N91" s="2"/>
      <c r="O91" s="2"/>
      <c r="P91" s="2"/>
      <c r="Q91" s="2"/>
      <c r="R91" s="2"/>
      <c r="S91" s="2"/>
      <c r="T91" s="2"/>
      <c r="U91" s="2"/>
      <c r="V91" s="2"/>
    </row>
    <row r="92" spans="1:22">
      <c r="B92" s="82"/>
      <c r="C92" s="83"/>
      <c r="K92" s="2"/>
      <c r="L92"/>
      <c r="M92" s="2"/>
      <c r="N92" s="2"/>
      <c r="O92" s="2"/>
      <c r="P92" s="2"/>
      <c r="Q92" s="2"/>
      <c r="R92" s="2"/>
      <c r="S92" s="2"/>
      <c r="T92" s="2"/>
      <c r="U92" s="2"/>
      <c r="V92" s="2"/>
    </row>
    <row r="93" spans="1:22">
      <c r="B93"/>
      <c r="C93" s="83"/>
      <c r="F93"/>
      <c r="I93"/>
      <c r="K93" s="2"/>
      <c r="L93" s="2"/>
      <c r="M93" s="2"/>
      <c r="N93" s="2"/>
      <c r="O93" s="2"/>
      <c r="P93" s="2"/>
      <c r="Q93" s="2"/>
      <c r="R93" s="2"/>
      <c r="S93" s="2"/>
      <c r="T93" s="2"/>
      <c r="U93" s="2"/>
      <c r="V93" s="2"/>
    </row>
    <row r="94" spans="1:22">
      <c r="C94" s="84"/>
      <c r="K94" s="2"/>
      <c r="L94" s="2"/>
      <c r="M94" s="2"/>
      <c r="N94" s="2"/>
      <c r="O94" s="2"/>
      <c r="P94" s="2"/>
      <c r="Q94" s="2"/>
      <c r="R94" s="2"/>
      <c r="S94" s="2"/>
      <c r="T94" s="2"/>
      <c r="U94" s="2"/>
      <c r="V94" s="2"/>
    </row>
    <row r="95" spans="1:22">
      <c r="D95"/>
      <c r="K95" s="2"/>
      <c r="L95" s="2"/>
      <c r="M95" s="2"/>
      <c r="N95" s="2"/>
      <c r="O95" s="2"/>
      <c r="P95" s="2"/>
      <c r="Q95" s="2"/>
      <c r="R95" s="2"/>
      <c r="S95" s="2"/>
      <c r="T95" s="2"/>
      <c r="U95" s="2"/>
      <c r="V95" s="2"/>
    </row>
  </sheetData>
  <mergeCells count="14">
    <mergeCell ref="A72:F72"/>
    <mergeCell ref="A87:F87"/>
    <mergeCell ref="A20:F20"/>
    <mergeCell ref="A51:F51"/>
    <mergeCell ref="A65:F65"/>
    <mergeCell ref="A44:F44"/>
    <mergeCell ref="A24:F24"/>
    <mergeCell ref="A55:F55"/>
    <mergeCell ref="C56:C57"/>
    <mergeCell ref="A10:F10"/>
    <mergeCell ref="A28:F28"/>
    <mergeCell ref="A14:F14"/>
    <mergeCell ref="E11:E12"/>
    <mergeCell ref="C11:C12"/>
  </mergeCells>
  <phoneticPr fontId="80" type="noConversion"/>
  <hyperlinks>
    <hyperlink ref="C3" r:id="rId1" display="mailto:dimoil2008@ya.ru"/>
  </hyperlinks>
  <pageMargins left="0.15748031496062992" right="0.11811023622047245" top="0.15748031496062992" bottom="0.15748031496062992" header="0.31496062992125984" footer="0.31496062992125984"/>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K1298"/>
  <sheetViews>
    <sheetView topLeftCell="E40" workbookViewId="0">
      <selection activeCell="B127" sqref="B127"/>
    </sheetView>
  </sheetViews>
  <sheetFormatPr defaultColWidth="7.85546875" defaultRowHeight="12.75"/>
  <cols>
    <col min="1" max="1" width="5.42578125" style="210" customWidth="1"/>
    <col min="2" max="2" width="53.7109375" style="211" bestFit="1" customWidth="1"/>
    <col min="3" max="3" width="13.42578125" style="199" customWidth="1"/>
    <col min="4" max="4" width="6.5703125" style="212" bestFit="1" customWidth="1"/>
    <col min="5" max="5" width="9.42578125" style="213" customWidth="1"/>
    <col min="6" max="6" width="9.42578125" style="214" hidden="1" customWidth="1"/>
    <col min="7" max="7" width="12.5703125" style="200" customWidth="1"/>
    <col min="8" max="8" width="35.28515625" style="199" customWidth="1"/>
    <col min="9" max="16384" width="7.85546875" style="199"/>
  </cols>
  <sheetData>
    <row r="1" spans="1:10" ht="15">
      <c r="A1" s="825" t="s">
        <v>108</v>
      </c>
      <c r="B1" s="825"/>
      <c r="C1" s="825"/>
      <c r="D1" s="825"/>
      <c r="E1" s="825"/>
      <c r="F1" s="216"/>
      <c r="G1" s="198" t="s">
        <v>753</v>
      </c>
      <c r="H1" s="120" t="s">
        <v>758</v>
      </c>
      <c r="I1" s="38"/>
      <c r="J1" s="38"/>
    </row>
    <row r="2" spans="1:10" ht="15">
      <c r="A2" s="81"/>
      <c r="B2" s="825" t="s">
        <v>111</v>
      </c>
      <c r="C2" s="825"/>
      <c r="D2" s="825"/>
      <c r="E2" s="825"/>
      <c r="F2" s="216"/>
      <c r="G2" s="198">
        <v>26.5</v>
      </c>
      <c r="H2" s="217" t="s">
        <v>759</v>
      </c>
    </row>
    <row r="3" spans="1:10" ht="15">
      <c r="A3" s="39"/>
      <c r="B3" s="826" t="s">
        <v>720</v>
      </c>
      <c r="C3" s="826"/>
      <c r="D3" s="826"/>
      <c r="E3" s="37"/>
      <c r="F3" s="233"/>
      <c r="G3" s="215"/>
      <c r="H3" s="77" t="s">
        <v>198</v>
      </c>
      <c r="I3" s="38"/>
      <c r="J3" s="38"/>
    </row>
    <row r="4" spans="1:10" ht="15">
      <c r="A4" s="827" t="s">
        <v>109</v>
      </c>
      <c r="B4" s="827"/>
      <c r="C4" s="827"/>
      <c r="D4" s="40"/>
      <c r="E4" s="37"/>
      <c r="F4" s="233"/>
      <c r="G4" s="215"/>
      <c r="H4" s="76" t="s">
        <v>837</v>
      </c>
      <c r="I4" s="38"/>
      <c r="J4" s="38"/>
    </row>
    <row r="5" spans="1:10" ht="20.25" hidden="1">
      <c r="A5" s="834" t="s">
        <v>754</v>
      </c>
      <c r="B5" s="835"/>
      <c r="C5" s="835"/>
      <c r="D5" s="835"/>
      <c r="E5" s="835"/>
      <c r="F5" s="835"/>
    </row>
    <row r="6" spans="1:10" ht="37.5" customHeight="1">
      <c r="A6" s="201" t="s">
        <v>802</v>
      </c>
      <c r="B6" s="202" t="s">
        <v>755</v>
      </c>
      <c r="C6" s="203" t="s">
        <v>807</v>
      </c>
      <c r="D6" s="204" t="s">
        <v>767</v>
      </c>
      <c r="E6" s="205" t="s">
        <v>756</v>
      </c>
      <c r="F6" s="206"/>
      <c r="G6" s="205" t="s">
        <v>757</v>
      </c>
    </row>
    <row r="7" spans="1:10" ht="15.75" thickBot="1">
      <c r="A7" s="836" t="s">
        <v>14</v>
      </c>
      <c r="B7" s="837"/>
      <c r="C7" s="837"/>
      <c r="D7" s="837"/>
      <c r="E7" s="837"/>
      <c r="F7" s="837"/>
      <c r="G7" s="838"/>
    </row>
    <row r="8" spans="1:10">
      <c r="A8" s="113">
        <v>1</v>
      </c>
      <c r="B8" s="114" t="s">
        <v>1017</v>
      </c>
      <c r="C8" s="115" t="s">
        <v>65</v>
      </c>
      <c r="D8" s="115">
        <v>650</v>
      </c>
      <c r="E8" s="116">
        <v>2.27</v>
      </c>
      <c r="F8" s="207">
        <f>G2</f>
        <v>26.5</v>
      </c>
      <c r="G8" s="208">
        <f>E8*F8</f>
        <v>60.155000000000001</v>
      </c>
    </row>
    <row r="9" spans="1:10">
      <c r="A9" s="107">
        <v>2</v>
      </c>
      <c r="B9" s="43" t="s">
        <v>796</v>
      </c>
      <c r="C9" s="44" t="s">
        <v>66</v>
      </c>
      <c r="D9" s="44">
        <v>650</v>
      </c>
      <c r="E9" s="117">
        <v>2.27</v>
      </c>
      <c r="F9" s="207">
        <f>F8</f>
        <v>26.5</v>
      </c>
      <c r="G9" s="208">
        <f t="shared" ref="G9:G80" si="0">E9*F9</f>
        <v>60.155000000000001</v>
      </c>
    </row>
    <row r="10" spans="1:10">
      <c r="A10" s="107">
        <v>3</v>
      </c>
      <c r="B10" s="112" t="s">
        <v>750</v>
      </c>
      <c r="C10" s="44" t="s">
        <v>729</v>
      </c>
      <c r="D10" s="44">
        <v>500</v>
      </c>
      <c r="E10" s="118">
        <v>2.14</v>
      </c>
      <c r="F10" s="207">
        <f>F9</f>
        <v>26.5</v>
      </c>
      <c r="G10" s="208">
        <f t="shared" si="0"/>
        <v>56.71</v>
      </c>
    </row>
    <row r="11" spans="1:10">
      <c r="A11" s="107">
        <v>4</v>
      </c>
      <c r="B11" s="43" t="s">
        <v>797</v>
      </c>
      <c r="C11" s="44" t="s">
        <v>793</v>
      </c>
      <c r="D11" s="44">
        <v>450</v>
      </c>
      <c r="E11" s="118">
        <v>2.5299999999999998</v>
      </c>
      <c r="F11" s="207"/>
      <c r="G11" s="208">
        <f>E11*G2</f>
        <v>67.045000000000002</v>
      </c>
    </row>
    <row r="12" spans="1:10">
      <c r="A12" s="107">
        <v>5</v>
      </c>
      <c r="B12" s="112" t="s">
        <v>737</v>
      </c>
      <c r="C12" s="44" t="s">
        <v>728</v>
      </c>
      <c r="D12" s="44">
        <v>150</v>
      </c>
      <c r="E12" s="118">
        <v>1.86</v>
      </c>
      <c r="F12" s="207">
        <f>F10</f>
        <v>26.5</v>
      </c>
      <c r="G12" s="208">
        <f t="shared" si="0"/>
        <v>49.29</v>
      </c>
    </row>
    <row r="13" spans="1:10">
      <c r="A13" s="100">
        <v>6</v>
      </c>
      <c r="B13" s="112" t="s">
        <v>183</v>
      </c>
      <c r="C13" s="58" t="s">
        <v>120</v>
      </c>
      <c r="D13" s="44">
        <v>500</v>
      </c>
      <c r="E13" s="118">
        <v>2.14</v>
      </c>
      <c r="F13" s="207">
        <f t="shared" ref="F13:F29" si="1">F12</f>
        <v>26.5</v>
      </c>
      <c r="G13" s="208">
        <f t="shared" si="0"/>
        <v>56.71</v>
      </c>
    </row>
    <row r="14" spans="1:10">
      <c r="A14" s="100">
        <v>7</v>
      </c>
      <c r="B14" s="60" t="s">
        <v>1015</v>
      </c>
      <c r="C14" s="44" t="s">
        <v>1016</v>
      </c>
      <c r="D14" s="44">
        <v>500</v>
      </c>
      <c r="E14" s="118">
        <v>2.4300000000000002</v>
      </c>
      <c r="F14" s="207">
        <f t="shared" si="1"/>
        <v>26.5</v>
      </c>
      <c r="G14" s="208">
        <f t="shared" si="0"/>
        <v>64.39500000000001</v>
      </c>
    </row>
    <row r="15" spans="1:10">
      <c r="A15" s="100">
        <v>8</v>
      </c>
      <c r="B15" s="43" t="s">
        <v>151</v>
      </c>
      <c r="C15" s="44" t="s">
        <v>55</v>
      </c>
      <c r="D15" s="44">
        <v>500</v>
      </c>
      <c r="E15" s="117">
        <v>2.97</v>
      </c>
      <c r="F15" s="207">
        <f t="shared" si="1"/>
        <v>26.5</v>
      </c>
      <c r="G15" s="208">
        <f t="shared" si="0"/>
        <v>78.704999999999998</v>
      </c>
    </row>
    <row r="16" spans="1:10">
      <c r="A16" s="107">
        <v>9</v>
      </c>
      <c r="B16" s="43" t="s">
        <v>1019</v>
      </c>
      <c r="C16" s="44" t="s">
        <v>980</v>
      </c>
      <c r="D16" s="44">
        <v>100</v>
      </c>
      <c r="E16" s="118">
        <v>2.21</v>
      </c>
      <c r="F16" s="207">
        <f t="shared" si="1"/>
        <v>26.5</v>
      </c>
      <c r="G16" s="208">
        <f t="shared" si="0"/>
        <v>58.564999999999998</v>
      </c>
    </row>
    <row r="17" spans="1:7">
      <c r="A17" s="107">
        <v>10</v>
      </c>
      <c r="B17" s="60" t="s">
        <v>977</v>
      </c>
      <c r="C17" s="61" t="s">
        <v>70</v>
      </c>
      <c r="D17" s="58">
        <v>400</v>
      </c>
      <c r="E17" s="117">
        <v>2.02</v>
      </c>
      <c r="F17" s="207">
        <f t="shared" si="1"/>
        <v>26.5</v>
      </c>
      <c r="G17" s="208">
        <f t="shared" si="0"/>
        <v>53.53</v>
      </c>
    </row>
    <row r="18" spans="1:7">
      <c r="A18" s="100">
        <v>11</v>
      </c>
      <c r="B18" s="43" t="s">
        <v>1008</v>
      </c>
      <c r="C18" s="44" t="s">
        <v>1009</v>
      </c>
      <c r="D18" s="44">
        <v>200</v>
      </c>
      <c r="E18" s="117">
        <v>3.2</v>
      </c>
      <c r="F18" s="207">
        <f t="shared" si="1"/>
        <v>26.5</v>
      </c>
      <c r="G18" s="208">
        <f t="shared" si="0"/>
        <v>84.800000000000011</v>
      </c>
    </row>
    <row r="19" spans="1:7">
      <c r="A19" s="107">
        <v>12</v>
      </c>
      <c r="B19" s="108" t="s">
        <v>1010</v>
      </c>
      <c r="C19" s="109" t="s">
        <v>981</v>
      </c>
      <c r="D19" s="58">
        <v>100</v>
      </c>
      <c r="E19" s="118">
        <v>2.4700000000000002</v>
      </c>
      <c r="F19" s="207">
        <f t="shared" si="1"/>
        <v>26.5</v>
      </c>
      <c r="G19" s="208">
        <f t="shared" si="0"/>
        <v>65.454999999999998</v>
      </c>
    </row>
    <row r="20" spans="1:7">
      <c r="A20" s="107">
        <v>13</v>
      </c>
      <c r="B20" s="108" t="s">
        <v>184</v>
      </c>
      <c r="C20" s="109" t="s">
        <v>112</v>
      </c>
      <c r="D20" s="44">
        <v>650</v>
      </c>
      <c r="E20" s="118">
        <v>2.56</v>
      </c>
      <c r="F20" s="207">
        <f t="shared" si="1"/>
        <v>26.5</v>
      </c>
      <c r="G20" s="208">
        <f t="shared" si="0"/>
        <v>67.84</v>
      </c>
    </row>
    <row r="21" spans="1:7">
      <c r="A21" s="107">
        <v>14</v>
      </c>
      <c r="B21" s="43" t="s">
        <v>136</v>
      </c>
      <c r="C21" s="44" t="s">
        <v>78</v>
      </c>
      <c r="D21" s="44">
        <v>250</v>
      </c>
      <c r="E21" s="117">
        <v>3.22</v>
      </c>
      <c r="F21" s="207">
        <f t="shared" si="1"/>
        <v>26.5</v>
      </c>
      <c r="G21" s="208">
        <f t="shared" si="0"/>
        <v>85.33</v>
      </c>
    </row>
    <row r="22" spans="1:7">
      <c r="A22" s="107">
        <v>15</v>
      </c>
      <c r="B22" s="43" t="s">
        <v>1011</v>
      </c>
      <c r="C22" s="44" t="s">
        <v>81</v>
      </c>
      <c r="D22" s="44">
        <v>650</v>
      </c>
      <c r="E22" s="118">
        <v>3.21</v>
      </c>
      <c r="F22" s="207">
        <f t="shared" si="1"/>
        <v>26.5</v>
      </c>
      <c r="G22" s="208">
        <f t="shared" si="0"/>
        <v>85.064999999999998</v>
      </c>
    </row>
    <row r="23" spans="1:7">
      <c r="A23" s="119">
        <v>16</v>
      </c>
      <c r="B23" s="60" t="s">
        <v>185</v>
      </c>
      <c r="C23" s="61" t="s">
        <v>69</v>
      </c>
      <c r="D23" s="58">
        <v>300</v>
      </c>
      <c r="E23" s="118">
        <v>2.36</v>
      </c>
      <c r="F23" s="207">
        <f t="shared" si="1"/>
        <v>26.5</v>
      </c>
      <c r="G23" s="208">
        <f t="shared" si="0"/>
        <v>62.54</v>
      </c>
    </row>
    <row r="24" spans="1:7" ht="13.5" thickBot="1">
      <c r="A24" s="242">
        <v>17</v>
      </c>
      <c r="B24" s="243" t="s">
        <v>186</v>
      </c>
      <c r="C24" s="244" t="s">
        <v>72</v>
      </c>
      <c r="D24" s="73">
        <v>300</v>
      </c>
      <c r="E24" s="245">
        <v>2.56</v>
      </c>
      <c r="F24" s="238">
        <f t="shared" si="1"/>
        <v>26.5</v>
      </c>
      <c r="G24" s="208">
        <f t="shared" si="0"/>
        <v>67.84</v>
      </c>
    </row>
    <row r="25" spans="1:7" ht="15.75" thickBot="1">
      <c r="A25" s="839" t="s">
        <v>12</v>
      </c>
      <c r="B25" s="840"/>
      <c r="C25" s="840"/>
      <c r="D25" s="840"/>
      <c r="E25" s="840"/>
      <c r="F25" s="840"/>
      <c r="G25" s="841"/>
    </row>
    <row r="26" spans="1:7">
      <c r="A26" s="224">
        <v>18</v>
      </c>
      <c r="B26" s="48" t="s">
        <v>152</v>
      </c>
      <c r="C26" s="225" t="s">
        <v>50</v>
      </c>
      <c r="D26" s="226">
        <v>200</v>
      </c>
      <c r="E26" s="46">
        <v>1.98</v>
      </c>
      <c r="F26" s="240">
        <f>F24</f>
        <v>26.5</v>
      </c>
      <c r="G26" s="241">
        <f t="shared" si="0"/>
        <v>52.47</v>
      </c>
    </row>
    <row r="27" spans="1:7">
      <c r="A27" s="49">
        <v>19</v>
      </c>
      <c r="B27" s="48" t="s">
        <v>152</v>
      </c>
      <c r="C27" s="44" t="s">
        <v>52</v>
      </c>
      <c r="D27" s="45">
        <v>500</v>
      </c>
      <c r="E27" s="41">
        <v>2.92</v>
      </c>
      <c r="F27" s="207">
        <f t="shared" si="1"/>
        <v>26.5</v>
      </c>
      <c r="G27" s="241">
        <f t="shared" si="0"/>
        <v>77.38</v>
      </c>
    </row>
    <row r="28" spans="1:7">
      <c r="A28" s="54">
        <v>20</v>
      </c>
      <c r="B28" s="48" t="s">
        <v>187</v>
      </c>
      <c r="C28" s="44" t="s">
        <v>51</v>
      </c>
      <c r="D28" s="45">
        <v>500</v>
      </c>
      <c r="E28" s="41">
        <v>2.23</v>
      </c>
      <c r="F28" s="207">
        <f t="shared" si="1"/>
        <v>26.5</v>
      </c>
      <c r="G28" s="208">
        <f t="shared" si="0"/>
        <v>59.094999999999999</v>
      </c>
    </row>
    <row r="29" spans="1:7" hidden="1">
      <c r="A29" s="54">
        <v>21</v>
      </c>
      <c r="B29" s="60" t="s">
        <v>188</v>
      </c>
      <c r="C29" s="61" t="s">
        <v>71</v>
      </c>
      <c r="D29" s="59">
        <v>300</v>
      </c>
      <c r="E29" s="271">
        <v>1.88</v>
      </c>
      <c r="F29" s="207">
        <f t="shared" si="1"/>
        <v>26.5</v>
      </c>
      <c r="G29" s="208">
        <f t="shared" si="0"/>
        <v>49.82</v>
      </c>
    </row>
    <row r="30" spans="1:7">
      <c r="A30" s="53">
        <v>21</v>
      </c>
      <c r="B30" s="62" t="s">
        <v>153</v>
      </c>
      <c r="C30" s="94" t="s">
        <v>1235</v>
      </c>
      <c r="D30" s="64">
        <v>200</v>
      </c>
      <c r="E30" s="65">
        <v>1.86</v>
      </c>
      <c r="F30" s="207">
        <f>F29</f>
        <v>26.5</v>
      </c>
      <c r="G30" s="208">
        <f t="shared" si="0"/>
        <v>49.29</v>
      </c>
    </row>
    <row r="31" spans="1:7">
      <c r="A31" s="53">
        <v>22</v>
      </c>
      <c r="B31" s="43" t="s">
        <v>154</v>
      </c>
      <c r="C31" s="44" t="s">
        <v>49</v>
      </c>
      <c r="D31" s="45">
        <v>200</v>
      </c>
      <c r="E31" s="41">
        <v>3.93</v>
      </c>
      <c r="F31" s="207">
        <f t="shared" ref="F31:F103" si="2">F30</f>
        <v>26.5</v>
      </c>
      <c r="G31" s="208">
        <f t="shared" si="0"/>
        <v>104.14500000000001</v>
      </c>
    </row>
    <row r="32" spans="1:7">
      <c r="A32" s="54">
        <v>23</v>
      </c>
      <c r="B32" s="48" t="s">
        <v>138</v>
      </c>
      <c r="C32" s="44" t="s">
        <v>83</v>
      </c>
      <c r="D32" s="45">
        <v>250</v>
      </c>
      <c r="E32" s="41">
        <v>3.85</v>
      </c>
      <c r="F32" s="207">
        <f t="shared" si="2"/>
        <v>26.5</v>
      </c>
      <c r="G32" s="208">
        <f t="shared" si="0"/>
        <v>102.02500000000001</v>
      </c>
    </row>
    <row r="33" spans="1:7" ht="13.5" thickBot="1">
      <c r="A33" s="222">
        <v>24</v>
      </c>
      <c r="B33" s="96" t="s">
        <v>979</v>
      </c>
      <c r="C33" s="94" t="s">
        <v>978</v>
      </c>
      <c r="D33" s="95">
        <v>100</v>
      </c>
      <c r="E33" s="228">
        <v>2.1</v>
      </c>
      <c r="F33" s="238">
        <f t="shared" si="2"/>
        <v>26.5</v>
      </c>
      <c r="G33" s="239">
        <f t="shared" si="0"/>
        <v>55.650000000000006</v>
      </c>
    </row>
    <row r="34" spans="1:7" ht="15.75" customHeight="1" thickBot="1">
      <c r="A34" s="839" t="s">
        <v>26</v>
      </c>
      <c r="B34" s="840"/>
      <c r="C34" s="840"/>
      <c r="D34" s="840"/>
      <c r="E34" s="840"/>
      <c r="F34" s="840"/>
      <c r="G34" s="841"/>
    </row>
    <row r="35" spans="1:7">
      <c r="A35" s="219">
        <v>25</v>
      </c>
      <c r="B35" s="48" t="s">
        <v>1012</v>
      </c>
      <c r="C35" s="73" t="s">
        <v>1006</v>
      </c>
      <c r="D35" s="226">
        <v>500</v>
      </c>
      <c r="E35" s="46">
        <v>3.93</v>
      </c>
      <c r="F35" s="240">
        <f>F33</f>
        <v>26.5</v>
      </c>
      <c r="G35" s="241">
        <f t="shared" si="0"/>
        <v>104.14500000000001</v>
      </c>
    </row>
    <row r="36" spans="1:7">
      <c r="A36" s="53">
        <v>26</v>
      </c>
      <c r="B36" s="48" t="s">
        <v>1013</v>
      </c>
      <c r="C36" s="73" t="s">
        <v>1005</v>
      </c>
      <c r="D36" s="234">
        <v>500</v>
      </c>
      <c r="E36" s="74">
        <v>1.8</v>
      </c>
      <c r="F36" s="207">
        <f t="shared" si="2"/>
        <v>26.5</v>
      </c>
      <c r="G36" s="208">
        <f t="shared" si="0"/>
        <v>47.7</v>
      </c>
    </row>
    <row r="37" spans="1:7">
      <c r="A37" s="53">
        <v>27</v>
      </c>
      <c r="B37" s="75" t="s">
        <v>763</v>
      </c>
      <c r="C37" s="235" t="s">
        <v>761</v>
      </c>
      <c r="D37" s="235">
        <v>650</v>
      </c>
      <c r="E37" s="41">
        <v>2.85</v>
      </c>
      <c r="F37" s="207">
        <f t="shared" si="2"/>
        <v>26.5</v>
      </c>
      <c r="G37" s="208">
        <f t="shared" si="0"/>
        <v>75.525000000000006</v>
      </c>
    </row>
    <row r="38" spans="1:7">
      <c r="A38" s="49">
        <v>28</v>
      </c>
      <c r="B38" s="75" t="s">
        <v>764</v>
      </c>
      <c r="C38" s="235" t="s">
        <v>762</v>
      </c>
      <c r="D38" s="236">
        <v>650</v>
      </c>
      <c r="E38" s="41">
        <v>4.8600000000000003</v>
      </c>
      <c r="F38" s="207">
        <f t="shared" si="2"/>
        <v>26.5</v>
      </c>
      <c r="G38" s="208">
        <f t="shared" si="0"/>
        <v>128.79000000000002</v>
      </c>
    </row>
    <row r="39" spans="1:7" ht="13.5" thickBot="1">
      <c r="A39" s="54">
        <v>29</v>
      </c>
      <c r="B39" s="60" t="s">
        <v>765</v>
      </c>
      <c r="C39" s="61" t="s">
        <v>760</v>
      </c>
      <c r="D39" s="59">
        <v>400</v>
      </c>
      <c r="E39" s="41">
        <v>2.83</v>
      </c>
      <c r="F39" s="207">
        <f t="shared" si="2"/>
        <v>26.5</v>
      </c>
      <c r="G39" s="208">
        <f t="shared" si="0"/>
        <v>74.995000000000005</v>
      </c>
    </row>
    <row r="40" spans="1:7" ht="15.75" thickBot="1">
      <c r="A40" s="839" t="s">
        <v>113</v>
      </c>
      <c r="B40" s="840"/>
      <c r="C40" s="840"/>
      <c r="D40" s="840"/>
      <c r="E40" s="840"/>
      <c r="F40" s="840"/>
      <c r="G40" s="841"/>
    </row>
    <row r="41" spans="1:7">
      <c r="A41" s="224">
        <v>30</v>
      </c>
      <c r="B41" s="48" t="s">
        <v>147</v>
      </c>
      <c r="C41" s="225" t="s">
        <v>73</v>
      </c>
      <c r="D41" s="226">
        <v>250</v>
      </c>
      <c r="E41" s="46">
        <v>2.88</v>
      </c>
      <c r="F41" s="207">
        <f>F39</f>
        <v>26.5</v>
      </c>
      <c r="G41" s="208">
        <f t="shared" si="0"/>
        <v>76.319999999999993</v>
      </c>
    </row>
    <row r="42" spans="1:7">
      <c r="A42" s="54">
        <v>31</v>
      </c>
      <c r="B42" s="48" t="s">
        <v>148</v>
      </c>
      <c r="C42" s="44" t="s">
        <v>76</v>
      </c>
      <c r="D42" s="45">
        <v>250</v>
      </c>
      <c r="E42" s="41">
        <v>2.88</v>
      </c>
      <c r="F42" s="207">
        <f t="shared" si="2"/>
        <v>26.5</v>
      </c>
      <c r="G42" s="208">
        <f t="shared" si="0"/>
        <v>76.319999999999993</v>
      </c>
    </row>
    <row r="43" spans="1:7">
      <c r="A43" s="54">
        <v>32</v>
      </c>
      <c r="B43" s="48" t="s">
        <v>144</v>
      </c>
      <c r="C43" s="44" t="s">
        <v>74</v>
      </c>
      <c r="D43" s="45">
        <v>250</v>
      </c>
      <c r="E43" s="41">
        <v>3.57</v>
      </c>
      <c r="F43" s="207">
        <f t="shared" si="2"/>
        <v>26.5</v>
      </c>
      <c r="G43" s="208">
        <f t="shared" si="0"/>
        <v>94.60499999999999</v>
      </c>
    </row>
    <row r="44" spans="1:7">
      <c r="A44" s="107">
        <v>33</v>
      </c>
      <c r="B44" s="108" t="s">
        <v>149</v>
      </c>
      <c r="C44" s="109" t="s">
        <v>135</v>
      </c>
      <c r="D44" s="45">
        <v>7.4</v>
      </c>
      <c r="E44" s="74">
        <v>2.6</v>
      </c>
      <c r="F44" s="207">
        <f t="shared" si="2"/>
        <v>26.5</v>
      </c>
      <c r="G44" s="208">
        <f t="shared" si="0"/>
        <v>68.900000000000006</v>
      </c>
    </row>
    <row r="45" spans="1:7">
      <c r="A45" s="54">
        <v>34</v>
      </c>
      <c r="B45" s="48" t="s">
        <v>139</v>
      </c>
      <c r="C45" s="44" t="s">
        <v>75</v>
      </c>
      <c r="D45" s="45">
        <v>250</v>
      </c>
      <c r="E45" s="41">
        <v>3.62</v>
      </c>
      <c r="F45" s="207">
        <f t="shared" si="2"/>
        <v>26.5</v>
      </c>
      <c r="G45" s="208">
        <f t="shared" si="0"/>
        <v>95.93</v>
      </c>
    </row>
    <row r="46" spans="1:7">
      <c r="A46" s="54">
        <v>35</v>
      </c>
      <c r="B46" s="48" t="s">
        <v>146</v>
      </c>
      <c r="C46" s="44" t="s">
        <v>80</v>
      </c>
      <c r="D46" s="45">
        <v>250</v>
      </c>
      <c r="E46" s="41">
        <v>3.6829999999999998</v>
      </c>
      <c r="F46" s="207">
        <f t="shared" si="2"/>
        <v>26.5</v>
      </c>
      <c r="G46" s="208">
        <f t="shared" si="0"/>
        <v>97.599499999999992</v>
      </c>
    </row>
    <row r="47" spans="1:7">
      <c r="A47" s="54">
        <v>36</v>
      </c>
      <c r="B47" s="48" t="s">
        <v>140</v>
      </c>
      <c r="C47" s="44" t="s">
        <v>77</v>
      </c>
      <c r="D47" s="45">
        <v>250</v>
      </c>
      <c r="E47" s="41">
        <v>3.68</v>
      </c>
      <c r="F47" s="207">
        <f t="shared" si="2"/>
        <v>26.5</v>
      </c>
      <c r="G47" s="208">
        <f t="shared" si="0"/>
        <v>97.52000000000001</v>
      </c>
    </row>
    <row r="48" spans="1:7">
      <c r="A48" s="54">
        <v>37</v>
      </c>
      <c r="B48" s="48" t="s">
        <v>145</v>
      </c>
      <c r="C48" s="44" t="s">
        <v>79</v>
      </c>
      <c r="D48" s="45">
        <v>250</v>
      </c>
      <c r="E48" s="41">
        <v>3.68</v>
      </c>
      <c r="F48" s="207">
        <f t="shared" si="2"/>
        <v>26.5</v>
      </c>
      <c r="G48" s="208">
        <f t="shared" si="0"/>
        <v>97.52000000000001</v>
      </c>
    </row>
    <row r="49" spans="1:7">
      <c r="A49" s="54">
        <v>38</v>
      </c>
      <c r="B49" s="48" t="s">
        <v>141</v>
      </c>
      <c r="C49" s="44" t="s">
        <v>82</v>
      </c>
      <c r="D49" s="45">
        <v>250</v>
      </c>
      <c r="E49" s="41">
        <v>3.45</v>
      </c>
      <c r="F49" s="207">
        <f t="shared" si="2"/>
        <v>26.5</v>
      </c>
      <c r="G49" s="208">
        <f t="shared" si="0"/>
        <v>91.425000000000011</v>
      </c>
    </row>
    <row r="50" spans="1:7">
      <c r="A50" s="107">
        <v>39</v>
      </c>
      <c r="B50" s="90" t="s">
        <v>143</v>
      </c>
      <c r="C50" s="91" t="s">
        <v>134</v>
      </c>
      <c r="D50" s="45">
        <v>500</v>
      </c>
      <c r="E50" s="92">
        <v>3.19</v>
      </c>
      <c r="F50" s="207">
        <f t="shared" si="2"/>
        <v>26.5</v>
      </c>
      <c r="G50" s="208">
        <f>E50*F50</f>
        <v>84.534999999999997</v>
      </c>
    </row>
    <row r="51" spans="1:7">
      <c r="A51" s="53">
        <v>40</v>
      </c>
      <c r="B51" s="43" t="s">
        <v>142</v>
      </c>
      <c r="C51" s="44" t="s">
        <v>84</v>
      </c>
      <c r="D51" s="45">
        <v>300</v>
      </c>
      <c r="E51" s="41">
        <v>4.8499999999999996</v>
      </c>
      <c r="F51" s="207">
        <f t="shared" si="2"/>
        <v>26.5</v>
      </c>
      <c r="G51" s="208">
        <f t="shared" si="0"/>
        <v>128.52499999999998</v>
      </c>
    </row>
    <row r="52" spans="1:7">
      <c r="A52" s="53">
        <v>41</v>
      </c>
      <c r="B52" s="43" t="s">
        <v>736</v>
      </c>
      <c r="C52" s="44" t="s">
        <v>727</v>
      </c>
      <c r="D52" s="45">
        <v>300</v>
      </c>
      <c r="E52" s="74">
        <v>10.8</v>
      </c>
      <c r="F52" s="207">
        <f t="shared" si="2"/>
        <v>26.5</v>
      </c>
      <c r="G52" s="208">
        <f t="shared" si="0"/>
        <v>286.20000000000005</v>
      </c>
    </row>
    <row r="53" spans="1:7">
      <c r="A53" s="53">
        <v>42</v>
      </c>
      <c r="B53" s="43" t="s">
        <v>1545</v>
      </c>
      <c r="C53" s="56" t="s">
        <v>1544</v>
      </c>
      <c r="D53" s="45">
        <v>100</v>
      </c>
      <c r="E53" s="41">
        <v>2.56</v>
      </c>
      <c r="F53" s="207">
        <f t="shared" si="2"/>
        <v>26.5</v>
      </c>
      <c r="G53" s="208">
        <f t="shared" si="0"/>
        <v>67.84</v>
      </c>
    </row>
    <row r="54" spans="1:7" ht="13.5" thickBot="1">
      <c r="A54" s="176">
        <v>43</v>
      </c>
      <c r="B54" s="55" t="s">
        <v>1546</v>
      </c>
      <c r="C54" s="56" t="s">
        <v>982</v>
      </c>
      <c r="D54" s="57">
        <v>100</v>
      </c>
      <c r="E54" s="93">
        <v>2.13</v>
      </c>
      <c r="F54" s="238">
        <f t="shared" si="2"/>
        <v>26.5</v>
      </c>
      <c r="G54" s="239">
        <f t="shared" si="0"/>
        <v>56.445</v>
      </c>
    </row>
    <row r="55" spans="1:7" ht="13.5" customHeight="1" thickBot="1">
      <c r="A55" s="839" t="s">
        <v>99</v>
      </c>
      <c r="B55" s="840"/>
      <c r="C55" s="840"/>
      <c r="D55" s="840"/>
      <c r="E55" s="840"/>
      <c r="F55" s="840"/>
      <c r="G55" s="841"/>
    </row>
    <row r="56" spans="1:7">
      <c r="A56" s="260">
        <v>44</v>
      </c>
      <c r="B56" s="48" t="s">
        <v>1559</v>
      </c>
      <c r="C56" s="44" t="s">
        <v>1560</v>
      </c>
      <c r="D56" s="45">
        <v>250</v>
      </c>
      <c r="E56" s="41">
        <v>2</v>
      </c>
      <c r="F56" s="240">
        <f>F54</f>
        <v>26.5</v>
      </c>
      <c r="G56" s="241">
        <f t="shared" si="0"/>
        <v>53</v>
      </c>
    </row>
    <row r="57" spans="1:7">
      <c r="A57" s="53">
        <v>45</v>
      </c>
      <c r="B57" s="43" t="s">
        <v>150</v>
      </c>
      <c r="C57" s="44" t="s">
        <v>100</v>
      </c>
      <c r="D57" s="45">
        <v>250</v>
      </c>
      <c r="E57" s="41">
        <v>2.0499999999999998</v>
      </c>
      <c r="F57" s="207">
        <f t="shared" si="2"/>
        <v>26.5</v>
      </c>
      <c r="G57" s="208">
        <f t="shared" si="0"/>
        <v>54.324999999999996</v>
      </c>
    </row>
    <row r="58" spans="1:7">
      <c r="A58" s="54">
        <v>46</v>
      </c>
      <c r="B58" s="43" t="s">
        <v>150</v>
      </c>
      <c r="C58" s="44" t="s">
        <v>101</v>
      </c>
      <c r="D58" s="45">
        <v>500</v>
      </c>
      <c r="E58" s="41">
        <v>2.6</v>
      </c>
      <c r="F58" s="207">
        <f t="shared" si="2"/>
        <v>26.5</v>
      </c>
      <c r="G58" s="208">
        <f t="shared" si="0"/>
        <v>68.900000000000006</v>
      </c>
    </row>
    <row r="59" spans="1:7">
      <c r="A59" s="54">
        <v>47</v>
      </c>
      <c r="B59" s="48" t="s">
        <v>1014</v>
      </c>
      <c r="C59" s="73" t="s">
        <v>1530</v>
      </c>
      <c r="D59" s="45" t="s">
        <v>803</v>
      </c>
      <c r="E59" s="41">
        <v>7.5</v>
      </c>
      <c r="F59" s="207">
        <f t="shared" si="2"/>
        <v>26.5</v>
      </c>
      <c r="G59" s="208">
        <f t="shared" si="0"/>
        <v>198.75</v>
      </c>
    </row>
    <row r="60" spans="1:7">
      <c r="A60" s="53">
        <v>48</v>
      </c>
      <c r="B60" s="48" t="s">
        <v>1014</v>
      </c>
      <c r="C60" s="73" t="s">
        <v>1531</v>
      </c>
      <c r="D60" s="45" t="s">
        <v>1529</v>
      </c>
      <c r="E60" s="41">
        <v>15</v>
      </c>
      <c r="F60" s="207">
        <f t="shared" si="2"/>
        <v>26.5</v>
      </c>
      <c r="G60" s="208">
        <f t="shared" si="0"/>
        <v>397.5</v>
      </c>
    </row>
    <row r="61" spans="1:7" ht="14.25" customHeight="1" thickBot="1">
      <c r="A61" s="53">
        <v>49</v>
      </c>
      <c r="B61" s="48" t="s">
        <v>1014</v>
      </c>
      <c r="C61" s="73" t="s">
        <v>1007</v>
      </c>
      <c r="D61" s="45" t="s">
        <v>800</v>
      </c>
      <c r="E61" s="74">
        <v>2.02</v>
      </c>
      <c r="F61" s="207">
        <f t="shared" si="2"/>
        <v>26.5</v>
      </c>
      <c r="G61" s="208">
        <f t="shared" si="0"/>
        <v>53.53</v>
      </c>
    </row>
    <row r="62" spans="1:7" ht="13.5" hidden="1" thickBot="1">
      <c r="A62" s="218">
        <v>51</v>
      </c>
      <c r="B62" s="223" t="s">
        <v>749</v>
      </c>
      <c r="C62" s="56" t="s">
        <v>730</v>
      </c>
      <c r="D62" s="57">
        <v>150</v>
      </c>
      <c r="E62" s="272">
        <v>1.7</v>
      </c>
      <c r="F62" s="238">
        <f t="shared" si="2"/>
        <v>26.5</v>
      </c>
      <c r="G62" s="239">
        <f t="shared" si="0"/>
        <v>45.05</v>
      </c>
    </row>
    <row r="63" spans="1:7" ht="13.5" customHeight="1" thickBot="1">
      <c r="A63" s="839" t="s">
        <v>118</v>
      </c>
      <c r="B63" s="840"/>
      <c r="C63" s="840"/>
      <c r="D63" s="840"/>
      <c r="E63" s="840"/>
      <c r="F63" s="840"/>
      <c r="G63" s="841"/>
    </row>
    <row r="64" spans="1:7">
      <c r="A64" s="224">
        <v>50</v>
      </c>
      <c r="B64" s="48" t="s">
        <v>751</v>
      </c>
      <c r="C64" s="225" t="s">
        <v>59</v>
      </c>
      <c r="D64" s="226">
        <v>400</v>
      </c>
      <c r="E64" s="111">
        <v>2.78</v>
      </c>
      <c r="F64" s="240">
        <f>F62</f>
        <v>26.5</v>
      </c>
      <c r="G64" s="241">
        <f t="shared" si="0"/>
        <v>73.67</v>
      </c>
    </row>
    <row r="65" spans="1:7">
      <c r="A65" s="100">
        <v>51</v>
      </c>
      <c r="B65" s="101" t="s">
        <v>189</v>
      </c>
      <c r="C65" s="58" t="s">
        <v>121</v>
      </c>
      <c r="D65" s="45">
        <v>400</v>
      </c>
      <c r="E65" s="74">
        <v>2.96</v>
      </c>
      <c r="F65" s="207">
        <f t="shared" si="2"/>
        <v>26.5</v>
      </c>
      <c r="G65" s="208">
        <f t="shared" si="0"/>
        <v>78.44</v>
      </c>
    </row>
    <row r="66" spans="1:7">
      <c r="A66" s="54">
        <v>52</v>
      </c>
      <c r="B66" s="62" t="s">
        <v>190</v>
      </c>
      <c r="C66" s="63" t="s">
        <v>60</v>
      </c>
      <c r="D66" s="64">
        <v>400</v>
      </c>
      <c r="E66" s="74">
        <v>3</v>
      </c>
      <c r="F66" s="207">
        <f t="shared" si="2"/>
        <v>26.5</v>
      </c>
      <c r="G66" s="208">
        <f t="shared" si="0"/>
        <v>79.5</v>
      </c>
    </row>
    <row r="67" spans="1:7">
      <c r="A67" s="256">
        <v>53</v>
      </c>
      <c r="B67" s="75" t="s">
        <v>794</v>
      </c>
      <c r="C67" s="63" t="s">
        <v>795</v>
      </c>
      <c r="D67" s="64">
        <v>300</v>
      </c>
      <c r="E67" s="272">
        <v>2.5299999999999998</v>
      </c>
      <c r="F67" s="207"/>
      <c r="G67" s="208">
        <f>E67*G2</f>
        <v>67.045000000000002</v>
      </c>
    </row>
    <row r="68" spans="1:7">
      <c r="A68" s="100">
        <v>54</v>
      </c>
      <c r="B68" s="62" t="s">
        <v>726</v>
      </c>
      <c r="C68" s="73" t="s">
        <v>123</v>
      </c>
      <c r="D68" s="64">
        <v>100</v>
      </c>
      <c r="E68" s="92">
        <v>1.58</v>
      </c>
      <c r="F68" s="207">
        <f>F66</f>
        <v>26.5</v>
      </c>
      <c r="G68" s="208">
        <f t="shared" si="0"/>
        <v>41.870000000000005</v>
      </c>
    </row>
    <row r="69" spans="1:7">
      <c r="A69" s="100">
        <v>55</v>
      </c>
      <c r="B69" s="103" t="s">
        <v>155</v>
      </c>
      <c r="C69" s="73" t="s">
        <v>124</v>
      </c>
      <c r="D69" s="64">
        <v>450</v>
      </c>
      <c r="E69" s="92">
        <v>3.32</v>
      </c>
      <c r="F69" s="207">
        <f t="shared" si="2"/>
        <v>26.5</v>
      </c>
      <c r="G69" s="208">
        <f t="shared" si="0"/>
        <v>87.97999999999999</v>
      </c>
    </row>
    <row r="70" spans="1:7">
      <c r="A70" s="100">
        <v>56</v>
      </c>
      <c r="B70" s="103" t="s">
        <v>731</v>
      </c>
      <c r="C70" s="73" t="s">
        <v>125</v>
      </c>
      <c r="D70" s="45">
        <v>150</v>
      </c>
      <c r="E70" s="92">
        <v>2.0499999999999998</v>
      </c>
      <c r="F70" s="207">
        <f t="shared" si="2"/>
        <v>26.5</v>
      </c>
      <c r="G70" s="208">
        <f t="shared" si="0"/>
        <v>54.324999999999996</v>
      </c>
    </row>
    <row r="71" spans="1:7">
      <c r="A71" s="100">
        <v>57</v>
      </c>
      <c r="B71" s="103" t="s">
        <v>156</v>
      </c>
      <c r="C71" s="73" t="s">
        <v>126</v>
      </c>
      <c r="D71" s="64">
        <v>450</v>
      </c>
      <c r="E71" s="92">
        <v>3.47</v>
      </c>
      <c r="F71" s="207">
        <f t="shared" si="2"/>
        <v>26.5</v>
      </c>
      <c r="G71" s="208">
        <f t="shared" si="0"/>
        <v>91.954999999999998</v>
      </c>
    </row>
    <row r="72" spans="1:7" ht="13.5" thickBot="1">
      <c r="A72" s="185">
        <v>58</v>
      </c>
      <c r="B72" s="90" t="s">
        <v>191</v>
      </c>
      <c r="C72" s="73" t="s">
        <v>128</v>
      </c>
      <c r="D72" s="95">
        <v>400</v>
      </c>
      <c r="E72" s="92">
        <v>3.17</v>
      </c>
      <c r="F72" s="207">
        <f t="shared" si="2"/>
        <v>26.5</v>
      </c>
      <c r="G72" s="208">
        <f t="shared" si="0"/>
        <v>84.004999999999995</v>
      </c>
    </row>
    <row r="73" spans="1:7" ht="15.75" thickBot="1">
      <c r="A73" s="839" t="s">
        <v>115</v>
      </c>
      <c r="B73" s="840"/>
      <c r="C73" s="840"/>
      <c r="D73" s="840"/>
      <c r="E73" s="840"/>
      <c r="F73" s="840"/>
      <c r="G73" s="841"/>
    </row>
    <row r="74" spans="1:7">
      <c r="A74" s="54">
        <v>59</v>
      </c>
      <c r="B74" s="48" t="s">
        <v>192</v>
      </c>
      <c r="C74" s="225" t="s">
        <v>53</v>
      </c>
      <c r="D74" s="226">
        <v>450</v>
      </c>
      <c r="E74" s="111">
        <v>2.2999999999999998</v>
      </c>
      <c r="F74" s="207">
        <f>F72</f>
        <v>26.5</v>
      </c>
      <c r="G74" s="208">
        <f t="shared" si="0"/>
        <v>60.949999999999996</v>
      </c>
    </row>
    <row r="75" spans="1:7" s="209" customFormat="1">
      <c r="A75" s="100">
        <v>60</v>
      </c>
      <c r="B75" s="102" t="s">
        <v>766</v>
      </c>
      <c r="C75" s="58" t="s">
        <v>122</v>
      </c>
      <c r="D75" s="64">
        <v>400</v>
      </c>
      <c r="E75" s="74">
        <v>2.42</v>
      </c>
      <c r="F75" s="207">
        <f t="shared" si="2"/>
        <v>26.5</v>
      </c>
      <c r="G75" s="208">
        <f t="shared" si="0"/>
        <v>64.13</v>
      </c>
    </row>
    <row r="76" spans="1:7">
      <c r="A76" s="53">
        <v>61</v>
      </c>
      <c r="B76" s="48" t="s">
        <v>193</v>
      </c>
      <c r="C76" s="44" t="s">
        <v>54</v>
      </c>
      <c r="D76" s="45">
        <v>450</v>
      </c>
      <c r="E76" s="41">
        <v>2.56</v>
      </c>
      <c r="F76" s="207">
        <f t="shared" si="2"/>
        <v>26.5</v>
      </c>
      <c r="G76" s="208">
        <f t="shared" si="0"/>
        <v>67.84</v>
      </c>
    </row>
    <row r="77" spans="1:7">
      <c r="A77" s="49">
        <v>62</v>
      </c>
      <c r="B77" s="48" t="s">
        <v>194</v>
      </c>
      <c r="C77" s="44" t="s">
        <v>58</v>
      </c>
      <c r="D77" s="45">
        <v>650</v>
      </c>
      <c r="E77" s="41">
        <v>3</v>
      </c>
      <c r="F77" s="207">
        <f t="shared" si="2"/>
        <v>26.5</v>
      </c>
      <c r="G77" s="208">
        <f t="shared" si="0"/>
        <v>79.5</v>
      </c>
    </row>
    <row r="78" spans="1:7">
      <c r="A78" s="49">
        <v>63</v>
      </c>
      <c r="B78" s="50" t="s">
        <v>47</v>
      </c>
      <c r="C78" s="51" t="s">
        <v>48</v>
      </c>
      <c r="D78" s="52">
        <v>450</v>
      </c>
      <c r="E78" s="41">
        <v>3.83</v>
      </c>
      <c r="F78" s="207">
        <f t="shared" si="2"/>
        <v>26.5</v>
      </c>
      <c r="G78" s="208">
        <f t="shared" si="0"/>
        <v>101.495</v>
      </c>
    </row>
    <row r="79" spans="1:7">
      <c r="A79" s="53">
        <v>64</v>
      </c>
      <c r="B79" s="48" t="s">
        <v>157</v>
      </c>
      <c r="C79" s="44" t="s">
        <v>56</v>
      </c>
      <c r="D79" s="45">
        <v>120</v>
      </c>
      <c r="E79" s="41">
        <v>5.18</v>
      </c>
      <c r="F79" s="207">
        <f t="shared" si="2"/>
        <v>26.5</v>
      </c>
      <c r="G79" s="208">
        <f t="shared" si="0"/>
        <v>137.26999999999998</v>
      </c>
    </row>
    <row r="80" spans="1:7" ht="13.5" thickBot="1">
      <c r="A80" s="54">
        <v>65</v>
      </c>
      <c r="B80" s="48" t="s">
        <v>158</v>
      </c>
      <c r="C80" s="44" t="s">
        <v>57</v>
      </c>
      <c r="D80" s="45">
        <v>30</v>
      </c>
      <c r="E80" s="41">
        <v>2.5499999999999998</v>
      </c>
      <c r="F80" s="207">
        <f t="shared" si="2"/>
        <v>26.5</v>
      </c>
      <c r="G80" s="208">
        <f t="shared" si="0"/>
        <v>67.574999999999989</v>
      </c>
    </row>
    <row r="81" spans="1:7" hidden="1">
      <c r="A81" s="54">
        <v>68</v>
      </c>
      <c r="B81" s="43" t="s">
        <v>196</v>
      </c>
      <c r="C81" s="44" t="s">
        <v>67</v>
      </c>
      <c r="D81" s="45">
        <v>200</v>
      </c>
      <c r="E81" s="271"/>
      <c r="F81" s="207">
        <f t="shared" si="2"/>
        <v>26.5</v>
      </c>
      <c r="G81" s="208">
        <f t="shared" ref="G81:G126" si="3">E81*F81</f>
        <v>0</v>
      </c>
    </row>
    <row r="82" spans="1:7" hidden="1">
      <c r="A82" s="49">
        <v>69</v>
      </c>
      <c r="B82" s="43" t="s">
        <v>196</v>
      </c>
      <c r="C82" s="44" t="s">
        <v>68</v>
      </c>
      <c r="D82" s="45">
        <v>450</v>
      </c>
      <c r="E82" s="271"/>
      <c r="F82" s="207">
        <f t="shared" si="2"/>
        <v>26.5</v>
      </c>
      <c r="G82" s="208">
        <f t="shared" si="3"/>
        <v>0</v>
      </c>
    </row>
    <row r="83" spans="1:7" ht="13.5" hidden="1" thickBot="1">
      <c r="A83" s="222">
        <v>70</v>
      </c>
      <c r="B83" s="96" t="s">
        <v>195</v>
      </c>
      <c r="C83" s="98" t="s">
        <v>106</v>
      </c>
      <c r="D83" s="99">
        <v>100</v>
      </c>
      <c r="E83" s="272"/>
      <c r="F83" s="207">
        <f t="shared" si="2"/>
        <v>26.5</v>
      </c>
      <c r="G83" s="208">
        <f t="shared" si="3"/>
        <v>0</v>
      </c>
    </row>
    <row r="84" spans="1:7" ht="15.75" thickBot="1">
      <c r="A84" s="839" t="s">
        <v>114</v>
      </c>
      <c r="B84" s="840"/>
      <c r="C84" s="840"/>
      <c r="D84" s="840"/>
      <c r="E84" s="840"/>
      <c r="F84" s="840"/>
      <c r="G84" s="841"/>
    </row>
    <row r="85" spans="1:7">
      <c r="A85" s="229">
        <v>66</v>
      </c>
      <c r="B85" s="223" t="s">
        <v>159</v>
      </c>
      <c r="C85" s="230" t="s">
        <v>46</v>
      </c>
      <c r="D85" s="231">
        <v>300</v>
      </c>
      <c r="E85" s="232">
        <v>2.78</v>
      </c>
      <c r="F85" s="207">
        <f>F83</f>
        <v>26.5</v>
      </c>
      <c r="G85" s="208">
        <f t="shared" si="3"/>
        <v>73.67</v>
      </c>
    </row>
    <row r="86" spans="1:7">
      <c r="A86" s="42">
        <v>67</v>
      </c>
      <c r="B86" s="43" t="s">
        <v>160</v>
      </c>
      <c r="C86" s="44" t="s">
        <v>40</v>
      </c>
      <c r="D86" s="45">
        <v>300</v>
      </c>
      <c r="E86" s="41">
        <v>3.14</v>
      </c>
      <c r="F86" s="207">
        <f t="shared" si="2"/>
        <v>26.5</v>
      </c>
      <c r="G86" s="208">
        <f t="shared" si="3"/>
        <v>83.210000000000008</v>
      </c>
    </row>
    <row r="87" spans="1:7">
      <c r="A87" s="47">
        <v>68</v>
      </c>
      <c r="B87" s="48" t="s">
        <v>137</v>
      </c>
      <c r="C87" s="44" t="s">
        <v>41</v>
      </c>
      <c r="D87" s="45">
        <v>300</v>
      </c>
      <c r="E87" s="46">
        <v>3.32</v>
      </c>
      <c r="F87" s="207">
        <f t="shared" si="2"/>
        <v>26.5</v>
      </c>
      <c r="G87" s="208">
        <f t="shared" si="3"/>
        <v>87.97999999999999</v>
      </c>
    </row>
    <row r="88" spans="1:7">
      <c r="A88" s="47">
        <v>69</v>
      </c>
      <c r="B88" s="48" t="s">
        <v>161</v>
      </c>
      <c r="C88" s="44" t="s">
        <v>42</v>
      </c>
      <c r="D88" s="45">
        <v>300</v>
      </c>
      <c r="E88" s="41">
        <v>3.32</v>
      </c>
      <c r="F88" s="207">
        <f t="shared" si="2"/>
        <v>26.5</v>
      </c>
      <c r="G88" s="208">
        <f t="shared" si="3"/>
        <v>87.97999999999999</v>
      </c>
    </row>
    <row r="89" spans="1:7">
      <c r="A89" s="47">
        <v>70</v>
      </c>
      <c r="B89" s="48" t="s">
        <v>162</v>
      </c>
      <c r="C89" s="44" t="s">
        <v>43</v>
      </c>
      <c r="D89" s="45">
        <v>300</v>
      </c>
      <c r="E89" s="41">
        <v>3.32</v>
      </c>
      <c r="F89" s="207">
        <f t="shared" si="2"/>
        <v>26.5</v>
      </c>
      <c r="G89" s="208">
        <f t="shared" si="3"/>
        <v>87.97999999999999</v>
      </c>
    </row>
    <row r="90" spans="1:7">
      <c r="A90" s="47">
        <v>71</v>
      </c>
      <c r="B90" s="48" t="s">
        <v>163</v>
      </c>
      <c r="C90" s="44" t="s">
        <v>44</v>
      </c>
      <c r="D90" s="45">
        <v>300</v>
      </c>
      <c r="E90" s="271">
        <v>7</v>
      </c>
      <c r="F90" s="207">
        <f t="shared" si="2"/>
        <v>26.5</v>
      </c>
      <c r="G90" s="208">
        <f t="shared" si="3"/>
        <v>185.5</v>
      </c>
    </row>
    <row r="91" spans="1:7" ht="13.5" thickBot="1">
      <c r="A91" s="227">
        <v>72</v>
      </c>
      <c r="B91" s="223" t="s">
        <v>164</v>
      </c>
      <c r="C91" s="56" t="s">
        <v>45</v>
      </c>
      <c r="D91" s="57">
        <v>300</v>
      </c>
      <c r="E91" s="93">
        <v>3.04</v>
      </c>
      <c r="F91" s="207">
        <f t="shared" si="2"/>
        <v>26.5</v>
      </c>
      <c r="G91" s="208">
        <f t="shared" si="3"/>
        <v>80.56</v>
      </c>
    </row>
    <row r="92" spans="1:7" ht="15.75" thickBot="1">
      <c r="A92" s="839" t="s">
        <v>116</v>
      </c>
      <c r="B92" s="840"/>
      <c r="C92" s="840"/>
      <c r="D92" s="840"/>
      <c r="E92" s="840"/>
      <c r="F92" s="840"/>
      <c r="G92" s="841"/>
    </row>
    <row r="93" spans="1:7">
      <c r="A93" s="224">
        <v>73</v>
      </c>
      <c r="B93" s="48" t="s">
        <v>165</v>
      </c>
      <c r="C93" s="225" t="s">
        <v>85</v>
      </c>
      <c r="D93" s="226">
        <v>300</v>
      </c>
      <c r="E93" s="46">
        <v>2.37</v>
      </c>
      <c r="F93" s="207">
        <f>F91</f>
        <v>26.5</v>
      </c>
      <c r="G93" s="208">
        <f t="shared" si="3"/>
        <v>62.805</v>
      </c>
    </row>
    <row r="94" spans="1:7" ht="13.5" thickBot="1">
      <c r="A94" s="222">
        <v>74</v>
      </c>
      <c r="B94" s="223" t="s">
        <v>166</v>
      </c>
      <c r="C94" s="56" t="s">
        <v>86</v>
      </c>
      <c r="D94" s="57">
        <v>300</v>
      </c>
      <c r="E94" s="93">
        <v>2.97</v>
      </c>
      <c r="F94" s="207">
        <f t="shared" si="2"/>
        <v>26.5</v>
      </c>
      <c r="G94" s="208">
        <f t="shared" si="3"/>
        <v>78.704999999999998</v>
      </c>
    </row>
    <row r="95" spans="1:7" ht="15.75" thickBot="1">
      <c r="A95" s="839" t="s">
        <v>117</v>
      </c>
      <c r="B95" s="840"/>
      <c r="C95" s="840"/>
      <c r="D95" s="840"/>
      <c r="E95" s="840"/>
      <c r="F95" s="840"/>
      <c r="G95" s="841"/>
    </row>
    <row r="96" spans="1:7">
      <c r="A96" s="224">
        <v>75</v>
      </c>
      <c r="B96" s="48" t="s">
        <v>167</v>
      </c>
      <c r="C96" s="225" t="s">
        <v>87</v>
      </c>
      <c r="D96" s="226">
        <v>300</v>
      </c>
      <c r="E96" s="46">
        <v>3.1</v>
      </c>
      <c r="F96" s="207">
        <f>F94</f>
        <v>26.5</v>
      </c>
      <c r="G96" s="208">
        <f t="shared" si="3"/>
        <v>82.15</v>
      </c>
    </row>
    <row r="97" spans="1:7">
      <c r="A97" s="54">
        <v>76</v>
      </c>
      <c r="B97" s="48" t="s">
        <v>172</v>
      </c>
      <c r="C97" s="44" t="s">
        <v>91</v>
      </c>
      <c r="D97" s="45">
        <v>300</v>
      </c>
      <c r="E97" s="41">
        <v>3.1</v>
      </c>
      <c r="F97" s="207">
        <f t="shared" si="2"/>
        <v>26.5</v>
      </c>
      <c r="G97" s="208">
        <f t="shared" si="3"/>
        <v>82.15</v>
      </c>
    </row>
    <row r="98" spans="1:7">
      <c r="A98" s="97">
        <v>77</v>
      </c>
      <c r="B98" s="75" t="s">
        <v>169</v>
      </c>
      <c r="C98" s="63" t="s">
        <v>107</v>
      </c>
      <c r="D98" s="63">
        <v>300</v>
      </c>
      <c r="E98" s="65">
        <v>2.82</v>
      </c>
      <c r="F98" s="207">
        <f t="shared" si="2"/>
        <v>26.5</v>
      </c>
      <c r="G98" s="208">
        <f t="shared" si="3"/>
        <v>74.72999999999999</v>
      </c>
    </row>
    <row r="99" spans="1:7">
      <c r="A99" s="54">
        <v>78</v>
      </c>
      <c r="B99" s="48" t="s">
        <v>173</v>
      </c>
      <c r="C99" s="44" t="s">
        <v>92</v>
      </c>
      <c r="D99" s="45">
        <v>300</v>
      </c>
      <c r="E99" s="41">
        <v>2.82</v>
      </c>
      <c r="F99" s="207">
        <f t="shared" si="2"/>
        <v>26.5</v>
      </c>
      <c r="G99" s="208">
        <f t="shared" si="3"/>
        <v>74.72999999999999</v>
      </c>
    </row>
    <row r="100" spans="1:7">
      <c r="A100" s="53">
        <v>79</v>
      </c>
      <c r="B100" s="112" t="s">
        <v>174</v>
      </c>
      <c r="C100" s="56" t="s">
        <v>131</v>
      </c>
      <c r="D100" s="45">
        <v>150</v>
      </c>
      <c r="E100" s="92">
        <v>2.23</v>
      </c>
      <c r="F100" s="207">
        <f t="shared" si="2"/>
        <v>26.5</v>
      </c>
      <c r="G100" s="208">
        <f t="shared" si="3"/>
        <v>59.094999999999999</v>
      </c>
    </row>
    <row r="101" spans="1:7" hidden="1">
      <c r="A101" s="53">
        <v>85</v>
      </c>
      <c r="B101" s="43" t="s">
        <v>175</v>
      </c>
      <c r="C101" s="44" t="s">
        <v>93</v>
      </c>
      <c r="D101" s="45">
        <v>300</v>
      </c>
      <c r="E101" s="271">
        <v>2.82</v>
      </c>
      <c r="F101" s="207">
        <f t="shared" si="2"/>
        <v>26.5</v>
      </c>
      <c r="G101" s="208">
        <f t="shared" si="3"/>
        <v>74.72999999999999</v>
      </c>
    </row>
    <row r="102" spans="1:7" hidden="1">
      <c r="A102" s="53">
        <v>86</v>
      </c>
      <c r="B102" s="112" t="s">
        <v>176</v>
      </c>
      <c r="C102" s="56" t="s">
        <v>132</v>
      </c>
      <c r="D102" s="45">
        <v>150</v>
      </c>
      <c r="E102" s="272">
        <v>2.23</v>
      </c>
      <c r="F102" s="207">
        <f t="shared" si="2"/>
        <v>26.5</v>
      </c>
      <c r="G102" s="208">
        <f t="shared" si="3"/>
        <v>59.094999999999999</v>
      </c>
    </row>
    <row r="103" spans="1:7" hidden="1">
      <c r="A103" s="53">
        <v>87</v>
      </c>
      <c r="B103" s="43" t="s">
        <v>717</v>
      </c>
      <c r="C103" s="44" t="s">
        <v>94</v>
      </c>
      <c r="D103" s="45">
        <v>300</v>
      </c>
      <c r="E103" s="271">
        <v>2.82</v>
      </c>
      <c r="F103" s="207">
        <f t="shared" si="2"/>
        <v>26.5</v>
      </c>
      <c r="G103" s="208">
        <f t="shared" si="3"/>
        <v>74.72999999999999</v>
      </c>
    </row>
    <row r="104" spans="1:7">
      <c r="A104" s="53">
        <v>80</v>
      </c>
      <c r="B104" s="112" t="s">
        <v>716</v>
      </c>
      <c r="C104" s="56" t="s">
        <v>133</v>
      </c>
      <c r="D104" s="45">
        <v>150</v>
      </c>
      <c r="E104" s="92">
        <v>2.23</v>
      </c>
      <c r="F104" s="207">
        <f>F103</f>
        <v>26.5</v>
      </c>
      <c r="G104" s="208">
        <f t="shared" si="3"/>
        <v>59.094999999999999</v>
      </c>
    </row>
    <row r="105" spans="1:7">
      <c r="A105" s="54">
        <v>81</v>
      </c>
      <c r="B105" s="43" t="s">
        <v>168</v>
      </c>
      <c r="C105" s="44" t="s">
        <v>88</v>
      </c>
      <c r="D105" s="45">
        <v>300</v>
      </c>
      <c r="E105" s="41">
        <v>3.67</v>
      </c>
      <c r="F105" s="207">
        <f t="shared" ref="F105:F126" si="4">F104</f>
        <v>26.5</v>
      </c>
      <c r="G105" s="208">
        <f t="shared" si="3"/>
        <v>97.254999999999995</v>
      </c>
    </row>
    <row r="106" spans="1:7">
      <c r="A106" s="54">
        <v>82</v>
      </c>
      <c r="B106" s="48" t="s">
        <v>171</v>
      </c>
      <c r="C106" s="44" t="s">
        <v>90</v>
      </c>
      <c r="D106" s="45">
        <v>300</v>
      </c>
      <c r="E106" s="41">
        <v>3.15</v>
      </c>
      <c r="F106" s="207">
        <f t="shared" si="4"/>
        <v>26.5</v>
      </c>
      <c r="G106" s="208">
        <f t="shared" si="3"/>
        <v>83.474999999999994</v>
      </c>
    </row>
    <row r="107" spans="1:7">
      <c r="A107" s="53">
        <v>83</v>
      </c>
      <c r="B107" s="104" t="s">
        <v>129</v>
      </c>
      <c r="C107" s="105" t="s">
        <v>130</v>
      </c>
      <c r="D107" s="45">
        <v>150</v>
      </c>
      <c r="E107" s="74">
        <v>3.11</v>
      </c>
      <c r="F107" s="207">
        <f t="shared" si="4"/>
        <v>26.5</v>
      </c>
      <c r="G107" s="208">
        <f t="shared" si="3"/>
        <v>82.414999999999992</v>
      </c>
    </row>
    <row r="108" spans="1:7" ht="13.5" thickBot="1">
      <c r="A108" s="106">
        <v>84</v>
      </c>
      <c r="B108" s="48" t="s">
        <v>170</v>
      </c>
      <c r="C108" s="44" t="s">
        <v>89</v>
      </c>
      <c r="D108" s="45">
        <v>1000</v>
      </c>
      <c r="E108" s="74">
        <v>7.94</v>
      </c>
      <c r="F108" s="207">
        <f t="shared" si="4"/>
        <v>26.5</v>
      </c>
      <c r="G108" s="208">
        <f t="shared" si="3"/>
        <v>210.41</v>
      </c>
    </row>
    <row r="109" spans="1:7" hidden="1">
      <c r="A109" s="53">
        <v>93</v>
      </c>
      <c r="B109" s="43" t="s">
        <v>95</v>
      </c>
      <c r="C109" s="44" t="s">
        <v>96</v>
      </c>
      <c r="D109" s="44">
        <v>2000</v>
      </c>
      <c r="E109" s="271">
        <v>0</v>
      </c>
      <c r="F109" s="207">
        <f t="shared" si="4"/>
        <v>26.5</v>
      </c>
      <c r="G109" s="208">
        <f t="shared" si="3"/>
        <v>0</v>
      </c>
    </row>
    <row r="110" spans="1:7" ht="13.5" hidden="1" thickBot="1">
      <c r="A110" s="218">
        <v>94</v>
      </c>
      <c r="B110" s="55" t="s">
        <v>97</v>
      </c>
      <c r="C110" s="56" t="s">
        <v>98</v>
      </c>
      <c r="D110" s="56">
        <v>10000</v>
      </c>
      <c r="E110" s="272">
        <v>0</v>
      </c>
      <c r="F110" s="207">
        <f>F109</f>
        <v>26.5</v>
      </c>
      <c r="G110" s="208">
        <f t="shared" si="3"/>
        <v>0</v>
      </c>
    </row>
    <row r="111" spans="1:7" ht="15.75" thickBot="1">
      <c r="A111" s="828" t="s">
        <v>33</v>
      </c>
      <c r="B111" s="829"/>
      <c r="C111" s="829"/>
      <c r="D111" s="829"/>
      <c r="E111" s="829"/>
      <c r="F111" s="829"/>
      <c r="G111" s="830"/>
    </row>
    <row r="112" spans="1:7" hidden="1">
      <c r="A112" s="219">
        <v>95</v>
      </c>
      <c r="B112" s="62" t="s">
        <v>182</v>
      </c>
      <c r="C112" s="220" t="s">
        <v>61</v>
      </c>
      <c r="D112" s="221">
        <v>400</v>
      </c>
      <c r="E112" s="581">
        <v>2.42</v>
      </c>
      <c r="F112" s="207">
        <f>F110</f>
        <v>26.5</v>
      </c>
      <c r="G112" s="208">
        <f t="shared" si="3"/>
        <v>64.13</v>
      </c>
    </row>
    <row r="113" spans="1:7" hidden="1">
      <c r="A113" s="53">
        <v>96</v>
      </c>
      <c r="B113" s="62" t="s">
        <v>177</v>
      </c>
      <c r="C113" s="63" t="s">
        <v>62</v>
      </c>
      <c r="D113" s="64">
        <v>500</v>
      </c>
      <c r="E113" s="271">
        <v>2.9</v>
      </c>
      <c r="F113" s="207">
        <f t="shared" si="4"/>
        <v>26.5</v>
      </c>
      <c r="G113" s="208">
        <f t="shared" si="3"/>
        <v>76.849999999999994</v>
      </c>
    </row>
    <row r="114" spans="1:7">
      <c r="A114" s="54">
        <v>85</v>
      </c>
      <c r="B114" s="62" t="s">
        <v>815</v>
      </c>
      <c r="C114" s="63" t="s">
        <v>48</v>
      </c>
      <c r="D114" s="64">
        <v>500</v>
      </c>
      <c r="E114" s="65">
        <v>5.5</v>
      </c>
      <c r="F114" s="207">
        <f t="shared" si="4"/>
        <v>26.5</v>
      </c>
      <c r="G114" s="208">
        <f t="shared" si="3"/>
        <v>145.75</v>
      </c>
    </row>
    <row r="115" spans="1:7">
      <c r="A115" s="49">
        <v>86</v>
      </c>
      <c r="B115" s="62" t="s">
        <v>178</v>
      </c>
      <c r="C115" s="63" t="s">
        <v>119</v>
      </c>
      <c r="D115" s="64">
        <v>50</v>
      </c>
      <c r="E115" s="65">
        <v>1.55</v>
      </c>
      <c r="F115" s="207">
        <f t="shared" si="4"/>
        <v>26.5</v>
      </c>
      <c r="G115" s="208">
        <f t="shared" si="3"/>
        <v>41.075000000000003</v>
      </c>
    </row>
    <row r="116" spans="1:7">
      <c r="A116" s="49">
        <v>87</v>
      </c>
      <c r="B116" s="62" t="s">
        <v>179</v>
      </c>
      <c r="C116" s="63" t="s">
        <v>63</v>
      </c>
      <c r="D116" s="64">
        <v>50</v>
      </c>
      <c r="E116" s="65">
        <v>1.4</v>
      </c>
      <c r="F116" s="207">
        <f t="shared" si="4"/>
        <v>26.5</v>
      </c>
      <c r="G116" s="208">
        <f t="shared" si="3"/>
        <v>37.099999999999994</v>
      </c>
    </row>
    <row r="117" spans="1:7">
      <c r="A117" s="54">
        <v>88</v>
      </c>
      <c r="B117" s="62" t="s">
        <v>180</v>
      </c>
      <c r="C117" s="63" t="s">
        <v>64</v>
      </c>
      <c r="D117" s="64">
        <v>400</v>
      </c>
      <c r="E117" s="65">
        <v>3.32</v>
      </c>
      <c r="F117" s="207">
        <f t="shared" si="4"/>
        <v>26.5</v>
      </c>
      <c r="G117" s="208">
        <f t="shared" si="3"/>
        <v>87.97999999999999</v>
      </c>
    </row>
    <row r="118" spans="1:7" ht="13.5" thickBot="1">
      <c r="A118" s="185">
        <v>89</v>
      </c>
      <c r="B118" s="186" t="s">
        <v>181</v>
      </c>
      <c r="C118" s="73" t="s">
        <v>127</v>
      </c>
      <c r="D118" s="95">
        <v>400</v>
      </c>
      <c r="E118" s="92">
        <v>3.32</v>
      </c>
      <c r="F118" s="207">
        <f t="shared" si="4"/>
        <v>26.5</v>
      </c>
      <c r="G118" s="208">
        <f t="shared" si="3"/>
        <v>87.97999999999999</v>
      </c>
    </row>
    <row r="119" spans="1:7" ht="15.75" thickBot="1">
      <c r="A119" s="842" t="s">
        <v>735</v>
      </c>
      <c r="B119" s="843"/>
      <c r="C119" s="843"/>
      <c r="D119" s="843"/>
      <c r="E119" s="843"/>
      <c r="F119" s="843"/>
      <c r="G119" s="844"/>
    </row>
    <row r="120" spans="1:7">
      <c r="A120" s="184">
        <v>90</v>
      </c>
      <c r="B120" s="700" t="s">
        <v>745</v>
      </c>
      <c r="C120" s="110" t="s">
        <v>732</v>
      </c>
      <c r="D120" s="187" t="s">
        <v>748</v>
      </c>
      <c r="E120" s="46">
        <v>1.32</v>
      </c>
      <c r="F120" s="207">
        <f>F118</f>
        <v>26.5</v>
      </c>
      <c r="G120" s="208">
        <f t="shared" si="3"/>
        <v>34.980000000000004</v>
      </c>
    </row>
    <row r="121" spans="1:7">
      <c r="A121" s="189">
        <v>91</v>
      </c>
      <c r="B121" s="700" t="s">
        <v>746</v>
      </c>
      <c r="C121" s="58" t="s">
        <v>733</v>
      </c>
      <c r="D121" s="188" t="s">
        <v>748</v>
      </c>
      <c r="E121" s="41">
        <v>1.32</v>
      </c>
      <c r="F121" s="207">
        <f t="shared" si="4"/>
        <v>26.5</v>
      </c>
      <c r="G121" s="208">
        <f t="shared" si="3"/>
        <v>34.980000000000004</v>
      </c>
    </row>
    <row r="122" spans="1:7" ht="13.5" thickBot="1">
      <c r="A122" s="189">
        <v>92</v>
      </c>
      <c r="B122" s="108" t="s">
        <v>747</v>
      </c>
      <c r="C122" s="58" t="s">
        <v>734</v>
      </c>
      <c r="D122" s="188" t="s">
        <v>748</v>
      </c>
      <c r="E122" s="41">
        <v>1.32</v>
      </c>
      <c r="F122" s="207">
        <f t="shared" si="4"/>
        <v>26.5</v>
      </c>
      <c r="G122" s="208">
        <f t="shared" si="3"/>
        <v>34.980000000000004</v>
      </c>
    </row>
    <row r="123" spans="1:7" ht="15.75" thickBot="1">
      <c r="A123" s="831" t="s">
        <v>744</v>
      </c>
      <c r="B123" s="832"/>
      <c r="C123" s="832"/>
      <c r="D123" s="832"/>
      <c r="E123" s="832"/>
      <c r="F123" s="832"/>
      <c r="G123" s="833"/>
    </row>
    <row r="124" spans="1:7">
      <c r="A124" s="193">
        <v>93</v>
      </c>
      <c r="B124" s="194" t="s">
        <v>739</v>
      </c>
      <c r="C124" s="195" t="s">
        <v>709</v>
      </c>
      <c r="D124" s="196" t="s">
        <v>738</v>
      </c>
      <c r="E124" s="197">
        <v>10.35</v>
      </c>
      <c r="F124" s="240">
        <f>F122</f>
        <v>26.5</v>
      </c>
      <c r="G124" s="241">
        <f t="shared" si="3"/>
        <v>274.27499999999998</v>
      </c>
    </row>
    <row r="125" spans="1:7">
      <c r="A125" s="192">
        <v>94</v>
      </c>
      <c r="B125" s="153" t="s">
        <v>740</v>
      </c>
      <c r="C125" s="155" t="s">
        <v>710</v>
      </c>
      <c r="D125" s="190" t="s">
        <v>742</v>
      </c>
      <c r="E125" s="154">
        <v>7.7</v>
      </c>
      <c r="F125" s="207">
        <f t="shared" si="4"/>
        <v>26.5</v>
      </c>
      <c r="G125" s="208">
        <f t="shared" si="3"/>
        <v>204.05</v>
      </c>
    </row>
    <row r="126" spans="1:7">
      <c r="A126" s="192">
        <v>95</v>
      </c>
      <c r="B126" s="153" t="s">
        <v>743</v>
      </c>
      <c r="C126" s="155" t="s">
        <v>711</v>
      </c>
      <c r="D126" s="191" t="s">
        <v>741</v>
      </c>
      <c r="E126" s="154">
        <v>6.56</v>
      </c>
      <c r="F126" s="207">
        <f t="shared" si="4"/>
        <v>26.5</v>
      </c>
      <c r="G126" s="208">
        <f t="shared" si="3"/>
        <v>173.84</v>
      </c>
    </row>
    <row r="970" spans="11:11">
      <c r="K970" s="199">
        <f>J970*RUNWAY!$K$114</f>
        <v>0</v>
      </c>
    </row>
    <row r="1298" spans="6:6">
      <c r="F1298" s="214">
        <v>53.5</v>
      </c>
    </row>
  </sheetData>
  <mergeCells count="18">
    <mergeCell ref="A123:G123"/>
    <mergeCell ref="A5:F5"/>
    <mergeCell ref="A7:G7"/>
    <mergeCell ref="A25:G25"/>
    <mergeCell ref="A73:G73"/>
    <mergeCell ref="A84:G84"/>
    <mergeCell ref="A34:G34"/>
    <mergeCell ref="A40:G40"/>
    <mergeCell ref="A119:G119"/>
    <mergeCell ref="A55:G55"/>
    <mergeCell ref="A63:G63"/>
    <mergeCell ref="A92:G92"/>
    <mergeCell ref="A95:G95"/>
    <mergeCell ref="A1:E1"/>
    <mergeCell ref="B2:E2"/>
    <mergeCell ref="B3:D3"/>
    <mergeCell ref="A4:C4"/>
    <mergeCell ref="A111:G111"/>
  </mergeCells>
  <phoneticPr fontId="80" type="noConversion"/>
  <hyperlinks>
    <hyperlink ref="H4" r:id="rId1" display="mailto:dimoil2008@ya.ru"/>
  </hyperlinks>
  <pageMargins left="0.17" right="0.17" top="0.17" bottom="0.17" header="0.31496062992125984" footer="0.31496062992125984"/>
  <pageSetup paperSize="9"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67"/>
  <sheetViews>
    <sheetView topLeftCell="A31" workbookViewId="0">
      <selection activeCell="F48" sqref="F48"/>
    </sheetView>
  </sheetViews>
  <sheetFormatPr defaultRowHeight="12.75"/>
  <cols>
    <col min="1" max="1" width="4.85546875" style="2" customWidth="1"/>
    <col min="2" max="2" width="7.5703125" style="2" bestFit="1" customWidth="1"/>
    <col min="3" max="3" width="53.85546875" style="2" bestFit="1" customWidth="1"/>
    <col min="4" max="4" width="11.140625" style="2" customWidth="1"/>
    <col min="5" max="6" width="11.28515625" style="2" customWidth="1"/>
    <col min="7" max="8" width="0" style="2" hidden="1" customWidth="1"/>
    <col min="9" max="16384" width="9.140625" style="2"/>
  </cols>
  <sheetData>
    <row r="1" spans="1:9">
      <c r="A1" s="139"/>
      <c r="B1" s="139"/>
      <c r="C1" s="85" t="s">
        <v>236</v>
      </c>
      <c r="D1" s="139"/>
      <c r="E1" s="139"/>
      <c r="F1" s="139"/>
    </row>
    <row r="2" spans="1:9" ht="15">
      <c r="A2" s="139"/>
      <c r="B2" s="139"/>
      <c r="C2" s="120" t="s">
        <v>234</v>
      </c>
      <c r="D2" s="139"/>
      <c r="E2" s="139"/>
      <c r="F2" s="139"/>
    </row>
    <row r="3" spans="1:9" ht="15">
      <c r="A3" s="139"/>
      <c r="B3" s="139"/>
      <c r="C3" s="77" t="s">
        <v>235</v>
      </c>
      <c r="D3" s="139"/>
      <c r="E3" s="139"/>
      <c r="F3" s="139"/>
    </row>
    <row r="4" spans="1:9">
      <c r="A4" s="139"/>
      <c r="B4" s="139"/>
      <c r="C4" s="626" t="s">
        <v>837</v>
      </c>
      <c r="D4" s="139"/>
      <c r="E4" s="139"/>
      <c r="F4" s="139"/>
    </row>
    <row r="5" spans="1:9" ht="26.25" customHeight="1" thickBot="1">
      <c r="A5" s="121"/>
      <c r="B5" s="851" t="s">
        <v>237</v>
      </c>
      <c r="C5" s="851"/>
      <c r="D5" s="851"/>
      <c r="E5" s="851"/>
      <c r="F5" s="851"/>
      <c r="G5" s="140"/>
    </row>
    <row r="6" spans="1:9" ht="23.25" customHeight="1" thickBot="1">
      <c r="A6" s="122" t="s">
        <v>802</v>
      </c>
      <c r="B6" s="123" t="s">
        <v>807</v>
      </c>
      <c r="C6" s="124" t="s">
        <v>808</v>
      </c>
      <c r="D6" s="125" t="s">
        <v>199</v>
      </c>
      <c r="E6" s="126" t="s">
        <v>200</v>
      </c>
      <c r="F6" s="127" t="s">
        <v>724</v>
      </c>
      <c r="G6" s="138" t="s">
        <v>231</v>
      </c>
    </row>
    <row r="7" spans="1:9" ht="13.5" customHeight="1" thickBot="1">
      <c r="A7" s="128"/>
      <c r="B7" s="852" t="s">
        <v>201</v>
      </c>
      <c r="C7" s="853"/>
      <c r="D7" s="129"/>
      <c r="E7" s="129"/>
      <c r="F7" s="129"/>
    </row>
    <row r="8" spans="1:9">
      <c r="A8" s="617">
        <v>1</v>
      </c>
      <c r="B8" s="541" t="s">
        <v>817</v>
      </c>
      <c r="C8" s="535" t="s">
        <v>202</v>
      </c>
      <c r="D8" s="538" t="s">
        <v>0</v>
      </c>
      <c r="E8" s="263">
        <v>6</v>
      </c>
      <c r="F8" s="532">
        <v>3.05</v>
      </c>
      <c r="G8" s="2">
        <v>33</v>
      </c>
      <c r="H8" s="137">
        <v>39</v>
      </c>
      <c r="I8"/>
    </row>
    <row r="9" spans="1:9">
      <c r="A9" s="616">
        <v>2</v>
      </c>
      <c r="B9" s="542" t="s">
        <v>818</v>
      </c>
      <c r="C9" s="536" t="s">
        <v>203</v>
      </c>
      <c r="D9" s="539" t="s">
        <v>0</v>
      </c>
      <c r="E9" s="130">
        <v>6</v>
      </c>
      <c r="F9" s="533">
        <v>3.05</v>
      </c>
      <c r="G9" s="2">
        <v>33</v>
      </c>
      <c r="H9" s="137">
        <v>39</v>
      </c>
    </row>
    <row r="10" spans="1:9">
      <c r="A10" s="616">
        <v>3</v>
      </c>
      <c r="B10" s="542" t="s">
        <v>819</v>
      </c>
      <c r="C10" s="536" t="s">
        <v>204</v>
      </c>
      <c r="D10" s="539" t="s">
        <v>0</v>
      </c>
      <c r="E10" s="130">
        <v>6</v>
      </c>
      <c r="F10" s="533">
        <v>3.05</v>
      </c>
      <c r="G10" s="2">
        <v>33</v>
      </c>
      <c r="H10" s="137">
        <v>39</v>
      </c>
    </row>
    <row r="11" spans="1:9">
      <c r="A11" s="616">
        <v>4</v>
      </c>
      <c r="B11" s="542" t="s">
        <v>820</v>
      </c>
      <c r="C11" s="536" t="s">
        <v>205</v>
      </c>
      <c r="D11" s="539" t="s">
        <v>0</v>
      </c>
      <c r="E11" s="130">
        <v>6</v>
      </c>
      <c r="F11" s="533">
        <v>3.05</v>
      </c>
      <c r="G11" s="2">
        <v>33</v>
      </c>
      <c r="H11" s="137">
        <v>39</v>
      </c>
    </row>
    <row r="12" spans="1:9">
      <c r="A12" s="616">
        <v>5</v>
      </c>
      <c r="B12" s="542" t="s">
        <v>821</v>
      </c>
      <c r="C12" s="536" t="s">
        <v>206</v>
      </c>
      <c r="D12" s="539" t="s">
        <v>0</v>
      </c>
      <c r="E12" s="130">
        <v>6</v>
      </c>
      <c r="F12" s="533">
        <v>3.05</v>
      </c>
      <c r="G12" s="2">
        <v>33</v>
      </c>
      <c r="H12" s="137">
        <v>39</v>
      </c>
    </row>
    <row r="13" spans="1:9">
      <c r="A13" s="616">
        <v>6</v>
      </c>
      <c r="B13" s="542" t="s">
        <v>822</v>
      </c>
      <c r="C13" s="536" t="s">
        <v>207</v>
      </c>
      <c r="D13" s="539" t="s">
        <v>0</v>
      </c>
      <c r="E13" s="130">
        <v>6</v>
      </c>
      <c r="F13" s="533">
        <v>3.05</v>
      </c>
      <c r="G13" s="2">
        <v>33</v>
      </c>
      <c r="H13" s="137">
        <v>39</v>
      </c>
    </row>
    <row r="14" spans="1:9">
      <c r="A14" s="616">
        <v>7</v>
      </c>
      <c r="B14" s="542" t="s">
        <v>823</v>
      </c>
      <c r="C14" s="536" t="s">
        <v>208</v>
      </c>
      <c r="D14" s="539" t="s">
        <v>0</v>
      </c>
      <c r="E14" s="130">
        <v>6</v>
      </c>
      <c r="F14" s="533">
        <v>3.05</v>
      </c>
      <c r="G14" s="2">
        <v>33</v>
      </c>
      <c r="H14" s="137">
        <v>39</v>
      </c>
    </row>
    <row r="15" spans="1:9">
      <c r="A15" s="616">
        <v>8</v>
      </c>
      <c r="B15" s="542" t="s">
        <v>1259</v>
      </c>
      <c r="C15" s="536" t="s">
        <v>1258</v>
      </c>
      <c r="D15" s="539" t="s">
        <v>0</v>
      </c>
      <c r="E15" s="130">
        <v>6</v>
      </c>
      <c r="F15" s="533">
        <v>3.05</v>
      </c>
      <c r="H15" s="137"/>
    </row>
    <row r="16" spans="1:9">
      <c r="A16" s="616">
        <v>9</v>
      </c>
      <c r="B16" s="542" t="s">
        <v>824</v>
      </c>
      <c r="C16" s="536" t="s">
        <v>209</v>
      </c>
      <c r="D16" s="539" t="s">
        <v>0</v>
      </c>
      <c r="E16" s="130">
        <v>6</v>
      </c>
      <c r="F16" s="533">
        <v>3.05</v>
      </c>
      <c r="G16" s="2">
        <v>33</v>
      </c>
      <c r="H16" s="137">
        <v>39</v>
      </c>
    </row>
    <row r="17" spans="1:10">
      <c r="A17" s="616">
        <v>10</v>
      </c>
      <c r="B17" s="542" t="s">
        <v>829</v>
      </c>
      <c r="C17" s="536" t="s">
        <v>828</v>
      </c>
      <c r="D17" s="539" t="s">
        <v>0</v>
      </c>
      <c r="E17" s="130">
        <v>6</v>
      </c>
      <c r="F17" s="533">
        <v>3.05</v>
      </c>
      <c r="H17" s="137"/>
    </row>
    <row r="18" spans="1:10">
      <c r="A18" s="616">
        <v>11</v>
      </c>
      <c r="B18" s="542" t="s">
        <v>825</v>
      </c>
      <c r="C18" s="536" t="s">
        <v>210</v>
      </c>
      <c r="D18" s="539" t="s">
        <v>0</v>
      </c>
      <c r="E18" s="130">
        <v>6</v>
      </c>
      <c r="F18" s="533">
        <v>3.05</v>
      </c>
      <c r="G18" s="2">
        <v>33</v>
      </c>
      <c r="H18" s="137">
        <v>39</v>
      </c>
    </row>
    <row r="19" spans="1:10">
      <c r="A19" s="616">
        <v>12</v>
      </c>
      <c r="B19" s="542" t="s">
        <v>826</v>
      </c>
      <c r="C19" s="536" t="s">
        <v>211</v>
      </c>
      <c r="D19" s="539" t="s">
        <v>0</v>
      </c>
      <c r="E19" s="130">
        <v>6</v>
      </c>
      <c r="F19" s="533">
        <v>3.05</v>
      </c>
      <c r="G19" s="2">
        <v>33</v>
      </c>
      <c r="H19" s="137">
        <v>39</v>
      </c>
    </row>
    <row r="20" spans="1:10">
      <c r="A20" s="616">
        <v>13</v>
      </c>
      <c r="B20" s="542" t="s">
        <v>827</v>
      </c>
      <c r="C20" s="536" t="s">
        <v>212</v>
      </c>
      <c r="D20" s="539" t="s">
        <v>0</v>
      </c>
      <c r="E20" s="130">
        <v>6</v>
      </c>
      <c r="F20" s="533">
        <v>3.05</v>
      </c>
      <c r="G20" s="2">
        <v>33</v>
      </c>
      <c r="H20" s="137">
        <v>39</v>
      </c>
    </row>
    <row r="21" spans="1:10">
      <c r="A21" s="616">
        <v>14</v>
      </c>
      <c r="B21" s="542" t="s">
        <v>214</v>
      </c>
      <c r="C21" s="536" t="s">
        <v>215</v>
      </c>
      <c r="D21" s="539" t="s">
        <v>213</v>
      </c>
      <c r="E21" s="130">
        <v>6</v>
      </c>
      <c r="F21" s="600">
        <v>6.4</v>
      </c>
      <c r="G21" s="2">
        <v>92</v>
      </c>
      <c r="H21" s="137">
        <v>98</v>
      </c>
    </row>
    <row r="22" spans="1:10" ht="13.5" thickBot="1">
      <c r="A22" s="616">
        <v>15</v>
      </c>
      <c r="B22" s="543" t="s">
        <v>216</v>
      </c>
      <c r="C22" s="537" t="s">
        <v>217</v>
      </c>
      <c r="D22" s="540" t="s">
        <v>213</v>
      </c>
      <c r="E22" s="131">
        <v>6</v>
      </c>
      <c r="F22" s="534">
        <v>5.6</v>
      </c>
      <c r="G22" s="2">
        <v>84</v>
      </c>
      <c r="H22" s="137">
        <v>87</v>
      </c>
    </row>
    <row r="23" spans="1:10" ht="13.5" thickBot="1">
      <c r="A23" s="132"/>
      <c r="B23" s="852" t="s">
        <v>219</v>
      </c>
      <c r="C23" s="853"/>
      <c r="D23" s="134"/>
      <c r="E23" s="134"/>
      <c r="F23" s="264"/>
    </row>
    <row r="24" spans="1:10">
      <c r="A24" s="614">
        <v>16</v>
      </c>
      <c r="B24" s="544" t="s">
        <v>220</v>
      </c>
      <c r="C24" s="545" t="s">
        <v>218</v>
      </c>
      <c r="D24" s="549" t="s">
        <v>213</v>
      </c>
      <c r="E24" s="546">
        <v>6</v>
      </c>
      <c r="F24" s="601">
        <v>6.4</v>
      </c>
      <c r="G24" s="2">
        <v>73</v>
      </c>
      <c r="H24" s="136">
        <v>78</v>
      </c>
    </row>
    <row r="25" spans="1:10" ht="13.5" customHeight="1">
      <c r="A25" s="616">
        <v>17</v>
      </c>
      <c r="B25" s="542" t="s">
        <v>221</v>
      </c>
      <c r="C25" s="536" t="s">
        <v>222</v>
      </c>
      <c r="D25" s="539" t="s">
        <v>213</v>
      </c>
      <c r="E25" s="547">
        <v>6</v>
      </c>
      <c r="F25" s="600">
        <v>6.4</v>
      </c>
      <c r="G25" s="2">
        <v>73</v>
      </c>
      <c r="H25" s="136">
        <v>78</v>
      </c>
    </row>
    <row r="26" spans="1:10">
      <c r="A26" s="616">
        <v>18</v>
      </c>
      <c r="B26" s="542" t="s">
        <v>223</v>
      </c>
      <c r="C26" s="536" t="s">
        <v>218</v>
      </c>
      <c r="D26" s="539" t="s">
        <v>224</v>
      </c>
      <c r="E26" s="548">
        <v>6</v>
      </c>
      <c r="F26" s="534">
        <v>4.25</v>
      </c>
      <c r="G26" s="2">
        <v>44</v>
      </c>
      <c r="H26" s="137">
        <v>47</v>
      </c>
    </row>
    <row r="27" spans="1:10" ht="13.5" thickBot="1">
      <c r="A27" s="616">
        <v>19</v>
      </c>
      <c r="B27" s="542" t="s">
        <v>225</v>
      </c>
      <c r="C27" s="536" t="s">
        <v>222</v>
      </c>
      <c r="D27" s="539" t="s">
        <v>224</v>
      </c>
      <c r="E27" s="548">
        <v>6</v>
      </c>
      <c r="F27" s="534">
        <v>4.25</v>
      </c>
      <c r="G27" s="2">
        <v>44</v>
      </c>
      <c r="H27" s="137">
        <v>47</v>
      </c>
    </row>
    <row r="28" spans="1:10" ht="13.5" customHeight="1" thickBot="1">
      <c r="A28" s="132"/>
      <c r="B28" s="852" t="s">
        <v>226</v>
      </c>
      <c r="C28" s="853"/>
      <c r="D28" s="133"/>
      <c r="E28" s="133"/>
      <c r="F28" s="265"/>
      <c r="J28"/>
    </row>
    <row r="29" spans="1:10">
      <c r="A29" s="614">
        <v>20</v>
      </c>
      <c r="B29" s="544" t="s">
        <v>227</v>
      </c>
      <c r="C29" s="545" t="s">
        <v>222</v>
      </c>
      <c r="D29" s="549" t="s">
        <v>213</v>
      </c>
      <c r="E29" s="546">
        <v>6</v>
      </c>
      <c r="F29" s="601">
        <v>6.7</v>
      </c>
      <c r="G29" s="2">
        <v>98</v>
      </c>
      <c r="H29" s="137">
        <v>104</v>
      </c>
    </row>
    <row r="30" spans="1:10">
      <c r="A30" s="614">
        <v>21</v>
      </c>
      <c r="B30" s="544" t="s">
        <v>816</v>
      </c>
      <c r="C30" s="545" t="s">
        <v>831</v>
      </c>
      <c r="D30" s="549" t="s">
        <v>213</v>
      </c>
      <c r="E30" s="546">
        <v>6</v>
      </c>
      <c r="F30" s="601">
        <v>6.7</v>
      </c>
      <c r="H30" s="137"/>
    </row>
    <row r="31" spans="1:10">
      <c r="A31" s="614">
        <v>22</v>
      </c>
      <c r="B31" s="544" t="s">
        <v>835</v>
      </c>
      <c r="C31" s="545" t="s">
        <v>832</v>
      </c>
      <c r="D31" s="549" t="s">
        <v>213</v>
      </c>
      <c r="E31" s="546">
        <v>6</v>
      </c>
      <c r="F31" s="601">
        <v>6.7</v>
      </c>
      <c r="H31" s="137"/>
    </row>
    <row r="32" spans="1:10" ht="13.5" thickBot="1">
      <c r="A32" s="614">
        <v>23</v>
      </c>
      <c r="B32" s="544" t="s">
        <v>834</v>
      </c>
      <c r="C32" s="545" t="s">
        <v>833</v>
      </c>
      <c r="D32" s="549" t="s">
        <v>213</v>
      </c>
      <c r="E32" s="546">
        <v>6</v>
      </c>
      <c r="F32" s="601">
        <v>6.7</v>
      </c>
      <c r="H32" s="137"/>
    </row>
    <row r="33" spans="1:11" ht="16.5" customHeight="1" thickBot="1">
      <c r="A33" s="615">
        <v>24</v>
      </c>
      <c r="B33" s="141" t="s">
        <v>229</v>
      </c>
      <c r="C33" s="142" t="s">
        <v>228</v>
      </c>
      <c r="D33" s="550" t="s">
        <v>230</v>
      </c>
      <c r="E33" s="143" t="s">
        <v>15</v>
      </c>
      <c r="F33" s="602">
        <v>1.8</v>
      </c>
      <c r="G33" s="2">
        <v>20</v>
      </c>
      <c r="H33" s="2">
        <v>23</v>
      </c>
      <c r="I33" s="135"/>
      <c r="K33"/>
    </row>
    <row r="34" spans="1:11" ht="16.5" customHeight="1" thickBot="1">
      <c r="A34" s="848" t="s">
        <v>792</v>
      </c>
      <c r="B34" s="849"/>
      <c r="C34" s="849"/>
      <c r="D34" s="849"/>
      <c r="E34" s="849"/>
      <c r="F34" s="850"/>
    </row>
    <row r="35" spans="1:11">
      <c r="A35" s="612">
        <v>25</v>
      </c>
      <c r="B35" s="551">
        <v>388033</v>
      </c>
      <c r="C35" s="268" t="s">
        <v>786</v>
      </c>
      <c r="D35" s="554" t="s">
        <v>213</v>
      </c>
      <c r="E35" s="266">
        <v>6</v>
      </c>
      <c r="F35" s="531">
        <v>6.5</v>
      </c>
      <c r="I35"/>
    </row>
    <row r="36" spans="1:11">
      <c r="A36" s="610">
        <v>26</v>
      </c>
      <c r="B36" s="552">
        <v>388040</v>
      </c>
      <c r="C36" s="269" t="s">
        <v>787</v>
      </c>
      <c r="D36" s="555" t="s">
        <v>213</v>
      </c>
      <c r="E36" s="267">
        <v>6</v>
      </c>
      <c r="F36" s="530">
        <v>6.5</v>
      </c>
    </row>
    <row r="37" spans="1:11">
      <c r="A37" s="610">
        <v>27</v>
      </c>
      <c r="B37" s="552">
        <v>388064</v>
      </c>
      <c r="C37" s="269" t="s">
        <v>788</v>
      </c>
      <c r="D37" s="555" t="s">
        <v>213</v>
      </c>
      <c r="E37" s="267">
        <v>6</v>
      </c>
      <c r="F37" s="530">
        <v>6.5</v>
      </c>
    </row>
    <row r="38" spans="1:11">
      <c r="A38" s="610">
        <v>28</v>
      </c>
      <c r="B38" s="552">
        <v>388071</v>
      </c>
      <c r="C38" s="269" t="s">
        <v>789</v>
      </c>
      <c r="D38" s="555" t="s">
        <v>213</v>
      </c>
      <c r="E38" s="267">
        <v>6</v>
      </c>
      <c r="F38" s="530">
        <v>6.5</v>
      </c>
    </row>
    <row r="39" spans="1:11">
      <c r="A39" s="610">
        <v>29</v>
      </c>
      <c r="B39" s="552">
        <v>388088</v>
      </c>
      <c r="C39" s="269" t="s">
        <v>790</v>
      </c>
      <c r="D39" s="555" t="s">
        <v>213</v>
      </c>
      <c r="E39" s="267">
        <v>6</v>
      </c>
      <c r="F39" s="530">
        <v>6.5</v>
      </c>
    </row>
    <row r="40" spans="1:11">
      <c r="A40" s="610">
        <v>30</v>
      </c>
      <c r="B40" s="552">
        <v>388095</v>
      </c>
      <c r="C40" s="269" t="s">
        <v>791</v>
      </c>
      <c r="D40" s="555" t="s">
        <v>213</v>
      </c>
      <c r="E40" s="267">
        <v>6</v>
      </c>
      <c r="F40" s="530">
        <v>6.5</v>
      </c>
    </row>
    <row r="41" spans="1:11">
      <c r="A41" s="610">
        <v>31</v>
      </c>
      <c r="B41" s="552">
        <v>388057</v>
      </c>
      <c r="C41" s="269" t="s">
        <v>830</v>
      </c>
      <c r="D41" s="555" t="s">
        <v>213</v>
      </c>
      <c r="E41" s="267">
        <v>6</v>
      </c>
      <c r="F41" s="530">
        <v>6.5</v>
      </c>
    </row>
    <row r="42" spans="1:11">
      <c r="A42" s="648">
        <v>32</v>
      </c>
      <c r="B42" s="649">
        <v>412776</v>
      </c>
      <c r="C42" s="650" t="s">
        <v>1525</v>
      </c>
      <c r="D42" s="651" t="s">
        <v>213</v>
      </c>
      <c r="E42" s="652">
        <v>6</v>
      </c>
      <c r="F42" s="653">
        <v>6.5</v>
      </c>
    </row>
    <row r="43" spans="1:11">
      <c r="A43" s="610">
        <v>33</v>
      </c>
      <c r="B43" s="552">
        <v>412752</v>
      </c>
      <c r="C43" s="269" t="s">
        <v>1526</v>
      </c>
      <c r="D43" s="555" t="s">
        <v>213</v>
      </c>
      <c r="E43" s="644">
        <v>6</v>
      </c>
      <c r="F43" s="645">
        <v>6.5</v>
      </c>
    </row>
    <row r="44" spans="1:11">
      <c r="A44" s="610">
        <v>34</v>
      </c>
      <c r="B44" s="552">
        <v>412783</v>
      </c>
      <c r="C44" s="269" t="s">
        <v>1527</v>
      </c>
      <c r="D44" s="555" t="s">
        <v>213</v>
      </c>
      <c r="E44" s="644">
        <v>6</v>
      </c>
      <c r="F44" s="645">
        <v>6.5</v>
      </c>
    </row>
    <row r="45" spans="1:11" ht="13.5" thickBot="1">
      <c r="A45" s="613">
        <v>35</v>
      </c>
      <c r="B45" s="553">
        <v>433313</v>
      </c>
      <c r="C45" s="270" t="s">
        <v>1528</v>
      </c>
      <c r="D45" s="556" t="s">
        <v>213</v>
      </c>
      <c r="E45" s="646">
        <v>6</v>
      </c>
      <c r="F45" s="647">
        <v>6.5</v>
      </c>
    </row>
    <row r="46" spans="1:11" ht="13.5" thickBot="1">
      <c r="A46" s="845" t="s">
        <v>1058</v>
      </c>
      <c r="B46" s="846"/>
      <c r="C46" s="846"/>
      <c r="D46" s="846"/>
      <c r="E46" s="846"/>
      <c r="F46" s="847"/>
      <c r="I46"/>
      <c r="J46"/>
      <c r="K46"/>
    </row>
    <row r="47" spans="1:11">
      <c r="A47" s="612">
        <v>25</v>
      </c>
      <c r="B47" s="582">
        <v>4065</v>
      </c>
      <c r="C47" s="583" t="s">
        <v>1237</v>
      </c>
      <c r="D47" s="584" t="s">
        <v>213</v>
      </c>
      <c r="E47" s="589">
        <v>6</v>
      </c>
      <c r="F47" s="590">
        <v>7.4</v>
      </c>
    </row>
    <row r="48" spans="1:11">
      <c r="A48" s="610">
        <v>26</v>
      </c>
      <c r="B48" s="585">
        <v>4066</v>
      </c>
      <c r="C48" s="586" t="s">
        <v>1245</v>
      </c>
      <c r="D48" s="587" t="s">
        <v>213</v>
      </c>
      <c r="E48" s="591">
        <v>6</v>
      </c>
      <c r="F48" s="592">
        <v>7.4</v>
      </c>
    </row>
    <row r="49" spans="1:11">
      <c r="A49" s="610">
        <v>27</v>
      </c>
      <c r="B49" s="585">
        <v>4030</v>
      </c>
      <c r="C49" s="586" t="s">
        <v>1244</v>
      </c>
      <c r="D49" s="587" t="s">
        <v>1059</v>
      </c>
      <c r="E49" s="593">
        <v>6</v>
      </c>
      <c r="F49" s="594">
        <v>5.7</v>
      </c>
    </row>
    <row r="50" spans="1:11">
      <c r="A50" s="610">
        <v>28</v>
      </c>
      <c r="B50" s="585">
        <v>40231</v>
      </c>
      <c r="C50" s="586" t="s">
        <v>1243</v>
      </c>
      <c r="D50" s="587" t="s">
        <v>1059</v>
      </c>
      <c r="E50" s="593">
        <v>6</v>
      </c>
      <c r="F50" s="594">
        <v>5.7</v>
      </c>
    </row>
    <row r="51" spans="1:11">
      <c r="A51" s="610">
        <v>29</v>
      </c>
      <c r="B51" s="585">
        <v>4232</v>
      </c>
      <c r="C51" s="586" t="s">
        <v>1242</v>
      </c>
      <c r="D51" s="587" t="s">
        <v>1059</v>
      </c>
      <c r="E51" s="598">
        <v>6</v>
      </c>
      <c r="F51" s="599">
        <v>5.7</v>
      </c>
    </row>
    <row r="52" spans="1:11">
      <c r="A52" s="610">
        <v>30</v>
      </c>
      <c r="B52" s="585">
        <v>4233</v>
      </c>
      <c r="C52" s="586" t="s">
        <v>1241</v>
      </c>
      <c r="D52" s="587" t="s">
        <v>1059</v>
      </c>
      <c r="E52" s="593">
        <v>6</v>
      </c>
      <c r="F52" s="594">
        <v>5.7</v>
      </c>
    </row>
    <row r="53" spans="1:11">
      <c r="A53" s="610">
        <v>31</v>
      </c>
      <c r="B53" s="585">
        <v>4234</v>
      </c>
      <c r="C53" s="586" t="s">
        <v>1246</v>
      </c>
      <c r="D53" s="587" t="s">
        <v>1059</v>
      </c>
      <c r="E53" s="593">
        <v>6</v>
      </c>
      <c r="F53" s="594">
        <v>5.7</v>
      </c>
    </row>
    <row r="54" spans="1:11">
      <c r="A54" s="648">
        <v>32</v>
      </c>
      <c r="B54" s="585">
        <v>4235</v>
      </c>
      <c r="C54" s="586" t="s">
        <v>1247</v>
      </c>
      <c r="D54" s="587" t="s">
        <v>1059</v>
      </c>
      <c r="E54" s="593">
        <v>6</v>
      </c>
      <c r="F54" s="594">
        <v>5.7</v>
      </c>
    </row>
    <row r="55" spans="1:11">
      <c r="A55" s="610">
        <v>33</v>
      </c>
      <c r="B55" s="585">
        <v>4236</v>
      </c>
      <c r="C55" s="586" t="s">
        <v>1240</v>
      </c>
      <c r="D55" s="587" t="s">
        <v>1059</v>
      </c>
      <c r="E55" s="593">
        <v>6</v>
      </c>
      <c r="F55" s="594">
        <v>5.7</v>
      </c>
    </row>
    <row r="56" spans="1:11">
      <c r="A56" s="610">
        <v>34</v>
      </c>
      <c r="B56" s="585">
        <v>4237</v>
      </c>
      <c r="C56" s="586" t="s">
        <v>1239</v>
      </c>
      <c r="D56" s="587" t="s">
        <v>1059</v>
      </c>
      <c r="E56" s="593">
        <v>6</v>
      </c>
      <c r="F56" s="594">
        <v>5.7</v>
      </c>
    </row>
    <row r="57" spans="1:11" ht="13.5" thickBot="1">
      <c r="A57" s="613">
        <v>35</v>
      </c>
      <c r="B57" s="585">
        <v>4238</v>
      </c>
      <c r="C57" s="597" t="s">
        <v>1238</v>
      </c>
      <c r="D57" s="588" t="s">
        <v>1059</v>
      </c>
      <c r="E57" s="595">
        <v>6</v>
      </c>
      <c r="F57" s="596">
        <v>5.7</v>
      </c>
    </row>
    <row r="58" spans="1:11" ht="13.5" thickBot="1">
      <c r="A58" s="845" t="s">
        <v>1248</v>
      </c>
      <c r="B58" s="846"/>
      <c r="C58" s="846"/>
      <c r="D58" s="846"/>
      <c r="E58" s="846"/>
      <c r="F58" s="847"/>
    </row>
    <row r="59" spans="1:11">
      <c r="A59" s="618">
        <v>47</v>
      </c>
      <c r="B59" s="582">
        <v>4030</v>
      </c>
      <c r="C59" s="603" t="s">
        <v>1249</v>
      </c>
      <c r="D59" s="604" t="s">
        <v>213</v>
      </c>
      <c r="E59" s="619">
        <v>6</v>
      </c>
      <c r="F59" s="620">
        <v>5.6</v>
      </c>
      <c r="I59"/>
      <c r="J59"/>
      <c r="K59"/>
    </row>
    <row r="60" spans="1:11">
      <c r="A60" s="621">
        <v>48</v>
      </c>
      <c r="B60" s="585">
        <v>4031</v>
      </c>
      <c r="C60" s="605" t="s">
        <v>1250</v>
      </c>
      <c r="D60" s="606" t="s">
        <v>213</v>
      </c>
      <c r="E60" s="611">
        <v>6</v>
      </c>
      <c r="F60" s="622">
        <v>5.6</v>
      </c>
    </row>
    <row r="61" spans="1:11">
      <c r="A61" s="621">
        <v>49</v>
      </c>
      <c r="B61" s="585">
        <v>4032</v>
      </c>
      <c r="C61" s="605" t="s">
        <v>1251</v>
      </c>
      <c r="D61" s="606" t="s">
        <v>213</v>
      </c>
      <c r="E61" s="611">
        <v>6</v>
      </c>
      <c r="F61" s="622">
        <v>5.6</v>
      </c>
    </row>
    <row r="62" spans="1:11">
      <c r="A62" s="621">
        <v>50</v>
      </c>
      <c r="B62" s="585">
        <v>4034</v>
      </c>
      <c r="C62" s="605" t="s">
        <v>1252</v>
      </c>
      <c r="D62" s="606" t="s">
        <v>213</v>
      </c>
      <c r="E62" s="611">
        <v>6</v>
      </c>
      <c r="F62" s="622">
        <v>5.6</v>
      </c>
    </row>
    <row r="63" spans="1:11">
      <c r="A63" s="621">
        <v>51</v>
      </c>
      <c r="B63" s="585">
        <v>4036</v>
      </c>
      <c r="C63" s="605" t="s">
        <v>1253</v>
      </c>
      <c r="D63" s="606" t="s">
        <v>213</v>
      </c>
      <c r="E63" s="611">
        <v>6</v>
      </c>
      <c r="F63" s="622">
        <v>5.6</v>
      </c>
    </row>
    <row r="64" spans="1:11">
      <c r="A64" s="621">
        <v>52</v>
      </c>
      <c r="B64" s="585">
        <v>4037</v>
      </c>
      <c r="C64" s="605" t="s">
        <v>1254</v>
      </c>
      <c r="D64" s="606" t="s">
        <v>213</v>
      </c>
      <c r="E64" s="611">
        <v>6</v>
      </c>
      <c r="F64" s="622">
        <v>5.6</v>
      </c>
    </row>
    <row r="65" spans="1:6">
      <c r="A65" s="621">
        <v>53</v>
      </c>
      <c r="B65" s="585">
        <v>4038</v>
      </c>
      <c r="C65" s="605" t="s">
        <v>1255</v>
      </c>
      <c r="D65" s="606" t="s">
        <v>213</v>
      </c>
      <c r="E65" s="611">
        <v>6</v>
      </c>
      <c r="F65" s="622">
        <v>5.6</v>
      </c>
    </row>
    <row r="66" spans="1:6">
      <c r="A66" s="621">
        <v>54</v>
      </c>
      <c r="B66" s="585">
        <v>4039</v>
      </c>
      <c r="C66" s="605" t="s">
        <v>1256</v>
      </c>
      <c r="D66" s="606" t="s">
        <v>213</v>
      </c>
      <c r="E66" s="611">
        <v>6</v>
      </c>
      <c r="F66" s="622">
        <v>5.6</v>
      </c>
    </row>
    <row r="67" spans="1:6" ht="13.5" thickBot="1">
      <c r="A67" s="623">
        <v>55</v>
      </c>
      <c r="B67" s="607">
        <v>4040</v>
      </c>
      <c r="C67" s="608" t="s">
        <v>1257</v>
      </c>
      <c r="D67" s="609" t="s">
        <v>213</v>
      </c>
      <c r="E67" s="624">
        <v>6</v>
      </c>
      <c r="F67" s="625">
        <v>5.6</v>
      </c>
    </row>
  </sheetData>
  <mergeCells count="7">
    <mergeCell ref="A58:F58"/>
    <mergeCell ref="A46:F46"/>
    <mergeCell ref="A34:F34"/>
    <mergeCell ref="B5:F5"/>
    <mergeCell ref="B7:C7"/>
    <mergeCell ref="B28:C28"/>
    <mergeCell ref="B23:C23"/>
  </mergeCells>
  <phoneticPr fontId="80" type="noConversion"/>
  <hyperlinks>
    <hyperlink ref="C4" r:id="rId1" display="mailto:dimoil2008@ya.ru"/>
  </hyperlinks>
  <pageMargins left="0.70866141732283472" right="0.70866141732283472" top="0.18" bottom="0.16" header="0.17" footer="0.16"/>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30"/>
  <sheetViews>
    <sheetView topLeftCell="A7" workbookViewId="0">
      <selection activeCell="H21" sqref="H21"/>
    </sheetView>
  </sheetViews>
  <sheetFormatPr defaultRowHeight="12.75"/>
  <cols>
    <col min="1" max="1" width="0.42578125" customWidth="1"/>
    <col min="2" max="2" width="14.140625" style="397" customWidth="1"/>
    <col min="3" max="3" width="37.28515625" customWidth="1"/>
    <col min="4" max="5" width="22.140625" customWidth="1"/>
    <col min="6" max="6" width="20" customWidth="1"/>
    <col min="7" max="7" width="12.7109375" customWidth="1"/>
    <col min="8" max="8" width="11.42578125" style="427" customWidth="1"/>
  </cols>
  <sheetData>
    <row r="1" spans="2:9" ht="15.75" customHeight="1">
      <c r="B1" s="395"/>
      <c r="C1" s="922" t="s">
        <v>197</v>
      </c>
      <c r="D1" s="922"/>
      <c r="E1" s="922"/>
      <c r="F1" s="923"/>
      <c r="G1" s="759"/>
      <c r="H1" s="760"/>
    </row>
    <row r="2" spans="2:9" ht="33" customHeight="1">
      <c r="B2" s="396"/>
      <c r="C2" s="920" t="s">
        <v>1107</v>
      </c>
      <c r="D2" s="920"/>
      <c r="E2" s="920"/>
      <c r="F2" s="920"/>
    </row>
    <row r="3" spans="2:9" ht="15.75" customHeight="1" thickBot="1">
      <c r="C3" s="921"/>
      <c r="D3" s="921"/>
      <c r="E3" s="921"/>
      <c r="F3" s="921"/>
      <c r="G3" s="455"/>
      <c r="H3" s="455"/>
    </row>
    <row r="4" spans="2:9" ht="14.25" customHeight="1">
      <c r="B4" s="914" t="s">
        <v>890</v>
      </c>
      <c r="C4" s="916" t="s">
        <v>1020</v>
      </c>
      <c r="D4" s="916" t="s">
        <v>1021</v>
      </c>
      <c r="E4" s="918"/>
      <c r="F4" s="918"/>
      <c r="G4" s="924" t="s">
        <v>1022</v>
      </c>
      <c r="H4" s="926" t="s">
        <v>1106</v>
      </c>
    </row>
    <row r="5" spans="2:9" ht="13.5" thickBot="1">
      <c r="B5" s="915"/>
      <c r="C5" s="917"/>
      <c r="D5" s="917"/>
      <c r="E5" s="919"/>
      <c r="F5" s="919"/>
      <c r="G5" s="925"/>
      <c r="H5" s="927"/>
      <c r="I5" s="392"/>
    </row>
    <row r="6" spans="2:9" ht="15.75" thickBot="1">
      <c r="B6" s="867" t="s">
        <v>1023</v>
      </c>
      <c r="C6" s="868"/>
      <c r="D6" s="868"/>
      <c r="E6" s="868"/>
      <c r="F6" s="868"/>
      <c r="G6" s="868"/>
      <c r="H6" s="868"/>
    </row>
    <row r="7" spans="2:9" ht="27" customHeight="1">
      <c r="B7" s="398" t="s">
        <v>1024</v>
      </c>
      <c r="C7" s="869" t="s">
        <v>1025</v>
      </c>
      <c r="D7" s="872" t="s">
        <v>1026</v>
      </c>
      <c r="E7" s="873"/>
      <c r="F7" s="874"/>
      <c r="G7" s="399">
        <v>203</v>
      </c>
      <c r="H7" s="400">
        <v>1109.76</v>
      </c>
    </row>
    <row r="8" spans="2:9" ht="27" customHeight="1">
      <c r="B8" s="401" t="s">
        <v>1027</v>
      </c>
      <c r="C8" s="870"/>
      <c r="D8" s="875"/>
      <c r="E8" s="876"/>
      <c r="F8" s="877"/>
      <c r="G8" s="402">
        <v>59</v>
      </c>
      <c r="H8" s="403">
        <v>346.34</v>
      </c>
    </row>
    <row r="9" spans="2:9" ht="13.5" thickBot="1">
      <c r="B9" s="404">
        <v>801431</v>
      </c>
      <c r="C9" s="871"/>
      <c r="D9" s="878"/>
      <c r="E9" s="879"/>
      <c r="F9" s="880"/>
      <c r="G9" s="405">
        <v>20</v>
      </c>
      <c r="H9" s="406">
        <v>136.59</v>
      </c>
    </row>
    <row r="10" spans="2:9" ht="27" customHeight="1">
      <c r="B10" s="398" t="s">
        <v>1028</v>
      </c>
      <c r="C10" s="869" t="s">
        <v>1029</v>
      </c>
      <c r="D10" s="872" t="s">
        <v>1030</v>
      </c>
      <c r="E10" s="873"/>
      <c r="F10" s="874"/>
      <c r="G10" s="399">
        <v>203</v>
      </c>
      <c r="H10" s="400">
        <v>1207.32</v>
      </c>
    </row>
    <row r="11" spans="2:9" ht="27" customHeight="1">
      <c r="B11" s="401" t="s">
        <v>1031</v>
      </c>
      <c r="C11" s="870"/>
      <c r="D11" s="875"/>
      <c r="E11" s="876"/>
      <c r="F11" s="877"/>
      <c r="G11" s="402">
        <v>59</v>
      </c>
      <c r="H11" s="403">
        <v>376.83</v>
      </c>
    </row>
    <row r="12" spans="2:9" ht="13.5" thickBot="1">
      <c r="B12" s="407">
        <v>802251</v>
      </c>
      <c r="C12" s="871"/>
      <c r="D12" s="878"/>
      <c r="E12" s="879"/>
      <c r="F12" s="880"/>
      <c r="G12" s="405">
        <v>20</v>
      </c>
      <c r="H12" s="408">
        <v>146.34</v>
      </c>
    </row>
    <row r="13" spans="2:9" ht="18" customHeight="1">
      <c r="B13" s="409" t="s">
        <v>1032</v>
      </c>
      <c r="C13" s="854" t="s">
        <v>1033</v>
      </c>
      <c r="D13" s="856" t="s">
        <v>1034</v>
      </c>
      <c r="E13" s="857"/>
      <c r="F13" s="858"/>
      <c r="G13" s="410">
        <v>1</v>
      </c>
      <c r="H13" s="411">
        <v>10.62</v>
      </c>
    </row>
    <row r="14" spans="2:9" ht="13.5" thickBot="1">
      <c r="B14" s="412" t="s">
        <v>1035</v>
      </c>
      <c r="C14" s="855"/>
      <c r="D14" s="859"/>
      <c r="E14" s="860"/>
      <c r="F14" s="861"/>
      <c r="G14" s="413">
        <v>0.5</v>
      </c>
      <c r="H14" s="414">
        <v>7.05</v>
      </c>
    </row>
    <row r="15" spans="2:9" ht="18" customHeight="1">
      <c r="B15" s="401" t="s">
        <v>1036</v>
      </c>
      <c r="C15" s="865" t="s">
        <v>1037</v>
      </c>
      <c r="D15" s="859"/>
      <c r="E15" s="860"/>
      <c r="F15" s="861"/>
      <c r="G15" s="410">
        <v>1</v>
      </c>
      <c r="H15" s="414">
        <v>10.62</v>
      </c>
    </row>
    <row r="16" spans="2:9" ht="13.5" thickBot="1">
      <c r="B16" s="415" t="s">
        <v>1038</v>
      </c>
      <c r="C16" s="866"/>
      <c r="D16" s="862"/>
      <c r="E16" s="863"/>
      <c r="F16" s="864"/>
      <c r="G16" s="413">
        <v>0.5</v>
      </c>
      <c r="H16" s="416">
        <v>7.05</v>
      </c>
    </row>
    <row r="17" spans="2:8" ht="15.75" thickBot="1">
      <c r="B17" s="884" t="s">
        <v>1039</v>
      </c>
      <c r="C17" s="885"/>
      <c r="D17" s="885"/>
      <c r="E17" s="885"/>
      <c r="F17" s="885"/>
      <c r="G17" s="885"/>
      <c r="H17" s="885"/>
    </row>
    <row r="18" spans="2:8" ht="15.75" customHeight="1">
      <c r="B18" s="638" t="s">
        <v>1521</v>
      </c>
      <c r="C18" s="902" t="s">
        <v>1041</v>
      </c>
      <c r="D18" s="905" t="s">
        <v>1042</v>
      </c>
      <c r="E18" s="906"/>
      <c r="F18" s="907"/>
      <c r="G18" s="418">
        <v>5</v>
      </c>
      <c r="H18" s="419">
        <v>40</v>
      </c>
    </row>
    <row r="19" spans="2:8" ht="12.75" customHeight="1">
      <c r="B19" s="417" t="s">
        <v>1040</v>
      </c>
      <c r="C19" s="903"/>
      <c r="D19" s="908"/>
      <c r="E19" s="909"/>
      <c r="F19" s="910"/>
      <c r="G19" s="418">
        <v>1</v>
      </c>
      <c r="H19" s="419">
        <v>9.02</v>
      </c>
    </row>
    <row r="20" spans="2:8" ht="21.75" customHeight="1">
      <c r="B20" s="420">
        <v>887095</v>
      </c>
      <c r="C20" s="904"/>
      <c r="D20" s="911"/>
      <c r="E20" s="912"/>
      <c r="F20" s="913"/>
      <c r="G20" s="413">
        <v>0.5</v>
      </c>
      <c r="H20" s="419">
        <v>6.2</v>
      </c>
    </row>
    <row r="21" spans="2:8" ht="18" customHeight="1">
      <c r="B21" s="420" t="s">
        <v>1043</v>
      </c>
      <c r="C21" s="886" t="s">
        <v>1044</v>
      </c>
      <c r="D21" s="889" t="s">
        <v>1045</v>
      </c>
      <c r="E21" s="890"/>
      <c r="F21" s="891"/>
      <c r="G21" s="413">
        <v>1</v>
      </c>
      <c r="H21" s="419">
        <v>9.74</v>
      </c>
    </row>
    <row r="22" spans="2:8" ht="18" customHeight="1">
      <c r="B22" s="420" t="s">
        <v>1046</v>
      </c>
      <c r="C22" s="887"/>
      <c r="D22" s="892"/>
      <c r="E22" s="893"/>
      <c r="F22" s="894"/>
      <c r="G22" s="413">
        <v>0.6</v>
      </c>
      <c r="H22" s="419">
        <v>9.2100000000000009</v>
      </c>
    </row>
    <row r="23" spans="2:8" ht="18" customHeight="1">
      <c r="B23" s="420">
        <v>887097</v>
      </c>
      <c r="C23" s="887"/>
      <c r="D23" s="892"/>
      <c r="E23" s="893"/>
      <c r="F23" s="894"/>
      <c r="G23" s="413">
        <v>0.5</v>
      </c>
      <c r="H23" s="419">
        <v>6.5</v>
      </c>
    </row>
    <row r="24" spans="2:8" ht="13.5" thickBot="1">
      <c r="B24" s="420" t="s">
        <v>1047</v>
      </c>
      <c r="C24" s="888"/>
      <c r="D24" s="895"/>
      <c r="E24" s="896"/>
      <c r="F24" s="897"/>
      <c r="G24" s="413">
        <v>0.6</v>
      </c>
      <c r="H24" s="419">
        <v>6.85</v>
      </c>
    </row>
    <row r="25" spans="2:8" ht="15.75" thickBot="1">
      <c r="B25" s="884" t="s">
        <v>1048</v>
      </c>
      <c r="C25" s="885"/>
      <c r="D25" s="885"/>
      <c r="E25" s="885"/>
      <c r="F25" s="885"/>
      <c r="G25" s="885"/>
      <c r="H25" s="885"/>
    </row>
    <row r="26" spans="2:8" ht="33" customHeight="1">
      <c r="B26" s="421" t="s">
        <v>1049</v>
      </c>
      <c r="C26" s="854" t="s">
        <v>1050</v>
      </c>
      <c r="D26" s="899" t="s">
        <v>1051</v>
      </c>
      <c r="E26" s="900"/>
      <c r="F26" s="901"/>
      <c r="G26" s="422">
        <v>203</v>
      </c>
      <c r="H26" s="423">
        <v>1405</v>
      </c>
    </row>
    <row r="27" spans="2:8" ht="34.5" customHeight="1">
      <c r="B27" s="401">
        <v>802256</v>
      </c>
      <c r="C27" s="898"/>
      <c r="D27" s="895"/>
      <c r="E27" s="896"/>
      <c r="F27" s="897"/>
      <c r="G27" s="424">
        <v>20</v>
      </c>
      <c r="H27" s="414">
        <v>163</v>
      </c>
    </row>
    <row r="28" spans="2:8" ht="59.25" customHeight="1" thickBot="1">
      <c r="B28" s="404" t="s">
        <v>1052</v>
      </c>
      <c r="C28" s="425" t="s">
        <v>1053</v>
      </c>
      <c r="D28" s="881" t="s">
        <v>1054</v>
      </c>
      <c r="E28" s="882"/>
      <c r="F28" s="883"/>
      <c r="G28" s="426">
        <v>203</v>
      </c>
      <c r="H28" s="414">
        <v>1405</v>
      </c>
    </row>
    <row r="29" spans="2:8" ht="12" customHeight="1"/>
    <row r="30" spans="2:8" hidden="1"/>
  </sheetData>
  <mergeCells count="25">
    <mergeCell ref="B4:B5"/>
    <mergeCell ref="C4:C5"/>
    <mergeCell ref="D4:F5"/>
    <mergeCell ref="G1:H1"/>
    <mergeCell ref="C2:F3"/>
    <mergeCell ref="C1:F1"/>
    <mergeCell ref="G4:G5"/>
    <mergeCell ref="H4:H5"/>
    <mergeCell ref="D28:F28"/>
    <mergeCell ref="B17:H17"/>
    <mergeCell ref="C21:C24"/>
    <mergeCell ref="D21:F24"/>
    <mergeCell ref="B25:H25"/>
    <mergeCell ref="C26:C27"/>
    <mergeCell ref="D26:F27"/>
    <mergeCell ref="C18:C20"/>
    <mergeCell ref="D18:F20"/>
    <mergeCell ref="C13:C14"/>
    <mergeCell ref="D13:F16"/>
    <mergeCell ref="C15:C16"/>
    <mergeCell ref="B6:H6"/>
    <mergeCell ref="C7:C9"/>
    <mergeCell ref="D7:F9"/>
    <mergeCell ref="C10:C12"/>
    <mergeCell ref="D10:F12"/>
  </mergeCells>
  <pageMargins left="0.25" right="0.25" top="0.22" bottom="0.17" header="0.3" footer="0.17"/>
  <pageSetup paperSize="9"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311"/>
  <sheetViews>
    <sheetView zoomScaleNormal="100" workbookViewId="0">
      <selection activeCell="I19" sqref="I19"/>
    </sheetView>
  </sheetViews>
  <sheetFormatPr defaultColWidth="9.140625" defaultRowHeight="12.75"/>
  <cols>
    <col min="1" max="1" width="5.28515625" customWidth="1"/>
    <col min="6" max="6" width="30.85546875" customWidth="1"/>
  </cols>
  <sheetData>
    <row r="1" spans="1:8">
      <c r="B1" s="85" t="s">
        <v>236</v>
      </c>
    </row>
    <row r="2" spans="1:8" ht="15">
      <c r="C2" s="120" t="s">
        <v>234</v>
      </c>
    </row>
    <row r="3" spans="1:8" ht="15">
      <c r="C3" s="77" t="s">
        <v>235</v>
      </c>
    </row>
    <row r="4" spans="1:8">
      <c r="C4" s="76" t="s">
        <v>837</v>
      </c>
      <c r="H4" s="76"/>
    </row>
    <row r="5" spans="1:8" ht="15">
      <c r="C5" s="78" t="s">
        <v>232</v>
      </c>
      <c r="H5" s="76"/>
    </row>
    <row r="6" spans="1:8" ht="15">
      <c r="C6" s="78" t="s">
        <v>233</v>
      </c>
      <c r="H6" s="76"/>
    </row>
    <row r="7" spans="1:8" ht="12" customHeight="1">
      <c r="B7" s="933" t="s">
        <v>703</v>
      </c>
      <c r="C7" s="933"/>
      <c r="D7" s="933"/>
      <c r="E7" s="933"/>
      <c r="F7" s="933"/>
    </row>
    <row r="8" spans="1:8" ht="69.75" customHeight="1">
      <c r="A8" s="934" t="s">
        <v>102</v>
      </c>
      <c r="B8" s="934"/>
      <c r="C8" s="934"/>
      <c r="D8" s="934"/>
      <c r="E8" s="934"/>
      <c r="F8" s="934"/>
      <c r="G8" s="934"/>
    </row>
    <row r="9" spans="1:8" ht="14.25">
      <c r="A9" s="144" t="s">
        <v>802</v>
      </c>
      <c r="B9" s="145" t="s">
        <v>807</v>
      </c>
      <c r="C9" s="940" t="s">
        <v>238</v>
      </c>
      <c r="D9" s="941"/>
      <c r="E9" s="941"/>
      <c r="F9" s="942"/>
      <c r="G9" s="146" t="s">
        <v>725</v>
      </c>
    </row>
    <row r="10" spans="1:8" ht="15.75">
      <c r="A10" s="943" t="s">
        <v>239</v>
      </c>
      <c r="B10" s="944"/>
      <c r="C10" s="944"/>
      <c r="D10" s="944"/>
      <c r="E10" s="944"/>
      <c r="F10" s="944"/>
      <c r="G10" s="945"/>
    </row>
    <row r="11" spans="1:8" ht="12.75" customHeight="1">
      <c r="A11" s="147">
        <v>1</v>
      </c>
      <c r="B11" s="148" t="s">
        <v>240</v>
      </c>
      <c r="C11" s="937" t="s">
        <v>241</v>
      </c>
      <c r="D11" s="938"/>
      <c r="E11" s="938"/>
      <c r="F11" s="939"/>
      <c r="G11" s="149">
        <v>1.8</v>
      </c>
    </row>
    <row r="12" spans="1:8" ht="12.75" customHeight="1">
      <c r="A12" s="147">
        <v>2</v>
      </c>
      <c r="B12" s="148" t="s">
        <v>242</v>
      </c>
      <c r="C12" s="937" t="s">
        <v>243</v>
      </c>
      <c r="D12" s="938"/>
      <c r="E12" s="938"/>
      <c r="F12" s="939"/>
      <c r="G12" s="149">
        <v>1.8</v>
      </c>
    </row>
    <row r="13" spans="1:8">
      <c r="A13" s="147">
        <v>3</v>
      </c>
      <c r="B13" s="148" t="s">
        <v>244</v>
      </c>
      <c r="C13" s="928" t="s">
        <v>245</v>
      </c>
      <c r="D13" s="928"/>
      <c r="E13" s="928"/>
      <c r="F13" s="928"/>
      <c r="G13" s="149">
        <v>1.8</v>
      </c>
    </row>
    <row r="14" spans="1:8">
      <c r="A14" s="147">
        <v>4</v>
      </c>
      <c r="B14" s="148" t="s">
        <v>246</v>
      </c>
      <c r="C14" s="928" t="s">
        <v>247</v>
      </c>
      <c r="D14" s="928"/>
      <c r="E14" s="928"/>
      <c r="F14" s="928"/>
      <c r="G14" s="149">
        <v>1.8</v>
      </c>
    </row>
    <row r="15" spans="1:8">
      <c r="A15" s="147">
        <v>5</v>
      </c>
      <c r="B15" s="148" t="s">
        <v>248</v>
      </c>
      <c r="C15" s="928" t="s">
        <v>249</v>
      </c>
      <c r="D15" s="928"/>
      <c r="E15" s="928"/>
      <c r="F15" s="928"/>
      <c r="G15" s="149">
        <v>1.8</v>
      </c>
    </row>
    <row r="16" spans="1:8">
      <c r="A16" s="147">
        <v>6</v>
      </c>
      <c r="B16" s="148" t="s">
        <v>250</v>
      </c>
      <c r="C16" s="928" t="s">
        <v>251</v>
      </c>
      <c r="D16" s="928"/>
      <c r="E16" s="928"/>
      <c r="F16" s="928"/>
      <c r="G16" s="149">
        <v>1.8</v>
      </c>
    </row>
    <row r="17" spans="1:7">
      <c r="A17" s="147">
        <v>7</v>
      </c>
      <c r="B17" s="148" t="s">
        <v>252</v>
      </c>
      <c r="C17" s="928" t="s">
        <v>253</v>
      </c>
      <c r="D17" s="928"/>
      <c r="E17" s="928"/>
      <c r="F17" s="928"/>
      <c r="G17" s="149">
        <v>1.8</v>
      </c>
    </row>
    <row r="18" spans="1:7">
      <c r="A18" s="147">
        <v>8</v>
      </c>
      <c r="B18" s="148" t="s">
        <v>254</v>
      </c>
      <c r="C18" s="928" t="s">
        <v>255</v>
      </c>
      <c r="D18" s="928"/>
      <c r="E18" s="928"/>
      <c r="F18" s="928"/>
      <c r="G18" s="149">
        <v>1.8</v>
      </c>
    </row>
    <row r="19" spans="1:7">
      <c r="A19" s="147">
        <v>9</v>
      </c>
      <c r="B19" s="148" t="s">
        <v>256</v>
      </c>
      <c r="C19" s="928" t="s">
        <v>257</v>
      </c>
      <c r="D19" s="928"/>
      <c r="E19" s="928"/>
      <c r="F19" s="928"/>
      <c r="G19" s="149">
        <v>1.8</v>
      </c>
    </row>
    <row r="20" spans="1:7">
      <c r="A20" s="147">
        <v>10</v>
      </c>
      <c r="B20" s="148" t="s">
        <v>258</v>
      </c>
      <c r="C20" s="928" t="s">
        <v>259</v>
      </c>
      <c r="D20" s="928"/>
      <c r="E20" s="928"/>
      <c r="F20" s="928"/>
      <c r="G20" s="149">
        <v>1.8</v>
      </c>
    </row>
    <row r="21" spans="1:7">
      <c r="A21" s="147">
        <v>11</v>
      </c>
      <c r="B21" s="148" t="s">
        <v>260</v>
      </c>
      <c r="C21" s="928" t="s">
        <v>261</v>
      </c>
      <c r="D21" s="928"/>
      <c r="E21" s="928"/>
      <c r="F21" s="928"/>
      <c r="G21" s="149">
        <v>1.8</v>
      </c>
    </row>
    <row r="22" spans="1:7">
      <c r="A22" s="147">
        <v>12</v>
      </c>
      <c r="B22" s="148" t="s">
        <v>262</v>
      </c>
      <c r="C22" s="928" t="s">
        <v>263</v>
      </c>
      <c r="D22" s="928"/>
      <c r="E22" s="928"/>
      <c r="F22" s="928"/>
      <c r="G22" s="149">
        <v>1.8</v>
      </c>
    </row>
    <row r="23" spans="1:7">
      <c r="A23" s="147">
        <v>13</v>
      </c>
      <c r="B23" s="148" t="s">
        <v>264</v>
      </c>
      <c r="C23" s="928" t="s">
        <v>265</v>
      </c>
      <c r="D23" s="928"/>
      <c r="E23" s="928"/>
      <c r="F23" s="928"/>
      <c r="G23" s="149">
        <v>1.8</v>
      </c>
    </row>
    <row r="24" spans="1:7">
      <c r="A24" s="147">
        <v>14</v>
      </c>
      <c r="B24" s="148" t="s">
        <v>266</v>
      </c>
      <c r="C24" s="928" t="s">
        <v>267</v>
      </c>
      <c r="D24" s="928"/>
      <c r="E24" s="928"/>
      <c r="F24" s="928"/>
      <c r="G24" s="149">
        <v>1.8</v>
      </c>
    </row>
    <row r="25" spans="1:7">
      <c r="A25" s="147">
        <v>15</v>
      </c>
      <c r="B25" s="148" t="s">
        <v>268</v>
      </c>
      <c r="C25" s="928" t="s">
        <v>269</v>
      </c>
      <c r="D25" s="928"/>
      <c r="E25" s="928"/>
      <c r="F25" s="928"/>
      <c r="G25" s="149">
        <v>1.8</v>
      </c>
    </row>
    <row r="26" spans="1:7">
      <c r="A26" s="147">
        <v>16</v>
      </c>
      <c r="B26" s="148" t="s">
        <v>270</v>
      </c>
      <c r="C26" s="928" t="s">
        <v>271</v>
      </c>
      <c r="D26" s="928"/>
      <c r="E26" s="928"/>
      <c r="F26" s="928"/>
      <c r="G26" s="149">
        <v>1.8</v>
      </c>
    </row>
    <row r="27" spans="1:7">
      <c r="A27" s="147">
        <v>17</v>
      </c>
      <c r="B27" s="148" t="s">
        <v>272</v>
      </c>
      <c r="C27" s="928" t="s">
        <v>273</v>
      </c>
      <c r="D27" s="928"/>
      <c r="E27" s="928"/>
      <c r="F27" s="928"/>
      <c r="G27" s="149">
        <v>1.8</v>
      </c>
    </row>
    <row r="28" spans="1:7">
      <c r="A28" s="147">
        <v>18</v>
      </c>
      <c r="B28" s="148" t="s">
        <v>274</v>
      </c>
      <c r="C28" s="928" t="s">
        <v>275</v>
      </c>
      <c r="D28" s="928"/>
      <c r="E28" s="928"/>
      <c r="F28" s="928"/>
      <c r="G28" s="149">
        <v>1.8</v>
      </c>
    </row>
    <row r="29" spans="1:7">
      <c r="A29" s="147">
        <v>19</v>
      </c>
      <c r="B29" s="148" t="s">
        <v>276</v>
      </c>
      <c r="C29" s="928" t="s">
        <v>277</v>
      </c>
      <c r="D29" s="928"/>
      <c r="E29" s="928"/>
      <c r="F29" s="928"/>
      <c r="G29" s="149">
        <v>1.8</v>
      </c>
    </row>
    <row r="30" spans="1:7">
      <c r="A30" s="147">
        <v>20</v>
      </c>
      <c r="B30" s="148" t="s">
        <v>278</v>
      </c>
      <c r="C30" s="928" t="s">
        <v>279</v>
      </c>
      <c r="D30" s="928"/>
      <c r="E30" s="928"/>
      <c r="F30" s="928"/>
      <c r="G30" s="149">
        <v>1.8</v>
      </c>
    </row>
    <row r="31" spans="1:7">
      <c r="A31" s="147">
        <v>21</v>
      </c>
      <c r="B31" s="148" t="s">
        <v>280</v>
      </c>
      <c r="C31" s="928" t="s">
        <v>281</v>
      </c>
      <c r="D31" s="928"/>
      <c r="E31" s="928"/>
      <c r="F31" s="928"/>
      <c r="G31" s="149">
        <v>1.8</v>
      </c>
    </row>
    <row r="32" spans="1:7">
      <c r="A32" s="147">
        <v>22</v>
      </c>
      <c r="B32" s="148" t="s">
        <v>282</v>
      </c>
      <c r="C32" s="928" t="s">
        <v>283</v>
      </c>
      <c r="D32" s="928"/>
      <c r="E32" s="928"/>
      <c r="F32" s="928"/>
      <c r="G32" s="149">
        <v>1.8</v>
      </c>
    </row>
    <row r="33" spans="1:7">
      <c r="A33" s="147">
        <v>23</v>
      </c>
      <c r="B33" s="148" t="s">
        <v>284</v>
      </c>
      <c r="C33" s="928" t="s">
        <v>285</v>
      </c>
      <c r="D33" s="928"/>
      <c r="E33" s="928"/>
      <c r="F33" s="928"/>
      <c r="G33" s="149">
        <v>1.8</v>
      </c>
    </row>
    <row r="34" spans="1:7">
      <c r="A34" s="147">
        <v>24</v>
      </c>
      <c r="B34" s="148" t="s">
        <v>286</v>
      </c>
      <c r="C34" s="928" t="s">
        <v>287</v>
      </c>
      <c r="D34" s="928"/>
      <c r="E34" s="928"/>
      <c r="F34" s="928"/>
      <c r="G34" s="149">
        <v>1.8</v>
      </c>
    </row>
    <row r="35" spans="1:7">
      <c r="A35" s="147">
        <v>25</v>
      </c>
      <c r="B35" s="148" t="s">
        <v>288</v>
      </c>
      <c r="C35" s="928" t="s">
        <v>289</v>
      </c>
      <c r="D35" s="928"/>
      <c r="E35" s="928"/>
      <c r="F35" s="928"/>
      <c r="G35" s="149">
        <v>1.8</v>
      </c>
    </row>
    <row r="36" spans="1:7">
      <c r="A36" s="147">
        <v>26</v>
      </c>
      <c r="B36" s="148" t="s">
        <v>290</v>
      </c>
      <c r="C36" s="928" t="s">
        <v>291</v>
      </c>
      <c r="D36" s="928"/>
      <c r="E36" s="928"/>
      <c r="F36" s="928"/>
      <c r="G36" s="149">
        <v>1.8</v>
      </c>
    </row>
    <row r="37" spans="1:7">
      <c r="A37" s="147">
        <v>27</v>
      </c>
      <c r="B37" s="148" t="s">
        <v>292</v>
      </c>
      <c r="C37" s="928" t="s">
        <v>293</v>
      </c>
      <c r="D37" s="928"/>
      <c r="E37" s="928"/>
      <c r="F37" s="928"/>
      <c r="G37" s="149">
        <v>1.8</v>
      </c>
    </row>
    <row r="38" spans="1:7">
      <c r="A38" s="147">
        <v>28</v>
      </c>
      <c r="B38" s="148" t="s">
        <v>294</v>
      </c>
      <c r="C38" s="928" t="s">
        <v>295</v>
      </c>
      <c r="D38" s="928"/>
      <c r="E38" s="928"/>
      <c r="F38" s="928"/>
      <c r="G38" s="149">
        <v>1.8</v>
      </c>
    </row>
    <row r="39" spans="1:7">
      <c r="A39" s="147">
        <v>29</v>
      </c>
      <c r="B39" s="148" t="s">
        <v>296</v>
      </c>
      <c r="C39" s="928" t="s">
        <v>297</v>
      </c>
      <c r="D39" s="928"/>
      <c r="E39" s="928"/>
      <c r="F39" s="928"/>
      <c r="G39" s="149">
        <v>1.8</v>
      </c>
    </row>
    <row r="40" spans="1:7">
      <c r="A40" s="147">
        <v>30</v>
      </c>
      <c r="B40" s="148" t="s">
        <v>298</v>
      </c>
      <c r="C40" s="928" t="s">
        <v>299</v>
      </c>
      <c r="D40" s="928"/>
      <c r="E40" s="928"/>
      <c r="F40" s="928"/>
      <c r="G40" s="149">
        <v>1.8</v>
      </c>
    </row>
    <row r="41" spans="1:7">
      <c r="A41" s="147">
        <v>31</v>
      </c>
      <c r="B41" s="148" t="s">
        <v>300</v>
      </c>
      <c r="C41" s="928" t="s">
        <v>301</v>
      </c>
      <c r="D41" s="928"/>
      <c r="E41" s="928"/>
      <c r="F41" s="928"/>
      <c r="G41" s="149">
        <v>1.8</v>
      </c>
    </row>
    <row r="42" spans="1:7">
      <c r="A42" s="147">
        <v>32</v>
      </c>
      <c r="B42" s="148" t="s">
        <v>302</v>
      </c>
      <c r="C42" s="928" t="s">
        <v>303</v>
      </c>
      <c r="D42" s="928"/>
      <c r="E42" s="928"/>
      <c r="F42" s="928"/>
      <c r="G42" s="149">
        <v>1.8</v>
      </c>
    </row>
    <row r="43" spans="1:7">
      <c r="A43" s="147">
        <v>33</v>
      </c>
      <c r="B43" s="148" t="s">
        <v>304</v>
      </c>
      <c r="C43" s="928" t="s">
        <v>305</v>
      </c>
      <c r="D43" s="928"/>
      <c r="E43" s="928"/>
      <c r="F43" s="928"/>
      <c r="G43" s="149">
        <v>1.8</v>
      </c>
    </row>
    <row r="44" spans="1:7">
      <c r="A44" s="147">
        <v>34</v>
      </c>
      <c r="B44" s="148" t="s">
        <v>306</v>
      </c>
      <c r="C44" s="928" t="s">
        <v>307</v>
      </c>
      <c r="D44" s="928"/>
      <c r="E44" s="928"/>
      <c r="F44" s="928"/>
      <c r="G44" s="149">
        <v>1.8</v>
      </c>
    </row>
    <row r="45" spans="1:7">
      <c r="A45" s="147">
        <v>35</v>
      </c>
      <c r="B45" s="148" t="s">
        <v>308</v>
      </c>
      <c r="C45" s="928" t="s">
        <v>309</v>
      </c>
      <c r="D45" s="928"/>
      <c r="E45" s="928"/>
      <c r="F45" s="928"/>
      <c r="G45" s="149">
        <v>1.8</v>
      </c>
    </row>
    <row r="46" spans="1:7">
      <c r="A46" s="147">
        <v>36</v>
      </c>
      <c r="B46" s="148" t="s">
        <v>310</v>
      </c>
      <c r="C46" s="928" t="s">
        <v>311</v>
      </c>
      <c r="D46" s="928"/>
      <c r="E46" s="928"/>
      <c r="F46" s="928"/>
      <c r="G46" s="149">
        <v>1.8</v>
      </c>
    </row>
    <row r="47" spans="1:7">
      <c r="A47" s="147">
        <v>37</v>
      </c>
      <c r="B47" s="148" t="s">
        <v>312</v>
      </c>
      <c r="C47" s="928" t="s">
        <v>313</v>
      </c>
      <c r="D47" s="928"/>
      <c r="E47" s="928"/>
      <c r="F47" s="928"/>
      <c r="G47" s="149">
        <v>1.8</v>
      </c>
    </row>
    <row r="48" spans="1:7">
      <c r="A48" s="147">
        <v>38</v>
      </c>
      <c r="B48" s="148" t="s">
        <v>314</v>
      </c>
      <c r="C48" s="928" t="s">
        <v>315</v>
      </c>
      <c r="D48" s="928"/>
      <c r="E48" s="928"/>
      <c r="F48" s="928"/>
      <c r="G48" s="149">
        <v>1.8</v>
      </c>
    </row>
    <row r="49" spans="1:9">
      <c r="A49" s="147">
        <v>39</v>
      </c>
      <c r="B49" s="148" t="s">
        <v>316</v>
      </c>
      <c r="C49" s="928" t="s">
        <v>317</v>
      </c>
      <c r="D49" s="928"/>
      <c r="E49" s="928"/>
      <c r="F49" s="928"/>
      <c r="G49" s="149">
        <v>1.8</v>
      </c>
    </row>
    <row r="50" spans="1:9">
      <c r="A50" s="147">
        <v>40</v>
      </c>
      <c r="B50" s="148" t="s">
        <v>318</v>
      </c>
      <c r="C50" s="928" t="s">
        <v>319</v>
      </c>
      <c r="D50" s="928"/>
      <c r="E50" s="928"/>
      <c r="F50" s="928"/>
      <c r="G50" s="149">
        <v>1.8</v>
      </c>
    </row>
    <row r="51" spans="1:9">
      <c r="A51" s="147">
        <v>41</v>
      </c>
      <c r="B51" s="148" t="s">
        <v>320</v>
      </c>
      <c r="C51" s="928" t="s">
        <v>321</v>
      </c>
      <c r="D51" s="928"/>
      <c r="E51" s="928"/>
      <c r="F51" s="928"/>
      <c r="G51" s="149">
        <v>1.8</v>
      </c>
    </row>
    <row r="52" spans="1:9">
      <c r="A52" s="147">
        <v>42</v>
      </c>
      <c r="B52" s="148" t="s">
        <v>322</v>
      </c>
      <c r="C52" s="928" t="s">
        <v>323</v>
      </c>
      <c r="D52" s="928"/>
      <c r="E52" s="928"/>
      <c r="F52" s="928"/>
      <c r="G52" s="149">
        <v>1.8</v>
      </c>
    </row>
    <row r="53" spans="1:9">
      <c r="A53" s="147">
        <v>43</v>
      </c>
      <c r="B53" s="148" t="s">
        <v>324</v>
      </c>
      <c r="C53" s="928" t="s">
        <v>325</v>
      </c>
      <c r="D53" s="928"/>
      <c r="E53" s="928"/>
      <c r="F53" s="928"/>
      <c r="G53" s="149">
        <v>1.8</v>
      </c>
    </row>
    <row r="54" spans="1:9" ht="15.75">
      <c r="A54" s="929" t="s">
        <v>326</v>
      </c>
      <c r="B54" s="930"/>
      <c r="C54" s="930"/>
      <c r="D54" s="930"/>
      <c r="E54" s="930"/>
      <c r="F54" s="930"/>
      <c r="G54" s="931"/>
    </row>
    <row r="55" spans="1:9">
      <c r="A55" s="147">
        <v>1</v>
      </c>
      <c r="B55" s="148">
        <v>230</v>
      </c>
      <c r="C55" s="937" t="s">
        <v>327</v>
      </c>
      <c r="D55" s="938"/>
      <c r="E55" s="938"/>
      <c r="F55" s="939"/>
      <c r="G55" s="149">
        <v>1.8</v>
      </c>
    </row>
    <row r="56" spans="1:9">
      <c r="A56" s="147">
        <v>2</v>
      </c>
      <c r="B56" s="148" t="s">
        <v>328</v>
      </c>
      <c r="C56" s="937" t="s">
        <v>329</v>
      </c>
      <c r="D56" s="938"/>
      <c r="E56" s="938"/>
      <c r="F56" s="939"/>
      <c r="G56" s="149">
        <v>1.8</v>
      </c>
    </row>
    <row r="57" spans="1:9">
      <c r="A57" s="147">
        <v>3</v>
      </c>
      <c r="B57" s="148">
        <v>234</v>
      </c>
      <c r="C57" s="937" t="s">
        <v>330</v>
      </c>
      <c r="D57" s="938"/>
      <c r="E57" s="938"/>
      <c r="F57" s="939"/>
      <c r="G57" s="149">
        <v>1.8</v>
      </c>
    </row>
    <row r="58" spans="1:9">
      <c r="A58" s="147">
        <v>4</v>
      </c>
      <c r="B58" s="148" t="s">
        <v>331</v>
      </c>
      <c r="C58" s="928" t="s">
        <v>332</v>
      </c>
      <c r="D58" s="928"/>
      <c r="E58" s="928"/>
      <c r="F58" s="928"/>
      <c r="G58" s="149">
        <v>1.8</v>
      </c>
    </row>
    <row r="59" spans="1:9">
      <c r="A59" s="147">
        <v>5</v>
      </c>
      <c r="B59" s="148">
        <v>236</v>
      </c>
      <c r="C59" s="928" t="s">
        <v>333</v>
      </c>
      <c r="D59" s="928"/>
      <c r="E59" s="928"/>
      <c r="F59" s="928"/>
      <c r="G59" s="149">
        <v>1.8</v>
      </c>
      <c r="I59" s="152" t="s">
        <v>704</v>
      </c>
    </row>
    <row r="60" spans="1:9">
      <c r="A60" s="147">
        <v>6</v>
      </c>
      <c r="B60" s="148">
        <v>239</v>
      </c>
      <c r="C60" s="928" t="s">
        <v>334</v>
      </c>
      <c r="D60" s="928"/>
      <c r="E60" s="928"/>
      <c r="F60" s="928"/>
      <c r="G60" s="149">
        <v>1.8</v>
      </c>
    </row>
    <row r="61" spans="1:9">
      <c r="A61" s="147">
        <v>7</v>
      </c>
      <c r="B61" s="148">
        <v>28</v>
      </c>
      <c r="C61" s="937" t="s">
        <v>335</v>
      </c>
      <c r="D61" s="938"/>
      <c r="E61" s="938"/>
      <c r="F61" s="939"/>
      <c r="G61" s="149">
        <v>1.8</v>
      </c>
    </row>
    <row r="62" spans="1:9">
      <c r="A62" s="147">
        <v>8</v>
      </c>
      <c r="B62" s="148">
        <v>43252</v>
      </c>
      <c r="C62" s="928" t="s">
        <v>336</v>
      </c>
      <c r="D62" s="928"/>
      <c r="E62" s="928"/>
      <c r="F62" s="928"/>
      <c r="G62" s="149">
        <v>1.8</v>
      </c>
    </row>
    <row r="63" spans="1:9">
      <c r="A63" s="147">
        <v>9</v>
      </c>
      <c r="B63" s="148">
        <v>100</v>
      </c>
      <c r="C63" s="928" t="s">
        <v>337</v>
      </c>
      <c r="D63" s="928"/>
      <c r="E63" s="928"/>
      <c r="F63" s="928"/>
      <c r="G63" s="149">
        <v>1.8</v>
      </c>
    </row>
    <row r="64" spans="1:9">
      <c r="A64" s="147">
        <v>10</v>
      </c>
      <c r="B64" s="148">
        <v>245</v>
      </c>
      <c r="C64" s="928" t="s">
        <v>338</v>
      </c>
      <c r="D64" s="928"/>
      <c r="E64" s="928"/>
      <c r="F64" s="928"/>
      <c r="G64" s="149">
        <v>1.8</v>
      </c>
    </row>
    <row r="65" spans="1:7">
      <c r="A65" s="147">
        <v>11</v>
      </c>
      <c r="B65" s="148" t="s">
        <v>339</v>
      </c>
      <c r="C65" s="928" t="s">
        <v>340</v>
      </c>
      <c r="D65" s="928"/>
      <c r="E65" s="928"/>
      <c r="F65" s="928"/>
      <c r="G65" s="149">
        <v>1.8</v>
      </c>
    </row>
    <row r="66" spans="1:7">
      <c r="A66" s="147">
        <v>12</v>
      </c>
      <c r="B66" s="148">
        <v>257</v>
      </c>
      <c r="C66" s="928" t="s">
        <v>341</v>
      </c>
      <c r="D66" s="928"/>
      <c r="E66" s="928"/>
      <c r="F66" s="928"/>
      <c r="G66" s="149">
        <v>1.8</v>
      </c>
    </row>
    <row r="67" spans="1:7">
      <c r="A67" s="147">
        <v>13</v>
      </c>
      <c r="B67" s="148">
        <v>270</v>
      </c>
      <c r="C67" s="928" t="s">
        <v>342</v>
      </c>
      <c r="D67" s="928"/>
      <c r="E67" s="928"/>
      <c r="F67" s="928"/>
      <c r="G67" s="149">
        <v>1.8</v>
      </c>
    </row>
    <row r="68" spans="1:7">
      <c r="A68" s="147">
        <v>14</v>
      </c>
      <c r="B68" s="148" t="s">
        <v>343</v>
      </c>
      <c r="C68" s="928" t="s">
        <v>344</v>
      </c>
      <c r="D68" s="928"/>
      <c r="E68" s="928"/>
      <c r="F68" s="928"/>
      <c r="G68" s="149">
        <v>1.8</v>
      </c>
    </row>
    <row r="69" spans="1:7">
      <c r="A69" s="147">
        <v>15</v>
      </c>
      <c r="B69" s="148" t="s">
        <v>345</v>
      </c>
      <c r="C69" s="928" t="s">
        <v>346</v>
      </c>
      <c r="D69" s="928"/>
      <c r="E69" s="928"/>
      <c r="F69" s="928"/>
      <c r="G69" s="149">
        <v>1.8</v>
      </c>
    </row>
    <row r="70" spans="1:7">
      <c r="A70" s="147">
        <v>16</v>
      </c>
      <c r="B70" s="148">
        <v>210</v>
      </c>
      <c r="C70" s="928" t="s">
        <v>347</v>
      </c>
      <c r="D70" s="928"/>
      <c r="E70" s="928"/>
      <c r="F70" s="928"/>
      <c r="G70" s="149">
        <v>1.8</v>
      </c>
    </row>
    <row r="71" spans="1:7">
      <c r="A71" s="147">
        <v>17</v>
      </c>
      <c r="B71" s="148">
        <v>280</v>
      </c>
      <c r="C71" s="928" t="s">
        <v>348</v>
      </c>
      <c r="D71" s="928"/>
      <c r="E71" s="928"/>
      <c r="F71" s="928"/>
      <c r="G71" s="149">
        <v>1.8</v>
      </c>
    </row>
    <row r="72" spans="1:7">
      <c r="A72" s="147">
        <v>18</v>
      </c>
      <c r="B72" s="148">
        <v>281</v>
      </c>
      <c r="C72" s="928" t="s">
        <v>349</v>
      </c>
      <c r="D72" s="928"/>
      <c r="E72" s="928"/>
      <c r="F72" s="928"/>
      <c r="G72" s="149">
        <v>1.8</v>
      </c>
    </row>
    <row r="73" spans="1:7">
      <c r="A73" s="147">
        <v>19</v>
      </c>
      <c r="B73" s="148">
        <v>286</v>
      </c>
      <c r="C73" s="928" t="s">
        <v>350</v>
      </c>
      <c r="D73" s="928"/>
      <c r="E73" s="928"/>
      <c r="F73" s="928"/>
      <c r="G73" s="149">
        <v>1.8</v>
      </c>
    </row>
    <row r="74" spans="1:7">
      <c r="A74" s="147">
        <v>20</v>
      </c>
      <c r="B74" s="148">
        <v>295</v>
      </c>
      <c r="C74" s="928" t="s">
        <v>351</v>
      </c>
      <c r="D74" s="928"/>
      <c r="E74" s="928"/>
      <c r="F74" s="928"/>
      <c r="G74" s="149">
        <v>1.8</v>
      </c>
    </row>
    <row r="75" spans="1:7">
      <c r="A75" s="147">
        <v>21</v>
      </c>
      <c r="B75" s="148">
        <v>208</v>
      </c>
      <c r="C75" s="928" t="s">
        <v>352</v>
      </c>
      <c r="D75" s="928"/>
      <c r="E75" s="928"/>
      <c r="F75" s="928"/>
      <c r="G75" s="149">
        <v>1.8</v>
      </c>
    </row>
    <row r="76" spans="1:7">
      <c r="A76" s="147">
        <v>22</v>
      </c>
      <c r="B76" s="148" t="s">
        <v>353</v>
      </c>
      <c r="C76" s="928" t="s">
        <v>354</v>
      </c>
      <c r="D76" s="928"/>
      <c r="E76" s="928"/>
      <c r="F76" s="928"/>
      <c r="G76" s="149">
        <v>1.8</v>
      </c>
    </row>
    <row r="77" spans="1:7">
      <c r="A77" s="147">
        <v>23</v>
      </c>
      <c r="B77" s="148" t="s">
        <v>355</v>
      </c>
      <c r="C77" s="928" t="s">
        <v>356</v>
      </c>
      <c r="D77" s="928"/>
      <c r="E77" s="928"/>
      <c r="F77" s="928"/>
      <c r="G77" s="149">
        <v>1.8</v>
      </c>
    </row>
    <row r="78" spans="1:7">
      <c r="A78" s="147">
        <v>24</v>
      </c>
      <c r="B78" s="148" t="s">
        <v>357</v>
      </c>
      <c r="C78" s="928" t="s">
        <v>358</v>
      </c>
      <c r="D78" s="928"/>
      <c r="E78" s="928"/>
      <c r="F78" s="928"/>
      <c r="G78" s="149">
        <v>1.8</v>
      </c>
    </row>
    <row r="79" spans="1:7">
      <c r="A79" s="147">
        <v>25</v>
      </c>
      <c r="B79" s="148">
        <v>302</v>
      </c>
      <c r="C79" s="928" t="s">
        <v>359</v>
      </c>
      <c r="D79" s="928"/>
      <c r="E79" s="928"/>
      <c r="F79" s="928"/>
      <c r="G79" s="149">
        <v>1.8</v>
      </c>
    </row>
    <row r="80" spans="1:7">
      <c r="A80" s="147">
        <v>26</v>
      </c>
      <c r="B80" s="148">
        <v>303</v>
      </c>
      <c r="C80" s="928" t="s">
        <v>360</v>
      </c>
      <c r="D80" s="928"/>
      <c r="E80" s="928"/>
      <c r="F80" s="928"/>
      <c r="G80" s="149">
        <v>1.8</v>
      </c>
    </row>
    <row r="81" spans="1:7">
      <c r="A81" s="147">
        <v>27</v>
      </c>
      <c r="B81" s="148">
        <v>304</v>
      </c>
      <c r="C81" s="928" t="s">
        <v>361</v>
      </c>
      <c r="D81" s="928"/>
      <c r="E81" s="928"/>
      <c r="F81" s="928"/>
      <c r="G81" s="149">
        <v>1.8</v>
      </c>
    </row>
    <row r="82" spans="1:7">
      <c r="A82" s="147">
        <v>28</v>
      </c>
      <c r="B82" s="148">
        <v>305</v>
      </c>
      <c r="C82" s="928" t="s">
        <v>362</v>
      </c>
      <c r="D82" s="928"/>
      <c r="E82" s="928"/>
      <c r="F82" s="928"/>
      <c r="G82" s="149">
        <v>1.8</v>
      </c>
    </row>
    <row r="83" spans="1:7">
      <c r="A83" s="147">
        <v>29</v>
      </c>
      <c r="B83" s="148">
        <v>307</v>
      </c>
      <c r="C83" s="928" t="s">
        <v>363</v>
      </c>
      <c r="D83" s="928"/>
      <c r="E83" s="928"/>
      <c r="F83" s="928"/>
      <c r="G83" s="149">
        <v>1.8</v>
      </c>
    </row>
    <row r="84" spans="1:7">
      <c r="A84" s="147">
        <v>30</v>
      </c>
      <c r="B84" s="148">
        <v>308</v>
      </c>
      <c r="C84" s="928" t="s">
        <v>364</v>
      </c>
      <c r="D84" s="928"/>
      <c r="E84" s="928"/>
      <c r="F84" s="928"/>
      <c r="G84" s="149">
        <v>1.8</v>
      </c>
    </row>
    <row r="85" spans="1:7">
      <c r="A85" s="147">
        <v>31</v>
      </c>
      <c r="B85" s="148">
        <v>310</v>
      </c>
      <c r="C85" s="928" t="s">
        <v>365</v>
      </c>
      <c r="D85" s="928"/>
      <c r="E85" s="928"/>
      <c r="F85" s="928"/>
      <c r="G85" s="149">
        <v>1.8</v>
      </c>
    </row>
    <row r="86" spans="1:7">
      <c r="A86" s="147">
        <v>32</v>
      </c>
      <c r="B86" s="148">
        <v>311</v>
      </c>
      <c r="C86" s="928" t="s">
        <v>366</v>
      </c>
      <c r="D86" s="928"/>
      <c r="E86" s="928"/>
      <c r="F86" s="928"/>
      <c r="G86" s="149">
        <v>1.8</v>
      </c>
    </row>
    <row r="87" spans="1:7">
      <c r="A87" s="147">
        <v>33</v>
      </c>
      <c r="B87" s="148">
        <v>325</v>
      </c>
      <c r="C87" s="928" t="s">
        <v>367</v>
      </c>
      <c r="D87" s="928"/>
      <c r="E87" s="928"/>
      <c r="F87" s="928"/>
      <c r="G87" s="149">
        <v>1.8</v>
      </c>
    </row>
    <row r="88" spans="1:7">
      <c r="A88" s="147">
        <v>34</v>
      </c>
      <c r="B88" s="148" t="s">
        <v>368</v>
      </c>
      <c r="C88" s="928" t="s">
        <v>369</v>
      </c>
      <c r="D88" s="928"/>
      <c r="E88" s="928"/>
      <c r="F88" s="928"/>
      <c r="G88" s="149">
        <v>1.8</v>
      </c>
    </row>
    <row r="89" spans="1:7">
      <c r="A89" s="147">
        <v>35</v>
      </c>
      <c r="B89" s="148" t="s">
        <v>370</v>
      </c>
      <c r="C89" s="928" t="s">
        <v>371</v>
      </c>
      <c r="D89" s="928"/>
      <c r="E89" s="928"/>
      <c r="F89" s="928"/>
      <c r="G89" s="149">
        <v>1.8</v>
      </c>
    </row>
    <row r="90" spans="1:7">
      <c r="A90" s="147">
        <v>36</v>
      </c>
      <c r="B90" s="148" t="s">
        <v>372</v>
      </c>
      <c r="C90" s="928" t="s">
        <v>373</v>
      </c>
      <c r="D90" s="928"/>
      <c r="E90" s="928"/>
      <c r="F90" s="928"/>
      <c r="G90" s="149">
        <v>1.8</v>
      </c>
    </row>
    <row r="91" spans="1:7">
      <c r="A91" s="147">
        <v>37</v>
      </c>
      <c r="B91" s="148">
        <v>347</v>
      </c>
      <c r="C91" s="928" t="s">
        <v>374</v>
      </c>
      <c r="D91" s="928"/>
      <c r="E91" s="928"/>
      <c r="F91" s="928"/>
      <c r="G91" s="149">
        <v>1.8</v>
      </c>
    </row>
    <row r="92" spans="1:7">
      <c r="A92" s="147">
        <v>38</v>
      </c>
      <c r="B92" s="148">
        <v>353</v>
      </c>
      <c r="C92" s="928" t="s">
        <v>375</v>
      </c>
      <c r="D92" s="928"/>
      <c r="E92" s="928"/>
      <c r="F92" s="928"/>
      <c r="G92" s="149">
        <v>1.8</v>
      </c>
    </row>
    <row r="93" spans="1:7">
      <c r="A93" s="147">
        <v>39</v>
      </c>
      <c r="B93" s="148">
        <v>360</v>
      </c>
      <c r="C93" s="928" t="s">
        <v>376</v>
      </c>
      <c r="D93" s="928"/>
      <c r="E93" s="928"/>
      <c r="F93" s="928"/>
      <c r="G93" s="149">
        <v>1.8</v>
      </c>
    </row>
    <row r="94" spans="1:7">
      <c r="A94" s="147">
        <v>40</v>
      </c>
      <c r="B94" s="148">
        <v>363</v>
      </c>
      <c r="C94" s="928" t="s">
        <v>377</v>
      </c>
      <c r="D94" s="928"/>
      <c r="E94" s="928"/>
      <c r="F94" s="928"/>
      <c r="G94" s="149">
        <v>1.8</v>
      </c>
    </row>
    <row r="95" spans="1:7">
      <c r="A95" s="147">
        <v>41</v>
      </c>
      <c r="B95" s="148">
        <v>370</v>
      </c>
      <c r="C95" s="928" t="s">
        <v>378</v>
      </c>
      <c r="D95" s="928"/>
      <c r="E95" s="928"/>
      <c r="F95" s="928"/>
      <c r="G95" s="149">
        <v>1.8</v>
      </c>
    </row>
    <row r="96" spans="1:7">
      <c r="A96" s="147">
        <v>42</v>
      </c>
      <c r="B96" s="148">
        <v>371</v>
      </c>
      <c r="C96" s="928" t="s">
        <v>379</v>
      </c>
      <c r="D96" s="928"/>
      <c r="E96" s="928"/>
      <c r="F96" s="928"/>
      <c r="G96" s="149">
        <v>1.8</v>
      </c>
    </row>
    <row r="97" spans="1:7">
      <c r="A97" s="147">
        <v>43</v>
      </c>
      <c r="B97" s="148">
        <v>377</v>
      </c>
      <c r="C97" s="928" t="s">
        <v>380</v>
      </c>
      <c r="D97" s="928"/>
      <c r="E97" s="928"/>
      <c r="F97" s="928"/>
      <c r="G97" s="149">
        <v>1.8</v>
      </c>
    </row>
    <row r="98" spans="1:7">
      <c r="A98" s="147">
        <v>44</v>
      </c>
      <c r="B98" s="148" t="s">
        <v>381</v>
      </c>
      <c r="C98" s="928" t="s">
        <v>382</v>
      </c>
      <c r="D98" s="928"/>
      <c r="E98" s="928"/>
      <c r="F98" s="928"/>
      <c r="G98" s="149">
        <v>1.8</v>
      </c>
    </row>
    <row r="99" spans="1:7">
      <c r="A99" s="147">
        <v>45</v>
      </c>
      <c r="B99" s="148">
        <v>385</v>
      </c>
      <c r="C99" s="928" t="s">
        <v>383</v>
      </c>
      <c r="D99" s="928"/>
      <c r="E99" s="928"/>
      <c r="F99" s="928"/>
      <c r="G99" s="149">
        <v>1.8</v>
      </c>
    </row>
    <row r="100" spans="1:7">
      <c r="A100" s="147">
        <v>46</v>
      </c>
      <c r="B100" s="148">
        <v>387</v>
      </c>
      <c r="C100" s="928" t="s">
        <v>384</v>
      </c>
      <c r="D100" s="928"/>
      <c r="E100" s="928"/>
      <c r="F100" s="928"/>
      <c r="G100" s="149">
        <v>1.8</v>
      </c>
    </row>
    <row r="101" spans="1:7">
      <c r="A101" s="147">
        <v>47</v>
      </c>
      <c r="B101" s="148">
        <v>391</v>
      </c>
      <c r="C101" s="928" t="s">
        <v>385</v>
      </c>
      <c r="D101" s="928"/>
      <c r="E101" s="928"/>
      <c r="F101" s="928"/>
      <c r="G101" s="149">
        <v>1.8</v>
      </c>
    </row>
    <row r="102" spans="1:7">
      <c r="A102" s="147">
        <v>48</v>
      </c>
      <c r="B102" s="148">
        <v>394</v>
      </c>
      <c r="C102" s="928" t="s">
        <v>386</v>
      </c>
      <c r="D102" s="928"/>
      <c r="E102" s="928"/>
      <c r="F102" s="928"/>
      <c r="G102" s="149">
        <v>1.8</v>
      </c>
    </row>
    <row r="103" spans="1:7">
      <c r="A103" s="147">
        <v>49</v>
      </c>
      <c r="B103" s="148">
        <v>399</v>
      </c>
      <c r="C103" s="928" t="s">
        <v>387</v>
      </c>
      <c r="D103" s="928"/>
      <c r="E103" s="928"/>
      <c r="F103" s="928"/>
      <c r="G103" s="149">
        <v>1.8</v>
      </c>
    </row>
    <row r="104" spans="1:7">
      <c r="A104" s="147">
        <v>50</v>
      </c>
      <c r="B104" s="148" t="s">
        <v>388</v>
      </c>
      <c r="C104" s="928" t="s">
        <v>389</v>
      </c>
      <c r="D104" s="928"/>
      <c r="E104" s="928"/>
      <c r="F104" s="928"/>
      <c r="G104" s="149">
        <v>1.8</v>
      </c>
    </row>
    <row r="105" spans="1:7">
      <c r="A105" s="147">
        <v>51</v>
      </c>
      <c r="B105" s="148">
        <v>404</v>
      </c>
      <c r="C105" s="928" t="s">
        <v>390</v>
      </c>
      <c r="D105" s="928"/>
      <c r="E105" s="928"/>
      <c r="F105" s="928"/>
      <c r="G105" s="149">
        <v>1.8</v>
      </c>
    </row>
    <row r="106" spans="1:7">
      <c r="A106" s="147">
        <v>52</v>
      </c>
      <c r="B106" s="148" t="s">
        <v>391</v>
      </c>
      <c r="C106" s="928" t="s">
        <v>392</v>
      </c>
      <c r="D106" s="928"/>
      <c r="E106" s="928"/>
      <c r="F106" s="928"/>
      <c r="G106" s="149">
        <v>1.8</v>
      </c>
    </row>
    <row r="107" spans="1:7">
      <c r="A107" s="147">
        <v>53</v>
      </c>
      <c r="B107" s="148">
        <v>412</v>
      </c>
      <c r="C107" s="928" t="s">
        <v>393</v>
      </c>
      <c r="D107" s="928"/>
      <c r="E107" s="928"/>
      <c r="F107" s="928"/>
      <c r="G107" s="149">
        <v>1.8</v>
      </c>
    </row>
    <row r="108" spans="1:7">
      <c r="A108" s="147">
        <v>54</v>
      </c>
      <c r="B108" s="148">
        <v>415</v>
      </c>
      <c r="C108" s="928" t="s">
        <v>394</v>
      </c>
      <c r="D108" s="928"/>
      <c r="E108" s="928"/>
      <c r="F108" s="928"/>
      <c r="G108" s="149">
        <v>1.8</v>
      </c>
    </row>
    <row r="109" spans="1:7">
      <c r="A109" s="147">
        <v>55</v>
      </c>
      <c r="B109" s="148">
        <v>416</v>
      </c>
      <c r="C109" s="928" t="s">
        <v>395</v>
      </c>
      <c r="D109" s="928"/>
      <c r="E109" s="928"/>
      <c r="F109" s="928"/>
      <c r="G109" s="149">
        <v>1.8</v>
      </c>
    </row>
    <row r="110" spans="1:7">
      <c r="A110" s="147">
        <v>56</v>
      </c>
      <c r="B110" s="148" t="s">
        <v>396</v>
      </c>
      <c r="C110" s="928" t="s">
        <v>397</v>
      </c>
      <c r="D110" s="928"/>
      <c r="E110" s="928"/>
      <c r="F110" s="928"/>
      <c r="G110" s="149">
        <v>1.8</v>
      </c>
    </row>
    <row r="111" spans="1:7">
      <c r="A111" s="147">
        <v>57</v>
      </c>
      <c r="B111" s="148">
        <v>419</v>
      </c>
      <c r="C111" s="928" t="s">
        <v>398</v>
      </c>
      <c r="D111" s="928"/>
      <c r="E111" s="928"/>
      <c r="F111" s="928"/>
      <c r="G111" s="149">
        <v>1.8</v>
      </c>
    </row>
    <row r="112" spans="1:7">
      <c r="A112" s="147">
        <v>58</v>
      </c>
      <c r="B112" s="148">
        <v>204</v>
      </c>
      <c r="C112" s="928" t="s">
        <v>399</v>
      </c>
      <c r="D112" s="928"/>
      <c r="E112" s="928"/>
      <c r="F112" s="928"/>
      <c r="G112" s="149">
        <v>1.8</v>
      </c>
    </row>
    <row r="113" spans="1:9">
      <c r="A113" s="147">
        <v>59</v>
      </c>
      <c r="B113" s="148">
        <v>205</v>
      </c>
      <c r="C113" s="928" t="s">
        <v>400</v>
      </c>
      <c r="D113" s="928"/>
      <c r="E113" s="928"/>
      <c r="F113" s="928"/>
      <c r="G113" s="149">
        <v>1.8</v>
      </c>
    </row>
    <row r="114" spans="1:9">
      <c r="A114" s="147">
        <v>60</v>
      </c>
      <c r="B114" s="148">
        <v>420</v>
      </c>
      <c r="C114" s="928" t="s">
        <v>401</v>
      </c>
      <c r="D114" s="928"/>
      <c r="E114" s="928"/>
      <c r="F114" s="928"/>
      <c r="G114" s="149">
        <v>1.8</v>
      </c>
    </row>
    <row r="115" spans="1:9">
      <c r="A115" s="147">
        <v>61</v>
      </c>
      <c r="B115" s="148">
        <v>422</v>
      </c>
      <c r="C115" s="928" t="s">
        <v>402</v>
      </c>
      <c r="D115" s="928"/>
      <c r="E115" s="928"/>
      <c r="F115" s="928"/>
      <c r="G115" s="149">
        <v>1.8</v>
      </c>
    </row>
    <row r="116" spans="1:9">
      <c r="A116" s="147">
        <v>62</v>
      </c>
      <c r="B116" s="148">
        <v>428</v>
      </c>
      <c r="C116" s="928" t="s">
        <v>403</v>
      </c>
      <c r="D116" s="928"/>
      <c r="E116" s="928"/>
      <c r="F116" s="928"/>
      <c r="G116" s="149">
        <v>1.8</v>
      </c>
    </row>
    <row r="117" spans="1:9">
      <c r="A117" s="147">
        <v>63</v>
      </c>
      <c r="B117" s="148" t="s">
        <v>404</v>
      </c>
      <c r="C117" s="928" t="s">
        <v>405</v>
      </c>
      <c r="D117" s="928"/>
      <c r="E117" s="928"/>
      <c r="F117" s="928"/>
      <c r="G117" s="149">
        <v>1.8</v>
      </c>
    </row>
    <row r="118" spans="1:9">
      <c r="A118" s="147">
        <v>64</v>
      </c>
      <c r="B118" s="148">
        <v>440</v>
      </c>
      <c r="C118" s="928" t="s">
        <v>406</v>
      </c>
      <c r="D118" s="928"/>
      <c r="E118" s="928"/>
      <c r="F118" s="928"/>
      <c r="G118" s="149">
        <v>1.8</v>
      </c>
    </row>
    <row r="119" spans="1:9">
      <c r="A119" s="147">
        <v>65</v>
      </c>
      <c r="B119" s="148">
        <v>445</v>
      </c>
      <c r="C119" s="928" t="s">
        <v>407</v>
      </c>
      <c r="D119" s="928"/>
      <c r="E119" s="928"/>
      <c r="F119" s="928"/>
      <c r="G119" s="149">
        <v>1.8</v>
      </c>
    </row>
    <row r="120" spans="1:9">
      <c r="A120" s="147">
        <v>66</v>
      </c>
      <c r="B120" s="148">
        <v>446</v>
      </c>
      <c r="C120" s="928" t="s">
        <v>408</v>
      </c>
      <c r="D120" s="928"/>
      <c r="E120" s="928"/>
      <c r="F120" s="928"/>
      <c r="G120" s="149">
        <v>1.8</v>
      </c>
    </row>
    <row r="121" spans="1:9">
      <c r="A121" s="147">
        <v>67</v>
      </c>
      <c r="B121" s="148">
        <v>447</v>
      </c>
      <c r="C121" s="928" t="s">
        <v>409</v>
      </c>
      <c r="D121" s="928"/>
      <c r="E121" s="928"/>
      <c r="F121" s="928"/>
      <c r="G121" s="149">
        <v>1.8</v>
      </c>
    </row>
    <row r="122" spans="1:9">
      <c r="A122" s="147">
        <v>68</v>
      </c>
      <c r="B122" s="148">
        <v>448</v>
      </c>
      <c r="C122" s="928" t="s">
        <v>410</v>
      </c>
      <c r="D122" s="928"/>
      <c r="E122" s="928"/>
      <c r="F122" s="928"/>
      <c r="G122" s="149">
        <v>1.8</v>
      </c>
    </row>
    <row r="123" spans="1:9">
      <c r="A123" s="147">
        <v>69</v>
      </c>
      <c r="B123" s="148">
        <v>449</v>
      </c>
      <c r="C123" s="928" t="s">
        <v>411</v>
      </c>
      <c r="D123" s="928"/>
      <c r="E123" s="928"/>
      <c r="F123" s="928"/>
      <c r="G123" s="149">
        <v>1.8</v>
      </c>
      <c r="I123" s="152" t="s">
        <v>705</v>
      </c>
    </row>
    <row r="124" spans="1:9">
      <c r="A124" s="147">
        <v>70</v>
      </c>
      <c r="B124" s="148">
        <v>450</v>
      </c>
      <c r="C124" s="928" t="s">
        <v>412</v>
      </c>
      <c r="D124" s="928"/>
      <c r="E124" s="928"/>
      <c r="F124" s="928"/>
      <c r="G124" s="149">
        <v>1.8</v>
      </c>
    </row>
    <row r="125" spans="1:9">
      <c r="A125" s="147">
        <v>71</v>
      </c>
      <c r="B125" s="148">
        <v>451</v>
      </c>
      <c r="C125" s="928" t="s">
        <v>413</v>
      </c>
      <c r="D125" s="928"/>
      <c r="E125" s="928"/>
      <c r="F125" s="928"/>
      <c r="G125" s="149">
        <v>1.8</v>
      </c>
    </row>
    <row r="126" spans="1:9">
      <c r="A126" s="147">
        <v>72</v>
      </c>
      <c r="B126" s="148">
        <v>453</v>
      </c>
      <c r="C126" s="928" t="s">
        <v>414</v>
      </c>
      <c r="D126" s="928"/>
      <c r="E126" s="928"/>
      <c r="F126" s="928"/>
      <c r="G126" s="149">
        <v>1.8</v>
      </c>
    </row>
    <row r="127" spans="1:9">
      <c r="A127" s="147">
        <v>73</v>
      </c>
      <c r="B127" s="148">
        <v>456</v>
      </c>
      <c r="C127" s="928" t="s">
        <v>415</v>
      </c>
      <c r="D127" s="928"/>
      <c r="E127" s="928"/>
      <c r="F127" s="928"/>
      <c r="G127" s="149">
        <v>1.8</v>
      </c>
    </row>
    <row r="128" spans="1:9">
      <c r="A128" s="147">
        <v>74</v>
      </c>
      <c r="B128" s="148">
        <v>458</v>
      </c>
      <c r="C128" s="928" t="s">
        <v>416</v>
      </c>
      <c r="D128" s="928"/>
      <c r="E128" s="928"/>
      <c r="F128" s="928"/>
      <c r="G128" s="149">
        <v>1.8</v>
      </c>
    </row>
    <row r="129" spans="1:7">
      <c r="A129" s="147">
        <v>75</v>
      </c>
      <c r="B129" s="148">
        <v>460</v>
      </c>
      <c r="C129" s="928" t="s">
        <v>417</v>
      </c>
      <c r="D129" s="928"/>
      <c r="E129" s="928"/>
      <c r="F129" s="928"/>
      <c r="G129" s="149">
        <v>1.8</v>
      </c>
    </row>
    <row r="130" spans="1:7">
      <c r="A130" s="147">
        <v>76</v>
      </c>
      <c r="B130" s="148">
        <v>464</v>
      </c>
      <c r="C130" s="928" t="s">
        <v>418</v>
      </c>
      <c r="D130" s="928"/>
      <c r="E130" s="928"/>
      <c r="F130" s="928"/>
      <c r="G130" s="149">
        <v>1.8</v>
      </c>
    </row>
    <row r="131" spans="1:7">
      <c r="A131" s="147">
        <v>77</v>
      </c>
      <c r="B131" s="148" t="s">
        <v>419</v>
      </c>
      <c r="C131" s="928" t="s">
        <v>420</v>
      </c>
      <c r="D131" s="928"/>
      <c r="E131" s="928"/>
      <c r="F131" s="928"/>
      <c r="G131" s="149">
        <v>1.8</v>
      </c>
    </row>
    <row r="132" spans="1:7">
      <c r="A132" s="147">
        <v>78</v>
      </c>
      <c r="B132" s="148">
        <v>473</v>
      </c>
      <c r="C132" s="928" t="s">
        <v>421</v>
      </c>
      <c r="D132" s="928"/>
      <c r="E132" s="928"/>
      <c r="F132" s="928"/>
      <c r="G132" s="149">
        <v>1.8</v>
      </c>
    </row>
    <row r="133" spans="1:7">
      <c r="A133" s="147">
        <v>79</v>
      </c>
      <c r="B133" s="148">
        <v>478</v>
      </c>
      <c r="C133" s="928" t="s">
        <v>422</v>
      </c>
      <c r="D133" s="928"/>
      <c r="E133" s="928"/>
      <c r="F133" s="928"/>
      <c r="G133" s="149">
        <v>1.8</v>
      </c>
    </row>
    <row r="134" spans="1:7">
      <c r="A134" s="147">
        <v>80</v>
      </c>
      <c r="B134" s="148">
        <v>482</v>
      </c>
      <c r="C134" s="928" t="s">
        <v>423</v>
      </c>
      <c r="D134" s="928"/>
      <c r="E134" s="928"/>
      <c r="F134" s="928"/>
      <c r="G134" s="149">
        <v>1.8</v>
      </c>
    </row>
    <row r="135" spans="1:7">
      <c r="A135" s="147">
        <v>81</v>
      </c>
      <c r="B135" s="148">
        <v>487</v>
      </c>
      <c r="C135" s="928" t="s">
        <v>424</v>
      </c>
      <c r="D135" s="928"/>
      <c r="E135" s="928"/>
      <c r="F135" s="928"/>
      <c r="G135" s="149">
        <v>1.8</v>
      </c>
    </row>
    <row r="136" spans="1:7">
      <c r="A136" s="147">
        <v>82</v>
      </c>
      <c r="B136" s="148">
        <v>498</v>
      </c>
      <c r="C136" s="928" t="s">
        <v>425</v>
      </c>
      <c r="D136" s="928"/>
      <c r="E136" s="928"/>
      <c r="F136" s="928"/>
      <c r="G136" s="149">
        <v>1.8</v>
      </c>
    </row>
    <row r="137" spans="1:7">
      <c r="A137" s="147">
        <v>83</v>
      </c>
      <c r="B137" s="148" t="s">
        <v>426</v>
      </c>
      <c r="C137" s="928" t="s">
        <v>427</v>
      </c>
      <c r="D137" s="928"/>
      <c r="E137" s="928"/>
      <c r="F137" s="928"/>
      <c r="G137" s="149">
        <v>1.8</v>
      </c>
    </row>
    <row r="138" spans="1:7">
      <c r="A138" s="147">
        <v>84</v>
      </c>
      <c r="B138" s="148">
        <v>509</v>
      </c>
      <c r="C138" s="928" t="s">
        <v>428</v>
      </c>
      <c r="D138" s="928"/>
      <c r="E138" s="928"/>
      <c r="F138" s="928"/>
      <c r="G138" s="149">
        <v>1.8</v>
      </c>
    </row>
    <row r="139" spans="1:7">
      <c r="A139" s="147">
        <v>85</v>
      </c>
      <c r="B139" s="148">
        <v>513</v>
      </c>
      <c r="C139" s="928" t="s">
        <v>429</v>
      </c>
      <c r="D139" s="928"/>
      <c r="E139" s="928"/>
      <c r="F139" s="928"/>
      <c r="G139" s="149">
        <v>1.8</v>
      </c>
    </row>
    <row r="140" spans="1:7">
      <c r="A140" s="147">
        <v>86</v>
      </c>
      <c r="B140" s="148">
        <v>515</v>
      </c>
      <c r="C140" s="928" t="s">
        <v>430</v>
      </c>
      <c r="D140" s="928"/>
      <c r="E140" s="928"/>
      <c r="F140" s="928"/>
      <c r="G140" s="149">
        <v>1.8</v>
      </c>
    </row>
    <row r="141" spans="1:7">
      <c r="A141" s="147">
        <v>87</v>
      </c>
      <c r="B141" s="148" t="s">
        <v>431</v>
      </c>
      <c r="C141" s="928" t="s">
        <v>432</v>
      </c>
      <c r="D141" s="928"/>
      <c r="E141" s="928"/>
      <c r="F141" s="928"/>
      <c r="G141" s="149">
        <v>1.8</v>
      </c>
    </row>
    <row r="142" spans="1:7">
      <c r="A142" s="147">
        <v>88</v>
      </c>
      <c r="B142" s="148" t="s">
        <v>433</v>
      </c>
      <c r="C142" s="928" t="s">
        <v>434</v>
      </c>
      <c r="D142" s="928"/>
      <c r="E142" s="928"/>
      <c r="F142" s="928"/>
      <c r="G142" s="149">
        <v>1.8</v>
      </c>
    </row>
    <row r="143" spans="1:7">
      <c r="A143" s="147">
        <v>89</v>
      </c>
      <c r="B143" s="148">
        <v>564</v>
      </c>
      <c r="C143" s="928" t="s">
        <v>435</v>
      </c>
      <c r="D143" s="928"/>
      <c r="E143" s="928"/>
      <c r="F143" s="928"/>
      <c r="G143" s="149">
        <v>1.8</v>
      </c>
    </row>
    <row r="144" spans="1:7">
      <c r="A144" s="147">
        <v>90</v>
      </c>
      <c r="B144" s="148">
        <v>588</v>
      </c>
      <c r="C144" s="928" t="s">
        <v>436</v>
      </c>
      <c r="D144" s="928"/>
      <c r="E144" s="928"/>
      <c r="F144" s="928"/>
      <c r="G144" s="149">
        <v>1.8</v>
      </c>
    </row>
    <row r="145" spans="1:7">
      <c r="A145" s="147">
        <v>91</v>
      </c>
      <c r="B145" s="148" t="s">
        <v>437</v>
      </c>
      <c r="C145" s="928" t="s">
        <v>438</v>
      </c>
      <c r="D145" s="928"/>
      <c r="E145" s="928"/>
      <c r="F145" s="928"/>
      <c r="G145" s="149">
        <v>1.8</v>
      </c>
    </row>
    <row r="146" spans="1:7">
      <c r="A146" s="147">
        <v>92</v>
      </c>
      <c r="B146" s="148">
        <v>602</v>
      </c>
      <c r="C146" s="928" t="s">
        <v>439</v>
      </c>
      <c r="D146" s="928"/>
      <c r="E146" s="928"/>
      <c r="F146" s="928"/>
      <c r="G146" s="149">
        <v>1.8</v>
      </c>
    </row>
    <row r="147" spans="1:7">
      <c r="A147" s="147">
        <v>93</v>
      </c>
      <c r="B147" s="148" t="s">
        <v>440</v>
      </c>
      <c r="C147" s="928" t="s">
        <v>441</v>
      </c>
      <c r="D147" s="928"/>
      <c r="E147" s="928"/>
      <c r="F147" s="928"/>
      <c r="G147" s="149">
        <v>1.8</v>
      </c>
    </row>
    <row r="148" spans="1:7">
      <c r="A148" s="147">
        <v>94</v>
      </c>
      <c r="B148" s="148">
        <v>605</v>
      </c>
      <c r="C148" s="928" t="s">
        <v>442</v>
      </c>
      <c r="D148" s="928"/>
      <c r="E148" s="928"/>
      <c r="F148" s="928"/>
      <c r="G148" s="149">
        <v>1.8</v>
      </c>
    </row>
    <row r="149" spans="1:7">
      <c r="A149" s="147">
        <v>95</v>
      </c>
      <c r="B149" s="148" t="s">
        <v>443</v>
      </c>
      <c r="C149" s="928" t="s">
        <v>444</v>
      </c>
      <c r="D149" s="928"/>
      <c r="E149" s="928"/>
      <c r="F149" s="928"/>
      <c r="G149" s="149">
        <v>1.8</v>
      </c>
    </row>
    <row r="150" spans="1:7">
      <c r="A150" s="147">
        <v>96</v>
      </c>
      <c r="B150" s="148" t="s">
        <v>445</v>
      </c>
      <c r="C150" s="928" t="s">
        <v>446</v>
      </c>
      <c r="D150" s="928"/>
      <c r="E150" s="928"/>
      <c r="F150" s="928"/>
      <c r="G150" s="149">
        <v>1.8</v>
      </c>
    </row>
    <row r="151" spans="1:7">
      <c r="A151" s="147">
        <v>97</v>
      </c>
      <c r="B151" s="148" t="s">
        <v>447</v>
      </c>
      <c r="C151" s="928" t="s">
        <v>448</v>
      </c>
      <c r="D151" s="928"/>
      <c r="E151" s="928"/>
      <c r="F151" s="928"/>
      <c r="G151" s="149">
        <v>1.8</v>
      </c>
    </row>
    <row r="152" spans="1:7">
      <c r="A152" s="147">
        <v>98</v>
      </c>
      <c r="B152" s="148">
        <v>611</v>
      </c>
      <c r="C152" s="928" t="s">
        <v>449</v>
      </c>
      <c r="D152" s="928"/>
      <c r="E152" s="928"/>
      <c r="F152" s="928"/>
      <c r="G152" s="149">
        <v>1.8</v>
      </c>
    </row>
    <row r="153" spans="1:7">
      <c r="A153" s="147">
        <v>99</v>
      </c>
      <c r="B153" s="148" t="s">
        <v>450</v>
      </c>
      <c r="C153" s="928" t="s">
        <v>451</v>
      </c>
      <c r="D153" s="928"/>
      <c r="E153" s="928"/>
      <c r="F153" s="928"/>
      <c r="G153" s="149">
        <v>1.8</v>
      </c>
    </row>
    <row r="154" spans="1:7">
      <c r="A154" s="147">
        <v>100</v>
      </c>
      <c r="B154" s="148">
        <v>620</v>
      </c>
      <c r="C154" s="928" t="s">
        <v>452</v>
      </c>
      <c r="D154" s="928"/>
      <c r="E154" s="928"/>
      <c r="F154" s="928"/>
      <c r="G154" s="149">
        <v>1.8</v>
      </c>
    </row>
    <row r="155" spans="1:7">
      <c r="A155" s="147">
        <v>101</v>
      </c>
      <c r="B155" s="148">
        <v>625</v>
      </c>
      <c r="C155" s="928" t="s">
        <v>453</v>
      </c>
      <c r="D155" s="928"/>
      <c r="E155" s="928"/>
      <c r="F155" s="928"/>
      <c r="G155" s="149">
        <v>1.8</v>
      </c>
    </row>
    <row r="156" spans="1:7">
      <c r="A156" s="147">
        <v>102</v>
      </c>
      <c r="B156" s="148">
        <v>626</v>
      </c>
      <c r="C156" s="928" t="s">
        <v>454</v>
      </c>
      <c r="D156" s="928"/>
      <c r="E156" s="928"/>
      <c r="F156" s="928"/>
      <c r="G156" s="149">
        <v>1.8</v>
      </c>
    </row>
    <row r="157" spans="1:7">
      <c r="A157" s="147">
        <v>103</v>
      </c>
      <c r="B157" s="148">
        <v>627</v>
      </c>
      <c r="C157" s="928" t="s">
        <v>455</v>
      </c>
      <c r="D157" s="928"/>
      <c r="E157" s="928"/>
      <c r="F157" s="928"/>
      <c r="G157" s="149">
        <v>1.8</v>
      </c>
    </row>
    <row r="158" spans="1:7">
      <c r="A158" s="147">
        <v>104</v>
      </c>
      <c r="B158" s="148">
        <v>628</v>
      </c>
      <c r="C158" s="928" t="s">
        <v>456</v>
      </c>
      <c r="D158" s="928"/>
      <c r="E158" s="928"/>
      <c r="F158" s="928"/>
      <c r="G158" s="149">
        <v>1.8</v>
      </c>
    </row>
    <row r="159" spans="1:7">
      <c r="A159" s="147">
        <v>105</v>
      </c>
      <c r="B159" s="148" t="s">
        <v>457</v>
      </c>
      <c r="C159" s="928" t="s">
        <v>458</v>
      </c>
      <c r="D159" s="928"/>
      <c r="E159" s="928"/>
      <c r="F159" s="928"/>
      <c r="G159" s="149">
        <v>1.8</v>
      </c>
    </row>
    <row r="160" spans="1:7">
      <c r="A160" s="147">
        <v>106</v>
      </c>
      <c r="B160" s="148">
        <v>630</v>
      </c>
      <c r="C160" s="928" t="s">
        <v>459</v>
      </c>
      <c r="D160" s="928"/>
      <c r="E160" s="928"/>
      <c r="F160" s="928"/>
      <c r="G160" s="149">
        <v>1.8</v>
      </c>
    </row>
    <row r="161" spans="1:7">
      <c r="A161" s="147">
        <v>107</v>
      </c>
      <c r="B161" s="148">
        <v>640</v>
      </c>
      <c r="C161" s="928" t="s">
        <v>460</v>
      </c>
      <c r="D161" s="928"/>
      <c r="E161" s="928"/>
      <c r="F161" s="928"/>
      <c r="G161" s="149">
        <v>1.8</v>
      </c>
    </row>
    <row r="162" spans="1:7">
      <c r="A162" s="147">
        <v>108</v>
      </c>
      <c r="B162" s="148">
        <v>190</v>
      </c>
      <c r="C162" s="928" t="s">
        <v>461</v>
      </c>
      <c r="D162" s="928"/>
      <c r="E162" s="928"/>
      <c r="F162" s="928"/>
      <c r="G162" s="149">
        <v>1.8</v>
      </c>
    </row>
    <row r="163" spans="1:7">
      <c r="A163" s="147">
        <v>109</v>
      </c>
      <c r="B163" s="148">
        <v>650</v>
      </c>
      <c r="C163" s="928" t="s">
        <v>462</v>
      </c>
      <c r="D163" s="928"/>
      <c r="E163" s="928"/>
      <c r="F163" s="928"/>
      <c r="G163" s="149">
        <v>1.8</v>
      </c>
    </row>
    <row r="164" spans="1:7">
      <c r="A164" s="147">
        <v>110</v>
      </c>
      <c r="B164" s="148">
        <v>665</v>
      </c>
      <c r="C164" s="928" t="s">
        <v>463</v>
      </c>
      <c r="D164" s="928"/>
      <c r="E164" s="928"/>
      <c r="F164" s="928"/>
      <c r="G164" s="149">
        <v>1.8</v>
      </c>
    </row>
    <row r="165" spans="1:7">
      <c r="A165" s="147">
        <v>111</v>
      </c>
      <c r="B165" s="148" t="s">
        <v>464</v>
      </c>
      <c r="C165" s="928" t="s">
        <v>465</v>
      </c>
      <c r="D165" s="928"/>
      <c r="E165" s="928"/>
      <c r="F165" s="928"/>
      <c r="G165" s="149">
        <v>1.8</v>
      </c>
    </row>
    <row r="166" spans="1:7">
      <c r="A166" s="147">
        <v>112</v>
      </c>
      <c r="B166" s="148">
        <v>182</v>
      </c>
      <c r="C166" s="928" t="s">
        <v>466</v>
      </c>
      <c r="D166" s="928"/>
      <c r="E166" s="928"/>
      <c r="F166" s="928"/>
      <c r="G166" s="149">
        <v>1.8</v>
      </c>
    </row>
    <row r="167" spans="1:7">
      <c r="A167" s="147">
        <v>113</v>
      </c>
      <c r="B167" s="148" t="s">
        <v>467</v>
      </c>
      <c r="C167" s="928" t="s">
        <v>468</v>
      </c>
      <c r="D167" s="928"/>
      <c r="E167" s="928"/>
      <c r="F167" s="928"/>
      <c r="G167" s="149">
        <v>1.8</v>
      </c>
    </row>
    <row r="168" spans="1:7">
      <c r="A168" s="147">
        <v>114</v>
      </c>
      <c r="B168" s="148" t="s">
        <v>469</v>
      </c>
      <c r="C168" s="928" t="s">
        <v>470</v>
      </c>
      <c r="D168" s="928"/>
      <c r="E168" s="928"/>
      <c r="F168" s="928"/>
      <c r="G168" s="149">
        <v>1.8</v>
      </c>
    </row>
    <row r="169" spans="1:7">
      <c r="A169" s="147">
        <v>115</v>
      </c>
      <c r="B169" s="148">
        <v>180</v>
      </c>
      <c r="C169" s="928" t="s">
        <v>471</v>
      </c>
      <c r="D169" s="928"/>
      <c r="E169" s="928"/>
      <c r="F169" s="928"/>
      <c r="G169" s="149">
        <v>1.8</v>
      </c>
    </row>
    <row r="170" spans="1:7">
      <c r="A170" s="147">
        <v>116</v>
      </c>
      <c r="B170" s="148" t="s">
        <v>472</v>
      </c>
      <c r="C170" s="928" t="s">
        <v>473</v>
      </c>
      <c r="D170" s="928"/>
      <c r="E170" s="928"/>
      <c r="F170" s="928"/>
      <c r="G170" s="149">
        <v>1.8</v>
      </c>
    </row>
    <row r="171" spans="1:7">
      <c r="A171" s="147">
        <v>117</v>
      </c>
      <c r="B171" s="148">
        <v>1035</v>
      </c>
      <c r="C171" s="928" t="s">
        <v>474</v>
      </c>
      <c r="D171" s="928"/>
      <c r="E171" s="928"/>
      <c r="F171" s="928"/>
      <c r="G171" s="149">
        <v>1.8</v>
      </c>
    </row>
    <row r="172" spans="1:7">
      <c r="A172" s="147">
        <v>118</v>
      </c>
      <c r="B172" s="148">
        <v>104</v>
      </c>
      <c r="C172" s="928" t="s">
        <v>475</v>
      </c>
      <c r="D172" s="928"/>
      <c r="E172" s="928"/>
      <c r="F172" s="928"/>
      <c r="G172" s="149">
        <v>1.8</v>
      </c>
    </row>
    <row r="173" spans="1:7">
      <c r="A173" s="147">
        <v>119</v>
      </c>
      <c r="B173" s="148" t="s">
        <v>476</v>
      </c>
      <c r="C173" s="928" t="s">
        <v>477</v>
      </c>
      <c r="D173" s="928"/>
      <c r="E173" s="928"/>
      <c r="F173" s="928"/>
      <c r="G173" s="149">
        <v>1.8</v>
      </c>
    </row>
    <row r="174" spans="1:7">
      <c r="A174" s="147">
        <v>120</v>
      </c>
      <c r="B174" s="148">
        <v>1015</v>
      </c>
      <c r="C174" s="928" t="s">
        <v>478</v>
      </c>
      <c r="D174" s="928"/>
      <c r="E174" s="928"/>
      <c r="F174" s="928"/>
      <c r="G174" s="149">
        <v>1.8</v>
      </c>
    </row>
    <row r="175" spans="1:7">
      <c r="A175" s="147">
        <v>121</v>
      </c>
      <c r="B175" s="148" t="s">
        <v>479</v>
      </c>
      <c r="C175" s="928" t="s">
        <v>480</v>
      </c>
      <c r="D175" s="928"/>
      <c r="E175" s="928"/>
      <c r="F175" s="928"/>
      <c r="G175" s="149">
        <v>1.8</v>
      </c>
    </row>
    <row r="176" spans="1:7">
      <c r="A176" s="147">
        <v>122</v>
      </c>
      <c r="B176" s="148">
        <v>118</v>
      </c>
      <c r="C176" s="928" t="s">
        <v>481</v>
      </c>
      <c r="D176" s="928"/>
      <c r="E176" s="928"/>
      <c r="F176" s="928"/>
      <c r="G176" s="149">
        <v>1.8</v>
      </c>
    </row>
    <row r="177" spans="1:9">
      <c r="A177" s="147">
        <v>123</v>
      </c>
      <c r="B177" s="148">
        <v>1027</v>
      </c>
      <c r="C177" s="928" t="s">
        <v>482</v>
      </c>
      <c r="D177" s="928"/>
      <c r="E177" s="928"/>
      <c r="F177" s="928"/>
      <c r="G177" s="149">
        <v>1.8</v>
      </c>
    </row>
    <row r="178" spans="1:9">
      <c r="A178" s="147">
        <v>124</v>
      </c>
      <c r="B178" s="148">
        <v>121</v>
      </c>
      <c r="C178" s="928" t="s">
        <v>483</v>
      </c>
      <c r="D178" s="928"/>
      <c r="E178" s="928"/>
      <c r="F178" s="928"/>
      <c r="G178" s="149">
        <v>1.8</v>
      </c>
    </row>
    <row r="179" spans="1:9">
      <c r="A179" s="147">
        <v>125</v>
      </c>
      <c r="B179" s="148">
        <v>793</v>
      </c>
      <c r="C179" s="928" t="s">
        <v>484</v>
      </c>
      <c r="D179" s="928"/>
      <c r="E179" s="928"/>
      <c r="F179" s="928"/>
      <c r="G179" s="149">
        <v>1.8</v>
      </c>
    </row>
    <row r="180" spans="1:9">
      <c r="A180" s="147">
        <v>126</v>
      </c>
      <c r="B180" s="148">
        <v>125</v>
      </c>
      <c r="C180" s="928" t="s">
        <v>485</v>
      </c>
      <c r="D180" s="928"/>
      <c r="E180" s="928"/>
      <c r="F180" s="928"/>
      <c r="G180" s="149">
        <v>1.8</v>
      </c>
    </row>
    <row r="181" spans="1:9">
      <c r="A181" s="147">
        <v>127</v>
      </c>
      <c r="B181" s="148" t="s">
        <v>486</v>
      </c>
      <c r="C181" s="928" t="s">
        <v>487</v>
      </c>
      <c r="D181" s="928"/>
      <c r="E181" s="928"/>
      <c r="F181" s="928"/>
      <c r="G181" s="149">
        <v>1.8</v>
      </c>
    </row>
    <row r="182" spans="1:9">
      <c r="A182" s="147">
        <v>128</v>
      </c>
      <c r="B182" s="148">
        <v>128</v>
      </c>
      <c r="C182" s="928" t="s">
        <v>488</v>
      </c>
      <c r="D182" s="928"/>
      <c r="E182" s="928"/>
      <c r="F182" s="928"/>
      <c r="G182" s="149">
        <v>1.8</v>
      </c>
    </row>
    <row r="183" spans="1:9">
      <c r="A183" s="147">
        <v>129</v>
      </c>
      <c r="B183" s="148">
        <v>129</v>
      </c>
      <c r="C183" s="928" t="s">
        <v>489</v>
      </c>
      <c r="D183" s="928"/>
      <c r="E183" s="928"/>
      <c r="F183" s="928"/>
      <c r="G183" s="149">
        <v>1.8</v>
      </c>
    </row>
    <row r="184" spans="1:9">
      <c r="A184" s="147">
        <v>130</v>
      </c>
      <c r="B184" s="148" t="s">
        <v>490</v>
      </c>
      <c r="C184" s="928" t="s">
        <v>491</v>
      </c>
      <c r="D184" s="928"/>
      <c r="E184" s="928"/>
      <c r="F184" s="928"/>
      <c r="G184" s="149">
        <v>1.8</v>
      </c>
    </row>
    <row r="185" spans="1:9">
      <c r="A185" s="147">
        <v>131</v>
      </c>
      <c r="B185" s="148">
        <v>888</v>
      </c>
      <c r="C185" s="928" t="s">
        <v>492</v>
      </c>
      <c r="D185" s="928"/>
      <c r="E185" s="928"/>
      <c r="F185" s="928"/>
      <c r="G185" s="149">
        <v>1.8</v>
      </c>
    </row>
    <row r="186" spans="1:9">
      <c r="A186" s="147">
        <v>132</v>
      </c>
      <c r="B186" s="148">
        <v>902</v>
      </c>
      <c r="C186" s="928" t="s">
        <v>493</v>
      </c>
      <c r="D186" s="928"/>
      <c r="E186" s="928"/>
      <c r="F186" s="928"/>
      <c r="G186" s="149">
        <v>1.8</v>
      </c>
    </row>
    <row r="187" spans="1:9">
      <c r="A187" s="147">
        <v>133</v>
      </c>
      <c r="B187" s="148">
        <v>903</v>
      </c>
      <c r="C187" s="928" t="s">
        <v>494</v>
      </c>
      <c r="D187" s="928"/>
      <c r="E187" s="928"/>
      <c r="F187" s="928"/>
      <c r="G187" s="149">
        <v>1.8</v>
      </c>
      <c r="I187" s="152" t="s">
        <v>706</v>
      </c>
    </row>
    <row r="188" spans="1:9">
      <c r="A188" s="147">
        <v>134</v>
      </c>
      <c r="B188" s="148" t="s">
        <v>495</v>
      </c>
      <c r="C188" s="928" t="s">
        <v>496</v>
      </c>
      <c r="D188" s="928"/>
      <c r="E188" s="928"/>
      <c r="F188" s="928"/>
      <c r="G188" s="149">
        <v>1.8</v>
      </c>
    </row>
    <row r="189" spans="1:9">
      <c r="A189" s="147">
        <v>135</v>
      </c>
      <c r="B189" s="148">
        <v>140</v>
      </c>
      <c r="C189" s="928" t="s">
        <v>497</v>
      </c>
      <c r="D189" s="928"/>
      <c r="E189" s="928"/>
      <c r="F189" s="928"/>
      <c r="G189" s="149">
        <v>1.8</v>
      </c>
    </row>
    <row r="190" spans="1:9">
      <c r="A190" s="147">
        <v>136</v>
      </c>
      <c r="B190" s="148">
        <v>152</v>
      </c>
      <c r="C190" s="928" t="s">
        <v>498</v>
      </c>
      <c r="D190" s="928"/>
      <c r="E190" s="928"/>
      <c r="F190" s="928"/>
      <c r="G190" s="149">
        <v>1.8</v>
      </c>
    </row>
    <row r="191" spans="1:9">
      <c r="A191" s="147">
        <v>137</v>
      </c>
      <c r="B191" s="148">
        <v>165</v>
      </c>
      <c r="C191" s="928" t="s">
        <v>499</v>
      </c>
      <c r="D191" s="928"/>
      <c r="E191" s="928"/>
      <c r="F191" s="928"/>
      <c r="G191" s="149">
        <v>1.8</v>
      </c>
    </row>
    <row r="192" spans="1:9">
      <c r="A192" s="147">
        <v>138</v>
      </c>
      <c r="B192" s="148">
        <v>170</v>
      </c>
      <c r="C192" s="928" t="s">
        <v>500</v>
      </c>
      <c r="D192" s="928"/>
      <c r="E192" s="928"/>
      <c r="F192" s="928"/>
      <c r="G192" s="149">
        <v>1.8</v>
      </c>
    </row>
    <row r="193" spans="1:7">
      <c r="A193" s="147">
        <v>139</v>
      </c>
      <c r="B193" s="148" t="s">
        <v>501</v>
      </c>
      <c r="C193" s="928" t="s">
        <v>502</v>
      </c>
      <c r="D193" s="928"/>
      <c r="E193" s="928"/>
      <c r="F193" s="928"/>
      <c r="G193" s="149">
        <v>1.8</v>
      </c>
    </row>
    <row r="194" spans="1:7">
      <c r="A194" s="147">
        <v>140</v>
      </c>
      <c r="B194" s="148" t="s">
        <v>503</v>
      </c>
      <c r="C194" s="928" t="s">
        <v>504</v>
      </c>
      <c r="D194" s="928"/>
      <c r="E194" s="928"/>
      <c r="F194" s="928"/>
      <c r="G194" s="149">
        <v>1.8</v>
      </c>
    </row>
    <row r="195" spans="1:7">
      <c r="A195" s="147">
        <v>141</v>
      </c>
      <c r="B195" s="148" t="s">
        <v>505</v>
      </c>
      <c r="C195" s="928" t="s">
        <v>506</v>
      </c>
      <c r="D195" s="928"/>
      <c r="E195" s="928"/>
      <c r="F195" s="928"/>
      <c r="G195" s="149">
        <v>1.8</v>
      </c>
    </row>
    <row r="196" spans="1:7">
      <c r="A196" s="147">
        <v>142</v>
      </c>
      <c r="B196" s="148" t="s">
        <v>507</v>
      </c>
      <c r="C196" s="928" t="s">
        <v>508</v>
      </c>
      <c r="D196" s="928"/>
      <c r="E196" s="928"/>
      <c r="F196" s="928"/>
      <c r="G196" s="149">
        <v>1.8</v>
      </c>
    </row>
    <row r="197" spans="1:7">
      <c r="A197" s="147">
        <v>143</v>
      </c>
      <c r="B197" s="148">
        <v>963</v>
      </c>
      <c r="C197" s="928" t="s">
        <v>509</v>
      </c>
      <c r="D197" s="928"/>
      <c r="E197" s="928"/>
      <c r="F197" s="928"/>
      <c r="G197" s="149">
        <v>1.8</v>
      </c>
    </row>
    <row r="198" spans="1:7">
      <c r="A198" s="936" t="s">
        <v>510</v>
      </c>
      <c r="B198" s="930"/>
      <c r="C198" s="930"/>
      <c r="D198" s="930"/>
      <c r="E198" s="930"/>
      <c r="F198" s="930"/>
      <c r="G198" s="931"/>
    </row>
    <row r="199" spans="1:7">
      <c r="A199" s="147">
        <v>1</v>
      </c>
      <c r="B199" s="148">
        <v>9102</v>
      </c>
      <c r="C199" s="928" t="s">
        <v>511</v>
      </c>
      <c r="D199" s="928"/>
      <c r="E199" s="928"/>
      <c r="F199" s="928"/>
      <c r="G199" s="149">
        <v>1.8</v>
      </c>
    </row>
    <row r="200" spans="1:7">
      <c r="A200" s="147">
        <v>2</v>
      </c>
      <c r="B200" s="148">
        <v>9156</v>
      </c>
      <c r="C200" s="928" t="s">
        <v>512</v>
      </c>
      <c r="D200" s="928"/>
      <c r="E200" s="928"/>
      <c r="F200" s="928"/>
      <c r="G200" s="149">
        <v>1.8</v>
      </c>
    </row>
    <row r="201" spans="1:7">
      <c r="A201" s="147">
        <v>3</v>
      </c>
      <c r="B201" s="148">
        <v>9201</v>
      </c>
      <c r="C201" s="928" t="s">
        <v>513</v>
      </c>
      <c r="D201" s="928"/>
      <c r="E201" s="928"/>
      <c r="F201" s="928"/>
      <c r="G201" s="149">
        <v>1.8</v>
      </c>
    </row>
    <row r="202" spans="1:7">
      <c r="A202" s="147">
        <v>4</v>
      </c>
      <c r="B202" s="148">
        <v>9910</v>
      </c>
      <c r="C202" s="928" t="s">
        <v>514</v>
      </c>
      <c r="D202" s="928"/>
      <c r="E202" s="928"/>
      <c r="F202" s="928"/>
      <c r="G202" s="149">
        <v>1.8</v>
      </c>
    </row>
    <row r="203" spans="1:7">
      <c r="A203" s="936" t="s">
        <v>105</v>
      </c>
      <c r="B203" s="930"/>
      <c r="C203" s="930"/>
      <c r="D203" s="930"/>
      <c r="E203" s="930"/>
      <c r="F203" s="930"/>
      <c r="G203" s="931"/>
    </row>
    <row r="204" spans="1:7">
      <c r="A204" s="147">
        <v>1</v>
      </c>
      <c r="B204" s="148" t="s">
        <v>515</v>
      </c>
      <c r="C204" s="928" t="s">
        <v>516</v>
      </c>
      <c r="D204" s="928"/>
      <c r="E204" s="928"/>
      <c r="F204" s="928"/>
      <c r="G204" s="149">
        <v>1.8</v>
      </c>
    </row>
    <row r="205" spans="1:7">
      <c r="A205" s="147">
        <v>2</v>
      </c>
      <c r="B205" s="148" t="s">
        <v>517</v>
      </c>
      <c r="C205" s="928" t="s">
        <v>518</v>
      </c>
      <c r="D205" s="928"/>
      <c r="E205" s="928"/>
      <c r="F205" s="928"/>
      <c r="G205" s="149">
        <v>1.8</v>
      </c>
    </row>
    <row r="206" spans="1:7">
      <c r="A206" s="147">
        <v>3</v>
      </c>
      <c r="B206" s="148" t="s">
        <v>519</v>
      </c>
      <c r="C206" s="928" t="s">
        <v>520</v>
      </c>
      <c r="D206" s="928"/>
      <c r="E206" s="928"/>
      <c r="F206" s="928"/>
      <c r="G206" s="149">
        <v>1.8</v>
      </c>
    </row>
    <row r="207" spans="1:7">
      <c r="A207" s="936" t="s">
        <v>521</v>
      </c>
      <c r="B207" s="930"/>
      <c r="C207" s="930"/>
      <c r="D207" s="930"/>
      <c r="E207" s="930"/>
      <c r="F207" s="930"/>
      <c r="G207" s="931"/>
    </row>
    <row r="208" spans="1:7">
      <c r="A208" s="147">
        <v>1</v>
      </c>
      <c r="B208" s="148" t="s">
        <v>522</v>
      </c>
      <c r="C208" s="928" t="s">
        <v>523</v>
      </c>
      <c r="D208" s="928"/>
      <c r="E208" s="928"/>
      <c r="F208" s="928"/>
      <c r="G208" s="149">
        <v>1.8</v>
      </c>
    </row>
    <row r="209" spans="1:7">
      <c r="A209" s="147">
        <v>2</v>
      </c>
      <c r="B209" s="148" t="s">
        <v>524</v>
      </c>
      <c r="C209" s="928" t="s">
        <v>525</v>
      </c>
      <c r="D209" s="928"/>
      <c r="E209" s="928"/>
      <c r="F209" s="928"/>
      <c r="G209" s="149">
        <v>1.8</v>
      </c>
    </row>
    <row r="210" spans="1:7">
      <c r="A210" s="147">
        <v>3</v>
      </c>
      <c r="B210" s="148" t="s">
        <v>526</v>
      </c>
      <c r="C210" s="928" t="s">
        <v>527</v>
      </c>
      <c r="D210" s="928"/>
      <c r="E210" s="928"/>
      <c r="F210" s="928"/>
      <c r="G210" s="149">
        <v>1.8</v>
      </c>
    </row>
    <row r="211" spans="1:7">
      <c r="A211" s="147">
        <v>4</v>
      </c>
      <c r="B211" s="148" t="s">
        <v>528</v>
      </c>
      <c r="C211" s="928" t="s">
        <v>529</v>
      </c>
      <c r="D211" s="928"/>
      <c r="E211" s="928"/>
      <c r="F211" s="928"/>
      <c r="G211" s="149">
        <v>1.8</v>
      </c>
    </row>
    <row r="212" spans="1:7">
      <c r="A212" s="147">
        <v>5</v>
      </c>
      <c r="B212" s="148" t="s">
        <v>530</v>
      </c>
      <c r="C212" s="928" t="s">
        <v>531</v>
      </c>
      <c r="D212" s="928"/>
      <c r="E212" s="928"/>
      <c r="F212" s="928"/>
      <c r="G212" s="149">
        <v>1.8</v>
      </c>
    </row>
    <row r="213" spans="1:7">
      <c r="A213" s="147">
        <v>6</v>
      </c>
      <c r="B213" s="148" t="s">
        <v>532</v>
      </c>
      <c r="C213" s="928" t="s">
        <v>533</v>
      </c>
      <c r="D213" s="928"/>
      <c r="E213" s="928"/>
      <c r="F213" s="928"/>
      <c r="G213" s="149">
        <v>1.8</v>
      </c>
    </row>
    <row r="214" spans="1:7" ht="15.75">
      <c r="A214" s="929" t="s">
        <v>534</v>
      </c>
      <c r="B214" s="930"/>
      <c r="C214" s="930"/>
      <c r="D214" s="930"/>
      <c r="E214" s="930"/>
      <c r="F214" s="930"/>
      <c r="G214" s="931"/>
    </row>
    <row r="215" spans="1:7">
      <c r="A215" s="147">
        <v>1</v>
      </c>
      <c r="B215" s="148" t="s">
        <v>535</v>
      </c>
      <c r="C215" s="928" t="s">
        <v>536</v>
      </c>
      <c r="D215" s="928"/>
      <c r="E215" s="928"/>
      <c r="F215" s="928"/>
      <c r="G215" s="149">
        <v>1.8</v>
      </c>
    </row>
    <row r="216" spans="1:7">
      <c r="A216" s="147">
        <v>2</v>
      </c>
      <c r="B216" s="148" t="s">
        <v>537</v>
      </c>
      <c r="C216" s="928" t="s">
        <v>538</v>
      </c>
      <c r="D216" s="928"/>
      <c r="E216" s="928"/>
      <c r="F216" s="928"/>
      <c r="G216" s="149">
        <v>1.8</v>
      </c>
    </row>
    <row r="217" spans="1:7" ht="15.75">
      <c r="A217" s="929" t="s">
        <v>539</v>
      </c>
      <c r="B217" s="930"/>
      <c r="C217" s="930"/>
      <c r="D217" s="930"/>
      <c r="E217" s="930"/>
      <c r="F217" s="930"/>
      <c r="G217" s="931"/>
    </row>
    <row r="218" spans="1:7">
      <c r="A218" s="147">
        <v>1</v>
      </c>
      <c r="B218" s="148" t="s">
        <v>540</v>
      </c>
      <c r="C218" s="928" t="s">
        <v>541</v>
      </c>
      <c r="D218" s="928"/>
      <c r="E218" s="928"/>
      <c r="F218" s="928"/>
      <c r="G218" s="149">
        <v>1.8</v>
      </c>
    </row>
    <row r="219" spans="1:7">
      <c r="A219" s="147">
        <v>2</v>
      </c>
      <c r="B219" s="148" t="s">
        <v>542</v>
      </c>
      <c r="C219" s="928" t="s">
        <v>543</v>
      </c>
      <c r="D219" s="928"/>
      <c r="E219" s="928"/>
      <c r="F219" s="928"/>
      <c r="G219" s="149">
        <v>1.8</v>
      </c>
    </row>
    <row r="220" spans="1:7">
      <c r="A220" s="147">
        <v>3</v>
      </c>
      <c r="B220" s="148" t="s">
        <v>544</v>
      </c>
      <c r="C220" s="928" t="s">
        <v>545</v>
      </c>
      <c r="D220" s="928"/>
      <c r="E220" s="928"/>
      <c r="F220" s="928"/>
      <c r="G220" s="149">
        <v>1.8</v>
      </c>
    </row>
    <row r="221" spans="1:7">
      <c r="A221" s="147">
        <v>4</v>
      </c>
      <c r="B221" s="148" t="s">
        <v>546</v>
      </c>
      <c r="C221" s="928" t="s">
        <v>547</v>
      </c>
      <c r="D221" s="928"/>
      <c r="E221" s="928"/>
      <c r="F221" s="928"/>
      <c r="G221" s="149">
        <v>1.8</v>
      </c>
    </row>
    <row r="222" spans="1:7">
      <c r="A222" s="147">
        <v>5</v>
      </c>
      <c r="B222" s="148" t="s">
        <v>548</v>
      </c>
      <c r="C222" s="928" t="s">
        <v>549</v>
      </c>
      <c r="D222" s="928"/>
      <c r="E222" s="928"/>
      <c r="F222" s="928"/>
      <c r="G222" s="149">
        <v>1.8</v>
      </c>
    </row>
    <row r="223" spans="1:7">
      <c r="A223" s="147">
        <v>6</v>
      </c>
      <c r="B223" s="148" t="s">
        <v>550</v>
      </c>
      <c r="C223" s="928" t="s">
        <v>551</v>
      </c>
      <c r="D223" s="928"/>
      <c r="E223" s="928"/>
      <c r="F223" s="928"/>
      <c r="G223" s="149">
        <v>1.8</v>
      </c>
    </row>
    <row r="224" spans="1:7" ht="15.75">
      <c r="A224" s="929" t="s">
        <v>552</v>
      </c>
      <c r="B224" s="930"/>
      <c r="C224" s="930"/>
      <c r="D224" s="930"/>
      <c r="E224" s="930"/>
      <c r="F224" s="930"/>
      <c r="G224" s="931"/>
    </row>
    <row r="225" spans="1:7">
      <c r="A225" s="147">
        <v>1</v>
      </c>
      <c r="B225" s="148" t="s">
        <v>553</v>
      </c>
      <c r="C225" s="928" t="s">
        <v>554</v>
      </c>
      <c r="D225" s="928"/>
      <c r="E225" s="928"/>
      <c r="F225" s="928"/>
      <c r="G225" s="149">
        <v>1.8</v>
      </c>
    </row>
    <row r="226" spans="1:7">
      <c r="A226" s="147">
        <v>2</v>
      </c>
      <c r="B226" s="148" t="s">
        <v>555</v>
      </c>
      <c r="C226" s="928" t="s">
        <v>556</v>
      </c>
      <c r="D226" s="928"/>
      <c r="E226" s="928"/>
      <c r="F226" s="928"/>
      <c r="G226" s="149">
        <v>1.8</v>
      </c>
    </row>
    <row r="227" spans="1:7">
      <c r="A227" s="147">
        <v>3</v>
      </c>
      <c r="B227" s="148" t="s">
        <v>557</v>
      </c>
      <c r="C227" s="928" t="s">
        <v>558</v>
      </c>
      <c r="D227" s="928"/>
      <c r="E227" s="928"/>
      <c r="F227" s="928"/>
      <c r="G227" s="149">
        <v>1.8</v>
      </c>
    </row>
    <row r="228" spans="1:7" ht="15.75">
      <c r="A228" s="929" t="s">
        <v>559</v>
      </c>
      <c r="B228" s="930"/>
      <c r="C228" s="930"/>
      <c r="D228" s="930"/>
      <c r="E228" s="930"/>
      <c r="F228" s="930"/>
      <c r="G228" s="931"/>
    </row>
    <row r="229" spans="1:7">
      <c r="A229" s="147">
        <v>1</v>
      </c>
      <c r="B229" s="148" t="s">
        <v>560</v>
      </c>
      <c r="C229" s="928" t="s">
        <v>561</v>
      </c>
      <c r="D229" s="928"/>
      <c r="E229" s="928"/>
      <c r="F229" s="928"/>
      <c r="G229" s="149">
        <v>1.8</v>
      </c>
    </row>
    <row r="230" spans="1:7">
      <c r="A230" s="147">
        <v>2</v>
      </c>
      <c r="B230" s="148" t="s">
        <v>562</v>
      </c>
      <c r="C230" s="928" t="s">
        <v>563</v>
      </c>
      <c r="D230" s="928"/>
      <c r="E230" s="928"/>
      <c r="F230" s="928"/>
      <c r="G230" s="149">
        <v>1.8</v>
      </c>
    </row>
    <row r="231" spans="1:7">
      <c r="A231" s="147">
        <v>3</v>
      </c>
      <c r="B231" s="148" t="s">
        <v>564</v>
      </c>
      <c r="C231" s="928" t="s">
        <v>565</v>
      </c>
      <c r="D231" s="928"/>
      <c r="E231" s="928"/>
      <c r="F231" s="928"/>
      <c r="G231" s="149">
        <v>1.8</v>
      </c>
    </row>
    <row r="232" spans="1:7">
      <c r="A232" s="147">
        <v>4</v>
      </c>
      <c r="B232" s="148" t="s">
        <v>566</v>
      </c>
      <c r="C232" s="928" t="s">
        <v>567</v>
      </c>
      <c r="D232" s="928"/>
      <c r="E232" s="928"/>
      <c r="F232" s="928"/>
      <c r="G232" s="149">
        <v>1.8</v>
      </c>
    </row>
    <row r="233" spans="1:7" ht="15.75">
      <c r="A233" s="929" t="s">
        <v>568</v>
      </c>
      <c r="B233" s="930"/>
      <c r="C233" s="930"/>
      <c r="D233" s="930"/>
      <c r="E233" s="930"/>
      <c r="F233" s="930"/>
      <c r="G233" s="931"/>
    </row>
    <row r="234" spans="1:7">
      <c r="A234" s="147">
        <v>1</v>
      </c>
      <c r="B234" s="148" t="s">
        <v>569</v>
      </c>
      <c r="C234" s="928" t="s">
        <v>570</v>
      </c>
      <c r="D234" s="928"/>
      <c r="E234" s="928"/>
      <c r="F234" s="928"/>
      <c r="G234" s="149">
        <v>1.8</v>
      </c>
    </row>
    <row r="235" spans="1:7">
      <c r="A235" s="147">
        <v>2</v>
      </c>
      <c r="B235" s="148" t="s">
        <v>571</v>
      </c>
      <c r="C235" s="928" t="s">
        <v>572</v>
      </c>
      <c r="D235" s="928"/>
      <c r="E235" s="928"/>
      <c r="F235" s="928"/>
      <c r="G235" s="149">
        <v>1.8</v>
      </c>
    </row>
    <row r="236" spans="1:7">
      <c r="A236" s="147">
        <v>3</v>
      </c>
      <c r="B236" s="148" t="s">
        <v>573</v>
      </c>
      <c r="C236" s="928" t="s">
        <v>574</v>
      </c>
      <c r="D236" s="928"/>
      <c r="E236" s="928"/>
      <c r="F236" s="928"/>
      <c r="G236" s="149">
        <v>1.8</v>
      </c>
    </row>
    <row r="237" spans="1:7">
      <c r="A237" s="147">
        <v>4</v>
      </c>
      <c r="B237" s="148" t="s">
        <v>575</v>
      </c>
      <c r="C237" s="928" t="s">
        <v>576</v>
      </c>
      <c r="D237" s="928"/>
      <c r="E237" s="928"/>
      <c r="F237" s="928"/>
      <c r="G237" s="149">
        <v>1.8</v>
      </c>
    </row>
    <row r="238" spans="1:7">
      <c r="A238" s="147">
        <v>5</v>
      </c>
      <c r="B238" s="148" t="s">
        <v>577</v>
      </c>
      <c r="C238" s="928" t="s">
        <v>578</v>
      </c>
      <c r="D238" s="928"/>
      <c r="E238" s="928"/>
      <c r="F238" s="928"/>
      <c r="G238" s="149">
        <v>1.8</v>
      </c>
    </row>
    <row r="239" spans="1:7">
      <c r="A239" s="147">
        <v>6</v>
      </c>
      <c r="B239" s="148" t="s">
        <v>579</v>
      </c>
      <c r="C239" s="928" t="s">
        <v>580</v>
      </c>
      <c r="D239" s="928"/>
      <c r="E239" s="928"/>
      <c r="F239" s="928"/>
      <c r="G239" s="149">
        <v>1.8</v>
      </c>
    </row>
    <row r="240" spans="1:7">
      <c r="A240" s="147">
        <v>7</v>
      </c>
      <c r="B240" s="148" t="s">
        <v>581</v>
      </c>
      <c r="C240" s="928" t="s">
        <v>582</v>
      </c>
      <c r="D240" s="928"/>
      <c r="E240" s="928"/>
      <c r="F240" s="928"/>
      <c r="G240" s="149">
        <v>1.8</v>
      </c>
    </row>
    <row r="241" spans="1:9">
      <c r="A241" s="147">
        <v>8</v>
      </c>
      <c r="B241" s="148" t="s">
        <v>583</v>
      </c>
      <c r="C241" s="928" t="s">
        <v>584</v>
      </c>
      <c r="D241" s="928"/>
      <c r="E241" s="928"/>
      <c r="F241" s="928"/>
      <c r="G241" s="149">
        <v>1.8</v>
      </c>
    </row>
    <row r="242" spans="1:9" ht="15.75">
      <c r="A242" s="929" t="s">
        <v>103</v>
      </c>
      <c r="B242" s="930"/>
      <c r="C242" s="930"/>
      <c r="D242" s="930"/>
      <c r="E242" s="930"/>
      <c r="F242" s="930"/>
      <c r="G242" s="931"/>
    </row>
    <row r="243" spans="1:9">
      <c r="A243" s="147">
        <v>1</v>
      </c>
      <c r="B243" s="148" t="s">
        <v>585</v>
      </c>
      <c r="C243" s="928" t="s">
        <v>586</v>
      </c>
      <c r="D243" s="928"/>
      <c r="E243" s="928"/>
      <c r="F243" s="928"/>
      <c r="G243" s="149">
        <v>1.8</v>
      </c>
    </row>
    <row r="244" spans="1:9">
      <c r="A244" s="147">
        <v>2</v>
      </c>
      <c r="B244" s="148" t="s">
        <v>587</v>
      </c>
      <c r="C244" s="928" t="s">
        <v>588</v>
      </c>
      <c r="D244" s="928"/>
      <c r="E244" s="928"/>
      <c r="F244" s="928"/>
      <c r="G244" s="149">
        <v>1.8</v>
      </c>
    </row>
    <row r="245" spans="1:9">
      <c r="A245" s="147">
        <v>3</v>
      </c>
      <c r="B245" s="148" t="s">
        <v>589</v>
      </c>
      <c r="C245" s="928" t="s">
        <v>590</v>
      </c>
      <c r="D245" s="928"/>
      <c r="E245" s="928"/>
      <c r="F245" s="928"/>
      <c r="G245" s="149">
        <v>1.8</v>
      </c>
    </row>
    <row r="246" spans="1:9">
      <c r="A246" s="147">
        <v>4</v>
      </c>
      <c r="B246" s="148" t="s">
        <v>591</v>
      </c>
      <c r="C246" s="928" t="s">
        <v>592</v>
      </c>
      <c r="D246" s="928"/>
      <c r="E246" s="928"/>
      <c r="F246" s="928"/>
      <c r="G246" s="149">
        <v>1.8</v>
      </c>
    </row>
    <row r="247" spans="1:9">
      <c r="A247" s="147">
        <v>5</v>
      </c>
      <c r="B247" s="148" t="s">
        <v>593</v>
      </c>
      <c r="C247" s="928" t="s">
        <v>594</v>
      </c>
      <c r="D247" s="928"/>
      <c r="E247" s="928"/>
      <c r="F247" s="928"/>
      <c r="G247" s="149">
        <v>1.8</v>
      </c>
    </row>
    <row r="248" spans="1:9">
      <c r="A248" s="147">
        <v>6</v>
      </c>
      <c r="B248" s="148" t="s">
        <v>595</v>
      </c>
      <c r="C248" s="928" t="s">
        <v>596</v>
      </c>
      <c r="D248" s="928"/>
      <c r="E248" s="928"/>
      <c r="F248" s="928"/>
      <c r="G248" s="149">
        <v>1.8</v>
      </c>
    </row>
    <row r="249" spans="1:9" ht="15.75">
      <c r="A249" s="929" t="s">
        <v>597</v>
      </c>
      <c r="B249" s="930"/>
      <c r="C249" s="930"/>
      <c r="D249" s="930"/>
      <c r="E249" s="930"/>
      <c r="F249" s="930"/>
      <c r="G249" s="931"/>
    </row>
    <row r="250" spans="1:9">
      <c r="A250" s="147">
        <v>1</v>
      </c>
      <c r="B250" s="148" t="s">
        <v>598</v>
      </c>
      <c r="C250" s="928" t="s">
        <v>599</v>
      </c>
      <c r="D250" s="928"/>
      <c r="E250" s="928"/>
      <c r="F250" s="928"/>
      <c r="G250" s="149">
        <v>1.8</v>
      </c>
      <c r="I250" s="152" t="s">
        <v>707</v>
      </c>
    </row>
    <row r="251" spans="1:9">
      <c r="A251" s="147">
        <v>2</v>
      </c>
      <c r="B251" s="148" t="s">
        <v>600</v>
      </c>
      <c r="C251" s="928" t="s">
        <v>601</v>
      </c>
      <c r="D251" s="928"/>
      <c r="E251" s="928"/>
      <c r="F251" s="928"/>
      <c r="G251" s="149">
        <v>1.8</v>
      </c>
    </row>
    <row r="252" spans="1:9">
      <c r="A252" s="147">
        <v>3</v>
      </c>
      <c r="B252" s="148" t="s">
        <v>602</v>
      </c>
      <c r="C252" s="928" t="s">
        <v>603</v>
      </c>
      <c r="D252" s="928"/>
      <c r="E252" s="928"/>
      <c r="F252" s="928"/>
      <c r="G252" s="149">
        <v>1.8</v>
      </c>
    </row>
    <row r="253" spans="1:9" ht="15.75">
      <c r="A253" s="929" t="s">
        <v>604</v>
      </c>
      <c r="B253" s="930"/>
      <c r="C253" s="930"/>
      <c r="D253" s="930"/>
      <c r="E253" s="930"/>
      <c r="F253" s="930"/>
      <c r="G253" s="931"/>
    </row>
    <row r="254" spans="1:9">
      <c r="A254" s="147">
        <v>1</v>
      </c>
      <c r="B254" s="148" t="s">
        <v>605</v>
      </c>
      <c r="C254" s="928" t="s">
        <v>606</v>
      </c>
      <c r="D254" s="928"/>
      <c r="E254" s="928"/>
      <c r="F254" s="928"/>
      <c r="G254" s="149">
        <v>1.8</v>
      </c>
    </row>
    <row r="255" spans="1:9">
      <c r="A255" s="147">
        <v>2</v>
      </c>
      <c r="B255" s="148" t="s">
        <v>607</v>
      </c>
      <c r="C255" s="928" t="s">
        <v>608</v>
      </c>
      <c r="D255" s="928"/>
      <c r="E255" s="928"/>
      <c r="F255" s="928"/>
      <c r="G255" s="149">
        <v>1.8</v>
      </c>
    </row>
    <row r="256" spans="1:9">
      <c r="A256" s="147">
        <v>3</v>
      </c>
      <c r="B256" s="148" t="s">
        <v>609</v>
      </c>
      <c r="C256" s="928" t="s">
        <v>610</v>
      </c>
      <c r="D256" s="928"/>
      <c r="E256" s="928"/>
      <c r="F256" s="928"/>
      <c r="G256" s="149">
        <v>1.8</v>
      </c>
    </row>
    <row r="257" spans="1:7" ht="15.75">
      <c r="A257" s="929" t="s">
        <v>104</v>
      </c>
      <c r="B257" s="930"/>
      <c r="C257" s="930"/>
      <c r="D257" s="930"/>
      <c r="E257" s="930"/>
      <c r="F257" s="930"/>
      <c r="G257" s="931"/>
    </row>
    <row r="258" spans="1:7">
      <c r="A258" s="147">
        <v>1</v>
      </c>
      <c r="B258" s="148" t="s">
        <v>611</v>
      </c>
      <c r="C258" s="928" t="s">
        <v>612</v>
      </c>
      <c r="D258" s="928"/>
      <c r="E258" s="928"/>
      <c r="F258" s="928"/>
      <c r="G258" s="149">
        <v>1.8</v>
      </c>
    </row>
    <row r="259" spans="1:7">
      <c r="A259" s="147">
        <v>2</v>
      </c>
      <c r="B259" s="148" t="s">
        <v>613</v>
      </c>
      <c r="C259" s="928" t="s">
        <v>614</v>
      </c>
      <c r="D259" s="928"/>
      <c r="E259" s="928"/>
      <c r="F259" s="928"/>
      <c r="G259" s="149">
        <v>1.8</v>
      </c>
    </row>
    <row r="260" spans="1:7">
      <c r="A260" s="147">
        <v>3</v>
      </c>
      <c r="B260" s="148" t="s">
        <v>615</v>
      </c>
      <c r="C260" s="928" t="s">
        <v>616</v>
      </c>
      <c r="D260" s="928"/>
      <c r="E260" s="928"/>
      <c r="F260" s="928"/>
      <c r="G260" s="149">
        <v>1.8</v>
      </c>
    </row>
    <row r="261" spans="1:7" ht="15.75">
      <c r="A261" s="929" t="s">
        <v>617</v>
      </c>
      <c r="B261" s="930"/>
      <c r="C261" s="930"/>
      <c r="D261" s="930"/>
      <c r="E261" s="930"/>
      <c r="F261" s="930"/>
      <c r="G261" s="931"/>
    </row>
    <row r="262" spans="1:7">
      <c r="A262" s="147">
        <v>1</v>
      </c>
      <c r="B262" s="148" t="s">
        <v>618</v>
      </c>
      <c r="C262" s="928" t="s">
        <v>619</v>
      </c>
      <c r="D262" s="928"/>
      <c r="E262" s="928"/>
      <c r="F262" s="928"/>
      <c r="G262" s="149">
        <v>1.8</v>
      </c>
    </row>
    <row r="263" spans="1:7">
      <c r="A263" s="147">
        <v>2</v>
      </c>
      <c r="B263" s="148" t="s">
        <v>620</v>
      </c>
      <c r="C263" s="928" t="s">
        <v>621</v>
      </c>
      <c r="D263" s="928"/>
      <c r="E263" s="928"/>
      <c r="F263" s="928"/>
      <c r="G263" s="149">
        <v>1.8</v>
      </c>
    </row>
    <row r="264" spans="1:7">
      <c r="A264" s="147">
        <v>3</v>
      </c>
      <c r="B264" s="148" t="s">
        <v>622</v>
      </c>
      <c r="C264" s="928" t="s">
        <v>623</v>
      </c>
      <c r="D264" s="928"/>
      <c r="E264" s="928"/>
      <c r="F264" s="928"/>
      <c r="G264" s="149">
        <v>1.8</v>
      </c>
    </row>
    <row r="265" spans="1:7">
      <c r="A265" s="147">
        <v>4</v>
      </c>
      <c r="B265" s="148" t="s">
        <v>624</v>
      </c>
      <c r="C265" s="928" t="s">
        <v>625</v>
      </c>
      <c r="D265" s="928"/>
      <c r="E265" s="928"/>
      <c r="F265" s="928"/>
      <c r="G265" s="149">
        <v>1.8</v>
      </c>
    </row>
    <row r="266" spans="1:7" ht="15.75">
      <c r="A266" s="929" t="s">
        <v>626</v>
      </c>
      <c r="B266" s="930"/>
      <c r="C266" s="930"/>
      <c r="D266" s="930"/>
      <c r="E266" s="930"/>
      <c r="F266" s="930"/>
      <c r="G266" s="931"/>
    </row>
    <row r="267" spans="1:7">
      <c r="A267" s="147">
        <v>1</v>
      </c>
      <c r="B267" s="148" t="s">
        <v>627</v>
      </c>
      <c r="C267" s="928" t="s">
        <v>628</v>
      </c>
      <c r="D267" s="928"/>
      <c r="E267" s="928"/>
      <c r="F267" s="928"/>
      <c r="G267" s="149">
        <v>1.8</v>
      </c>
    </row>
    <row r="268" spans="1:7">
      <c r="A268" s="147">
        <v>2</v>
      </c>
      <c r="B268" s="148" t="s">
        <v>629</v>
      </c>
      <c r="C268" s="928" t="s">
        <v>630</v>
      </c>
      <c r="D268" s="928"/>
      <c r="E268" s="928"/>
      <c r="F268" s="928"/>
      <c r="G268" s="149">
        <v>1.8</v>
      </c>
    </row>
    <row r="269" spans="1:7">
      <c r="A269" s="147">
        <v>3</v>
      </c>
      <c r="B269" s="148" t="s">
        <v>631</v>
      </c>
      <c r="C269" s="928" t="s">
        <v>632</v>
      </c>
      <c r="D269" s="928"/>
      <c r="E269" s="928"/>
      <c r="F269" s="928"/>
      <c r="G269" s="149">
        <v>1.8</v>
      </c>
    </row>
    <row r="270" spans="1:7" ht="15.75">
      <c r="A270" s="929" t="s">
        <v>633</v>
      </c>
      <c r="B270" s="930"/>
      <c r="C270" s="930"/>
      <c r="D270" s="930"/>
      <c r="E270" s="930"/>
      <c r="F270" s="930"/>
      <c r="G270" s="931"/>
    </row>
    <row r="271" spans="1:7">
      <c r="A271" s="147">
        <v>1</v>
      </c>
      <c r="B271" s="148" t="s">
        <v>634</v>
      </c>
      <c r="C271" s="928" t="s">
        <v>635</v>
      </c>
      <c r="D271" s="928"/>
      <c r="E271" s="928"/>
      <c r="F271" s="928"/>
      <c r="G271" s="149">
        <v>1.8</v>
      </c>
    </row>
    <row r="272" spans="1:7">
      <c r="A272" s="147">
        <v>2</v>
      </c>
      <c r="B272" s="148" t="s">
        <v>636</v>
      </c>
      <c r="C272" s="928" t="s">
        <v>637</v>
      </c>
      <c r="D272" s="928"/>
      <c r="E272" s="928"/>
      <c r="F272" s="928"/>
      <c r="G272" s="149">
        <v>1.8</v>
      </c>
    </row>
    <row r="273" spans="1:7">
      <c r="A273" s="147">
        <v>3</v>
      </c>
      <c r="B273" s="148" t="s">
        <v>638</v>
      </c>
      <c r="C273" s="928" t="s">
        <v>639</v>
      </c>
      <c r="D273" s="928"/>
      <c r="E273" s="928"/>
      <c r="F273" s="928"/>
      <c r="G273" s="149">
        <v>1.8</v>
      </c>
    </row>
    <row r="274" spans="1:7">
      <c r="A274" s="147">
        <v>4</v>
      </c>
      <c r="B274" s="148" t="s">
        <v>640</v>
      </c>
      <c r="C274" s="928" t="s">
        <v>641</v>
      </c>
      <c r="D274" s="928"/>
      <c r="E274" s="928"/>
      <c r="F274" s="928"/>
      <c r="G274" s="149">
        <v>1.8</v>
      </c>
    </row>
    <row r="275" spans="1:7" ht="15.75">
      <c r="A275" s="929" t="s">
        <v>642</v>
      </c>
      <c r="B275" s="930"/>
      <c r="C275" s="930"/>
      <c r="D275" s="930"/>
      <c r="E275" s="930"/>
      <c r="F275" s="930"/>
      <c r="G275" s="931"/>
    </row>
    <row r="276" spans="1:7">
      <c r="A276" s="147">
        <v>1</v>
      </c>
      <c r="B276" s="148" t="s">
        <v>643</v>
      </c>
      <c r="C276" s="928" t="s">
        <v>644</v>
      </c>
      <c r="D276" s="928"/>
      <c r="E276" s="928"/>
      <c r="F276" s="928"/>
      <c r="G276" s="149">
        <v>1.8</v>
      </c>
    </row>
    <row r="277" spans="1:7">
      <c r="A277" s="147">
        <v>2</v>
      </c>
      <c r="B277" s="148" t="s">
        <v>645</v>
      </c>
      <c r="C277" s="928" t="s">
        <v>646</v>
      </c>
      <c r="D277" s="928"/>
      <c r="E277" s="928"/>
      <c r="F277" s="928"/>
      <c r="G277" s="149">
        <v>1.8</v>
      </c>
    </row>
    <row r="278" spans="1:7">
      <c r="A278" s="147">
        <v>3</v>
      </c>
      <c r="B278" s="148" t="s">
        <v>647</v>
      </c>
      <c r="C278" s="928" t="s">
        <v>648</v>
      </c>
      <c r="D278" s="928"/>
      <c r="E278" s="928"/>
      <c r="F278" s="928"/>
      <c r="G278" s="149">
        <v>1.8</v>
      </c>
    </row>
    <row r="279" spans="1:7" ht="15.75">
      <c r="A279" s="935" t="s">
        <v>649</v>
      </c>
      <c r="B279" s="930"/>
      <c r="C279" s="930"/>
      <c r="D279" s="930"/>
      <c r="E279" s="930"/>
      <c r="F279" s="930"/>
      <c r="G279" s="931"/>
    </row>
    <row r="280" spans="1:7">
      <c r="A280" s="147">
        <v>1</v>
      </c>
      <c r="B280" s="148" t="s">
        <v>650</v>
      </c>
      <c r="C280" s="928" t="s">
        <v>651</v>
      </c>
      <c r="D280" s="928"/>
      <c r="E280" s="928"/>
      <c r="F280" s="928"/>
      <c r="G280" s="149">
        <v>1.8</v>
      </c>
    </row>
    <row r="281" spans="1:7">
      <c r="A281" s="147">
        <v>2</v>
      </c>
      <c r="B281" s="148" t="s">
        <v>652</v>
      </c>
      <c r="C281" s="928" t="s">
        <v>653</v>
      </c>
      <c r="D281" s="928"/>
      <c r="E281" s="928"/>
      <c r="F281" s="928"/>
      <c r="G281" s="149">
        <v>1.8</v>
      </c>
    </row>
    <row r="282" spans="1:7">
      <c r="A282" s="147">
        <v>3</v>
      </c>
      <c r="B282" s="148" t="s">
        <v>654</v>
      </c>
      <c r="C282" s="928" t="s">
        <v>655</v>
      </c>
      <c r="D282" s="928"/>
      <c r="E282" s="928"/>
      <c r="F282" s="928"/>
      <c r="G282" s="149">
        <v>1.8</v>
      </c>
    </row>
    <row r="283" spans="1:7">
      <c r="A283" s="147">
        <v>4</v>
      </c>
      <c r="B283" s="148" t="s">
        <v>656</v>
      </c>
      <c r="C283" s="928" t="s">
        <v>657</v>
      </c>
      <c r="D283" s="928"/>
      <c r="E283" s="928"/>
      <c r="F283" s="928"/>
      <c r="G283" s="149">
        <v>1.8</v>
      </c>
    </row>
    <row r="284" spans="1:7" ht="15.75">
      <c r="A284" s="929" t="s">
        <v>658</v>
      </c>
      <c r="B284" s="930"/>
      <c r="C284" s="930"/>
      <c r="D284" s="930"/>
      <c r="E284" s="930"/>
      <c r="F284" s="930"/>
      <c r="G284" s="931"/>
    </row>
    <row r="285" spans="1:7">
      <c r="A285" s="147">
        <v>1</v>
      </c>
      <c r="B285" s="148" t="s">
        <v>659</v>
      </c>
      <c r="C285" s="928" t="s">
        <v>663</v>
      </c>
      <c r="D285" s="928"/>
      <c r="E285" s="928"/>
      <c r="F285" s="928"/>
      <c r="G285" s="149">
        <v>1.8</v>
      </c>
    </row>
    <row r="286" spans="1:7">
      <c r="A286" s="147">
        <v>2</v>
      </c>
      <c r="B286" s="148" t="s">
        <v>664</v>
      </c>
      <c r="C286" s="928" t="s">
        <v>665</v>
      </c>
      <c r="D286" s="928"/>
      <c r="E286" s="928"/>
      <c r="F286" s="928"/>
      <c r="G286" s="149">
        <v>1.8</v>
      </c>
    </row>
    <row r="287" spans="1:7">
      <c r="A287" s="147">
        <v>3</v>
      </c>
      <c r="B287" s="148" t="s">
        <v>666</v>
      </c>
      <c r="C287" s="928" t="s">
        <v>667</v>
      </c>
      <c r="D287" s="928"/>
      <c r="E287" s="928"/>
      <c r="F287" s="928"/>
      <c r="G287" s="149">
        <v>1.8</v>
      </c>
    </row>
    <row r="288" spans="1:7" ht="15.75">
      <c r="A288" s="929" t="s">
        <v>668</v>
      </c>
      <c r="B288" s="930"/>
      <c r="C288" s="930"/>
      <c r="D288" s="930"/>
      <c r="E288" s="930"/>
      <c r="F288" s="930"/>
      <c r="G288" s="931"/>
    </row>
    <row r="289" spans="1:7">
      <c r="A289" s="147">
        <v>1</v>
      </c>
      <c r="B289" s="148" t="s">
        <v>669</v>
      </c>
      <c r="C289" s="928" t="s">
        <v>670</v>
      </c>
      <c r="D289" s="928"/>
      <c r="E289" s="928"/>
      <c r="F289" s="928"/>
      <c r="G289" s="149">
        <v>1.8</v>
      </c>
    </row>
    <row r="290" spans="1:7">
      <c r="A290" s="147">
        <v>2</v>
      </c>
      <c r="B290" s="148" t="s">
        <v>671</v>
      </c>
      <c r="C290" s="928" t="s">
        <v>672</v>
      </c>
      <c r="D290" s="928"/>
      <c r="E290" s="928"/>
      <c r="F290" s="928"/>
      <c r="G290" s="149">
        <v>1.8</v>
      </c>
    </row>
    <row r="291" spans="1:7" ht="15.75">
      <c r="A291" s="929" t="s">
        <v>673</v>
      </c>
      <c r="B291" s="930"/>
      <c r="C291" s="930"/>
      <c r="D291" s="930"/>
      <c r="E291" s="930"/>
      <c r="F291" s="930"/>
      <c r="G291" s="931"/>
    </row>
    <row r="292" spans="1:7">
      <c r="A292" s="147">
        <v>1</v>
      </c>
      <c r="B292" s="148" t="s">
        <v>674</v>
      </c>
      <c r="C292" s="928" t="s">
        <v>675</v>
      </c>
      <c r="D292" s="928"/>
      <c r="E292" s="928"/>
      <c r="F292" s="928"/>
      <c r="G292" s="149">
        <v>1.8</v>
      </c>
    </row>
    <row r="293" spans="1:7">
      <c r="A293" s="147">
        <v>2</v>
      </c>
      <c r="B293" s="148" t="s">
        <v>676</v>
      </c>
      <c r="C293" s="928" t="s">
        <v>677</v>
      </c>
      <c r="D293" s="928"/>
      <c r="E293" s="928"/>
      <c r="F293" s="928"/>
      <c r="G293" s="149">
        <v>1.8</v>
      </c>
    </row>
    <row r="294" spans="1:7">
      <c r="A294" s="147">
        <v>3</v>
      </c>
      <c r="B294" s="148" t="s">
        <v>678</v>
      </c>
      <c r="C294" s="928" t="s">
        <v>679</v>
      </c>
      <c r="D294" s="928"/>
      <c r="E294" s="928"/>
      <c r="F294" s="928"/>
      <c r="G294" s="149">
        <v>1.8</v>
      </c>
    </row>
    <row r="295" spans="1:7">
      <c r="A295" s="147">
        <v>4</v>
      </c>
      <c r="B295" s="148" t="s">
        <v>680</v>
      </c>
      <c r="C295" s="928" t="s">
        <v>681</v>
      </c>
      <c r="D295" s="928"/>
      <c r="E295" s="928"/>
      <c r="F295" s="928"/>
      <c r="G295" s="149">
        <v>1.8</v>
      </c>
    </row>
    <row r="296" spans="1:7">
      <c r="A296" s="147">
        <v>5</v>
      </c>
      <c r="B296" s="148" t="s">
        <v>682</v>
      </c>
      <c r="C296" s="928" t="s">
        <v>683</v>
      </c>
      <c r="D296" s="928"/>
      <c r="E296" s="928"/>
      <c r="F296" s="928"/>
      <c r="G296" s="149">
        <v>1.8</v>
      </c>
    </row>
    <row r="297" spans="1:7" ht="15.75">
      <c r="A297" s="929" t="s">
        <v>684</v>
      </c>
      <c r="B297" s="930"/>
      <c r="C297" s="930"/>
      <c r="D297" s="930"/>
      <c r="E297" s="930"/>
      <c r="F297" s="930"/>
      <c r="G297" s="931"/>
    </row>
    <row r="298" spans="1:7">
      <c r="A298" s="147">
        <v>1</v>
      </c>
      <c r="B298" s="148" t="s">
        <v>685</v>
      </c>
      <c r="C298" s="928" t="s">
        <v>686</v>
      </c>
      <c r="D298" s="928"/>
      <c r="E298" s="928"/>
      <c r="F298" s="928"/>
      <c r="G298" s="149">
        <v>1.8</v>
      </c>
    </row>
    <row r="299" spans="1:7">
      <c r="A299" s="147">
        <v>2</v>
      </c>
      <c r="B299" s="148" t="s">
        <v>687</v>
      </c>
      <c r="C299" s="928" t="s">
        <v>688</v>
      </c>
      <c r="D299" s="928"/>
      <c r="E299" s="928"/>
      <c r="F299" s="928"/>
      <c r="G299" s="149">
        <v>1.8</v>
      </c>
    </row>
    <row r="300" spans="1:7">
      <c r="A300" s="147">
        <v>3</v>
      </c>
      <c r="B300" s="148" t="s">
        <v>689</v>
      </c>
      <c r="C300" s="928" t="s">
        <v>690</v>
      </c>
      <c r="D300" s="928"/>
      <c r="E300" s="928"/>
      <c r="F300" s="928"/>
      <c r="G300" s="149">
        <v>1.8</v>
      </c>
    </row>
    <row r="301" spans="1:7">
      <c r="A301" s="147">
        <v>4</v>
      </c>
      <c r="B301" s="148" t="s">
        <v>691</v>
      </c>
      <c r="C301" s="928" t="s">
        <v>692</v>
      </c>
      <c r="D301" s="928"/>
      <c r="E301" s="928"/>
      <c r="F301" s="928"/>
      <c r="G301" s="149">
        <v>1.8</v>
      </c>
    </row>
    <row r="302" spans="1:7" ht="15.75">
      <c r="A302" s="929" t="s">
        <v>693</v>
      </c>
      <c r="B302" s="930"/>
      <c r="C302" s="930"/>
      <c r="D302" s="930"/>
      <c r="E302" s="930"/>
      <c r="F302" s="930"/>
      <c r="G302" s="931"/>
    </row>
    <row r="303" spans="1:7">
      <c r="A303" s="147">
        <v>1</v>
      </c>
      <c r="B303" s="148" t="s">
        <v>694</v>
      </c>
      <c r="C303" s="928" t="s">
        <v>695</v>
      </c>
      <c r="D303" s="928"/>
      <c r="E303" s="928"/>
      <c r="F303" s="928"/>
      <c r="G303" s="149">
        <v>1.8</v>
      </c>
    </row>
    <row r="304" spans="1:7">
      <c r="A304" s="147">
        <v>2</v>
      </c>
      <c r="B304" s="148" t="s">
        <v>696</v>
      </c>
      <c r="C304" s="928" t="s">
        <v>697</v>
      </c>
      <c r="D304" s="928"/>
      <c r="E304" s="928"/>
      <c r="F304" s="928"/>
      <c r="G304" s="149">
        <v>1.8</v>
      </c>
    </row>
    <row r="305" spans="1:9">
      <c r="A305" s="147">
        <v>3</v>
      </c>
      <c r="B305" s="148" t="s">
        <v>698</v>
      </c>
      <c r="C305" s="928" t="s">
        <v>699</v>
      </c>
      <c r="D305" s="928"/>
      <c r="E305" s="928"/>
      <c r="F305" s="928"/>
      <c r="G305" s="149">
        <v>1.8</v>
      </c>
    </row>
    <row r="306" spans="1:9" ht="15.75">
      <c r="A306" s="929" t="s">
        <v>700</v>
      </c>
      <c r="B306" s="930"/>
      <c r="C306" s="930"/>
      <c r="D306" s="930"/>
      <c r="E306" s="930"/>
      <c r="F306" s="930"/>
      <c r="G306" s="931"/>
    </row>
    <row r="307" spans="1:9" ht="13.5" thickBot="1">
      <c r="A307" s="150">
        <v>1</v>
      </c>
      <c r="B307" s="151" t="s">
        <v>701</v>
      </c>
      <c r="C307" s="932" t="s">
        <v>702</v>
      </c>
      <c r="D307" s="932"/>
      <c r="E307" s="932"/>
      <c r="F307" s="932"/>
      <c r="G307" s="149">
        <v>1.8</v>
      </c>
    </row>
    <row r="311" spans="1:9">
      <c r="I311" s="152" t="s">
        <v>708</v>
      </c>
    </row>
  </sheetData>
  <mergeCells count="301">
    <mergeCell ref="C9:F9"/>
    <mergeCell ref="A10:G10"/>
    <mergeCell ref="C11:F11"/>
    <mergeCell ref="C12:F12"/>
    <mergeCell ref="C15:F15"/>
    <mergeCell ref="C16:F16"/>
    <mergeCell ref="C17:F17"/>
    <mergeCell ref="C18:F18"/>
    <mergeCell ref="C19:F19"/>
    <mergeCell ref="C20:F20"/>
    <mergeCell ref="C21:F21"/>
    <mergeCell ref="C22:F22"/>
    <mergeCell ref="C13:F13"/>
    <mergeCell ref="C14:F14"/>
    <mergeCell ref="C23:F23"/>
    <mergeCell ref="C24:F24"/>
    <mergeCell ref="C37:F37"/>
    <mergeCell ref="C38:F38"/>
    <mergeCell ref="C27:F27"/>
    <mergeCell ref="C28:F28"/>
    <mergeCell ref="C29:F29"/>
    <mergeCell ref="C30:F30"/>
    <mergeCell ref="C31:F31"/>
    <mergeCell ref="C32:F32"/>
    <mergeCell ref="C25:F25"/>
    <mergeCell ref="C26:F26"/>
    <mergeCell ref="C52:F52"/>
    <mergeCell ref="C51:F51"/>
    <mergeCell ref="C53:F53"/>
    <mergeCell ref="C55:F55"/>
    <mergeCell ref="C56:F56"/>
    <mergeCell ref="C57:F57"/>
    <mergeCell ref="C58:F58"/>
    <mergeCell ref="A54:G54"/>
    <mergeCell ref="C33:F33"/>
    <mergeCell ref="C34:F34"/>
    <mergeCell ref="C35:F35"/>
    <mergeCell ref="C36:F36"/>
    <mergeCell ref="C43:F43"/>
    <mergeCell ref="C44:F44"/>
    <mergeCell ref="C49:F49"/>
    <mergeCell ref="C50:F50"/>
    <mergeCell ref="C39:F39"/>
    <mergeCell ref="C40:F40"/>
    <mergeCell ref="C41:F41"/>
    <mergeCell ref="C42:F42"/>
    <mergeCell ref="C47:F47"/>
    <mergeCell ref="C48:F48"/>
    <mergeCell ref="C45:F45"/>
    <mergeCell ref="C46:F46"/>
    <mergeCell ref="C59:F59"/>
    <mergeCell ref="C60:F60"/>
    <mergeCell ref="C73:F73"/>
    <mergeCell ref="C74:F74"/>
    <mergeCell ref="C63:F63"/>
    <mergeCell ref="C64:F64"/>
    <mergeCell ref="C65:F65"/>
    <mergeCell ref="C66:F66"/>
    <mergeCell ref="C67:F67"/>
    <mergeCell ref="C68:F68"/>
    <mergeCell ref="C61:F61"/>
    <mergeCell ref="C62:F62"/>
    <mergeCell ref="C87:F87"/>
    <mergeCell ref="C88:F88"/>
    <mergeCell ref="C89:F89"/>
    <mergeCell ref="C90:F90"/>
    <mergeCell ref="C91:F91"/>
    <mergeCell ref="C92:F92"/>
    <mergeCell ref="C93:F93"/>
    <mergeCell ref="C94:F94"/>
    <mergeCell ref="C69:F69"/>
    <mergeCell ref="C70:F70"/>
    <mergeCell ref="C71:F71"/>
    <mergeCell ref="C72:F72"/>
    <mergeCell ref="C79:F79"/>
    <mergeCell ref="C80:F80"/>
    <mergeCell ref="C85:F85"/>
    <mergeCell ref="C86:F86"/>
    <mergeCell ref="C75:F75"/>
    <mergeCell ref="C76:F76"/>
    <mergeCell ref="C77:F77"/>
    <mergeCell ref="C78:F78"/>
    <mergeCell ref="C83:F83"/>
    <mergeCell ref="C84:F84"/>
    <mergeCell ref="C81:F81"/>
    <mergeCell ref="C82:F82"/>
    <mergeCell ref="C95:F95"/>
    <mergeCell ref="C96:F96"/>
    <mergeCell ref="C109:F109"/>
    <mergeCell ref="C110:F110"/>
    <mergeCell ref="C99:F99"/>
    <mergeCell ref="C100:F100"/>
    <mergeCell ref="C101:F101"/>
    <mergeCell ref="C102:F102"/>
    <mergeCell ref="C103:F103"/>
    <mergeCell ref="C104:F104"/>
    <mergeCell ref="C97:F97"/>
    <mergeCell ref="C98:F98"/>
    <mergeCell ref="C123:F123"/>
    <mergeCell ref="C124:F124"/>
    <mergeCell ref="C125:F125"/>
    <mergeCell ref="C126:F126"/>
    <mergeCell ref="C127:F127"/>
    <mergeCell ref="C128:F128"/>
    <mergeCell ref="C129:F129"/>
    <mergeCell ref="C130:F130"/>
    <mergeCell ref="C105:F105"/>
    <mergeCell ref="C106:F106"/>
    <mergeCell ref="C107:F107"/>
    <mergeCell ref="C108:F108"/>
    <mergeCell ref="C115:F115"/>
    <mergeCell ref="C116:F116"/>
    <mergeCell ref="C121:F121"/>
    <mergeCell ref="C122:F122"/>
    <mergeCell ref="C111:F111"/>
    <mergeCell ref="C112:F112"/>
    <mergeCell ref="C113:F113"/>
    <mergeCell ref="C114:F114"/>
    <mergeCell ref="C119:F119"/>
    <mergeCell ref="C120:F120"/>
    <mergeCell ref="C117:F117"/>
    <mergeCell ref="C118:F118"/>
    <mergeCell ref="C131:F131"/>
    <mergeCell ref="C132:F132"/>
    <mergeCell ref="C145:F145"/>
    <mergeCell ref="C146:F146"/>
    <mergeCell ref="C135:F135"/>
    <mergeCell ref="C136:F136"/>
    <mergeCell ref="C137:F137"/>
    <mergeCell ref="C138:F138"/>
    <mergeCell ref="C139:F139"/>
    <mergeCell ref="C140:F140"/>
    <mergeCell ref="C133:F133"/>
    <mergeCell ref="C134:F134"/>
    <mergeCell ref="C159:F159"/>
    <mergeCell ref="C160:F160"/>
    <mergeCell ref="C161:F161"/>
    <mergeCell ref="C162:F162"/>
    <mergeCell ref="C163:F163"/>
    <mergeCell ref="C164:F164"/>
    <mergeCell ref="C165:F165"/>
    <mergeCell ref="C166:F166"/>
    <mergeCell ref="C141:F141"/>
    <mergeCell ref="C142:F142"/>
    <mergeCell ref="C143:F143"/>
    <mergeCell ref="C144:F144"/>
    <mergeCell ref="C151:F151"/>
    <mergeCell ref="C152:F152"/>
    <mergeCell ref="C157:F157"/>
    <mergeCell ref="C158:F158"/>
    <mergeCell ref="C147:F147"/>
    <mergeCell ref="C148:F148"/>
    <mergeCell ref="C149:F149"/>
    <mergeCell ref="C150:F150"/>
    <mergeCell ref="C155:F155"/>
    <mergeCell ref="C156:F156"/>
    <mergeCell ref="C153:F153"/>
    <mergeCell ref="C154:F154"/>
    <mergeCell ref="C167:F167"/>
    <mergeCell ref="C168:F168"/>
    <mergeCell ref="C181:F181"/>
    <mergeCell ref="C182:F182"/>
    <mergeCell ref="C171:F171"/>
    <mergeCell ref="C172:F172"/>
    <mergeCell ref="C173:F173"/>
    <mergeCell ref="C174:F174"/>
    <mergeCell ref="C175:F175"/>
    <mergeCell ref="C176:F176"/>
    <mergeCell ref="C169:F169"/>
    <mergeCell ref="C170:F170"/>
    <mergeCell ref="C177:F177"/>
    <mergeCell ref="C178:F178"/>
    <mergeCell ref="C179:F179"/>
    <mergeCell ref="C180:F180"/>
    <mergeCell ref="C187:F187"/>
    <mergeCell ref="C188:F188"/>
    <mergeCell ref="C193:F193"/>
    <mergeCell ref="C194:F194"/>
    <mergeCell ref="C183:F183"/>
    <mergeCell ref="C184:F184"/>
    <mergeCell ref="C185:F185"/>
    <mergeCell ref="C186:F186"/>
    <mergeCell ref="C191:F191"/>
    <mergeCell ref="C192:F192"/>
    <mergeCell ref="C189:F189"/>
    <mergeCell ref="C190:F190"/>
    <mergeCell ref="C205:F205"/>
    <mergeCell ref="C206:F206"/>
    <mergeCell ref="C208:F208"/>
    <mergeCell ref="A203:G203"/>
    <mergeCell ref="C204:F204"/>
    <mergeCell ref="A207:G207"/>
    <mergeCell ref="C196:F196"/>
    <mergeCell ref="C195:F195"/>
    <mergeCell ref="C197:F197"/>
    <mergeCell ref="C199:F199"/>
    <mergeCell ref="C201:F201"/>
    <mergeCell ref="C202:F202"/>
    <mergeCell ref="A198:G198"/>
    <mergeCell ref="C200:F200"/>
    <mergeCell ref="A217:G217"/>
    <mergeCell ref="C209:F209"/>
    <mergeCell ref="C210:F210"/>
    <mergeCell ref="C212:F212"/>
    <mergeCell ref="C213:F213"/>
    <mergeCell ref="A214:G214"/>
    <mergeCell ref="C211:F211"/>
    <mergeCell ref="C215:F215"/>
    <mergeCell ref="C216:F216"/>
    <mergeCell ref="C226:F226"/>
    <mergeCell ref="C221:F221"/>
    <mergeCell ref="A224:G224"/>
    <mergeCell ref="C225:F225"/>
    <mergeCell ref="C218:F218"/>
    <mergeCell ref="C219:F219"/>
    <mergeCell ref="C222:F222"/>
    <mergeCell ref="C223:F223"/>
    <mergeCell ref="C220:F220"/>
    <mergeCell ref="C239:F239"/>
    <mergeCell ref="A242:G242"/>
    <mergeCell ref="C234:F234"/>
    <mergeCell ref="C235:F235"/>
    <mergeCell ref="C236:F236"/>
    <mergeCell ref="C237:F237"/>
    <mergeCell ref="C238:F238"/>
    <mergeCell ref="A233:G233"/>
    <mergeCell ref="C227:F227"/>
    <mergeCell ref="C229:F229"/>
    <mergeCell ref="C231:F231"/>
    <mergeCell ref="C232:F232"/>
    <mergeCell ref="A228:G228"/>
    <mergeCell ref="C230:F230"/>
    <mergeCell ref="C251:F251"/>
    <mergeCell ref="C252:F252"/>
    <mergeCell ref="C255:F255"/>
    <mergeCell ref="C256:F256"/>
    <mergeCell ref="A253:G253"/>
    <mergeCell ref="C254:F254"/>
    <mergeCell ref="A249:G249"/>
    <mergeCell ref="C250:F250"/>
    <mergeCell ref="C240:F240"/>
    <mergeCell ref="C241:F241"/>
    <mergeCell ref="C243:F243"/>
    <mergeCell ref="C244:F244"/>
    <mergeCell ref="C245:F245"/>
    <mergeCell ref="C247:F247"/>
    <mergeCell ref="C248:F248"/>
    <mergeCell ref="C246:F246"/>
    <mergeCell ref="C263:F263"/>
    <mergeCell ref="A266:G266"/>
    <mergeCell ref="C267:F267"/>
    <mergeCell ref="C259:F259"/>
    <mergeCell ref="C260:F260"/>
    <mergeCell ref="C262:F262"/>
    <mergeCell ref="A257:G257"/>
    <mergeCell ref="C258:F258"/>
    <mergeCell ref="A261:G261"/>
    <mergeCell ref="C269:F269"/>
    <mergeCell ref="C271:F271"/>
    <mergeCell ref="C273:F273"/>
    <mergeCell ref="C274:F274"/>
    <mergeCell ref="A270:G270"/>
    <mergeCell ref="C272:F272"/>
    <mergeCell ref="C264:F264"/>
    <mergeCell ref="C265:F265"/>
    <mergeCell ref="C268:F268"/>
    <mergeCell ref="C289:F289"/>
    <mergeCell ref="C290:F290"/>
    <mergeCell ref="C281:F281"/>
    <mergeCell ref="A284:G284"/>
    <mergeCell ref="C285:F285"/>
    <mergeCell ref="C277:F277"/>
    <mergeCell ref="C278:F278"/>
    <mergeCell ref="C280:F280"/>
    <mergeCell ref="A275:G275"/>
    <mergeCell ref="C276:F276"/>
    <mergeCell ref="A279:G279"/>
    <mergeCell ref="C305:F305"/>
    <mergeCell ref="A306:G306"/>
    <mergeCell ref="C307:F307"/>
    <mergeCell ref="B7:F7"/>
    <mergeCell ref="A8:G8"/>
    <mergeCell ref="C300:F300"/>
    <mergeCell ref="C301:F301"/>
    <mergeCell ref="C304:F304"/>
    <mergeCell ref="C299:F299"/>
    <mergeCell ref="A302:G302"/>
    <mergeCell ref="C303:F303"/>
    <mergeCell ref="C293:F293"/>
    <mergeCell ref="C295:F295"/>
    <mergeCell ref="C296:F296"/>
    <mergeCell ref="C298:F298"/>
    <mergeCell ref="C294:F294"/>
    <mergeCell ref="A297:G297"/>
    <mergeCell ref="C292:F292"/>
    <mergeCell ref="A291:G291"/>
    <mergeCell ref="C282:F282"/>
    <mergeCell ref="C283:F283"/>
    <mergeCell ref="C286:F286"/>
    <mergeCell ref="C287:F287"/>
    <mergeCell ref="A288:G288"/>
  </mergeCells>
  <phoneticPr fontId="80" type="noConversion"/>
  <hyperlinks>
    <hyperlink ref="C4" r:id="rId1" display="mailto:dimoil2008@ya.ru"/>
  </hyperlinks>
  <pageMargins left="0.27559055118110237" right="0.23622047244094491" top="0.35433070866141736" bottom="0.19685039370078741" header="0.31496062992125984" footer="0.31496062992125984"/>
  <pageSetup paperSize="9" orientation="portrait" verticalDpi="0" r:id="rId2"/>
  <headerFooter>
    <oddHeader>&amp;C&amp;P</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22"/>
  <sheetViews>
    <sheetView topLeftCell="B21" workbookViewId="0">
      <selection activeCell="E25" sqref="E25"/>
    </sheetView>
  </sheetViews>
  <sheetFormatPr defaultColWidth="9.140625" defaultRowHeight="12.75"/>
  <cols>
    <col min="1" max="1" width="1" style="684" hidden="1" customWidth="1"/>
    <col min="2" max="2" width="24.85546875" style="684" customWidth="1"/>
    <col min="3" max="3" width="9.85546875" style="684" customWidth="1"/>
    <col min="4" max="4" width="9.85546875" style="684" hidden="1" customWidth="1"/>
    <col min="5" max="5" width="50.85546875" style="684" customWidth="1"/>
    <col min="6" max="6" width="5" style="684" customWidth="1"/>
    <col min="7" max="7" width="10.7109375" style="684" customWidth="1"/>
    <col min="8" max="8" width="9" style="684" customWidth="1"/>
    <col min="9" max="9" width="25.5703125" style="684" customWidth="1"/>
    <col min="10" max="256" width="9.140625" style="2"/>
    <col min="257" max="257" width="1" style="2" customWidth="1"/>
    <col min="258" max="258" width="24.85546875" style="2" customWidth="1"/>
    <col min="259" max="259" width="9.85546875" style="2" customWidth="1"/>
    <col min="260" max="260" width="0" style="2" hidden="1" customWidth="1"/>
    <col min="261" max="261" width="50.85546875" style="2" customWidth="1"/>
    <col min="262" max="262" width="5" style="2" customWidth="1"/>
    <col min="263" max="263" width="9.140625" style="2" customWidth="1"/>
    <col min="264" max="264" width="9" style="2" customWidth="1"/>
    <col min="265" max="265" width="25.5703125" style="2" customWidth="1"/>
    <col min="266" max="512" width="9.140625" style="2"/>
    <col min="513" max="513" width="1" style="2" customWidth="1"/>
    <col min="514" max="514" width="24.85546875" style="2" customWidth="1"/>
    <col min="515" max="515" width="9.85546875" style="2" customWidth="1"/>
    <col min="516" max="516" width="0" style="2" hidden="1" customWidth="1"/>
    <col min="517" max="517" width="50.85546875" style="2" customWidth="1"/>
    <col min="518" max="518" width="5" style="2" customWidth="1"/>
    <col min="519" max="519" width="9.140625" style="2" customWidth="1"/>
    <col min="520" max="520" width="9" style="2" customWidth="1"/>
    <col min="521" max="521" width="25.5703125" style="2" customWidth="1"/>
    <col min="522" max="768" width="9.140625" style="2"/>
    <col min="769" max="769" width="1" style="2" customWidth="1"/>
    <col min="770" max="770" width="24.85546875" style="2" customWidth="1"/>
    <col min="771" max="771" width="9.85546875" style="2" customWidth="1"/>
    <col min="772" max="772" width="0" style="2" hidden="1" customWidth="1"/>
    <col min="773" max="773" width="50.85546875" style="2" customWidth="1"/>
    <col min="774" max="774" width="5" style="2" customWidth="1"/>
    <col min="775" max="775" width="9.140625" style="2" customWidth="1"/>
    <col min="776" max="776" width="9" style="2" customWidth="1"/>
    <col min="777" max="777" width="25.5703125" style="2" customWidth="1"/>
    <col min="778" max="1024" width="9.140625" style="2"/>
    <col min="1025" max="1025" width="1" style="2" customWidth="1"/>
    <col min="1026" max="1026" width="24.85546875" style="2" customWidth="1"/>
    <col min="1027" max="1027" width="9.85546875" style="2" customWidth="1"/>
    <col min="1028" max="1028" width="0" style="2" hidden="1" customWidth="1"/>
    <col min="1029" max="1029" width="50.85546875" style="2" customWidth="1"/>
    <col min="1030" max="1030" width="5" style="2" customWidth="1"/>
    <col min="1031" max="1031" width="9.140625" style="2" customWidth="1"/>
    <col min="1032" max="1032" width="9" style="2" customWidth="1"/>
    <col min="1033" max="1033" width="25.5703125" style="2" customWidth="1"/>
    <col min="1034" max="1280" width="9.140625" style="2"/>
    <col min="1281" max="1281" width="1" style="2" customWidth="1"/>
    <col min="1282" max="1282" width="24.85546875" style="2" customWidth="1"/>
    <col min="1283" max="1283" width="9.85546875" style="2" customWidth="1"/>
    <col min="1284" max="1284" width="0" style="2" hidden="1" customWidth="1"/>
    <col min="1285" max="1285" width="50.85546875" style="2" customWidth="1"/>
    <col min="1286" max="1286" width="5" style="2" customWidth="1"/>
    <col min="1287" max="1287" width="9.140625" style="2" customWidth="1"/>
    <col min="1288" max="1288" width="9" style="2" customWidth="1"/>
    <col min="1289" max="1289" width="25.5703125" style="2" customWidth="1"/>
    <col min="1290" max="1536" width="9.140625" style="2"/>
    <col min="1537" max="1537" width="1" style="2" customWidth="1"/>
    <col min="1538" max="1538" width="24.85546875" style="2" customWidth="1"/>
    <col min="1539" max="1539" width="9.85546875" style="2" customWidth="1"/>
    <col min="1540" max="1540" width="0" style="2" hidden="1" customWidth="1"/>
    <col min="1541" max="1541" width="50.85546875" style="2" customWidth="1"/>
    <col min="1542" max="1542" width="5" style="2" customWidth="1"/>
    <col min="1543" max="1543" width="9.140625" style="2" customWidth="1"/>
    <col min="1544" max="1544" width="9" style="2" customWidth="1"/>
    <col min="1545" max="1545" width="25.5703125" style="2" customWidth="1"/>
    <col min="1546" max="1792" width="9.140625" style="2"/>
    <col min="1793" max="1793" width="1" style="2" customWidth="1"/>
    <col min="1794" max="1794" width="24.85546875" style="2" customWidth="1"/>
    <col min="1795" max="1795" width="9.85546875" style="2" customWidth="1"/>
    <col min="1796" max="1796" width="0" style="2" hidden="1" customWidth="1"/>
    <col min="1797" max="1797" width="50.85546875" style="2" customWidth="1"/>
    <col min="1798" max="1798" width="5" style="2" customWidth="1"/>
    <col min="1799" max="1799" width="9.140625" style="2" customWidth="1"/>
    <col min="1800" max="1800" width="9" style="2" customWidth="1"/>
    <col min="1801" max="1801" width="25.5703125" style="2" customWidth="1"/>
    <col min="1802" max="2048" width="9.140625" style="2"/>
    <col min="2049" max="2049" width="1" style="2" customWidth="1"/>
    <col min="2050" max="2050" width="24.85546875" style="2" customWidth="1"/>
    <col min="2051" max="2051" width="9.85546875" style="2" customWidth="1"/>
    <col min="2052" max="2052" width="0" style="2" hidden="1" customWidth="1"/>
    <col min="2053" max="2053" width="50.85546875" style="2" customWidth="1"/>
    <col min="2054" max="2054" width="5" style="2" customWidth="1"/>
    <col min="2055" max="2055" width="9.140625" style="2" customWidth="1"/>
    <col min="2056" max="2056" width="9" style="2" customWidth="1"/>
    <col min="2057" max="2057" width="25.5703125" style="2" customWidth="1"/>
    <col min="2058" max="2304" width="9.140625" style="2"/>
    <col min="2305" max="2305" width="1" style="2" customWidth="1"/>
    <col min="2306" max="2306" width="24.85546875" style="2" customWidth="1"/>
    <col min="2307" max="2307" width="9.85546875" style="2" customWidth="1"/>
    <col min="2308" max="2308" width="0" style="2" hidden="1" customWidth="1"/>
    <col min="2309" max="2309" width="50.85546875" style="2" customWidth="1"/>
    <col min="2310" max="2310" width="5" style="2" customWidth="1"/>
    <col min="2311" max="2311" width="9.140625" style="2" customWidth="1"/>
    <col min="2312" max="2312" width="9" style="2" customWidth="1"/>
    <col min="2313" max="2313" width="25.5703125" style="2" customWidth="1"/>
    <col min="2314" max="2560" width="9.140625" style="2"/>
    <col min="2561" max="2561" width="1" style="2" customWidth="1"/>
    <col min="2562" max="2562" width="24.85546875" style="2" customWidth="1"/>
    <col min="2563" max="2563" width="9.85546875" style="2" customWidth="1"/>
    <col min="2564" max="2564" width="0" style="2" hidden="1" customWidth="1"/>
    <col min="2565" max="2565" width="50.85546875" style="2" customWidth="1"/>
    <col min="2566" max="2566" width="5" style="2" customWidth="1"/>
    <col min="2567" max="2567" width="9.140625" style="2" customWidth="1"/>
    <col min="2568" max="2568" width="9" style="2" customWidth="1"/>
    <col min="2569" max="2569" width="25.5703125" style="2" customWidth="1"/>
    <col min="2570" max="2816" width="9.140625" style="2"/>
    <col min="2817" max="2817" width="1" style="2" customWidth="1"/>
    <col min="2818" max="2818" width="24.85546875" style="2" customWidth="1"/>
    <col min="2819" max="2819" width="9.85546875" style="2" customWidth="1"/>
    <col min="2820" max="2820" width="0" style="2" hidden="1" customWidth="1"/>
    <col min="2821" max="2821" width="50.85546875" style="2" customWidth="1"/>
    <col min="2822" max="2822" width="5" style="2" customWidth="1"/>
    <col min="2823" max="2823" width="9.140625" style="2" customWidth="1"/>
    <col min="2824" max="2824" width="9" style="2" customWidth="1"/>
    <col min="2825" max="2825" width="25.5703125" style="2" customWidth="1"/>
    <col min="2826" max="3072" width="9.140625" style="2"/>
    <col min="3073" max="3073" width="1" style="2" customWidth="1"/>
    <col min="3074" max="3074" width="24.85546875" style="2" customWidth="1"/>
    <col min="3075" max="3075" width="9.85546875" style="2" customWidth="1"/>
    <col min="3076" max="3076" width="0" style="2" hidden="1" customWidth="1"/>
    <col min="3077" max="3077" width="50.85546875" style="2" customWidth="1"/>
    <col min="3078" max="3078" width="5" style="2" customWidth="1"/>
    <col min="3079" max="3079" width="9.140625" style="2" customWidth="1"/>
    <col min="3080" max="3080" width="9" style="2" customWidth="1"/>
    <col min="3081" max="3081" width="25.5703125" style="2" customWidth="1"/>
    <col min="3082" max="3328" width="9.140625" style="2"/>
    <col min="3329" max="3329" width="1" style="2" customWidth="1"/>
    <col min="3330" max="3330" width="24.85546875" style="2" customWidth="1"/>
    <col min="3331" max="3331" width="9.85546875" style="2" customWidth="1"/>
    <col min="3332" max="3332" width="0" style="2" hidden="1" customWidth="1"/>
    <col min="3333" max="3333" width="50.85546875" style="2" customWidth="1"/>
    <col min="3334" max="3334" width="5" style="2" customWidth="1"/>
    <col min="3335" max="3335" width="9.140625" style="2" customWidth="1"/>
    <col min="3336" max="3336" width="9" style="2" customWidth="1"/>
    <col min="3337" max="3337" width="25.5703125" style="2" customWidth="1"/>
    <col min="3338" max="3584" width="9.140625" style="2"/>
    <col min="3585" max="3585" width="1" style="2" customWidth="1"/>
    <col min="3586" max="3586" width="24.85546875" style="2" customWidth="1"/>
    <col min="3587" max="3587" width="9.85546875" style="2" customWidth="1"/>
    <col min="3588" max="3588" width="0" style="2" hidden="1" customWidth="1"/>
    <col min="3589" max="3589" width="50.85546875" style="2" customWidth="1"/>
    <col min="3590" max="3590" width="5" style="2" customWidth="1"/>
    <col min="3591" max="3591" width="9.140625" style="2" customWidth="1"/>
    <col min="3592" max="3592" width="9" style="2" customWidth="1"/>
    <col min="3593" max="3593" width="25.5703125" style="2" customWidth="1"/>
    <col min="3594" max="3840" width="9.140625" style="2"/>
    <col min="3841" max="3841" width="1" style="2" customWidth="1"/>
    <col min="3842" max="3842" width="24.85546875" style="2" customWidth="1"/>
    <col min="3843" max="3843" width="9.85546875" style="2" customWidth="1"/>
    <col min="3844" max="3844" width="0" style="2" hidden="1" customWidth="1"/>
    <col min="3845" max="3845" width="50.85546875" style="2" customWidth="1"/>
    <col min="3846" max="3846" width="5" style="2" customWidth="1"/>
    <col min="3847" max="3847" width="9.140625" style="2" customWidth="1"/>
    <col min="3848" max="3848" width="9" style="2" customWidth="1"/>
    <col min="3849" max="3849" width="25.5703125" style="2" customWidth="1"/>
    <col min="3850" max="4096" width="9.140625" style="2"/>
    <col min="4097" max="4097" width="1" style="2" customWidth="1"/>
    <col min="4098" max="4098" width="24.85546875" style="2" customWidth="1"/>
    <col min="4099" max="4099" width="9.85546875" style="2" customWidth="1"/>
    <col min="4100" max="4100" width="0" style="2" hidden="1" customWidth="1"/>
    <col min="4101" max="4101" width="50.85546875" style="2" customWidth="1"/>
    <col min="4102" max="4102" width="5" style="2" customWidth="1"/>
    <col min="4103" max="4103" width="9.140625" style="2" customWidth="1"/>
    <col min="4104" max="4104" width="9" style="2" customWidth="1"/>
    <col min="4105" max="4105" width="25.5703125" style="2" customWidth="1"/>
    <col min="4106" max="4352" width="9.140625" style="2"/>
    <col min="4353" max="4353" width="1" style="2" customWidth="1"/>
    <col min="4354" max="4354" width="24.85546875" style="2" customWidth="1"/>
    <col min="4355" max="4355" width="9.85546875" style="2" customWidth="1"/>
    <col min="4356" max="4356" width="0" style="2" hidden="1" customWidth="1"/>
    <col min="4357" max="4357" width="50.85546875" style="2" customWidth="1"/>
    <col min="4358" max="4358" width="5" style="2" customWidth="1"/>
    <col min="4359" max="4359" width="9.140625" style="2" customWidth="1"/>
    <col min="4360" max="4360" width="9" style="2" customWidth="1"/>
    <col min="4361" max="4361" width="25.5703125" style="2" customWidth="1"/>
    <col min="4362" max="4608" width="9.140625" style="2"/>
    <col min="4609" max="4609" width="1" style="2" customWidth="1"/>
    <col min="4610" max="4610" width="24.85546875" style="2" customWidth="1"/>
    <col min="4611" max="4611" width="9.85546875" style="2" customWidth="1"/>
    <col min="4612" max="4612" width="0" style="2" hidden="1" customWidth="1"/>
    <col min="4613" max="4613" width="50.85546875" style="2" customWidth="1"/>
    <col min="4614" max="4614" width="5" style="2" customWidth="1"/>
    <col min="4615" max="4615" width="9.140625" style="2" customWidth="1"/>
    <col min="4616" max="4616" width="9" style="2" customWidth="1"/>
    <col min="4617" max="4617" width="25.5703125" style="2" customWidth="1"/>
    <col min="4618" max="4864" width="9.140625" style="2"/>
    <col min="4865" max="4865" width="1" style="2" customWidth="1"/>
    <col min="4866" max="4866" width="24.85546875" style="2" customWidth="1"/>
    <col min="4867" max="4867" width="9.85546875" style="2" customWidth="1"/>
    <col min="4868" max="4868" width="0" style="2" hidden="1" customWidth="1"/>
    <col min="4869" max="4869" width="50.85546875" style="2" customWidth="1"/>
    <col min="4870" max="4870" width="5" style="2" customWidth="1"/>
    <col min="4871" max="4871" width="9.140625" style="2" customWidth="1"/>
    <col min="4872" max="4872" width="9" style="2" customWidth="1"/>
    <col min="4873" max="4873" width="25.5703125" style="2" customWidth="1"/>
    <col min="4874" max="5120" width="9.140625" style="2"/>
    <col min="5121" max="5121" width="1" style="2" customWidth="1"/>
    <col min="5122" max="5122" width="24.85546875" style="2" customWidth="1"/>
    <col min="5123" max="5123" width="9.85546875" style="2" customWidth="1"/>
    <col min="5124" max="5124" width="0" style="2" hidden="1" customWidth="1"/>
    <col min="5125" max="5125" width="50.85546875" style="2" customWidth="1"/>
    <col min="5126" max="5126" width="5" style="2" customWidth="1"/>
    <col min="5127" max="5127" width="9.140625" style="2" customWidth="1"/>
    <col min="5128" max="5128" width="9" style="2" customWidth="1"/>
    <col min="5129" max="5129" width="25.5703125" style="2" customWidth="1"/>
    <col min="5130" max="5376" width="9.140625" style="2"/>
    <col min="5377" max="5377" width="1" style="2" customWidth="1"/>
    <col min="5378" max="5378" width="24.85546875" style="2" customWidth="1"/>
    <col min="5379" max="5379" width="9.85546875" style="2" customWidth="1"/>
    <col min="5380" max="5380" width="0" style="2" hidden="1" customWidth="1"/>
    <col min="5381" max="5381" width="50.85546875" style="2" customWidth="1"/>
    <col min="5382" max="5382" width="5" style="2" customWidth="1"/>
    <col min="5383" max="5383" width="9.140625" style="2" customWidth="1"/>
    <col min="5384" max="5384" width="9" style="2" customWidth="1"/>
    <col min="5385" max="5385" width="25.5703125" style="2" customWidth="1"/>
    <col min="5386" max="5632" width="9.140625" style="2"/>
    <col min="5633" max="5633" width="1" style="2" customWidth="1"/>
    <col min="5634" max="5634" width="24.85546875" style="2" customWidth="1"/>
    <col min="5635" max="5635" width="9.85546875" style="2" customWidth="1"/>
    <col min="5636" max="5636" width="0" style="2" hidden="1" customWidth="1"/>
    <col min="5637" max="5637" width="50.85546875" style="2" customWidth="1"/>
    <col min="5638" max="5638" width="5" style="2" customWidth="1"/>
    <col min="5639" max="5639" width="9.140625" style="2" customWidth="1"/>
    <col min="5640" max="5640" width="9" style="2" customWidth="1"/>
    <col min="5641" max="5641" width="25.5703125" style="2" customWidth="1"/>
    <col min="5642" max="5888" width="9.140625" style="2"/>
    <col min="5889" max="5889" width="1" style="2" customWidth="1"/>
    <col min="5890" max="5890" width="24.85546875" style="2" customWidth="1"/>
    <col min="5891" max="5891" width="9.85546875" style="2" customWidth="1"/>
    <col min="5892" max="5892" width="0" style="2" hidden="1" customWidth="1"/>
    <col min="5893" max="5893" width="50.85546875" style="2" customWidth="1"/>
    <col min="5894" max="5894" width="5" style="2" customWidth="1"/>
    <col min="5895" max="5895" width="9.140625" style="2" customWidth="1"/>
    <col min="5896" max="5896" width="9" style="2" customWidth="1"/>
    <col min="5897" max="5897" width="25.5703125" style="2" customWidth="1"/>
    <col min="5898" max="6144" width="9.140625" style="2"/>
    <col min="6145" max="6145" width="1" style="2" customWidth="1"/>
    <col min="6146" max="6146" width="24.85546875" style="2" customWidth="1"/>
    <col min="6147" max="6147" width="9.85546875" style="2" customWidth="1"/>
    <col min="6148" max="6148" width="0" style="2" hidden="1" customWidth="1"/>
    <col min="6149" max="6149" width="50.85546875" style="2" customWidth="1"/>
    <col min="6150" max="6150" width="5" style="2" customWidth="1"/>
    <col min="6151" max="6151" width="9.140625" style="2" customWidth="1"/>
    <col min="6152" max="6152" width="9" style="2" customWidth="1"/>
    <col min="6153" max="6153" width="25.5703125" style="2" customWidth="1"/>
    <col min="6154" max="6400" width="9.140625" style="2"/>
    <col min="6401" max="6401" width="1" style="2" customWidth="1"/>
    <col min="6402" max="6402" width="24.85546875" style="2" customWidth="1"/>
    <col min="6403" max="6403" width="9.85546875" style="2" customWidth="1"/>
    <col min="6404" max="6404" width="0" style="2" hidden="1" customWidth="1"/>
    <col min="6405" max="6405" width="50.85546875" style="2" customWidth="1"/>
    <col min="6406" max="6406" width="5" style="2" customWidth="1"/>
    <col min="6407" max="6407" width="9.140625" style="2" customWidth="1"/>
    <col min="6408" max="6408" width="9" style="2" customWidth="1"/>
    <col min="6409" max="6409" width="25.5703125" style="2" customWidth="1"/>
    <col min="6410" max="6656" width="9.140625" style="2"/>
    <col min="6657" max="6657" width="1" style="2" customWidth="1"/>
    <col min="6658" max="6658" width="24.85546875" style="2" customWidth="1"/>
    <col min="6659" max="6659" width="9.85546875" style="2" customWidth="1"/>
    <col min="6660" max="6660" width="0" style="2" hidden="1" customWidth="1"/>
    <col min="6661" max="6661" width="50.85546875" style="2" customWidth="1"/>
    <col min="6662" max="6662" width="5" style="2" customWidth="1"/>
    <col min="6663" max="6663" width="9.140625" style="2" customWidth="1"/>
    <col min="6664" max="6664" width="9" style="2" customWidth="1"/>
    <col min="6665" max="6665" width="25.5703125" style="2" customWidth="1"/>
    <col min="6666" max="6912" width="9.140625" style="2"/>
    <col min="6913" max="6913" width="1" style="2" customWidth="1"/>
    <col min="6914" max="6914" width="24.85546875" style="2" customWidth="1"/>
    <col min="6915" max="6915" width="9.85546875" style="2" customWidth="1"/>
    <col min="6916" max="6916" width="0" style="2" hidden="1" customWidth="1"/>
    <col min="6917" max="6917" width="50.85546875" style="2" customWidth="1"/>
    <col min="6918" max="6918" width="5" style="2" customWidth="1"/>
    <col min="6919" max="6919" width="9.140625" style="2" customWidth="1"/>
    <col min="6920" max="6920" width="9" style="2" customWidth="1"/>
    <col min="6921" max="6921" width="25.5703125" style="2" customWidth="1"/>
    <col min="6922" max="7168" width="9.140625" style="2"/>
    <col min="7169" max="7169" width="1" style="2" customWidth="1"/>
    <col min="7170" max="7170" width="24.85546875" style="2" customWidth="1"/>
    <col min="7171" max="7171" width="9.85546875" style="2" customWidth="1"/>
    <col min="7172" max="7172" width="0" style="2" hidden="1" customWidth="1"/>
    <col min="7173" max="7173" width="50.85546875" style="2" customWidth="1"/>
    <col min="7174" max="7174" width="5" style="2" customWidth="1"/>
    <col min="7175" max="7175" width="9.140625" style="2" customWidth="1"/>
    <col min="7176" max="7176" width="9" style="2" customWidth="1"/>
    <col min="7177" max="7177" width="25.5703125" style="2" customWidth="1"/>
    <col min="7178" max="7424" width="9.140625" style="2"/>
    <col min="7425" max="7425" width="1" style="2" customWidth="1"/>
    <col min="7426" max="7426" width="24.85546875" style="2" customWidth="1"/>
    <col min="7427" max="7427" width="9.85546875" style="2" customWidth="1"/>
    <col min="7428" max="7428" width="0" style="2" hidden="1" customWidth="1"/>
    <col min="7429" max="7429" width="50.85546875" style="2" customWidth="1"/>
    <col min="7430" max="7430" width="5" style="2" customWidth="1"/>
    <col min="7431" max="7431" width="9.140625" style="2" customWidth="1"/>
    <col min="7432" max="7432" width="9" style="2" customWidth="1"/>
    <col min="7433" max="7433" width="25.5703125" style="2" customWidth="1"/>
    <col min="7434" max="7680" width="9.140625" style="2"/>
    <col min="7681" max="7681" width="1" style="2" customWidth="1"/>
    <col min="7682" max="7682" width="24.85546875" style="2" customWidth="1"/>
    <col min="7683" max="7683" width="9.85546875" style="2" customWidth="1"/>
    <col min="7684" max="7684" width="0" style="2" hidden="1" customWidth="1"/>
    <col min="7685" max="7685" width="50.85546875" style="2" customWidth="1"/>
    <col min="7686" max="7686" width="5" style="2" customWidth="1"/>
    <col min="7687" max="7687" width="9.140625" style="2" customWidth="1"/>
    <col min="7688" max="7688" width="9" style="2" customWidth="1"/>
    <col min="7689" max="7689" width="25.5703125" style="2" customWidth="1"/>
    <col min="7690" max="7936" width="9.140625" style="2"/>
    <col min="7937" max="7937" width="1" style="2" customWidth="1"/>
    <col min="7938" max="7938" width="24.85546875" style="2" customWidth="1"/>
    <col min="7939" max="7939" width="9.85546875" style="2" customWidth="1"/>
    <col min="7940" max="7940" width="0" style="2" hidden="1" customWidth="1"/>
    <col min="7941" max="7941" width="50.85546875" style="2" customWidth="1"/>
    <col min="7942" max="7942" width="5" style="2" customWidth="1"/>
    <col min="7943" max="7943" width="9.140625" style="2" customWidth="1"/>
    <col min="7944" max="7944" width="9" style="2" customWidth="1"/>
    <col min="7945" max="7945" width="25.5703125" style="2" customWidth="1"/>
    <col min="7946" max="8192" width="9.140625" style="2"/>
    <col min="8193" max="8193" width="1" style="2" customWidth="1"/>
    <col min="8194" max="8194" width="24.85546875" style="2" customWidth="1"/>
    <col min="8195" max="8195" width="9.85546875" style="2" customWidth="1"/>
    <col min="8196" max="8196" width="0" style="2" hidden="1" customWidth="1"/>
    <col min="8197" max="8197" width="50.85546875" style="2" customWidth="1"/>
    <col min="8198" max="8198" width="5" style="2" customWidth="1"/>
    <col min="8199" max="8199" width="9.140625" style="2" customWidth="1"/>
    <col min="8200" max="8200" width="9" style="2" customWidth="1"/>
    <col min="8201" max="8201" width="25.5703125" style="2" customWidth="1"/>
    <col min="8202" max="8448" width="9.140625" style="2"/>
    <col min="8449" max="8449" width="1" style="2" customWidth="1"/>
    <col min="8450" max="8450" width="24.85546875" style="2" customWidth="1"/>
    <col min="8451" max="8451" width="9.85546875" style="2" customWidth="1"/>
    <col min="8452" max="8452" width="0" style="2" hidden="1" customWidth="1"/>
    <col min="8453" max="8453" width="50.85546875" style="2" customWidth="1"/>
    <col min="8454" max="8454" width="5" style="2" customWidth="1"/>
    <col min="8455" max="8455" width="9.140625" style="2" customWidth="1"/>
    <col min="8456" max="8456" width="9" style="2" customWidth="1"/>
    <col min="8457" max="8457" width="25.5703125" style="2" customWidth="1"/>
    <col min="8458" max="8704" width="9.140625" style="2"/>
    <col min="8705" max="8705" width="1" style="2" customWidth="1"/>
    <col min="8706" max="8706" width="24.85546875" style="2" customWidth="1"/>
    <col min="8707" max="8707" width="9.85546875" style="2" customWidth="1"/>
    <col min="8708" max="8708" width="0" style="2" hidden="1" customWidth="1"/>
    <col min="8709" max="8709" width="50.85546875" style="2" customWidth="1"/>
    <col min="8710" max="8710" width="5" style="2" customWidth="1"/>
    <col min="8711" max="8711" width="9.140625" style="2" customWidth="1"/>
    <col min="8712" max="8712" width="9" style="2" customWidth="1"/>
    <col min="8713" max="8713" width="25.5703125" style="2" customWidth="1"/>
    <col min="8714" max="8960" width="9.140625" style="2"/>
    <col min="8961" max="8961" width="1" style="2" customWidth="1"/>
    <col min="8962" max="8962" width="24.85546875" style="2" customWidth="1"/>
    <col min="8963" max="8963" width="9.85546875" style="2" customWidth="1"/>
    <col min="8964" max="8964" width="0" style="2" hidden="1" customWidth="1"/>
    <col min="8965" max="8965" width="50.85546875" style="2" customWidth="1"/>
    <col min="8966" max="8966" width="5" style="2" customWidth="1"/>
    <col min="8967" max="8967" width="9.140625" style="2" customWidth="1"/>
    <col min="8968" max="8968" width="9" style="2" customWidth="1"/>
    <col min="8969" max="8969" width="25.5703125" style="2" customWidth="1"/>
    <col min="8970" max="9216" width="9.140625" style="2"/>
    <col min="9217" max="9217" width="1" style="2" customWidth="1"/>
    <col min="9218" max="9218" width="24.85546875" style="2" customWidth="1"/>
    <col min="9219" max="9219" width="9.85546875" style="2" customWidth="1"/>
    <col min="9220" max="9220" width="0" style="2" hidden="1" customWidth="1"/>
    <col min="9221" max="9221" width="50.85546875" style="2" customWidth="1"/>
    <col min="9222" max="9222" width="5" style="2" customWidth="1"/>
    <col min="9223" max="9223" width="9.140625" style="2" customWidth="1"/>
    <col min="9224" max="9224" width="9" style="2" customWidth="1"/>
    <col min="9225" max="9225" width="25.5703125" style="2" customWidth="1"/>
    <col min="9226" max="9472" width="9.140625" style="2"/>
    <col min="9473" max="9473" width="1" style="2" customWidth="1"/>
    <col min="9474" max="9474" width="24.85546875" style="2" customWidth="1"/>
    <col min="9475" max="9475" width="9.85546875" style="2" customWidth="1"/>
    <col min="9476" max="9476" width="0" style="2" hidden="1" customWidth="1"/>
    <col min="9477" max="9477" width="50.85546875" style="2" customWidth="1"/>
    <col min="9478" max="9478" width="5" style="2" customWidth="1"/>
    <col min="9479" max="9479" width="9.140625" style="2" customWidth="1"/>
    <col min="9480" max="9480" width="9" style="2" customWidth="1"/>
    <col min="9481" max="9481" width="25.5703125" style="2" customWidth="1"/>
    <col min="9482" max="9728" width="9.140625" style="2"/>
    <col min="9729" max="9729" width="1" style="2" customWidth="1"/>
    <col min="9730" max="9730" width="24.85546875" style="2" customWidth="1"/>
    <col min="9731" max="9731" width="9.85546875" style="2" customWidth="1"/>
    <col min="9732" max="9732" width="0" style="2" hidden="1" customWidth="1"/>
    <col min="9733" max="9733" width="50.85546875" style="2" customWidth="1"/>
    <col min="9734" max="9734" width="5" style="2" customWidth="1"/>
    <col min="9735" max="9735" width="9.140625" style="2" customWidth="1"/>
    <col min="9736" max="9736" width="9" style="2" customWidth="1"/>
    <col min="9737" max="9737" width="25.5703125" style="2" customWidth="1"/>
    <col min="9738" max="9984" width="9.140625" style="2"/>
    <col min="9985" max="9985" width="1" style="2" customWidth="1"/>
    <col min="9986" max="9986" width="24.85546875" style="2" customWidth="1"/>
    <col min="9987" max="9987" width="9.85546875" style="2" customWidth="1"/>
    <col min="9988" max="9988" width="0" style="2" hidden="1" customWidth="1"/>
    <col min="9989" max="9989" width="50.85546875" style="2" customWidth="1"/>
    <col min="9990" max="9990" width="5" style="2" customWidth="1"/>
    <col min="9991" max="9991" width="9.140625" style="2" customWidth="1"/>
    <col min="9992" max="9992" width="9" style="2" customWidth="1"/>
    <col min="9993" max="9993" width="25.5703125" style="2" customWidth="1"/>
    <col min="9994" max="10240" width="9.140625" style="2"/>
    <col min="10241" max="10241" width="1" style="2" customWidth="1"/>
    <col min="10242" max="10242" width="24.85546875" style="2" customWidth="1"/>
    <col min="10243" max="10243" width="9.85546875" style="2" customWidth="1"/>
    <col min="10244" max="10244" width="0" style="2" hidden="1" customWidth="1"/>
    <col min="10245" max="10245" width="50.85546875" style="2" customWidth="1"/>
    <col min="10246" max="10246" width="5" style="2" customWidth="1"/>
    <col min="10247" max="10247" width="9.140625" style="2" customWidth="1"/>
    <col min="10248" max="10248" width="9" style="2" customWidth="1"/>
    <col min="10249" max="10249" width="25.5703125" style="2" customWidth="1"/>
    <col min="10250" max="10496" width="9.140625" style="2"/>
    <col min="10497" max="10497" width="1" style="2" customWidth="1"/>
    <col min="10498" max="10498" width="24.85546875" style="2" customWidth="1"/>
    <col min="10499" max="10499" width="9.85546875" style="2" customWidth="1"/>
    <col min="10500" max="10500" width="0" style="2" hidden="1" customWidth="1"/>
    <col min="10501" max="10501" width="50.85546875" style="2" customWidth="1"/>
    <col min="10502" max="10502" width="5" style="2" customWidth="1"/>
    <col min="10503" max="10503" width="9.140625" style="2" customWidth="1"/>
    <col min="10504" max="10504" width="9" style="2" customWidth="1"/>
    <col min="10505" max="10505" width="25.5703125" style="2" customWidth="1"/>
    <col min="10506" max="10752" width="9.140625" style="2"/>
    <col min="10753" max="10753" width="1" style="2" customWidth="1"/>
    <col min="10754" max="10754" width="24.85546875" style="2" customWidth="1"/>
    <col min="10755" max="10755" width="9.85546875" style="2" customWidth="1"/>
    <col min="10756" max="10756" width="0" style="2" hidden="1" customWidth="1"/>
    <col min="10757" max="10757" width="50.85546875" style="2" customWidth="1"/>
    <col min="10758" max="10758" width="5" style="2" customWidth="1"/>
    <col min="10759" max="10759" width="9.140625" style="2" customWidth="1"/>
    <col min="10760" max="10760" width="9" style="2" customWidth="1"/>
    <col min="10761" max="10761" width="25.5703125" style="2" customWidth="1"/>
    <col min="10762" max="11008" width="9.140625" style="2"/>
    <col min="11009" max="11009" width="1" style="2" customWidth="1"/>
    <col min="11010" max="11010" width="24.85546875" style="2" customWidth="1"/>
    <col min="11011" max="11011" width="9.85546875" style="2" customWidth="1"/>
    <col min="11012" max="11012" width="0" style="2" hidden="1" customWidth="1"/>
    <col min="11013" max="11013" width="50.85546875" style="2" customWidth="1"/>
    <col min="11014" max="11014" width="5" style="2" customWidth="1"/>
    <col min="11015" max="11015" width="9.140625" style="2" customWidth="1"/>
    <col min="11016" max="11016" width="9" style="2" customWidth="1"/>
    <col min="11017" max="11017" width="25.5703125" style="2" customWidth="1"/>
    <col min="11018" max="11264" width="9.140625" style="2"/>
    <col min="11265" max="11265" width="1" style="2" customWidth="1"/>
    <col min="11266" max="11266" width="24.85546875" style="2" customWidth="1"/>
    <col min="11267" max="11267" width="9.85546875" style="2" customWidth="1"/>
    <col min="11268" max="11268" width="0" style="2" hidden="1" customWidth="1"/>
    <col min="11269" max="11269" width="50.85546875" style="2" customWidth="1"/>
    <col min="11270" max="11270" width="5" style="2" customWidth="1"/>
    <col min="11271" max="11271" width="9.140625" style="2" customWidth="1"/>
    <col min="11272" max="11272" width="9" style="2" customWidth="1"/>
    <col min="11273" max="11273" width="25.5703125" style="2" customWidth="1"/>
    <col min="11274" max="11520" width="9.140625" style="2"/>
    <col min="11521" max="11521" width="1" style="2" customWidth="1"/>
    <col min="11522" max="11522" width="24.85546875" style="2" customWidth="1"/>
    <col min="11523" max="11523" width="9.85546875" style="2" customWidth="1"/>
    <col min="11524" max="11524" width="0" style="2" hidden="1" customWidth="1"/>
    <col min="11525" max="11525" width="50.85546875" style="2" customWidth="1"/>
    <col min="11526" max="11526" width="5" style="2" customWidth="1"/>
    <col min="11527" max="11527" width="9.140625" style="2" customWidth="1"/>
    <col min="11528" max="11528" width="9" style="2" customWidth="1"/>
    <col min="11529" max="11529" width="25.5703125" style="2" customWidth="1"/>
    <col min="11530" max="11776" width="9.140625" style="2"/>
    <col min="11777" max="11777" width="1" style="2" customWidth="1"/>
    <col min="11778" max="11778" width="24.85546875" style="2" customWidth="1"/>
    <col min="11779" max="11779" width="9.85546875" style="2" customWidth="1"/>
    <col min="11780" max="11780" width="0" style="2" hidden="1" customWidth="1"/>
    <col min="11781" max="11781" width="50.85546875" style="2" customWidth="1"/>
    <col min="11782" max="11782" width="5" style="2" customWidth="1"/>
    <col min="11783" max="11783" width="9.140625" style="2" customWidth="1"/>
    <col min="11784" max="11784" width="9" style="2" customWidth="1"/>
    <col min="11785" max="11785" width="25.5703125" style="2" customWidth="1"/>
    <col min="11786" max="12032" width="9.140625" style="2"/>
    <col min="12033" max="12033" width="1" style="2" customWidth="1"/>
    <col min="12034" max="12034" width="24.85546875" style="2" customWidth="1"/>
    <col min="12035" max="12035" width="9.85546875" style="2" customWidth="1"/>
    <col min="12036" max="12036" width="0" style="2" hidden="1" customWidth="1"/>
    <col min="12037" max="12037" width="50.85546875" style="2" customWidth="1"/>
    <col min="12038" max="12038" width="5" style="2" customWidth="1"/>
    <col min="12039" max="12039" width="9.140625" style="2" customWidth="1"/>
    <col min="12040" max="12040" width="9" style="2" customWidth="1"/>
    <col min="12041" max="12041" width="25.5703125" style="2" customWidth="1"/>
    <col min="12042" max="12288" width="9.140625" style="2"/>
    <col min="12289" max="12289" width="1" style="2" customWidth="1"/>
    <col min="12290" max="12290" width="24.85546875" style="2" customWidth="1"/>
    <col min="12291" max="12291" width="9.85546875" style="2" customWidth="1"/>
    <col min="12292" max="12292" width="0" style="2" hidden="1" customWidth="1"/>
    <col min="12293" max="12293" width="50.85546875" style="2" customWidth="1"/>
    <col min="12294" max="12294" width="5" style="2" customWidth="1"/>
    <col min="12295" max="12295" width="9.140625" style="2" customWidth="1"/>
    <col min="12296" max="12296" width="9" style="2" customWidth="1"/>
    <col min="12297" max="12297" width="25.5703125" style="2" customWidth="1"/>
    <col min="12298" max="12544" width="9.140625" style="2"/>
    <col min="12545" max="12545" width="1" style="2" customWidth="1"/>
    <col min="12546" max="12546" width="24.85546875" style="2" customWidth="1"/>
    <col min="12547" max="12547" width="9.85546875" style="2" customWidth="1"/>
    <col min="12548" max="12548" width="0" style="2" hidden="1" customWidth="1"/>
    <col min="12549" max="12549" width="50.85546875" style="2" customWidth="1"/>
    <col min="12550" max="12550" width="5" style="2" customWidth="1"/>
    <col min="12551" max="12551" width="9.140625" style="2" customWidth="1"/>
    <col min="12552" max="12552" width="9" style="2" customWidth="1"/>
    <col min="12553" max="12553" width="25.5703125" style="2" customWidth="1"/>
    <col min="12554" max="12800" width="9.140625" style="2"/>
    <col min="12801" max="12801" width="1" style="2" customWidth="1"/>
    <col min="12802" max="12802" width="24.85546875" style="2" customWidth="1"/>
    <col min="12803" max="12803" width="9.85546875" style="2" customWidth="1"/>
    <col min="12804" max="12804" width="0" style="2" hidden="1" customWidth="1"/>
    <col min="12805" max="12805" width="50.85546875" style="2" customWidth="1"/>
    <col min="12806" max="12806" width="5" style="2" customWidth="1"/>
    <col min="12807" max="12807" width="9.140625" style="2" customWidth="1"/>
    <col min="12808" max="12808" width="9" style="2" customWidth="1"/>
    <col min="12809" max="12809" width="25.5703125" style="2" customWidth="1"/>
    <col min="12810" max="13056" width="9.140625" style="2"/>
    <col min="13057" max="13057" width="1" style="2" customWidth="1"/>
    <col min="13058" max="13058" width="24.85546875" style="2" customWidth="1"/>
    <col min="13059" max="13059" width="9.85546875" style="2" customWidth="1"/>
    <col min="13060" max="13060" width="0" style="2" hidden="1" customWidth="1"/>
    <col min="13061" max="13061" width="50.85546875" style="2" customWidth="1"/>
    <col min="13062" max="13062" width="5" style="2" customWidth="1"/>
    <col min="13063" max="13063" width="9.140625" style="2" customWidth="1"/>
    <col min="13064" max="13064" width="9" style="2" customWidth="1"/>
    <col min="13065" max="13065" width="25.5703125" style="2" customWidth="1"/>
    <col min="13066" max="13312" width="9.140625" style="2"/>
    <col min="13313" max="13313" width="1" style="2" customWidth="1"/>
    <col min="13314" max="13314" width="24.85546875" style="2" customWidth="1"/>
    <col min="13315" max="13315" width="9.85546875" style="2" customWidth="1"/>
    <col min="13316" max="13316" width="0" style="2" hidden="1" customWidth="1"/>
    <col min="13317" max="13317" width="50.85546875" style="2" customWidth="1"/>
    <col min="13318" max="13318" width="5" style="2" customWidth="1"/>
    <col min="13319" max="13319" width="9.140625" style="2" customWidth="1"/>
    <col min="13320" max="13320" width="9" style="2" customWidth="1"/>
    <col min="13321" max="13321" width="25.5703125" style="2" customWidth="1"/>
    <col min="13322" max="13568" width="9.140625" style="2"/>
    <col min="13569" max="13569" width="1" style="2" customWidth="1"/>
    <col min="13570" max="13570" width="24.85546875" style="2" customWidth="1"/>
    <col min="13571" max="13571" width="9.85546875" style="2" customWidth="1"/>
    <col min="13572" max="13572" width="0" style="2" hidden="1" customWidth="1"/>
    <col min="13573" max="13573" width="50.85546875" style="2" customWidth="1"/>
    <col min="13574" max="13574" width="5" style="2" customWidth="1"/>
    <col min="13575" max="13575" width="9.140625" style="2" customWidth="1"/>
    <col min="13576" max="13576" width="9" style="2" customWidth="1"/>
    <col min="13577" max="13577" width="25.5703125" style="2" customWidth="1"/>
    <col min="13578" max="13824" width="9.140625" style="2"/>
    <col min="13825" max="13825" width="1" style="2" customWidth="1"/>
    <col min="13826" max="13826" width="24.85546875" style="2" customWidth="1"/>
    <col min="13827" max="13827" width="9.85546875" style="2" customWidth="1"/>
    <col min="13828" max="13828" width="0" style="2" hidden="1" customWidth="1"/>
    <col min="13829" max="13829" width="50.85546875" style="2" customWidth="1"/>
    <col min="13830" max="13830" width="5" style="2" customWidth="1"/>
    <col min="13831" max="13831" width="9.140625" style="2" customWidth="1"/>
    <col min="13832" max="13832" width="9" style="2" customWidth="1"/>
    <col min="13833" max="13833" width="25.5703125" style="2" customWidth="1"/>
    <col min="13834" max="14080" width="9.140625" style="2"/>
    <col min="14081" max="14081" width="1" style="2" customWidth="1"/>
    <col min="14082" max="14082" width="24.85546875" style="2" customWidth="1"/>
    <col min="14083" max="14083" width="9.85546875" style="2" customWidth="1"/>
    <col min="14084" max="14084" width="0" style="2" hidden="1" customWidth="1"/>
    <col min="14085" max="14085" width="50.85546875" style="2" customWidth="1"/>
    <col min="14086" max="14086" width="5" style="2" customWidth="1"/>
    <col min="14087" max="14087" width="9.140625" style="2" customWidth="1"/>
    <col min="14088" max="14088" width="9" style="2" customWidth="1"/>
    <col min="14089" max="14089" width="25.5703125" style="2" customWidth="1"/>
    <col min="14090" max="14336" width="9.140625" style="2"/>
    <col min="14337" max="14337" width="1" style="2" customWidth="1"/>
    <col min="14338" max="14338" width="24.85546875" style="2" customWidth="1"/>
    <col min="14339" max="14339" width="9.85546875" style="2" customWidth="1"/>
    <col min="14340" max="14340" width="0" style="2" hidden="1" customWidth="1"/>
    <col min="14341" max="14341" width="50.85546875" style="2" customWidth="1"/>
    <col min="14342" max="14342" width="5" style="2" customWidth="1"/>
    <col min="14343" max="14343" width="9.140625" style="2" customWidth="1"/>
    <col min="14344" max="14344" width="9" style="2" customWidth="1"/>
    <col min="14345" max="14345" width="25.5703125" style="2" customWidth="1"/>
    <col min="14346" max="14592" width="9.140625" style="2"/>
    <col min="14593" max="14593" width="1" style="2" customWidth="1"/>
    <col min="14594" max="14594" width="24.85546875" style="2" customWidth="1"/>
    <col min="14595" max="14595" width="9.85546875" style="2" customWidth="1"/>
    <col min="14596" max="14596" width="0" style="2" hidden="1" customWidth="1"/>
    <col min="14597" max="14597" width="50.85546875" style="2" customWidth="1"/>
    <col min="14598" max="14598" width="5" style="2" customWidth="1"/>
    <col min="14599" max="14599" width="9.140625" style="2" customWidth="1"/>
    <col min="14600" max="14600" width="9" style="2" customWidth="1"/>
    <col min="14601" max="14601" width="25.5703125" style="2" customWidth="1"/>
    <col min="14602" max="14848" width="9.140625" style="2"/>
    <col min="14849" max="14849" width="1" style="2" customWidth="1"/>
    <col min="14850" max="14850" width="24.85546875" style="2" customWidth="1"/>
    <col min="14851" max="14851" width="9.85546875" style="2" customWidth="1"/>
    <col min="14852" max="14852" width="0" style="2" hidden="1" customWidth="1"/>
    <col min="14853" max="14853" width="50.85546875" style="2" customWidth="1"/>
    <col min="14854" max="14854" width="5" style="2" customWidth="1"/>
    <col min="14855" max="14855" width="9.140625" style="2" customWidth="1"/>
    <col min="14856" max="14856" width="9" style="2" customWidth="1"/>
    <col min="14857" max="14857" width="25.5703125" style="2" customWidth="1"/>
    <col min="14858" max="15104" width="9.140625" style="2"/>
    <col min="15105" max="15105" width="1" style="2" customWidth="1"/>
    <col min="15106" max="15106" width="24.85546875" style="2" customWidth="1"/>
    <col min="15107" max="15107" width="9.85546875" style="2" customWidth="1"/>
    <col min="15108" max="15108" width="0" style="2" hidden="1" customWidth="1"/>
    <col min="15109" max="15109" width="50.85546875" style="2" customWidth="1"/>
    <col min="15110" max="15110" width="5" style="2" customWidth="1"/>
    <col min="15111" max="15111" width="9.140625" style="2" customWidth="1"/>
    <col min="15112" max="15112" width="9" style="2" customWidth="1"/>
    <col min="15113" max="15113" width="25.5703125" style="2" customWidth="1"/>
    <col min="15114" max="15360" width="9.140625" style="2"/>
    <col min="15361" max="15361" width="1" style="2" customWidth="1"/>
    <col min="15362" max="15362" width="24.85546875" style="2" customWidth="1"/>
    <col min="15363" max="15363" width="9.85546875" style="2" customWidth="1"/>
    <col min="15364" max="15364" width="0" style="2" hidden="1" customWidth="1"/>
    <col min="15365" max="15365" width="50.85546875" style="2" customWidth="1"/>
    <col min="15366" max="15366" width="5" style="2" customWidth="1"/>
    <col min="15367" max="15367" width="9.140625" style="2" customWidth="1"/>
    <col min="15368" max="15368" width="9" style="2" customWidth="1"/>
    <col min="15369" max="15369" width="25.5703125" style="2" customWidth="1"/>
    <col min="15370" max="15616" width="9.140625" style="2"/>
    <col min="15617" max="15617" width="1" style="2" customWidth="1"/>
    <col min="15618" max="15618" width="24.85546875" style="2" customWidth="1"/>
    <col min="15619" max="15619" width="9.85546875" style="2" customWidth="1"/>
    <col min="15620" max="15620" width="0" style="2" hidden="1" customWidth="1"/>
    <col min="15621" max="15621" width="50.85546875" style="2" customWidth="1"/>
    <col min="15622" max="15622" width="5" style="2" customWidth="1"/>
    <col min="15623" max="15623" width="9.140625" style="2" customWidth="1"/>
    <col min="15624" max="15624" width="9" style="2" customWidth="1"/>
    <col min="15625" max="15625" width="25.5703125" style="2" customWidth="1"/>
    <col min="15626" max="15872" width="9.140625" style="2"/>
    <col min="15873" max="15873" width="1" style="2" customWidth="1"/>
    <col min="15874" max="15874" width="24.85546875" style="2" customWidth="1"/>
    <col min="15875" max="15875" width="9.85546875" style="2" customWidth="1"/>
    <col min="15876" max="15876" width="0" style="2" hidden="1" customWidth="1"/>
    <col min="15877" max="15877" width="50.85546875" style="2" customWidth="1"/>
    <col min="15878" max="15878" width="5" style="2" customWidth="1"/>
    <col min="15879" max="15879" width="9.140625" style="2" customWidth="1"/>
    <col min="15880" max="15880" width="9" style="2" customWidth="1"/>
    <col min="15881" max="15881" width="25.5703125" style="2" customWidth="1"/>
    <col min="15882" max="16128" width="9.140625" style="2"/>
    <col min="16129" max="16129" width="1" style="2" customWidth="1"/>
    <col min="16130" max="16130" width="24.85546875" style="2" customWidth="1"/>
    <col min="16131" max="16131" width="9.85546875" style="2" customWidth="1"/>
    <col min="16132" max="16132" width="0" style="2" hidden="1" customWidth="1"/>
    <col min="16133" max="16133" width="50.85546875" style="2" customWidth="1"/>
    <col min="16134" max="16134" width="5" style="2" customWidth="1"/>
    <col min="16135" max="16135" width="9.140625" style="2" customWidth="1"/>
    <col min="16136" max="16136" width="9" style="2" customWidth="1"/>
    <col min="16137" max="16137" width="25.5703125" style="2" customWidth="1"/>
    <col min="16138" max="16384" width="9.140625" style="2"/>
  </cols>
  <sheetData>
    <row r="1" spans="2:7" s="684" customFormat="1">
      <c r="B1" s="685"/>
      <c r="C1" s="686" t="s">
        <v>807</v>
      </c>
      <c r="D1" s="685"/>
      <c r="E1" s="686" t="s">
        <v>1561</v>
      </c>
      <c r="F1" s="687" t="s">
        <v>1562</v>
      </c>
      <c r="G1" s="687" t="s">
        <v>1563</v>
      </c>
    </row>
    <row r="2" spans="2:7" s="684" customFormat="1">
      <c r="B2" s="688"/>
      <c r="C2" s="689"/>
      <c r="D2" s="689"/>
      <c r="E2" s="690" t="s">
        <v>1564</v>
      </c>
      <c r="F2" s="689"/>
      <c r="G2" s="691"/>
    </row>
    <row r="3" spans="2:7" s="684" customFormat="1" ht="111" customHeight="1">
      <c r="B3" s="692"/>
      <c r="C3" s="693" t="s">
        <v>1565</v>
      </c>
      <c r="D3" s="693"/>
      <c r="E3" s="692" t="s">
        <v>1566</v>
      </c>
      <c r="F3" s="693" t="s">
        <v>1118</v>
      </c>
      <c r="G3" s="694">
        <v>245</v>
      </c>
    </row>
    <row r="4" spans="2:7" s="684" customFormat="1" ht="131.25" customHeight="1">
      <c r="B4" s="692"/>
      <c r="C4" s="693" t="s">
        <v>1567</v>
      </c>
      <c r="D4" s="693"/>
      <c r="E4" s="692" t="s">
        <v>1568</v>
      </c>
      <c r="F4" s="693" t="s">
        <v>1118</v>
      </c>
      <c r="G4" s="694">
        <v>165</v>
      </c>
    </row>
    <row r="5" spans="2:7" s="684" customFormat="1" ht="15.75" customHeight="1">
      <c r="B5" s="688"/>
      <c r="C5" s="689"/>
      <c r="D5" s="689"/>
      <c r="E5" s="690" t="s">
        <v>1569</v>
      </c>
      <c r="F5" s="689"/>
      <c r="G5" s="691"/>
    </row>
    <row r="6" spans="2:7" s="684" customFormat="1" ht="108.75" customHeight="1">
      <c r="B6" s="692"/>
      <c r="C6" s="693" t="s">
        <v>1570</v>
      </c>
      <c r="D6" s="693"/>
      <c r="E6" s="692" t="s">
        <v>1571</v>
      </c>
      <c r="F6" s="693" t="s">
        <v>1118</v>
      </c>
      <c r="G6" s="694">
        <v>210</v>
      </c>
    </row>
    <row r="7" spans="2:7" s="684" customFormat="1" ht="108.75" customHeight="1">
      <c r="B7" s="692"/>
      <c r="C7" s="693" t="s">
        <v>1572</v>
      </c>
      <c r="D7" s="693"/>
      <c r="E7" s="692" t="s">
        <v>1573</v>
      </c>
      <c r="F7" s="693" t="s">
        <v>1118</v>
      </c>
      <c r="G7" s="694">
        <v>260</v>
      </c>
    </row>
    <row r="8" spans="2:7" s="684" customFormat="1" ht="108.75" customHeight="1">
      <c r="B8" s="692"/>
      <c r="C8" s="693" t="s">
        <v>1574</v>
      </c>
      <c r="D8" s="693"/>
      <c r="E8" s="692" t="s">
        <v>1575</v>
      </c>
      <c r="F8" s="693" t="s">
        <v>1118</v>
      </c>
      <c r="G8" s="694">
        <v>370</v>
      </c>
    </row>
    <row r="9" spans="2:7" s="684" customFormat="1" ht="108.75" customHeight="1">
      <c r="B9" s="692"/>
      <c r="C9" s="693" t="s">
        <v>1576</v>
      </c>
      <c r="D9" s="693"/>
      <c r="E9" s="692" t="s">
        <v>1577</v>
      </c>
      <c r="F9" s="693" t="s">
        <v>1118</v>
      </c>
      <c r="G9" s="694">
        <v>730</v>
      </c>
    </row>
    <row r="10" spans="2:7" s="684" customFormat="1" ht="108.75" customHeight="1">
      <c r="B10" s="692"/>
      <c r="C10" s="693" t="s">
        <v>1578</v>
      </c>
      <c r="D10" s="693"/>
      <c r="E10" s="692" t="s">
        <v>1579</v>
      </c>
      <c r="F10" s="693" t="s">
        <v>1118</v>
      </c>
      <c r="G10" s="694">
        <v>560</v>
      </c>
    </row>
    <row r="11" spans="2:7" s="684" customFormat="1" ht="18" customHeight="1">
      <c r="B11" s="688"/>
      <c r="C11" s="689"/>
      <c r="D11" s="689"/>
      <c r="E11" s="690" t="s">
        <v>1580</v>
      </c>
      <c r="F11" s="689"/>
      <c r="G11" s="691"/>
    </row>
    <row r="12" spans="2:7" s="684" customFormat="1" ht="108.75" customHeight="1">
      <c r="B12" s="692"/>
      <c r="C12" s="693" t="s">
        <v>1581</v>
      </c>
      <c r="D12" s="693"/>
      <c r="E12" s="692" t="s">
        <v>1582</v>
      </c>
      <c r="F12" s="693" t="s">
        <v>1118</v>
      </c>
      <c r="G12" s="694">
        <v>170</v>
      </c>
    </row>
    <row r="13" spans="2:7" s="684" customFormat="1" ht="108.75" customHeight="1">
      <c r="B13" s="692"/>
      <c r="C13" s="693" t="s">
        <v>1583</v>
      </c>
      <c r="D13" s="693"/>
      <c r="E13" s="692" t="s">
        <v>1584</v>
      </c>
      <c r="F13" s="693" t="s">
        <v>1118</v>
      </c>
      <c r="G13" s="694">
        <v>210</v>
      </c>
    </row>
    <row r="14" spans="2:7" s="684" customFormat="1" ht="108.75" customHeight="1">
      <c r="B14" s="692"/>
      <c r="C14" s="693" t="s">
        <v>1585</v>
      </c>
      <c r="D14" s="693"/>
      <c r="E14" s="692" t="s">
        <v>1586</v>
      </c>
      <c r="F14" s="693" t="s">
        <v>1118</v>
      </c>
      <c r="G14" s="694">
        <v>75</v>
      </c>
    </row>
    <row r="15" spans="2:7" s="684" customFormat="1" ht="108.75" customHeight="1">
      <c r="B15" s="692"/>
      <c r="C15" s="693" t="s">
        <v>1587</v>
      </c>
      <c r="D15" s="693"/>
      <c r="E15" s="692" t="s">
        <v>1588</v>
      </c>
      <c r="F15" s="693" t="s">
        <v>1118</v>
      </c>
      <c r="G15" s="694">
        <v>175</v>
      </c>
    </row>
    <row r="16" spans="2:7" s="684" customFormat="1" ht="108.75" customHeight="1">
      <c r="B16" s="692"/>
      <c r="C16" s="693" t="s">
        <v>1589</v>
      </c>
      <c r="D16" s="693"/>
      <c r="E16" s="692" t="s">
        <v>1590</v>
      </c>
      <c r="F16" s="693" t="s">
        <v>1118</v>
      </c>
      <c r="G16" s="694">
        <v>160</v>
      </c>
    </row>
    <row r="17" spans="2:7" s="684" customFormat="1" ht="108.75" customHeight="1">
      <c r="B17" s="692"/>
      <c r="C17" s="693" t="s">
        <v>1591</v>
      </c>
      <c r="D17" s="693"/>
      <c r="E17" s="692" t="s">
        <v>1592</v>
      </c>
      <c r="F17" s="693" t="s">
        <v>1118</v>
      </c>
      <c r="G17" s="694">
        <v>330</v>
      </c>
    </row>
    <row r="18" spans="2:7" s="684" customFormat="1" ht="108.75" customHeight="1">
      <c r="B18" s="692"/>
      <c r="C18" s="693" t="s">
        <v>1593</v>
      </c>
      <c r="D18" s="693"/>
      <c r="E18" s="692" t="s">
        <v>1594</v>
      </c>
      <c r="F18" s="693" t="s">
        <v>1118</v>
      </c>
      <c r="G18" s="694">
        <v>30</v>
      </c>
    </row>
    <row r="19" spans="2:7" s="684" customFormat="1" ht="108.75" customHeight="1">
      <c r="B19" s="692"/>
      <c r="C19" s="693" t="s">
        <v>1595</v>
      </c>
      <c r="D19" s="693"/>
      <c r="E19" s="692" t="s">
        <v>1596</v>
      </c>
      <c r="F19" s="693" t="s">
        <v>1118</v>
      </c>
      <c r="G19" s="694">
        <v>40</v>
      </c>
    </row>
    <row r="20" spans="2:7" s="684" customFormat="1" ht="108.75" customHeight="1">
      <c r="B20" s="692"/>
      <c r="C20" s="693" t="s">
        <v>1597</v>
      </c>
      <c r="D20" s="693"/>
      <c r="E20" s="692" t="s">
        <v>1598</v>
      </c>
      <c r="F20" s="693" t="s">
        <v>1118</v>
      </c>
      <c r="G20" s="694">
        <v>45</v>
      </c>
    </row>
    <row r="21" spans="2:7" s="684" customFormat="1" ht="108.75" customHeight="1">
      <c r="B21" s="692"/>
      <c r="C21" s="693" t="s">
        <v>1599</v>
      </c>
      <c r="D21" s="695">
        <v>7711540250</v>
      </c>
      <c r="E21" s="692" t="s">
        <v>1600</v>
      </c>
      <c r="F21" s="693" t="s">
        <v>1118</v>
      </c>
      <c r="G21" s="694">
        <v>50</v>
      </c>
    </row>
    <row r="22" spans="2:7" s="684" customFormat="1" ht="108.75" customHeight="1">
      <c r="B22" s="692"/>
      <c r="C22" s="693" t="s">
        <v>1601</v>
      </c>
      <c r="D22" s="693"/>
      <c r="E22" s="692" t="s">
        <v>1602</v>
      </c>
      <c r="F22" s="693" t="s">
        <v>1118</v>
      </c>
      <c r="G22" s="694">
        <v>110</v>
      </c>
    </row>
  </sheetData>
  <pageMargins left="0.25" right="0.17" top="0.25" bottom="0.17"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42"/>
  <sheetViews>
    <sheetView topLeftCell="A37" workbookViewId="0">
      <selection activeCell="F43" sqref="F43"/>
    </sheetView>
  </sheetViews>
  <sheetFormatPr defaultColWidth="9.140625" defaultRowHeight="12.75"/>
  <cols>
    <col min="1" max="1" width="13.42578125" style="684" customWidth="1"/>
    <col min="2" max="2" width="24.85546875" style="684" customWidth="1"/>
    <col min="3" max="3" width="9.85546875" style="684" customWidth="1"/>
    <col min="4" max="4" width="34.5703125" style="684" customWidth="1"/>
    <col min="5" max="5" width="5" style="684" customWidth="1"/>
    <col min="6" max="6" width="14.28515625" style="684" customWidth="1"/>
    <col min="7" max="7" width="25.5703125" style="684" customWidth="1"/>
    <col min="8" max="255" width="9.140625" style="2"/>
    <col min="256" max="256" width="13.42578125" style="2" customWidth="1"/>
    <col min="257" max="257" width="24.85546875" style="2" customWidth="1"/>
    <col min="258" max="258" width="9.85546875" style="2" customWidth="1"/>
    <col min="259" max="259" width="34.5703125" style="2" customWidth="1"/>
    <col min="260" max="260" width="5" style="2" customWidth="1"/>
    <col min="261" max="261" width="9.140625" style="2" customWidth="1"/>
    <col min="262" max="262" width="9" style="2" customWidth="1"/>
    <col min="263" max="263" width="25.5703125" style="2" customWidth="1"/>
    <col min="264" max="511" width="9.140625" style="2"/>
    <col min="512" max="512" width="13.42578125" style="2" customWidth="1"/>
    <col min="513" max="513" width="24.85546875" style="2" customWidth="1"/>
    <col min="514" max="514" width="9.85546875" style="2" customWidth="1"/>
    <col min="515" max="515" width="34.5703125" style="2" customWidth="1"/>
    <col min="516" max="516" width="5" style="2" customWidth="1"/>
    <col min="517" max="517" width="9.140625" style="2" customWidth="1"/>
    <col min="518" max="518" width="9" style="2" customWidth="1"/>
    <col min="519" max="519" width="25.5703125" style="2" customWidth="1"/>
    <col min="520" max="767" width="9.140625" style="2"/>
    <col min="768" max="768" width="13.42578125" style="2" customWidth="1"/>
    <col min="769" max="769" width="24.85546875" style="2" customWidth="1"/>
    <col min="770" max="770" width="9.85546875" style="2" customWidth="1"/>
    <col min="771" max="771" width="34.5703125" style="2" customWidth="1"/>
    <col min="772" max="772" width="5" style="2" customWidth="1"/>
    <col min="773" max="773" width="9.140625" style="2" customWidth="1"/>
    <col min="774" max="774" width="9" style="2" customWidth="1"/>
    <col min="775" max="775" width="25.5703125" style="2" customWidth="1"/>
    <col min="776" max="1023" width="9.140625" style="2"/>
    <col min="1024" max="1024" width="13.42578125" style="2" customWidth="1"/>
    <col min="1025" max="1025" width="24.85546875" style="2" customWidth="1"/>
    <col min="1026" max="1026" width="9.85546875" style="2" customWidth="1"/>
    <col min="1027" max="1027" width="34.5703125" style="2" customWidth="1"/>
    <col min="1028" max="1028" width="5" style="2" customWidth="1"/>
    <col min="1029" max="1029" width="9.140625" style="2" customWidth="1"/>
    <col min="1030" max="1030" width="9" style="2" customWidth="1"/>
    <col min="1031" max="1031" width="25.5703125" style="2" customWidth="1"/>
    <col min="1032" max="1279" width="9.140625" style="2"/>
    <col min="1280" max="1280" width="13.42578125" style="2" customWidth="1"/>
    <col min="1281" max="1281" width="24.85546875" style="2" customWidth="1"/>
    <col min="1282" max="1282" width="9.85546875" style="2" customWidth="1"/>
    <col min="1283" max="1283" width="34.5703125" style="2" customWidth="1"/>
    <col min="1284" max="1284" width="5" style="2" customWidth="1"/>
    <col min="1285" max="1285" width="9.140625" style="2" customWidth="1"/>
    <col min="1286" max="1286" width="9" style="2" customWidth="1"/>
    <col min="1287" max="1287" width="25.5703125" style="2" customWidth="1"/>
    <col min="1288" max="1535" width="9.140625" style="2"/>
    <col min="1536" max="1536" width="13.42578125" style="2" customWidth="1"/>
    <col min="1537" max="1537" width="24.85546875" style="2" customWidth="1"/>
    <col min="1538" max="1538" width="9.85546875" style="2" customWidth="1"/>
    <col min="1539" max="1539" width="34.5703125" style="2" customWidth="1"/>
    <col min="1540" max="1540" width="5" style="2" customWidth="1"/>
    <col min="1541" max="1541" width="9.140625" style="2" customWidth="1"/>
    <col min="1542" max="1542" width="9" style="2" customWidth="1"/>
    <col min="1543" max="1543" width="25.5703125" style="2" customWidth="1"/>
    <col min="1544" max="1791" width="9.140625" style="2"/>
    <col min="1792" max="1792" width="13.42578125" style="2" customWidth="1"/>
    <col min="1793" max="1793" width="24.85546875" style="2" customWidth="1"/>
    <col min="1794" max="1794" width="9.85546875" style="2" customWidth="1"/>
    <col min="1795" max="1795" width="34.5703125" style="2" customWidth="1"/>
    <col min="1796" max="1796" width="5" style="2" customWidth="1"/>
    <col min="1797" max="1797" width="9.140625" style="2" customWidth="1"/>
    <col min="1798" max="1798" width="9" style="2" customWidth="1"/>
    <col min="1799" max="1799" width="25.5703125" style="2" customWidth="1"/>
    <col min="1800" max="2047" width="9.140625" style="2"/>
    <col min="2048" max="2048" width="13.42578125" style="2" customWidth="1"/>
    <col min="2049" max="2049" width="24.85546875" style="2" customWidth="1"/>
    <col min="2050" max="2050" width="9.85546875" style="2" customWidth="1"/>
    <col min="2051" max="2051" width="34.5703125" style="2" customWidth="1"/>
    <col min="2052" max="2052" width="5" style="2" customWidth="1"/>
    <col min="2053" max="2053" width="9.140625" style="2" customWidth="1"/>
    <col min="2054" max="2054" width="9" style="2" customWidth="1"/>
    <col min="2055" max="2055" width="25.5703125" style="2" customWidth="1"/>
    <col min="2056" max="2303" width="9.140625" style="2"/>
    <col min="2304" max="2304" width="13.42578125" style="2" customWidth="1"/>
    <col min="2305" max="2305" width="24.85546875" style="2" customWidth="1"/>
    <col min="2306" max="2306" width="9.85546875" style="2" customWidth="1"/>
    <col min="2307" max="2307" width="34.5703125" style="2" customWidth="1"/>
    <col min="2308" max="2308" width="5" style="2" customWidth="1"/>
    <col min="2309" max="2309" width="9.140625" style="2" customWidth="1"/>
    <col min="2310" max="2310" width="9" style="2" customWidth="1"/>
    <col min="2311" max="2311" width="25.5703125" style="2" customWidth="1"/>
    <col min="2312" max="2559" width="9.140625" style="2"/>
    <col min="2560" max="2560" width="13.42578125" style="2" customWidth="1"/>
    <col min="2561" max="2561" width="24.85546875" style="2" customWidth="1"/>
    <col min="2562" max="2562" width="9.85546875" style="2" customWidth="1"/>
    <col min="2563" max="2563" width="34.5703125" style="2" customWidth="1"/>
    <col min="2564" max="2564" width="5" style="2" customWidth="1"/>
    <col min="2565" max="2565" width="9.140625" style="2" customWidth="1"/>
    <col min="2566" max="2566" width="9" style="2" customWidth="1"/>
    <col min="2567" max="2567" width="25.5703125" style="2" customWidth="1"/>
    <col min="2568" max="2815" width="9.140625" style="2"/>
    <col min="2816" max="2816" width="13.42578125" style="2" customWidth="1"/>
    <col min="2817" max="2817" width="24.85546875" style="2" customWidth="1"/>
    <col min="2818" max="2818" width="9.85546875" style="2" customWidth="1"/>
    <col min="2819" max="2819" width="34.5703125" style="2" customWidth="1"/>
    <col min="2820" max="2820" width="5" style="2" customWidth="1"/>
    <col min="2821" max="2821" width="9.140625" style="2" customWidth="1"/>
    <col min="2822" max="2822" width="9" style="2" customWidth="1"/>
    <col min="2823" max="2823" width="25.5703125" style="2" customWidth="1"/>
    <col min="2824" max="3071" width="9.140625" style="2"/>
    <col min="3072" max="3072" width="13.42578125" style="2" customWidth="1"/>
    <col min="3073" max="3073" width="24.85546875" style="2" customWidth="1"/>
    <col min="3074" max="3074" width="9.85546875" style="2" customWidth="1"/>
    <col min="3075" max="3075" width="34.5703125" style="2" customWidth="1"/>
    <col min="3076" max="3076" width="5" style="2" customWidth="1"/>
    <col min="3077" max="3077" width="9.140625" style="2" customWidth="1"/>
    <col min="3078" max="3078" width="9" style="2" customWidth="1"/>
    <col min="3079" max="3079" width="25.5703125" style="2" customWidth="1"/>
    <col min="3080" max="3327" width="9.140625" style="2"/>
    <col min="3328" max="3328" width="13.42578125" style="2" customWidth="1"/>
    <col min="3329" max="3329" width="24.85546875" style="2" customWidth="1"/>
    <col min="3330" max="3330" width="9.85546875" style="2" customWidth="1"/>
    <col min="3331" max="3331" width="34.5703125" style="2" customWidth="1"/>
    <col min="3332" max="3332" width="5" style="2" customWidth="1"/>
    <col min="3333" max="3333" width="9.140625" style="2" customWidth="1"/>
    <col min="3334" max="3334" width="9" style="2" customWidth="1"/>
    <col min="3335" max="3335" width="25.5703125" style="2" customWidth="1"/>
    <col min="3336" max="3583" width="9.140625" style="2"/>
    <col min="3584" max="3584" width="13.42578125" style="2" customWidth="1"/>
    <col min="3585" max="3585" width="24.85546875" style="2" customWidth="1"/>
    <col min="3586" max="3586" width="9.85546875" style="2" customWidth="1"/>
    <col min="3587" max="3587" width="34.5703125" style="2" customWidth="1"/>
    <col min="3588" max="3588" width="5" style="2" customWidth="1"/>
    <col min="3589" max="3589" width="9.140625" style="2" customWidth="1"/>
    <col min="3590" max="3590" width="9" style="2" customWidth="1"/>
    <col min="3591" max="3591" width="25.5703125" style="2" customWidth="1"/>
    <col min="3592" max="3839" width="9.140625" style="2"/>
    <col min="3840" max="3840" width="13.42578125" style="2" customWidth="1"/>
    <col min="3841" max="3841" width="24.85546875" style="2" customWidth="1"/>
    <col min="3842" max="3842" width="9.85546875" style="2" customWidth="1"/>
    <col min="3843" max="3843" width="34.5703125" style="2" customWidth="1"/>
    <col min="3844" max="3844" width="5" style="2" customWidth="1"/>
    <col min="3845" max="3845" width="9.140625" style="2" customWidth="1"/>
    <col min="3846" max="3846" width="9" style="2" customWidth="1"/>
    <col min="3847" max="3847" width="25.5703125" style="2" customWidth="1"/>
    <col min="3848" max="4095" width="9.140625" style="2"/>
    <col min="4096" max="4096" width="13.42578125" style="2" customWidth="1"/>
    <col min="4097" max="4097" width="24.85546875" style="2" customWidth="1"/>
    <col min="4098" max="4098" width="9.85546875" style="2" customWidth="1"/>
    <col min="4099" max="4099" width="34.5703125" style="2" customWidth="1"/>
    <col min="4100" max="4100" width="5" style="2" customWidth="1"/>
    <col min="4101" max="4101" width="9.140625" style="2" customWidth="1"/>
    <col min="4102" max="4102" width="9" style="2" customWidth="1"/>
    <col min="4103" max="4103" width="25.5703125" style="2" customWidth="1"/>
    <col min="4104" max="4351" width="9.140625" style="2"/>
    <col min="4352" max="4352" width="13.42578125" style="2" customWidth="1"/>
    <col min="4353" max="4353" width="24.85546875" style="2" customWidth="1"/>
    <col min="4354" max="4354" width="9.85546875" style="2" customWidth="1"/>
    <col min="4355" max="4355" width="34.5703125" style="2" customWidth="1"/>
    <col min="4356" max="4356" width="5" style="2" customWidth="1"/>
    <col min="4357" max="4357" width="9.140625" style="2" customWidth="1"/>
    <col min="4358" max="4358" width="9" style="2" customWidth="1"/>
    <col min="4359" max="4359" width="25.5703125" style="2" customWidth="1"/>
    <col min="4360" max="4607" width="9.140625" style="2"/>
    <col min="4608" max="4608" width="13.42578125" style="2" customWidth="1"/>
    <col min="4609" max="4609" width="24.85546875" style="2" customWidth="1"/>
    <col min="4610" max="4610" width="9.85546875" style="2" customWidth="1"/>
    <col min="4611" max="4611" width="34.5703125" style="2" customWidth="1"/>
    <col min="4612" max="4612" width="5" style="2" customWidth="1"/>
    <col min="4613" max="4613" width="9.140625" style="2" customWidth="1"/>
    <col min="4614" max="4614" width="9" style="2" customWidth="1"/>
    <col min="4615" max="4615" width="25.5703125" style="2" customWidth="1"/>
    <col min="4616" max="4863" width="9.140625" style="2"/>
    <col min="4864" max="4864" width="13.42578125" style="2" customWidth="1"/>
    <col min="4865" max="4865" width="24.85546875" style="2" customWidth="1"/>
    <col min="4866" max="4866" width="9.85546875" style="2" customWidth="1"/>
    <col min="4867" max="4867" width="34.5703125" style="2" customWidth="1"/>
    <col min="4868" max="4868" width="5" style="2" customWidth="1"/>
    <col min="4869" max="4869" width="9.140625" style="2" customWidth="1"/>
    <col min="4870" max="4870" width="9" style="2" customWidth="1"/>
    <col min="4871" max="4871" width="25.5703125" style="2" customWidth="1"/>
    <col min="4872" max="5119" width="9.140625" style="2"/>
    <col min="5120" max="5120" width="13.42578125" style="2" customWidth="1"/>
    <col min="5121" max="5121" width="24.85546875" style="2" customWidth="1"/>
    <col min="5122" max="5122" width="9.85546875" style="2" customWidth="1"/>
    <col min="5123" max="5123" width="34.5703125" style="2" customWidth="1"/>
    <col min="5124" max="5124" width="5" style="2" customWidth="1"/>
    <col min="5125" max="5125" width="9.140625" style="2" customWidth="1"/>
    <col min="5126" max="5126" width="9" style="2" customWidth="1"/>
    <col min="5127" max="5127" width="25.5703125" style="2" customWidth="1"/>
    <col min="5128" max="5375" width="9.140625" style="2"/>
    <col min="5376" max="5376" width="13.42578125" style="2" customWidth="1"/>
    <col min="5377" max="5377" width="24.85546875" style="2" customWidth="1"/>
    <col min="5378" max="5378" width="9.85546875" style="2" customWidth="1"/>
    <col min="5379" max="5379" width="34.5703125" style="2" customWidth="1"/>
    <col min="5380" max="5380" width="5" style="2" customWidth="1"/>
    <col min="5381" max="5381" width="9.140625" style="2" customWidth="1"/>
    <col min="5382" max="5382" width="9" style="2" customWidth="1"/>
    <col min="5383" max="5383" width="25.5703125" style="2" customWidth="1"/>
    <col min="5384" max="5631" width="9.140625" style="2"/>
    <col min="5632" max="5632" width="13.42578125" style="2" customWidth="1"/>
    <col min="5633" max="5633" width="24.85546875" style="2" customWidth="1"/>
    <col min="5634" max="5634" width="9.85546875" style="2" customWidth="1"/>
    <col min="5635" max="5635" width="34.5703125" style="2" customWidth="1"/>
    <col min="5636" max="5636" width="5" style="2" customWidth="1"/>
    <col min="5637" max="5637" width="9.140625" style="2" customWidth="1"/>
    <col min="5638" max="5638" width="9" style="2" customWidth="1"/>
    <col min="5639" max="5639" width="25.5703125" style="2" customWidth="1"/>
    <col min="5640" max="5887" width="9.140625" style="2"/>
    <col min="5888" max="5888" width="13.42578125" style="2" customWidth="1"/>
    <col min="5889" max="5889" width="24.85546875" style="2" customWidth="1"/>
    <col min="5890" max="5890" width="9.85546875" style="2" customWidth="1"/>
    <col min="5891" max="5891" width="34.5703125" style="2" customWidth="1"/>
    <col min="5892" max="5892" width="5" style="2" customWidth="1"/>
    <col min="5893" max="5893" width="9.140625" style="2" customWidth="1"/>
    <col min="5894" max="5894" width="9" style="2" customWidth="1"/>
    <col min="5895" max="5895" width="25.5703125" style="2" customWidth="1"/>
    <col min="5896" max="6143" width="9.140625" style="2"/>
    <col min="6144" max="6144" width="13.42578125" style="2" customWidth="1"/>
    <col min="6145" max="6145" width="24.85546875" style="2" customWidth="1"/>
    <col min="6146" max="6146" width="9.85546875" style="2" customWidth="1"/>
    <col min="6147" max="6147" width="34.5703125" style="2" customWidth="1"/>
    <col min="6148" max="6148" width="5" style="2" customWidth="1"/>
    <col min="6149" max="6149" width="9.140625" style="2" customWidth="1"/>
    <col min="6150" max="6150" width="9" style="2" customWidth="1"/>
    <col min="6151" max="6151" width="25.5703125" style="2" customWidth="1"/>
    <col min="6152" max="6399" width="9.140625" style="2"/>
    <col min="6400" max="6400" width="13.42578125" style="2" customWidth="1"/>
    <col min="6401" max="6401" width="24.85546875" style="2" customWidth="1"/>
    <col min="6402" max="6402" width="9.85546875" style="2" customWidth="1"/>
    <col min="6403" max="6403" width="34.5703125" style="2" customWidth="1"/>
    <col min="6404" max="6404" width="5" style="2" customWidth="1"/>
    <col min="6405" max="6405" width="9.140625" style="2" customWidth="1"/>
    <col min="6406" max="6406" width="9" style="2" customWidth="1"/>
    <col min="6407" max="6407" width="25.5703125" style="2" customWidth="1"/>
    <col min="6408" max="6655" width="9.140625" style="2"/>
    <col min="6656" max="6656" width="13.42578125" style="2" customWidth="1"/>
    <col min="6657" max="6657" width="24.85546875" style="2" customWidth="1"/>
    <col min="6658" max="6658" width="9.85546875" style="2" customWidth="1"/>
    <col min="6659" max="6659" width="34.5703125" style="2" customWidth="1"/>
    <col min="6660" max="6660" width="5" style="2" customWidth="1"/>
    <col min="6661" max="6661" width="9.140625" style="2" customWidth="1"/>
    <col min="6662" max="6662" width="9" style="2" customWidth="1"/>
    <col min="6663" max="6663" width="25.5703125" style="2" customWidth="1"/>
    <col min="6664" max="6911" width="9.140625" style="2"/>
    <col min="6912" max="6912" width="13.42578125" style="2" customWidth="1"/>
    <col min="6913" max="6913" width="24.85546875" style="2" customWidth="1"/>
    <col min="6914" max="6914" width="9.85546875" style="2" customWidth="1"/>
    <col min="6915" max="6915" width="34.5703125" style="2" customWidth="1"/>
    <col min="6916" max="6916" width="5" style="2" customWidth="1"/>
    <col min="6917" max="6917" width="9.140625" style="2" customWidth="1"/>
    <col min="6918" max="6918" width="9" style="2" customWidth="1"/>
    <col min="6919" max="6919" width="25.5703125" style="2" customWidth="1"/>
    <col min="6920" max="7167" width="9.140625" style="2"/>
    <col min="7168" max="7168" width="13.42578125" style="2" customWidth="1"/>
    <col min="7169" max="7169" width="24.85546875" style="2" customWidth="1"/>
    <col min="7170" max="7170" width="9.85546875" style="2" customWidth="1"/>
    <col min="7171" max="7171" width="34.5703125" style="2" customWidth="1"/>
    <col min="7172" max="7172" width="5" style="2" customWidth="1"/>
    <col min="7173" max="7173" width="9.140625" style="2" customWidth="1"/>
    <col min="7174" max="7174" width="9" style="2" customWidth="1"/>
    <col min="7175" max="7175" width="25.5703125" style="2" customWidth="1"/>
    <col min="7176" max="7423" width="9.140625" style="2"/>
    <col min="7424" max="7424" width="13.42578125" style="2" customWidth="1"/>
    <col min="7425" max="7425" width="24.85546875" style="2" customWidth="1"/>
    <col min="7426" max="7426" width="9.85546875" style="2" customWidth="1"/>
    <col min="7427" max="7427" width="34.5703125" style="2" customWidth="1"/>
    <col min="7428" max="7428" width="5" style="2" customWidth="1"/>
    <col min="7429" max="7429" width="9.140625" style="2" customWidth="1"/>
    <col min="7430" max="7430" width="9" style="2" customWidth="1"/>
    <col min="7431" max="7431" width="25.5703125" style="2" customWidth="1"/>
    <col min="7432" max="7679" width="9.140625" style="2"/>
    <col min="7680" max="7680" width="13.42578125" style="2" customWidth="1"/>
    <col min="7681" max="7681" width="24.85546875" style="2" customWidth="1"/>
    <col min="7682" max="7682" width="9.85546875" style="2" customWidth="1"/>
    <col min="7683" max="7683" width="34.5703125" style="2" customWidth="1"/>
    <col min="7684" max="7684" width="5" style="2" customWidth="1"/>
    <col min="7685" max="7685" width="9.140625" style="2" customWidth="1"/>
    <col min="7686" max="7686" width="9" style="2" customWidth="1"/>
    <col min="7687" max="7687" width="25.5703125" style="2" customWidth="1"/>
    <col min="7688" max="7935" width="9.140625" style="2"/>
    <col min="7936" max="7936" width="13.42578125" style="2" customWidth="1"/>
    <col min="7937" max="7937" width="24.85546875" style="2" customWidth="1"/>
    <col min="7938" max="7938" width="9.85546875" style="2" customWidth="1"/>
    <col min="7939" max="7939" width="34.5703125" style="2" customWidth="1"/>
    <col min="7940" max="7940" width="5" style="2" customWidth="1"/>
    <col min="7941" max="7941" width="9.140625" style="2" customWidth="1"/>
    <col min="7942" max="7942" width="9" style="2" customWidth="1"/>
    <col min="7943" max="7943" width="25.5703125" style="2" customWidth="1"/>
    <col min="7944" max="8191" width="9.140625" style="2"/>
    <col min="8192" max="8192" width="13.42578125" style="2" customWidth="1"/>
    <col min="8193" max="8193" width="24.85546875" style="2" customWidth="1"/>
    <col min="8194" max="8194" width="9.85546875" style="2" customWidth="1"/>
    <col min="8195" max="8195" width="34.5703125" style="2" customWidth="1"/>
    <col min="8196" max="8196" width="5" style="2" customWidth="1"/>
    <col min="8197" max="8197" width="9.140625" style="2" customWidth="1"/>
    <col min="8198" max="8198" width="9" style="2" customWidth="1"/>
    <col min="8199" max="8199" width="25.5703125" style="2" customWidth="1"/>
    <col min="8200" max="8447" width="9.140625" style="2"/>
    <col min="8448" max="8448" width="13.42578125" style="2" customWidth="1"/>
    <col min="8449" max="8449" width="24.85546875" style="2" customWidth="1"/>
    <col min="8450" max="8450" width="9.85546875" style="2" customWidth="1"/>
    <col min="8451" max="8451" width="34.5703125" style="2" customWidth="1"/>
    <col min="8452" max="8452" width="5" style="2" customWidth="1"/>
    <col min="8453" max="8453" width="9.140625" style="2" customWidth="1"/>
    <col min="8454" max="8454" width="9" style="2" customWidth="1"/>
    <col min="8455" max="8455" width="25.5703125" style="2" customWidth="1"/>
    <col min="8456" max="8703" width="9.140625" style="2"/>
    <col min="8704" max="8704" width="13.42578125" style="2" customWidth="1"/>
    <col min="8705" max="8705" width="24.85546875" style="2" customWidth="1"/>
    <col min="8706" max="8706" width="9.85546875" style="2" customWidth="1"/>
    <col min="8707" max="8707" width="34.5703125" style="2" customWidth="1"/>
    <col min="8708" max="8708" width="5" style="2" customWidth="1"/>
    <col min="8709" max="8709" width="9.140625" style="2" customWidth="1"/>
    <col min="8710" max="8710" width="9" style="2" customWidth="1"/>
    <col min="8711" max="8711" width="25.5703125" style="2" customWidth="1"/>
    <col min="8712" max="8959" width="9.140625" style="2"/>
    <col min="8960" max="8960" width="13.42578125" style="2" customWidth="1"/>
    <col min="8961" max="8961" width="24.85546875" style="2" customWidth="1"/>
    <col min="8962" max="8962" width="9.85546875" style="2" customWidth="1"/>
    <col min="8963" max="8963" width="34.5703125" style="2" customWidth="1"/>
    <col min="8964" max="8964" width="5" style="2" customWidth="1"/>
    <col min="8965" max="8965" width="9.140625" style="2" customWidth="1"/>
    <col min="8966" max="8966" width="9" style="2" customWidth="1"/>
    <col min="8967" max="8967" width="25.5703125" style="2" customWidth="1"/>
    <col min="8968" max="9215" width="9.140625" style="2"/>
    <col min="9216" max="9216" width="13.42578125" style="2" customWidth="1"/>
    <col min="9217" max="9217" width="24.85546875" style="2" customWidth="1"/>
    <col min="9218" max="9218" width="9.85546875" style="2" customWidth="1"/>
    <col min="9219" max="9219" width="34.5703125" style="2" customWidth="1"/>
    <col min="9220" max="9220" width="5" style="2" customWidth="1"/>
    <col min="9221" max="9221" width="9.140625" style="2" customWidth="1"/>
    <col min="9222" max="9222" width="9" style="2" customWidth="1"/>
    <col min="9223" max="9223" width="25.5703125" style="2" customWidth="1"/>
    <col min="9224" max="9471" width="9.140625" style="2"/>
    <col min="9472" max="9472" width="13.42578125" style="2" customWidth="1"/>
    <col min="9473" max="9473" width="24.85546875" style="2" customWidth="1"/>
    <col min="9474" max="9474" width="9.85546875" style="2" customWidth="1"/>
    <col min="9475" max="9475" width="34.5703125" style="2" customWidth="1"/>
    <col min="9476" max="9476" width="5" style="2" customWidth="1"/>
    <col min="9477" max="9477" width="9.140625" style="2" customWidth="1"/>
    <col min="9478" max="9478" width="9" style="2" customWidth="1"/>
    <col min="9479" max="9479" width="25.5703125" style="2" customWidth="1"/>
    <col min="9480" max="9727" width="9.140625" style="2"/>
    <col min="9728" max="9728" width="13.42578125" style="2" customWidth="1"/>
    <col min="9729" max="9729" width="24.85546875" style="2" customWidth="1"/>
    <col min="9730" max="9730" width="9.85546875" style="2" customWidth="1"/>
    <col min="9731" max="9731" width="34.5703125" style="2" customWidth="1"/>
    <col min="9732" max="9732" width="5" style="2" customWidth="1"/>
    <col min="9733" max="9733" width="9.140625" style="2" customWidth="1"/>
    <col min="9734" max="9734" width="9" style="2" customWidth="1"/>
    <col min="9735" max="9735" width="25.5703125" style="2" customWidth="1"/>
    <col min="9736" max="9983" width="9.140625" style="2"/>
    <col min="9984" max="9984" width="13.42578125" style="2" customWidth="1"/>
    <col min="9985" max="9985" width="24.85546875" style="2" customWidth="1"/>
    <col min="9986" max="9986" width="9.85546875" style="2" customWidth="1"/>
    <col min="9987" max="9987" width="34.5703125" style="2" customWidth="1"/>
    <col min="9988" max="9988" width="5" style="2" customWidth="1"/>
    <col min="9989" max="9989" width="9.140625" style="2" customWidth="1"/>
    <col min="9990" max="9990" width="9" style="2" customWidth="1"/>
    <col min="9991" max="9991" width="25.5703125" style="2" customWidth="1"/>
    <col min="9992" max="10239" width="9.140625" style="2"/>
    <col min="10240" max="10240" width="13.42578125" style="2" customWidth="1"/>
    <col min="10241" max="10241" width="24.85546875" style="2" customWidth="1"/>
    <col min="10242" max="10242" width="9.85546875" style="2" customWidth="1"/>
    <col min="10243" max="10243" width="34.5703125" style="2" customWidth="1"/>
    <col min="10244" max="10244" width="5" style="2" customWidth="1"/>
    <col min="10245" max="10245" width="9.140625" style="2" customWidth="1"/>
    <col min="10246" max="10246" width="9" style="2" customWidth="1"/>
    <col min="10247" max="10247" width="25.5703125" style="2" customWidth="1"/>
    <col min="10248" max="10495" width="9.140625" style="2"/>
    <col min="10496" max="10496" width="13.42578125" style="2" customWidth="1"/>
    <col min="10497" max="10497" width="24.85546875" style="2" customWidth="1"/>
    <col min="10498" max="10498" width="9.85546875" style="2" customWidth="1"/>
    <col min="10499" max="10499" width="34.5703125" style="2" customWidth="1"/>
    <col min="10500" max="10500" width="5" style="2" customWidth="1"/>
    <col min="10501" max="10501" width="9.140625" style="2" customWidth="1"/>
    <col min="10502" max="10502" width="9" style="2" customWidth="1"/>
    <col min="10503" max="10503" width="25.5703125" style="2" customWidth="1"/>
    <col min="10504" max="10751" width="9.140625" style="2"/>
    <col min="10752" max="10752" width="13.42578125" style="2" customWidth="1"/>
    <col min="10753" max="10753" width="24.85546875" style="2" customWidth="1"/>
    <col min="10754" max="10754" width="9.85546875" style="2" customWidth="1"/>
    <col min="10755" max="10755" width="34.5703125" style="2" customWidth="1"/>
    <col min="10756" max="10756" width="5" style="2" customWidth="1"/>
    <col min="10757" max="10757" width="9.140625" style="2" customWidth="1"/>
    <col min="10758" max="10758" width="9" style="2" customWidth="1"/>
    <col min="10759" max="10759" width="25.5703125" style="2" customWidth="1"/>
    <col min="10760" max="11007" width="9.140625" style="2"/>
    <col min="11008" max="11008" width="13.42578125" style="2" customWidth="1"/>
    <col min="11009" max="11009" width="24.85546875" style="2" customWidth="1"/>
    <col min="11010" max="11010" width="9.85546875" style="2" customWidth="1"/>
    <col min="11011" max="11011" width="34.5703125" style="2" customWidth="1"/>
    <col min="11012" max="11012" width="5" style="2" customWidth="1"/>
    <col min="11013" max="11013" width="9.140625" style="2" customWidth="1"/>
    <col min="11014" max="11014" width="9" style="2" customWidth="1"/>
    <col min="11015" max="11015" width="25.5703125" style="2" customWidth="1"/>
    <col min="11016" max="11263" width="9.140625" style="2"/>
    <col min="11264" max="11264" width="13.42578125" style="2" customWidth="1"/>
    <col min="11265" max="11265" width="24.85546875" style="2" customWidth="1"/>
    <col min="11266" max="11266" width="9.85546875" style="2" customWidth="1"/>
    <col min="11267" max="11267" width="34.5703125" style="2" customWidth="1"/>
    <col min="11268" max="11268" width="5" style="2" customWidth="1"/>
    <col min="11269" max="11269" width="9.140625" style="2" customWidth="1"/>
    <col min="11270" max="11270" width="9" style="2" customWidth="1"/>
    <col min="11271" max="11271" width="25.5703125" style="2" customWidth="1"/>
    <col min="11272" max="11519" width="9.140625" style="2"/>
    <col min="11520" max="11520" width="13.42578125" style="2" customWidth="1"/>
    <col min="11521" max="11521" width="24.85546875" style="2" customWidth="1"/>
    <col min="11522" max="11522" width="9.85546875" style="2" customWidth="1"/>
    <col min="11523" max="11523" width="34.5703125" style="2" customWidth="1"/>
    <col min="11524" max="11524" width="5" style="2" customWidth="1"/>
    <col min="11525" max="11525" width="9.140625" style="2" customWidth="1"/>
    <col min="11526" max="11526" width="9" style="2" customWidth="1"/>
    <col min="11527" max="11527" width="25.5703125" style="2" customWidth="1"/>
    <col min="11528" max="11775" width="9.140625" style="2"/>
    <col min="11776" max="11776" width="13.42578125" style="2" customWidth="1"/>
    <col min="11777" max="11777" width="24.85546875" style="2" customWidth="1"/>
    <col min="11778" max="11778" width="9.85546875" style="2" customWidth="1"/>
    <col min="11779" max="11779" width="34.5703125" style="2" customWidth="1"/>
    <col min="11780" max="11780" width="5" style="2" customWidth="1"/>
    <col min="11781" max="11781" width="9.140625" style="2" customWidth="1"/>
    <col min="11782" max="11782" width="9" style="2" customWidth="1"/>
    <col min="11783" max="11783" width="25.5703125" style="2" customWidth="1"/>
    <col min="11784" max="12031" width="9.140625" style="2"/>
    <col min="12032" max="12032" width="13.42578125" style="2" customWidth="1"/>
    <col min="12033" max="12033" width="24.85546875" style="2" customWidth="1"/>
    <col min="12034" max="12034" width="9.85546875" style="2" customWidth="1"/>
    <col min="12035" max="12035" width="34.5703125" style="2" customWidth="1"/>
    <col min="12036" max="12036" width="5" style="2" customWidth="1"/>
    <col min="12037" max="12037" width="9.140625" style="2" customWidth="1"/>
    <col min="12038" max="12038" width="9" style="2" customWidth="1"/>
    <col min="12039" max="12039" width="25.5703125" style="2" customWidth="1"/>
    <col min="12040" max="12287" width="9.140625" style="2"/>
    <col min="12288" max="12288" width="13.42578125" style="2" customWidth="1"/>
    <col min="12289" max="12289" width="24.85546875" style="2" customWidth="1"/>
    <col min="12290" max="12290" width="9.85546875" style="2" customWidth="1"/>
    <col min="12291" max="12291" width="34.5703125" style="2" customWidth="1"/>
    <col min="12292" max="12292" width="5" style="2" customWidth="1"/>
    <col min="12293" max="12293" width="9.140625" style="2" customWidth="1"/>
    <col min="12294" max="12294" width="9" style="2" customWidth="1"/>
    <col min="12295" max="12295" width="25.5703125" style="2" customWidth="1"/>
    <col min="12296" max="12543" width="9.140625" style="2"/>
    <col min="12544" max="12544" width="13.42578125" style="2" customWidth="1"/>
    <col min="12545" max="12545" width="24.85546875" style="2" customWidth="1"/>
    <col min="12546" max="12546" width="9.85546875" style="2" customWidth="1"/>
    <col min="12547" max="12547" width="34.5703125" style="2" customWidth="1"/>
    <col min="12548" max="12548" width="5" style="2" customWidth="1"/>
    <col min="12549" max="12549" width="9.140625" style="2" customWidth="1"/>
    <col min="12550" max="12550" width="9" style="2" customWidth="1"/>
    <col min="12551" max="12551" width="25.5703125" style="2" customWidth="1"/>
    <col min="12552" max="12799" width="9.140625" style="2"/>
    <col min="12800" max="12800" width="13.42578125" style="2" customWidth="1"/>
    <col min="12801" max="12801" width="24.85546875" style="2" customWidth="1"/>
    <col min="12802" max="12802" width="9.85546875" style="2" customWidth="1"/>
    <col min="12803" max="12803" width="34.5703125" style="2" customWidth="1"/>
    <col min="12804" max="12804" width="5" style="2" customWidth="1"/>
    <col min="12805" max="12805" width="9.140625" style="2" customWidth="1"/>
    <col min="12806" max="12806" width="9" style="2" customWidth="1"/>
    <col min="12807" max="12807" width="25.5703125" style="2" customWidth="1"/>
    <col min="12808" max="13055" width="9.140625" style="2"/>
    <col min="13056" max="13056" width="13.42578125" style="2" customWidth="1"/>
    <col min="13057" max="13057" width="24.85546875" style="2" customWidth="1"/>
    <col min="13058" max="13058" width="9.85546875" style="2" customWidth="1"/>
    <col min="13059" max="13059" width="34.5703125" style="2" customWidth="1"/>
    <col min="13060" max="13060" width="5" style="2" customWidth="1"/>
    <col min="13061" max="13061" width="9.140625" style="2" customWidth="1"/>
    <col min="13062" max="13062" width="9" style="2" customWidth="1"/>
    <col min="13063" max="13063" width="25.5703125" style="2" customWidth="1"/>
    <col min="13064" max="13311" width="9.140625" style="2"/>
    <col min="13312" max="13312" width="13.42578125" style="2" customWidth="1"/>
    <col min="13313" max="13313" width="24.85546875" style="2" customWidth="1"/>
    <col min="13314" max="13314" width="9.85546875" style="2" customWidth="1"/>
    <col min="13315" max="13315" width="34.5703125" style="2" customWidth="1"/>
    <col min="13316" max="13316" width="5" style="2" customWidth="1"/>
    <col min="13317" max="13317" width="9.140625" style="2" customWidth="1"/>
    <col min="13318" max="13318" width="9" style="2" customWidth="1"/>
    <col min="13319" max="13319" width="25.5703125" style="2" customWidth="1"/>
    <col min="13320" max="13567" width="9.140625" style="2"/>
    <col min="13568" max="13568" width="13.42578125" style="2" customWidth="1"/>
    <col min="13569" max="13569" width="24.85546875" style="2" customWidth="1"/>
    <col min="13570" max="13570" width="9.85546875" style="2" customWidth="1"/>
    <col min="13571" max="13571" width="34.5703125" style="2" customWidth="1"/>
    <col min="13572" max="13572" width="5" style="2" customWidth="1"/>
    <col min="13573" max="13573" width="9.140625" style="2" customWidth="1"/>
    <col min="13574" max="13574" width="9" style="2" customWidth="1"/>
    <col min="13575" max="13575" width="25.5703125" style="2" customWidth="1"/>
    <col min="13576" max="13823" width="9.140625" style="2"/>
    <col min="13824" max="13824" width="13.42578125" style="2" customWidth="1"/>
    <col min="13825" max="13825" width="24.85546875" style="2" customWidth="1"/>
    <col min="13826" max="13826" width="9.85546875" style="2" customWidth="1"/>
    <col min="13827" max="13827" width="34.5703125" style="2" customWidth="1"/>
    <col min="13828" max="13828" width="5" style="2" customWidth="1"/>
    <col min="13829" max="13829" width="9.140625" style="2" customWidth="1"/>
    <col min="13830" max="13830" width="9" style="2" customWidth="1"/>
    <col min="13831" max="13831" width="25.5703125" style="2" customWidth="1"/>
    <col min="13832" max="14079" width="9.140625" style="2"/>
    <col min="14080" max="14080" width="13.42578125" style="2" customWidth="1"/>
    <col min="14081" max="14081" width="24.85546875" style="2" customWidth="1"/>
    <col min="14082" max="14082" width="9.85546875" style="2" customWidth="1"/>
    <col min="14083" max="14083" width="34.5703125" style="2" customWidth="1"/>
    <col min="14084" max="14084" width="5" style="2" customWidth="1"/>
    <col min="14085" max="14085" width="9.140625" style="2" customWidth="1"/>
    <col min="14086" max="14086" width="9" style="2" customWidth="1"/>
    <col min="14087" max="14087" width="25.5703125" style="2" customWidth="1"/>
    <col min="14088" max="14335" width="9.140625" style="2"/>
    <col min="14336" max="14336" width="13.42578125" style="2" customWidth="1"/>
    <col min="14337" max="14337" width="24.85546875" style="2" customWidth="1"/>
    <col min="14338" max="14338" width="9.85546875" style="2" customWidth="1"/>
    <col min="14339" max="14339" width="34.5703125" style="2" customWidth="1"/>
    <col min="14340" max="14340" width="5" style="2" customWidth="1"/>
    <col min="14341" max="14341" width="9.140625" style="2" customWidth="1"/>
    <col min="14342" max="14342" width="9" style="2" customWidth="1"/>
    <col min="14343" max="14343" width="25.5703125" style="2" customWidth="1"/>
    <col min="14344" max="14591" width="9.140625" style="2"/>
    <col min="14592" max="14592" width="13.42578125" style="2" customWidth="1"/>
    <col min="14593" max="14593" width="24.85546875" style="2" customWidth="1"/>
    <col min="14594" max="14594" width="9.85546875" style="2" customWidth="1"/>
    <col min="14595" max="14595" width="34.5703125" style="2" customWidth="1"/>
    <col min="14596" max="14596" width="5" style="2" customWidth="1"/>
    <col min="14597" max="14597" width="9.140625" style="2" customWidth="1"/>
    <col min="14598" max="14598" width="9" style="2" customWidth="1"/>
    <col min="14599" max="14599" width="25.5703125" style="2" customWidth="1"/>
    <col min="14600" max="14847" width="9.140625" style="2"/>
    <col min="14848" max="14848" width="13.42578125" style="2" customWidth="1"/>
    <col min="14849" max="14849" width="24.85546875" style="2" customWidth="1"/>
    <col min="14850" max="14850" width="9.85546875" style="2" customWidth="1"/>
    <col min="14851" max="14851" width="34.5703125" style="2" customWidth="1"/>
    <col min="14852" max="14852" width="5" style="2" customWidth="1"/>
    <col min="14853" max="14853" width="9.140625" style="2" customWidth="1"/>
    <col min="14854" max="14854" width="9" style="2" customWidth="1"/>
    <col min="14855" max="14855" width="25.5703125" style="2" customWidth="1"/>
    <col min="14856" max="15103" width="9.140625" style="2"/>
    <col min="15104" max="15104" width="13.42578125" style="2" customWidth="1"/>
    <col min="15105" max="15105" width="24.85546875" style="2" customWidth="1"/>
    <col min="15106" max="15106" width="9.85546875" style="2" customWidth="1"/>
    <col min="15107" max="15107" width="34.5703125" style="2" customWidth="1"/>
    <col min="15108" max="15108" width="5" style="2" customWidth="1"/>
    <col min="15109" max="15109" width="9.140625" style="2" customWidth="1"/>
    <col min="15110" max="15110" width="9" style="2" customWidth="1"/>
    <col min="15111" max="15111" width="25.5703125" style="2" customWidth="1"/>
    <col min="15112" max="15359" width="9.140625" style="2"/>
    <col min="15360" max="15360" width="13.42578125" style="2" customWidth="1"/>
    <col min="15361" max="15361" width="24.85546875" style="2" customWidth="1"/>
    <col min="15362" max="15362" width="9.85546875" style="2" customWidth="1"/>
    <col min="15363" max="15363" width="34.5703125" style="2" customWidth="1"/>
    <col min="15364" max="15364" width="5" style="2" customWidth="1"/>
    <col min="15365" max="15365" width="9.140625" style="2" customWidth="1"/>
    <col min="15366" max="15366" width="9" style="2" customWidth="1"/>
    <col min="15367" max="15367" width="25.5703125" style="2" customWidth="1"/>
    <col min="15368" max="15615" width="9.140625" style="2"/>
    <col min="15616" max="15616" width="13.42578125" style="2" customWidth="1"/>
    <col min="15617" max="15617" width="24.85546875" style="2" customWidth="1"/>
    <col min="15618" max="15618" width="9.85546875" style="2" customWidth="1"/>
    <col min="15619" max="15619" width="34.5703125" style="2" customWidth="1"/>
    <col min="15620" max="15620" width="5" style="2" customWidth="1"/>
    <col min="15621" max="15621" width="9.140625" style="2" customWidth="1"/>
    <col min="15622" max="15622" width="9" style="2" customWidth="1"/>
    <col min="15623" max="15623" width="25.5703125" style="2" customWidth="1"/>
    <col min="15624" max="15871" width="9.140625" style="2"/>
    <col min="15872" max="15872" width="13.42578125" style="2" customWidth="1"/>
    <col min="15873" max="15873" width="24.85546875" style="2" customWidth="1"/>
    <col min="15874" max="15874" width="9.85546875" style="2" customWidth="1"/>
    <col min="15875" max="15875" width="34.5703125" style="2" customWidth="1"/>
    <col min="15876" max="15876" width="5" style="2" customWidth="1"/>
    <col min="15877" max="15877" width="9.140625" style="2" customWidth="1"/>
    <col min="15878" max="15878" width="9" style="2" customWidth="1"/>
    <col min="15879" max="15879" width="25.5703125" style="2" customWidth="1"/>
    <col min="15880" max="16127" width="9.140625" style="2"/>
    <col min="16128" max="16128" width="13.42578125" style="2" customWidth="1"/>
    <col min="16129" max="16129" width="24.85546875" style="2" customWidth="1"/>
    <col min="16130" max="16130" width="9.85546875" style="2" customWidth="1"/>
    <col min="16131" max="16131" width="34.5703125" style="2" customWidth="1"/>
    <col min="16132" max="16132" width="5" style="2" customWidth="1"/>
    <col min="16133" max="16133" width="9.140625" style="2" customWidth="1"/>
    <col min="16134" max="16134" width="9" style="2" customWidth="1"/>
    <col min="16135" max="16135" width="25.5703125" style="2" customWidth="1"/>
    <col min="16136" max="16384" width="9.140625" style="2"/>
  </cols>
  <sheetData>
    <row r="1" spans="2:6" s="684" customFormat="1" ht="28.5" customHeight="1">
      <c r="B1" s="685"/>
      <c r="C1" s="686" t="s">
        <v>807</v>
      </c>
      <c r="D1" s="686" t="s">
        <v>1561</v>
      </c>
      <c r="E1" s="687" t="s">
        <v>1562</v>
      </c>
      <c r="F1" s="687" t="s">
        <v>1563</v>
      </c>
    </row>
    <row r="2" spans="2:6" s="684" customFormat="1" ht="12" customHeight="1">
      <c r="B2" s="696"/>
      <c r="C2" s="697"/>
      <c r="D2" s="698" t="s">
        <v>1603</v>
      </c>
      <c r="E2" s="697"/>
      <c r="F2" s="699"/>
    </row>
    <row r="3" spans="2:6" s="684" customFormat="1" ht="132" customHeight="1">
      <c r="B3" s="692"/>
      <c r="C3" s="693" t="s">
        <v>1604</v>
      </c>
      <c r="D3" s="692" t="s">
        <v>1605</v>
      </c>
      <c r="E3" s="693" t="s">
        <v>1118</v>
      </c>
      <c r="F3" s="694">
        <v>155</v>
      </c>
    </row>
    <row r="4" spans="2:6" s="684" customFormat="1" ht="132" customHeight="1">
      <c r="B4" s="692"/>
      <c r="C4" s="693" t="s">
        <v>1606</v>
      </c>
      <c r="D4" s="692" t="s">
        <v>1607</v>
      </c>
      <c r="E4" s="693" t="s">
        <v>1118</v>
      </c>
      <c r="F4" s="694">
        <v>155</v>
      </c>
    </row>
    <row r="5" spans="2:6" s="684" customFormat="1" ht="132" customHeight="1">
      <c r="B5" s="692"/>
      <c r="C5" s="693" t="s">
        <v>1608</v>
      </c>
      <c r="D5" s="692" t="s">
        <v>1609</v>
      </c>
      <c r="E5" s="693" t="s">
        <v>1118</v>
      </c>
      <c r="F5" s="694">
        <v>195</v>
      </c>
    </row>
    <row r="6" spans="2:6" s="684" customFormat="1" ht="132" customHeight="1">
      <c r="B6" s="692"/>
      <c r="C6" s="693" t="s">
        <v>1610</v>
      </c>
      <c r="D6" s="692" t="s">
        <v>1611</v>
      </c>
      <c r="E6" s="693" t="s">
        <v>1118</v>
      </c>
      <c r="F6" s="694">
        <v>155</v>
      </c>
    </row>
    <row r="7" spans="2:6" s="684" customFormat="1" ht="132" customHeight="1">
      <c r="B7" s="692"/>
      <c r="C7" s="693" t="s">
        <v>1612</v>
      </c>
      <c r="D7" s="692" t="s">
        <v>1613</v>
      </c>
      <c r="E7" s="693" t="s">
        <v>1118</v>
      </c>
      <c r="F7" s="694">
        <v>155</v>
      </c>
    </row>
    <row r="8" spans="2:6" s="684" customFormat="1" ht="132" customHeight="1">
      <c r="B8" s="692"/>
      <c r="C8" s="693" t="s">
        <v>1614</v>
      </c>
      <c r="D8" s="692" t="s">
        <v>1615</v>
      </c>
      <c r="E8" s="693" t="s">
        <v>1118</v>
      </c>
      <c r="F8" s="694">
        <v>155</v>
      </c>
    </row>
    <row r="9" spans="2:6" s="684" customFormat="1" ht="132" customHeight="1">
      <c r="B9" s="692"/>
      <c r="C9" s="693" t="s">
        <v>1616</v>
      </c>
      <c r="D9" s="692" t="s">
        <v>1617</v>
      </c>
      <c r="E9" s="693" t="s">
        <v>1118</v>
      </c>
      <c r="F9" s="694">
        <v>155</v>
      </c>
    </row>
    <row r="10" spans="2:6" s="684" customFormat="1" ht="132" customHeight="1">
      <c r="B10" s="692"/>
      <c r="C10" s="693" t="s">
        <v>1618</v>
      </c>
      <c r="D10" s="692" t="s">
        <v>1619</v>
      </c>
      <c r="E10" s="693" t="s">
        <v>1118</v>
      </c>
      <c r="F10" s="694">
        <v>155</v>
      </c>
    </row>
    <row r="11" spans="2:6" s="684" customFormat="1" ht="132" customHeight="1">
      <c r="B11" s="692"/>
      <c r="C11" s="693" t="s">
        <v>1620</v>
      </c>
      <c r="D11" s="692" t="s">
        <v>1621</v>
      </c>
      <c r="E11" s="693" t="s">
        <v>1118</v>
      </c>
      <c r="F11" s="694">
        <v>155</v>
      </c>
    </row>
    <row r="12" spans="2:6" s="684" customFormat="1" ht="132" customHeight="1">
      <c r="B12" s="692"/>
      <c r="C12" s="693" t="s">
        <v>1622</v>
      </c>
      <c r="D12" s="692" t="s">
        <v>1623</v>
      </c>
      <c r="E12" s="693" t="s">
        <v>1118</v>
      </c>
      <c r="F12" s="694">
        <v>155</v>
      </c>
    </row>
    <row r="13" spans="2:6" s="684" customFormat="1" ht="132" customHeight="1">
      <c r="B13" s="692"/>
      <c r="C13" s="693" t="s">
        <v>1624</v>
      </c>
      <c r="D13" s="692" t="s">
        <v>1625</v>
      </c>
      <c r="E13" s="693" t="s">
        <v>1118</v>
      </c>
      <c r="F13" s="694">
        <v>155</v>
      </c>
    </row>
    <row r="14" spans="2:6" s="684" customFormat="1" ht="132" customHeight="1">
      <c r="B14" s="692"/>
      <c r="C14" s="693" t="s">
        <v>1626</v>
      </c>
      <c r="D14" s="692" t="s">
        <v>1627</v>
      </c>
      <c r="E14" s="693" t="s">
        <v>1118</v>
      </c>
      <c r="F14" s="694">
        <v>155</v>
      </c>
    </row>
    <row r="15" spans="2:6" s="684" customFormat="1" ht="132" customHeight="1">
      <c r="B15" s="692"/>
      <c r="C15" s="693" t="s">
        <v>1628</v>
      </c>
      <c r="D15" s="692" t="s">
        <v>1629</v>
      </c>
      <c r="E15" s="693" t="s">
        <v>1118</v>
      </c>
      <c r="F15" s="694">
        <v>155</v>
      </c>
    </row>
    <row r="16" spans="2:6" s="684" customFormat="1" ht="132" customHeight="1">
      <c r="B16" s="692"/>
      <c r="C16" s="693" t="s">
        <v>1630</v>
      </c>
      <c r="D16" s="692" t="s">
        <v>1631</v>
      </c>
      <c r="E16" s="693" t="s">
        <v>1118</v>
      </c>
      <c r="F16" s="694">
        <v>155</v>
      </c>
    </row>
    <row r="17" spans="2:6" s="684" customFormat="1" ht="132" customHeight="1">
      <c r="B17" s="692"/>
      <c r="C17" s="693" t="s">
        <v>1632</v>
      </c>
      <c r="D17" s="692" t="s">
        <v>1633</v>
      </c>
      <c r="E17" s="693" t="s">
        <v>1118</v>
      </c>
      <c r="F17" s="694">
        <v>155</v>
      </c>
    </row>
    <row r="18" spans="2:6" s="684" customFormat="1" ht="132" customHeight="1">
      <c r="B18" s="692"/>
      <c r="C18" s="693" t="s">
        <v>1634</v>
      </c>
      <c r="D18" s="692" t="s">
        <v>1635</v>
      </c>
      <c r="E18" s="693" t="s">
        <v>1118</v>
      </c>
      <c r="F18" s="694">
        <v>155</v>
      </c>
    </row>
    <row r="19" spans="2:6" s="684" customFormat="1" ht="132" customHeight="1">
      <c r="B19" s="692"/>
      <c r="C19" s="693" t="s">
        <v>1636</v>
      </c>
      <c r="D19" s="692" t="s">
        <v>1637</v>
      </c>
      <c r="E19" s="693" t="s">
        <v>1118</v>
      </c>
      <c r="F19" s="694">
        <v>120</v>
      </c>
    </row>
    <row r="20" spans="2:6" s="684" customFormat="1" ht="132" customHeight="1">
      <c r="B20" s="692"/>
      <c r="C20" s="693" t="s">
        <v>1638</v>
      </c>
      <c r="D20" s="692" t="s">
        <v>1639</v>
      </c>
      <c r="E20" s="693" t="s">
        <v>1118</v>
      </c>
      <c r="F20" s="694">
        <v>155</v>
      </c>
    </row>
    <row r="21" spans="2:6" s="684" customFormat="1" ht="132" customHeight="1">
      <c r="B21" s="692"/>
      <c r="C21" s="693" t="s">
        <v>1640</v>
      </c>
      <c r="D21" s="692" t="s">
        <v>1641</v>
      </c>
      <c r="E21" s="693" t="s">
        <v>1118</v>
      </c>
      <c r="F21" s="694">
        <v>155</v>
      </c>
    </row>
    <row r="22" spans="2:6" s="684" customFormat="1" ht="132" customHeight="1">
      <c r="B22" s="692"/>
      <c r="C22" s="693" t="s">
        <v>1642</v>
      </c>
      <c r="D22" s="692" t="s">
        <v>1643</v>
      </c>
      <c r="E22" s="693" t="s">
        <v>1118</v>
      </c>
      <c r="F22" s="694">
        <v>155</v>
      </c>
    </row>
    <row r="23" spans="2:6" s="684" customFormat="1" ht="132" customHeight="1">
      <c r="B23" s="692"/>
      <c r="C23" s="693" t="s">
        <v>1644</v>
      </c>
      <c r="D23" s="692" t="s">
        <v>1645</v>
      </c>
      <c r="E23" s="693" t="s">
        <v>1118</v>
      </c>
      <c r="F23" s="694">
        <v>155</v>
      </c>
    </row>
    <row r="24" spans="2:6" s="684" customFormat="1" ht="132" customHeight="1">
      <c r="B24" s="692"/>
      <c r="C24" s="693" t="s">
        <v>1646</v>
      </c>
      <c r="D24" s="692" t="s">
        <v>1647</v>
      </c>
      <c r="E24" s="693" t="s">
        <v>1118</v>
      </c>
      <c r="F24" s="694">
        <v>155</v>
      </c>
    </row>
    <row r="25" spans="2:6" s="684" customFormat="1" ht="132" customHeight="1">
      <c r="B25" s="692"/>
      <c r="C25" s="693" t="s">
        <v>1648</v>
      </c>
      <c r="D25" s="692" t="s">
        <v>1649</v>
      </c>
      <c r="E25" s="693" t="s">
        <v>1118</v>
      </c>
      <c r="F25" s="694">
        <v>155</v>
      </c>
    </row>
    <row r="26" spans="2:6" s="684" customFormat="1" ht="132" customHeight="1">
      <c r="B26" s="692"/>
      <c r="C26" s="693" t="s">
        <v>1650</v>
      </c>
      <c r="D26" s="692" t="s">
        <v>1651</v>
      </c>
      <c r="E26" s="693" t="s">
        <v>1118</v>
      </c>
      <c r="F26" s="694">
        <v>155</v>
      </c>
    </row>
    <row r="27" spans="2:6" s="684" customFormat="1" ht="132" customHeight="1">
      <c r="B27" s="692"/>
      <c r="C27" s="693" t="s">
        <v>1652</v>
      </c>
      <c r="D27" s="692" t="s">
        <v>1653</v>
      </c>
      <c r="E27" s="693" t="s">
        <v>1118</v>
      </c>
      <c r="F27" s="694">
        <v>155</v>
      </c>
    </row>
    <row r="28" spans="2:6" s="684" customFormat="1" ht="132" customHeight="1">
      <c r="B28" s="692"/>
      <c r="C28" s="693" t="s">
        <v>1654</v>
      </c>
      <c r="D28" s="692" t="s">
        <v>1655</v>
      </c>
      <c r="E28" s="693" t="s">
        <v>1118</v>
      </c>
      <c r="F28" s="694">
        <v>155</v>
      </c>
    </row>
    <row r="29" spans="2:6" s="684" customFormat="1" ht="132" customHeight="1">
      <c r="B29" s="692"/>
      <c r="C29" s="693" t="s">
        <v>1656</v>
      </c>
      <c r="D29" s="692" t="s">
        <v>1657</v>
      </c>
      <c r="E29" s="693" t="s">
        <v>1118</v>
      </c>
      <c r="F29" s="694">
        <v>155</v>
      </c>
    </row>
    <row r="30" spans="2:6" s="684" customFormat="1" ht="132" customHeight="1">
      <c r="B30" s="692"/>
      <c r="C30" s="693" t="s">
        <v>1658</v>
      </c>
      <c r="D30" s="692" t="s">
        <v>1659</v>
      </c>
      <c r="E30" s="693" t="s">
        <v>1118</v>
      </c>
      <c r="F30" s="694">
        <v>155</v>
      </c>
    </row>
    <row r="31" spans="2:6" s="684" customFormat="1" ht="132" customHeight="1">
      <c r="B31" s="692"/>
      <c r="C31" s="693" t="s">
        <v>1660</v>
      </c>
      <c r="D31" s="692" t="s">
        <v>1661</v>
      </c>
      <c r="E31" s="693" t="s">
        <v>1118</v>
      </c>
      <c r="F31" s="694">
        <v>155</v>
      </c>
    </row>
    <row r="32" spans="2:6" s="684" customFormat="1" ht="132" customHeight="1">
      <c r="B32" s="692"/>
      <c r="C32" s="693" t="s">
        <v>1662</v>
      </c>
      <c r="D32" s="692" t="s">
        <v>1663</v>
      </c>
      <c r="E32" s="693" t="s">
        <v>1118</v>
      </c>
      <c r="F32" s="694">
        <v>155</v>
      </c>
    </row>
    <row r="33" spans="2:6" s="684" customFormat="1" ht="132" customHeight="1">
      <c r="B33" s="692"/>
      <c r="C33" s="693" t="s">
        <v>1664</v>
      </c>
      <c r="D33" s="692" t="s">
        <v>1665</v>
      </c>
      <c r="E33" s="693" t="s">
        <v>1118</v>
      </c>
      <c r="F33" s="694">
        <v>155</v>
      </c>
    </row>
    <row r="34" spans="2:6" s="684" customFormat="1" ht="132" customHeight="1">
      <c r="B34" s="692"/>
      <c r="C34" s="693" t="s">
        <v>1666</v>
      </c>
      <c r="D34" s="692" t="s">
        <v>1667</v>
      </c>
      <c r="E34" s="693" t="s">
        <v>1118</v>
      </c>
      <c r="F34" s="694">
        <v>155</v>
      </c>
    </row>
    <row r="35" spans="2:6" s="684" customFormat="1" ht="132" customHeight="1">
      <c r="B35" s="692"/>
      <c r="C35" s="693" t="s">
        <v>1668</v>
      </c>
      <c r="D35" s="692" t="s">
        <v>1669</v>
      </c>
      <c r="E35" s="693" t="s">
        <v>1118</v>
      </c>
      <c r="F35" s="694">
        <v>155</v>
      </c>
    </row>
    <row r="36" spans="2:6" s="684" customFormat="1" ht="132" customHeight="1">
      <c r="B36" s="692"/>
      <c r="C36" s="693" t="s">
        <v>1670</v>
      </c>
      <c r="D36" s="692" t="s">
        <v>1671</v>
      </c>
      <c r="E36" s="693" t="s">
        <v>1118</v>
      </c>
      <c r="F36" s="694">
        <v>155</v>
      </c>
    </row>
    <row r="37" spans="2:6" s="684" customFormat="1" ht="132" customHeight="1">
      <c r="B37" s="692"/>
      <c r="C37" s="693" t="s">
        <v>1672</v>
      </c>
      <c r="D37" s="692" t="s">
        <v>1673</v>
      </c>
      <c r="E37" s="693" t="s">
        <v>1118</v>
      </c>
      <c r="F37" s="694">
        <v>130</v>
      </c>
    </row>
    <row r="38" spans="2:6" s="684" customFormat="1" ht="132" customHeight="1">
      <c r="B38" s="692"/>
      <c r="C38" s="693" t="s">
        <v>1674</v>
      </c>
      <c r="D38" s="692" t="s">
        <v>1675</v>
      </c>
      <c r="E38" s="693" t="s">
        <v>1118</v>
      </c>
      <c r="F38" s="694">
        <v>155</v>
      </c>
    </row>
    <row r="39" spans="2:6" s="684" customFormat="1" ht="132" customHeight="1">
      <c r="B39" s="692"/>
      <c r="C39" s="693" t="s">
        <v>1676</v>
      </c>
      <c r="D39" s="692" t="s">
        <v>1677</v>
      </c>
      <c r="E39" s="693" t="s">
        <v>1118</v>
      </c>
      <c r="F39" s="694">
        <v>155</v>
      </c>
    </row>
    <row r="40" spans="2:6" s="684" customFormat="1" ht="132" customHeight="1">
      <c r="B40" s="692"/>
      <c r="C40" s="693" t="s">
        <v>1678</v>
      </c>
      <c r="D40" s="692" t="s">
        <v>1679</v>
      </c>
      <c r="E40" s="693" t="s">
        <v>1118</v>
      </c>
      <c r="F40" s="694">
        <v>155</v>
      </c>
    </row>
    <row r="41" spans="2:6" s="684" customFormat="1" ht="132" customHeight="1">
      <c r="B41" s="692"/>
      <c r="C41" s="693" t="s">
        <v>1680</v>
      </c>
      <c r="D41" s="692" t="s">
        <v>1681</v>
      </c>
      <c r="E41" s="693" t="s">
        <v>1118</v>
      </c>
      <c r="F41" s="694">
        <v>155</v>
      </c>
    </row>
    <row r="42" spans="2:6" s="684" customFormat="1" ht="132" customHeight="1">
      <c r="B42" s="692"/>
      <c r="C42" s="693" t="s">
        <v>1682</v>
      </c>
      <c r="D42" s="692" t="s">
        <v>1683</v>
      </c>
      <c r="E42" s="693" t="s">
        <v>1118</v>
      </c>
      <c r="F42" s="694">
        <v>155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60"/>
  <sheetViews>
    <sheetView tabSelected="1" zoomScale="110" zoomScaleNormal="110" workbookViewId="0">
      <selection activeCell="C23" sqref="C23:D23"/>
    </sheetView>
  </sheetViews>
  <sheetFormatPr defaultColWidth="8" defaultRowHeight="15.75"/>
  <cols>
    <col min="1" max="1" width="6.5703125" style="246" customWidth="1"/>
    <col min="2" max="2" width="12.7109375" style="246" customWidth="1"/>
    <col min="3" max="3" width="16.5703125" style="246" customWidth="1"/>
    <col min="4" max="4" width="32.28515625" style="246" customWidth="1"/>
    <col min="5" max="5" width="11.42578125" style="246" customWidth="1"/>
    <col min="6" max="6" width="22.28515625" style="246" customWidth="1"/>
    <col min="7" max="7" width="14.85546875" style="246" customWidth="1"/>
    <col min="8" max="255" width="9.140625" style="246" customWidth="1"/>
    <col min="256" max="16384" width="8" style="246"/>
  </cols>
  <sheetData>
    <row r="1" spans="1:256">
      <c r="B1" s="248"/>
      <c r="C1" s="77" t="s">
        <v>772</v>
      </c>
    </row>
    <row r="2" spans="1:256">
      <c r="B2" s="248"/>
      <c r="D2" s="246" t="s">
        <v>773</v>
      </c>
    </row>
    <row r="3" spans="1:256">
      <c r="B3" s="248"/>
      <c r="C3" s="76" t="s">
        <v>837</v>
      </c>
    </row>
    <row r="4" spans="1:256">
      <c r="B4" s="248"/>
      <c r="C4" s="251" t="s">
        <v>720</v>
      </c>
    </row>
    <row r="5" spans="1:256">
      <c r="A5" s="85" t="s">
        <v>109</v>
      </c>
      <c r="B5" s="248"/>
    </row>
    <row r="6" spans="1:256">
      <c r="A6" s="956" t="s">
        <v>774</v>
      </c>
      <c r="B6" s="956"/>
      <c r="C6" s="956"/>
      <c r="D6" s="956"/>
      <c r="E6" s="956"/>
      <c r="F6" s="956"/>
    </row>
    <row r="7" spans="1:256" ht="30.75" thickBot="1">
      <c r="A7" s="451" t="s">
        <v>802</v>
      </c>
      <c r="B7" s="451" t="s">
        <v>768</v>
      </c>
      <c r="C7" s="957" t="s">
        <v>769</v>
      </c>
      <c r="D7" s="958"/>
      <c r="E7" s="452" t="s">
        <v>770</v>
      </c>
      <c r="F7" s="249" t="s">
        <v>771</v>
      </c>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7"/>
      <c r="GJ7" s="247"/>
      <c r="GK7" s="247"/>
      <c r="GL7" s="247"/>
      <c r="GM7" s="247"/>
      <c r="GN7" s="247"/>
      <c r="GO7" s="247"/>
      <c r="GP7" s="247"/>
      <c r="GQ7" s="247"/>
      <c r="GR7" s="247"/>
      <c r="GS7" s="247"/>
      <c r="GT7" s="247"/>
      <c r="GU7" s="247"/>
      <c r="GV7" s="247"/>
      <c r="GW7" s="247"/>
      <c r="GX7" s="247"/>
      <c r="GY7" s="247"/>
      <c r="GZ7" s="247"/>
      <c r="HA7" s="247"/>
      <c r="HB7" s="247"/>
      <c r="HC7" s="247"/>
      <c r="HD7" s="247"/>
      <c r="HE7" s="247"/>
      <c r="HF7" s="247"/>
      <c r="HG7" s="247"/>
      <c r="HH7" s="247"/>
      <c r="HI7" s="247"/>
      <c r="HJ7" s="247"/>
      <c r="HK7" s="247"/>
      <c r="HL7" s="247"/>
      <c r="HM7" s="247"/>
      <c r="HN7" s="247"/>
      <c r="HO7" s="247"/>
      <c r="HP7" s="247"/>
      <c r="HQ7" s="247"/>
      <c r="HR7" s="247"/>
      <c r="HS7" s="247"/>
      <c r="HT7" s="247"/>
      <c r="HU7" s="247"/>
      <c r="HV7" s="247"/>
      <c r="HW7" s="247"/>
      <c r="HX7" s="247"/>
      <c r="HY7" s="247"/>
      <c r="HZ7" s="247"/>
      <c r="IA7" s="247"/>
      <c r="IB7" s="247"/>
      <c r="IC7" s="247"/>
      <c r="ID7" s="247"/>
      <c r="IE7" s="247"/>
      <c r="IF7" s="247"/>
      <c r="IG7" s="247"/>
      <c r="IH7" s="247"/>
      <c r="II7" s="247"/>
      <c r="IJ7" s="247"/>
      <c r="IK7" s="247"/>
      <c r="IL7" s="247"/>
      <c r="IM7" s="247"/>
      <c r="IN7" s="247"/>
      <c r="IO7" s="247"/>
      <c r="IP7" s="247"/>
      <c r="IQ7" s="247"/>
      <c r="IR7" s="247"/>
      <c r="IS7" s="247"/>
      <c r="IT7" s="247"/>
      <c r="IU7" s="247"/>
      <c r="IV7" s="247"/>
    </row>
    <row r="8" spans="1:256">
      <c r="A8" s="439">
        <v>1</v>
      </c>
      <c r="B8" s="453">
        <v>78001</v>
      </c>
      <c r="C8" s="959" t="s">
        <v>1067</v>
      </c>
      <c r="D8" s="960"/>
      <c r="E8" s="443">
        <v>0.75</v>
      </c>
      <c r="F8" s="433"/>
    </row>
    <row r="9" spans="1:256">
      <c r="A9" s="449">
        <v>2</v>
      </c>
      <c r="B9" s="435">
        <v>78004</v>
      </c>
      <c r="C9" s="946" t="s">
        <v>1068</v>
      </c>
      <c r="D9" s="947"/>
      <c r="E9" s="450">
        <v>0.75</v>
      </c>
      <c r="F9" s="433"/>
    </row>
    <row r="10" spans="1:256">
      <c r="A10" s="449">
        <v>3</v>
      </c>
      <c r="B10" s="435">
        <v>78005</v>
      </c>
      <c r="C10" s="946" t="s">
        <v>1069</v>
      </c>
      <c r="D10" s="947"/>
      <c r="E10" s="450">
        <v>0.75</v>
      </c>
      <c r="F10" s="433"/>
    </row>
    <row r="11" spans="1:256">
      <c r="A11" s="449">
        <v>4</v>
      </c>
      <c r="B11" s="435">
        <v>78007</v>
      </c>
      <c r="C11" s="946" t="s">
        <v>1536</v>
      </c>
      <c r="D11" s="947"/>
      <c r="E11" s="450">
        <v>0.75</v>
      </c>
      <c r="F11" s="433"/>
    </row>
    <row r="12" spans="1:256">
      <c r="A12" s="449">
        <v>5</v>
      </c>
      <c r="B12" s="435">
        <v>78009</v>
      </c>
      <c r="C12" s="946" t="s">
        <v>1070</v>
      </c>
      <c r="D12" s="947"/>
      <c r="E12" s="450">
        <v>0.75</v>
      </c>
      <c r="F12" s="433"/>
    </row>
    <row r="13" spans="1:256">
      <c r="A13" s="449">
        <v>6</v>
      </c>
      <c r="B13" s="435">
        <v>78010</v>
      </c>
      <c r="C13" s="946" t="s">
        <v>1071</v>
      </c>
      <c r="D13" s="947"/>
      <c r="E13" s="450">
        <v>0.75</v>
      </c>
      <c r="F13" s="433"/>
    </row>
    <row r="14" spans="1:256">
      <c r="A14" s="449">
        <v>7</v>
      </c>
      <c r="B14" s="435">
        <v>78012</v>
      </c>
      <c r="C14" s="946" t="s">
        <v>1072</v>
      </c>
      <c r="D14" s="947"/>
      <c r="E14" s="450">
        <v>0.75</v>
      </c>
      <c r="F14" s="433"/>
    </row>
    <row r="15" spans="1:256">
      <c r="A15" s="449">
        <v>8</v>
      </c>
      <c r="B15" s="435">
        <v>78013</v>
      </c>
      <c r="C15" s="946" t="s">
        <v>1073</v>
      </c>
      <c r="D15" s="947"/>
      <c r="E15" s="450">
        <v>0.75</v>
      </c>
      <c r="F15" s="433"/>
    </row>
    <row r="16" spans="1:256">
      <c r="A16" s="449">
        <v>9</v>
      </c>
      <c r="B16" s="436">
        <v>78017</v>
      </c>
      <c r="C16" s="954" t="s">
        <v>1074</v>
      </c>
      <c r="D16" s="955"/>
      <c r="E16" s="450">
        <v>0.75</v>
      </c>
      <c r="F16" s="433"/>
    </row>
    <row r="17" spans="1:11">
      <c r="A17" s="449">
        <v>10</v>
      </c>
      <c r="B17" s="435">
        <v>78019</v>
      </c>
      <c r="C17" s="946" t="s">
        <v>1075</v>
      </c>
      <c r="D17" s="947"/>
      <c r="E17" s="450">
        <v>0.75</v>
      </c>
      <c r="F17" s="433"/>
    </row>
    <row r="18" spans="1:11">
      <c r="A18" s="449">
        <v>11</v>
      </c>
      <c r="B18" s="437" t="s">
        <v>1060</v>
      </c>
      <c r="C18" s="963" t="s">
        <v>1076</v>
      </c>
      <c r="D18" s="964"/>
      <c r="E18" s="450">
        <v>0.75</v>
      </c>
      <c r="F18" s="433"/>
    </row>
    <row r="19" spans="1:11">
      <c r="A19" s="449">
        <v>12</v>
      </c>
      <c r="B19" s="435">
        <v>78028</v>
      </c>
      <c r="C19" s="946" t="s">
        <v>1077</v>
      </c>
      <c r="D19" s="947"/>
      <c r="E19" s="450">
        <v>0.75</v>
      </c>
      <c r="F19" s="433"/>
      <c r="K19" s="250"/>
    </row>
    <row r="20" spans="1:11">
      <c r="A20" s="449">
        <v>13</v>
      </c>
      <c r="B20" s="435">
        <v>78034</v>
      </c>
      <c r="C20" s="946" t="s">
        <v>1078</v>
      </c>
      <c r="D20" s="947"/>
      <c r="E20" s="450">
        <v>0.75</v>
      </c>
      <c r="F20" s="433"/>
    </row>
    <row r="21" spans="1:11">
      <c r="A21" s="449">
        <v>14</v>
      </c>
      <c r="B21" s="435">
        <v>78035</v>
      </c>
      <c r="C21" s="946" t="s">
        <v>1079</v>
      </c>
      <c r="D21" s="947"/>
      <c r="E21" s="450">
        <v>0.75</v>
      </c>
      <c r="F21" s="433"/>
    </row>
    <row r="22" spans="1:11">
      <c r="A22" s="449">
        <v>15</v>
      </c>
      <c r="B22" s="435">
        <v>78037</v>
      </c>
      <c r="C22" s="946" t="s">
        <v>1080</v>
      </c>
      <c r="D22" s="947"/>
      <c r="E22" s="450">
        <v>0.75</v>
      </c>
      <c r="F22" s="433"/>
    </row>
    <row r="23" spans="1:11">
      <c r="A23" s="449">
        <v>16</v>
      </c>
      <c r="B23" s="435">
        <v>78038</v>
      </c>
      <c r="C23" s="946" t="s">
        <v>1537</v>
      </c>
      <c r="D23" s="947"/>
      <c r="E23" s="450">
        <v>0.75</v>
      </c>
      <c r="F23" s="433"/>
    </row>
    <row r="24" spans="1:11">
      <c r="A24" s="449">
        <v>17</v>
      </c>
      <c r="B24" s="435">
        <v>78042</v>
      </c>
      <c r="C24" s="654" t="s">
        <v>1081</v>
      </c>
      <c r="D24" s="655"/>
      <c r="E24" s="450">
        <v>0.75</v>
      </c>
      <c r="F24" s="433"/>
    </row>
    <row r="25" spans="1:11">
      <c r="A25" s="449">
        <v>18</v>
      </c>
      <c r="B25" s="435">
        <v>78043</v>
      </c>
      <c r="C25" s="668" t="s">
        <v>1557</v>
      </c>
      <c r="D25" s="669"/>
      <c r="E25" s="450">
        <v>0.75</v>
      </c>
      <c r="F25" s="433"/>
    </row>
    <row r="26" spans="1:11">
      <c r="A26" s="449">
        <v>19</v>
      </c>
      <c r="B26" s="435">
        <v>78047</v>
      </c>
      <c r="C26" s="946" t="s">
        <v>1082</v>
      </c>
      <c r="D26" s="947"/>
      <c r="E26" s="450">
        <v>0.75</v>
      </c>
      <c r="F26" s="433"/>
    </row>
    <row r="27" spans="1:11">
      <c r="A27" s="449">
        <v>20</v>
      </c>
      <c r="B27" s="435">
        <v>78062</v>
      </c>
      <c r="C27" s="668" t="s">
        <v>1083</v>
      </c>
      <c r="D27" s="669"/>
      <c r="E27" s="450">
        <v>0.75</v>
      </c>
      <c r="F27" s="433"/>
    </row>
    <row r="28" spans="1:11">
      <c r="A28" s="449">
        <v>21</v>
      </c>
      <c r="B28" s="435">
        <v>78065</v>
      </c>
      <c r="C28" s="946" t="s">
        <v>1084</v>
      </c>
      <c r="D28" s="947"/>
      <c r="E28" s="450">
        <v>0.75</v>
      </c>
      <c r="F28" s="433"/>
    </row>
    <row r="29" spans="1:11">
      <c r="A29" s="449">
        <v>22</v>
      </c>
      <c r="B29" s="435">
        <v>78070</v>
      </c>
      <c r="C29" s="946" t="s">
        <v>1085</v>
      </c>
      <c r="D29" s="947"/>
      <c r="E29" s="450">
        <v>0.75</v>
      </c>
      <c r="F29" s="433"/>
    </row>
    <row r="30" spans="1:11">
      <c r="A30" s="449">
        <v>23</v>
      </c>
      <c r="B30" s="435">
        <v>78071</v>
      </c>
      <c r="C30" s="946" t="s">
        <v>1558</v>
      </c>
      <c r="D30" s="947"/>
      <c r="E30" s="450">
        <v>0.75</v>
      </c>
      <c r="F30" s="433"/>
    </row>
    <row r="31" spans="1:11">
      <c r="A31" s="449">
        <v>24</v>
      </c>
      <c r="B31" s="435">
        <v>78072</v>
      </c>
      <c r="C31" s="946" t="s">
        <v>1086</v>
      </c>
      <c r="D31" s="947"/>
      <c r="E31" s="450">
        <v>0.75</v>
      </c>
      <c r="F31" s="433"/>
    </row>
    <row r="32" spans="1:11">
      <c r="A32" s="449">
        <v>25</v>
      </c>
      <c r="B32" s="435">
        <v>78081</v>
      </c>
      <c r="C32" s="946" t="s">
        <v>1087</v>
      </c>
      <c r="D32" s="947"/>
      <c r="E32" s="450">
        <v>0.75</v>
      </c>
      <c r="F32" s="433"/>
    </row>
    <row r="33" spans="1:7">
      <c r="A33" s="449">
        <v>26</v>
      </c>
      <c r="B33" s="435">
        <v>78082</v>
      </c>
      <c r="C33" s="946" t="s">
        <v>1088</v>
      </c>
      <c r="D33" s="947"/>
      <c r="E33" s="450">
        <v>0.75</v>
      </c>
      <c r="F33" s="433"/>
    </row>
    <row r="34" spans="1:7">
      <c r="A34" s="449">
        <v>27</v>
      </c>
      <c r="B34" s="435">
        <v>78083</v>
      </c>
      <c r="C34" s="946" t="s">
        <v>1089</v>
      </c>
      <c r="D34" s="947"/>
      <c r="E34" s="450">
        <v>0.75</v>
      </c>
      <c r="F34" s="433"/>
    </row>
    <row r="35" spans="1:7">
      <c r="A35" s="449">
        <v>28</v>
      </c>
      <c r="B35" s="435">
        <v>78090</v>
      </c>
      <c r="C35" s="946" t="s">
        <v>1090</v>
      </c>
      <c r="D35" s="947"/>
      <c r="E35" s="450">
        <v>0.75</v>
      </c>
      <c r="F35" s="433"/>
    </row>
    <row r="36" spans="1:7">
      <c r="A36" s="449">
        <v>29</v>
      </c>
      <c r="B36" s="435">
        <v>78091</v>
      </c>
      <c r="C36" s="946" t="s">
        <v>1538</v>
      </c>
      <c r="D36" s="947"/>
      <c r="E36" s="450">
        <v>0.75</v>
      </c>
      <c r="F36" s="433"/>
    </row>
    <row r="37" spans="1:7">
      <c r="A37" s="449">
        <v>30</v>
      </c>
      <c r="B37" s="435">
        <v>78092</v>
      </c>
      <c r="C37" s="946" t="s">
        <v>1091</v>
      </c>
      <c r="D37" s="947"/>
      <c r="E37" s="450">
        <v>0.75</v>
      </c>
      <c r="F37" s="433"/>
    </row>
    <row r="38" spans="1:7">
      <c r="A38" s="449">
        <v>31</v>
      </c>
      <c r="B38" s="435">
        <v>78093</v>
      </c>
      <c r="C38" s="946" t="s">
        <v>1092</v>
      </c>
      <c r="D38" s="947"/>
      <c r="E38" s="450">
        <v>0.75</v>
      </c>
      <c r="F38" s="433"/>
    </row>
    <row r="39" spans="1:7">
      <c r="A39" s="449">
        <v>32</v>
      </c>
      <c r="B39" s="435">
        <v>78094</v>
      </c>
      <c r="C39" s="946" t="s">
        <v>1093</v>
      </c>
      <c r="D39" s="947"/>
      <c r="E39" s="450">
        <v>0.75</v>
      </c>
      <c r="F39" s="433"/>
    </row>
    <row r="40" spans="1:7">
      <c r="A40" s="449">
        <v>33</v>
      </c>
      <c r="B40" s="435">
        <v>78095</v>
      </c>
      <c r="C40" s="946" t="s">
        <v>1094</v>
      </c>
      <c r="D40" s="947"/>
      <c r="E40" s="450">
        <v>0.75</v>
      </c>
      <c r="F40" s="433"/>
    </row>
    <row r="41" spans="1:7">
      <c r="A41" s="449">
        <v>34</v>
      </c>
      <c r="B41" s="435">
        <v>78097</v>
      </c>
      <c r="C41" s="946" t="s">
        <v>1539</v>
      </c>
      <c r="D41" s="947"/>
      <c r="E41" s="450">
        <v>0.75</v>
      </c>
      <c r="F41" s="433"/>
    </row>
    <row r="42" spans="1:7">
      <c r="A42" s="449">
        <v>35</v>
      </c>
      <c r="B42" s="435">
        <v>78098</v>
      </c>
      <c r="C42" s="946" t="s">
        <v>1095</v>
      </c>
      <c r="D42" s="947"/>
      <c r="E42" s="450">
        <v>0.75</v>
      </c>
      <c r="F42" s="433"/>
    </row>
    <row r="43" spans="1:7">
      <c r="A43" s="449">
        <v>36</v>
      </c>
      <c r="B43" s="435">
        <v>79000</v>
      </c>
      <c r="C43" s="946" t="s">
        <v>1540</v>
      </c>
      <c r="D43" s="947"/>
      <c r="E43" s="450">
        <v>0.75</v>
      </c>
      <c r="F43" s="433"/>
    </row>
    <row r="44" spans="1:7" ht="16.5" thickBot="1">
      <c r="A44" s="449">
        <v>37</v>
      </c>
      <c r="B44" s="454">
        <v>79075</v>
      </c>
      <c r="C44" s="961" t="s">
        <v>1541</v>
      </c>
      <c r="D44" s="962"/>
      <c r="E44" s="447">
        <v>0.75</v>
      </c>
      <c r="F44" s="433"/>
    </row>
    <row r="45" spans="1:7">
      <c r="A45" s="449">
        <v>38</v>
      </c>
      <c r="B45" s="440" t="s">
        <v>811</v>
      </c>
      <c r="C45" s="657" t="s">
        <v>1096</v>
      </c>
      <c r="D45" s="442"/>
      <c r="E45" s="443">
        <v>2.35</v>
      </c>
      <c r="F45" s="661"/>
    </row>
    <row r="46" spans="1:7">
      <c r="A46" s="449">
        <v>39</v>
      </c>
      <c r="B46" s="438" t="s">
        <v>812</v>
      </c>
      <c r="C46" s="656" t="s">
        <v>1097</v>
      </c>
      <c r="D46" s="434"/>
      <c r="E46" s="450">
        <v>2.35</v>
      </c>
      <c r="F46" s="433"/>
      <c r="G46"/>
    </row>
    <row r="47" spans="1:7">
      <c r="A47" s="449">
        <v>40</v>
      </c>
      <c r="B47" s="438" t="s">
        <v>1061</v>
      </c>
      <c r="C47" s="656" t="s">
        <v>1098</v>
      </c>
      <c r="D47" s="434"/>
      <c r="E47" s="450">
        <v>2.35</v>
      </c>
      <c r="F47" s="433"/>
      <c r="G47"/>
    </row>
    <row r="48" spans="1:7" ht="16.5" thickBot="1">
      <c r="A48" s="449">
        <v>41</v>
      </c>
      <c r="B48" s="444" t="s">
        <v>1062</v>
      </c>
      <c r="C48" s="658" t="s">
        <v>1099</v>
      </c>
      <c r="D48" s="446"/>
      <c r="E48" s="447">
        <v>2.35</v>
      </c>
      <c r="F48" s="433"/>
      <c r="G48"/>
    </row>
    <row r="49" spans="1:7">
      <c r="A49" s="449">
        <v>42</v>
      </c>
      <c r="B49" s="440" t="s">
        <v>1063</v>
      </c>
      <c r="C49" s="950" t="s">
        <v>1100</v>
      </c>
      <c r="D49" s="951"/>
      <c r="E49" s="443">
        <v>3</v>
      </c>
      <c r="F49" s="448"/>
      <c r="G49"/>
    </row>
    <row r="50" spans="1:7">
      <c r="A50" s="449">
        <v>43</v>
      </c>
      <c r="B50" s="438" t="s">
        <v>1064</v>
      </c>
      <c r="C50" s="952" t="s">
        <v>1101</v>
      </c>
      <c r="D50" s="953"/>
      <c r="E50" s="450">
        <v>3</v>
      </c>
      <c r="F50" s="448"/>
      <c r="G50"/>
    </row>
    <row r="51" spans="1:7">
      <c r="A51" s="449">
        <v>44</v>
      </c>
      <c r="B51" s="438" t="s">
        <v>1065</v>
      </c>
      <c r="C51" s="952" t="s">
        <v>1102</v>
      </c>
      <c r="D51" s="953"/>
      <c r="E51" s="450">
        <v>3</v>
      </c>
      <c r="F51" s="448"/>
      <c r="G51"/>
    </row>
    <row r="52" spans="1:7">
      <c r="A52" s="449">
        <v>45</v>
      </c>
      <c r="B52" s="438" t="s">
        <v>1066</v>
      </c>
      <c r="C52" s="952" t="s">
        <v>1103</v>
      </c>
      <c r="D52" s="953"/>
      <c r="E52" s="450">
        <v>3</v>
      </c>
      <c r="F52" s="448"/>
      <c r="G52"/>
    </row>
    <row r="53" spans="1:7">
      <c r="A53" s="449">
        <v>46</v>
      </c>
      <c r="B53" s="438" t="s">
        <v>1542</v>
      </c>
      <c r="C53" s="952" t="s">
        <v>1104</v>
      </c>
      <c r="D53" s="953"/>
      <c r="E53" s="450">
        <v>3</v>
      </c>
      <c r="F53" s="448"/>
      <c r="G53"/>
    </row>
    <row r="54" spans="1:7" ht="16.5" thickBot="1">
      <c r="A54" s="449">
        <v>47</v>
      </c>
      <c r="B54" s="444" t="s">
        <v>1543</v>
      </c>
      <c r="C54" s="948" t="s">
        <v>1105</v>
      </c>
      <c r="D54" s="949"/>
      <c r="E54" s="447">
        <v>3</v>
      </c>
      <c r="F54" s="448"/>
      <c r="G54"/>
    </row>
    <row r="55" spans="1:7">
      <c r="A55" s="449">
        <v>48</v>
      </c>
      <c r="B55" s="440">
        <v>724</v>
      </c>
      <c r="C55" s="959" t="s">
        <v>1532</v>
      </c>
      <c r="D55" s="960"/>
      <c r="E55" s="443">
        <v>2.5499999999999998</v>
      </c>
      <c r="F55" s="661"/>
      <c r="G55"/>
    </row>
    <row r="56" spans="1:7">
      <c r="A56" s="449">
        <v>49</v>
      </c>
      <c r="B56" s="438">
        <v>725</v>
      </c>
      <c r="C56" s="946" t="s">
        <v>1533</v>
      </c>
      <c r="D56" s="947"/>
      <c r="E56" s="450">
        <v>2.5499999999999998</v>
      </c>
      <c r="F56" s="448"/>
      <c r="G56"/>
    </row>
    <row r="57" spans="1:7">
      <c r="A57" s="449">
        <v>50</v>
      </c>
      <c r="B57" s="438">
        <v>726</v>
      </c>
      <c r="C57" s="946" t="s">
        <v>1534</v>
      </c>
      <c r="D57" s="947"/>
      <c r="E57" s="450">
        <v>2.5499999999999998</v>
      </c>
      <c r="F57" s="448"/>
      <c r="G57"/>
    </row>
    <row r="58" spans="1:7" ht="16.5" thickBot="1">
      <c r="A58" s="449">
        <v>51</v>
      </c>
      <c r="B58" s="660">
        <v>727</v>
      </c>
      <c r="C58" s="961" t="s">
        <v>1535</v>
      </c>
      <c r="D58" s="962"/>
      <c r="E58" s="659">
        <v>2.5499999999999998</v>
      </c>
      <c r="F58" s="448"/>
      <c r="G58"/>
    </row>
    <row r="59" spans="1:7">
      <c r="A59" s="449">
        <v>52</v>
      </c>
      <c r="B59" s="440">
        <v>9955</v>
      </c>
      <c r="C59" s="441" t="s">
        <v>813</v>
      </c>
      <c r="D59" s="442"/>
      <c r="E59" s="443">
        <v>2</v>
      </c>
      <c r="F59" s="433"/>
    </row>
    <row r="60" spans="1:7" ht="16.5" thickBot="1">
      <c r="A60" s="449">
        <v>53</v>
      </c>
      <c r="B60" s="444">
        <v>9961</v>
      </c>
      <c r="C60" s="445" t="s">
        <v>814</v>
      </c>
      <c r="D60" s="446"/>
      <c r="E60" s="447">
        <v>2</v>
      </c>
      <c r="F60" s="433"/>
    </row>
  </sheetData>
  <mergeCells count="46">
    <mergeCell ref="C55:D55"/>
    <mergeCell ref="C56:D56"/>
    <mergeCell ref="C58:D58"/>
    <mergeCell ref="C57:D57"/>
    <mergeCell ref="C11:D11"/>
    <mergeCell ref="C23:D23"/>
    <mergeCell ref="C36:D36"/>
    <mergeCell ref="C41:D41"/>
    <mergeCell ref="C43:D43"/>
    <mergeCell ref="C44:D44"/>
    <mergeCell ref="C37:D37"/>
    <mergeCell ref="C12:D12"/>
    <mergeCell ref="C18:D18"/>
    <mergeCell ref="C20:D20"/>
    <mergeCell ref="C21:D21"/>
    <mergeCell ref="C13:D13"/>
    <mergeCell ref="A6:F6"/>
    <mergeCell ref="C7:D7"/>
    <mergeCell ref="C8:D8"/>
    <mergeCell ref="C9:D9"/>
    <mergeCell ref="C10:D10"/>
    <mergeCell ref="C22:D22"/>
    <mergeCell ref="C26:D26"/>
    <mergeCell ref="C28:D28"/>
    <mergeCell ref="C29:D29"/>
    <mergeCell ref="C14:D14"/>
    <mergeCell ref="C15:D15"/>
    <mergeCell ref="C16:D16"/>
    <mergeCell ref="C17:D17"/>
    <mergeCell ref="C19:D19"/>
    <mergeCell ref="C30:D30"/>
    <mergeCell ref="C54:D54"/>
    <mergeCell ref="C42:D42"/>
    <mergeCell ref="C38:D38"/>
    <mergeCell ref="C39:D39"/>
    <mergeCell ref="C40:D40"/>
    <mergeCell ref="C49:D49"/>
    <mergeCell ref="C50:D50"/>
    <mergeCell ref="C51:D51"/>
    <mergeCell ref="C52:D52"/>
    <mergeCell ref="C53:D53"/>
    <mergeCell ref="C34:D34"/>
    <mergeCell ref="C32:D32"/>
    <mergeCell ref="C33:D33"/>
    <mergeCell ref="C35:D35"/>
    <mergeCell ref="C31:D31"/>
  </mergeCells>
  <phoneticPr fontId="80" type="noConversion"/>
  <hyperlinks>
    <hyperlink ref="C3" r:id="rId1" display="mailto:dimoil2008@ya.ru"/>
  </hyperlinks>
  <pageMargins left="0.17" right="0.17" top="0.23" bottom="0.17" header="1.27" footer="0.17"/>
  <pageSetup paperSize="9" orientation="portrait"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VALVOLINE</vt:lpstr>
      <vt:lpstr>Turtle Wax</vt:lpstr>
      <vt:lpstr>RUNWAY</vt:lpstr>
      <vt:lpstr>MOTIP</vt:lpstr>
      <vt:lpstr>Tectyl</vt:lpstr>
      <vt:lpstr>MOTIP 12ml</vt:lpstr>
      <vt:lpstr>Аптечки</vt:lpstr>
      <vt:lpstr>Сумки</vt:lpstr>
      <vt:lpstr>Little Trees</vt:lpstr>
      <vt:lpstr>PRESTO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Прайс</dc:title>
  <dc:subject>Автохимия-косметика</dc:subject>
  <dc:creator>Гришакин Дмитрий</dc:creator>
  <cp:lastModifiedBy>Користувач Windows</cp:lastModifiedBy>
  <cp:lastPrinted>2019-09-02T09:58:02Z</cp:lastPrinted>
  <dcterms:created xsi:type="dcterms:W3CDTF">2017-05-13T12:46:28Z</dcterms:created>
  <dcterms:modified xsi:type="dcterms:W3CDTF">2019-09-09T14:25:09Z</dcterms:modified>
</cp:coreProperties>
</file>