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codeName="ThisWorkbook"/>
  <mc:AlternateContent xmlns:mc="http://schemas.openxmlformats.org/markup-compatibility/2006">
    <mc:Choice Requires="x15">
      <x15ac:absPath xmlns:x15ac="http://schemas.microsoft.com/office/spreadsheetml/2010/11/ac" url="D:\Desktop\ВСЕ ПРАЙСЫ\"/>
    </mc:Choice>
  </mc:AlternateContent>
  <xr:revisionPtr revIDLastSave="0" documentId="13_ncr:1_{15355F58-95AC-42A9-8DC1-86CA24134083}" xr6:coauthVersionLast="43" xr6:coauthVersionMax="43" xr10:uidLastSave="{00000000-0000-0000-0000-000000000000}"/>
  <bookViews>
    <workbookView xWindow="-120" yWindow="-120" windowWidth="20730" windowHeight="11160" tabRatio="560" xr2:uid="{00000000-000D-0000-FFFF-FFFF00000000}"/>
  </bookViews>
  <sheets>
    <sheet name="Вхідні дані" sheetId="1" r:id="rId1"/>
  </sheets>
  <definedNames>
    <definedName name="_xlnm.Print_Titles" localSheetId="0">'Вхідні дані'!$3:$3</definedName>
    <definedName name="Настроювані_елементи">#REF!</definedName>
    <definedName name="_xlnm.Print_Area" localSheetId="0">'Вхідні дані'!$A$1:$G$19</definedName>
    <definedName name="Товарні_одиниці">#REF!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" i="1" l="1"/>
  <c r="H6" i="1" l="1"/>
  <c r="F9" i="1" l="1"/>
  <c r="H9" i="1" s="1"/>
  <c r="F11" i="1"/>
  <c r="H11" i="1" s="1"/>
  <c r="F10" i="1"/>
  <c r="H10" i="1" s="1"/>
  <c r="F14" i="1"/>
  <c r="H14" i="1" s="1"/>
  <c r="F13" i="1"/>
  <c r="H13" i="1" s="1"/>
  <c r="F12" i="1"/>
  <c r="H12" i="1" s="1"/>
  <c r="F8" i="1" l="1"/>
  <c r="H8" i="1" s="1"/>
  <c r="F7" i="1" l="1"/>
  <c r="H7" i="1" s="1"/>
  <c r="F15" i="1" l="1"/>
  <c r="H15" i="1" s="1"/>
  <c r="F16" i="1"/>
  <c r="H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Vitaliy</author>
    <author>В</author>
  </authors>
  <commentList>
    <comment ref="G1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04"/>
          </rPr>
          <t xml:space="preserve">Міжбанк
http://minfin.com.ua/currency/mb/
</t>
        </r>
      </text>
    </comment>
    <comment ref="G6" authorId="1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У це поле вноситься необхідна вага товару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7" authorId="1" shapeId="0" xr:uid="{1A60C4EE-5FA9-4F64-8A9C-DC92D4B114F1}">
      <text>
        <r>
          <rPr>
            <b/>
            <sz val="9"/>
            <color indexed="81"/>
            <rFont val="Tahoma"/>
            <family val="2"/>
            <charset val="204"/>
          </rPr>
          <t>У це поле вноситься необхідна вага товару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8" authorId="1" shapeId="0" xr:uid="{9166ACC5-CA79-48F4-A2FE-C50B69902392}">
      <text>
        <r>
          <rPr>
            <b/>
            <sz val="9"/>
            <color indexed="81"/>
            <rFont val="Tahoma"/>
            <family val="2"/>
            <charset val="204"/>
          </rPr>
          <t>У це поле вноситься необхідна вага товару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9" authorId="1" shapeId="0" xr:uid="{D48E643F-F3E4-4E91-B498-5F612BD8D588}">
      <text>
        <r>
          <rPr>
            <b/>
            <sz val="9"/>
            <color indexed="81"/>
            <rFont val="Tahoma"/>
            <family val="2"/>
            <charset val="204"/>
          </rPr>
          <t>У це поле вноситься необхідна вага товару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0" authorId="1" shapeId="0" xr:uid="{84F42978-E2DF-4E5A-98EA-3D3FBA8E5568}">
      <text>
        <r>
          <rPr>
            <b/>
            <sz val="9"/>
            <color indexed="81"/>
            <rFont val="Tahoma"/>
            <family val="2"/>
            <charset val="204"/>
          </rPr>
          <t>У це поле вноситься необхідна вага товару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1" authorId="1" shapeId="0" xr:uid="{2D87C73A-3429-400F-82C4-E903829B459F}">
      <text>
        <r>
          <rPr>
            <b/>
            <sz val="9"/>
            <color indexed="81"/>
            <rFont val="Tahoma"/>
            <family val="2"/>
            <charset val="204"/>
          </rPr>
          <t>У це поле вноситься необхідна вага товару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2" authorId="1" shapeId="0" xr:uid="{954DA349-85F1-41E8-ACAE-59E228A3A424}">
      <text>
        <r>
          <rPr>
            <b/>
            <sz val="9"/>
            <color indexed="81"/>
            <rFont val="Tahoma"/>
            <family val="2"/>
            <charset val="204"/>
          </rPr>
          <t>У це поле вноситься необхідна вага товару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3" authorId="1" shapeId="0" xr:uid="{4E326D35-7EA9-48E6-94E3-F99A15D788CE}">
      <text>
        <r>
          <rPr>
            <b/>
            <sz val="9"/>
            <color indexed="81"/>
            <rFont val="Tahoma"/>
            <family val="2"/>
            <charset val="204"/>
          </rPr>
          <t>У це поле вноситься необхідна вага товару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4" authorId="1" shapeId="0" xr:uid="{3690E4C4-7E0B-412D-92B6-67FCE938251E}">
      <text>
        <r>
          <rPr>
            <b/>
            <sz val="9"/>
            <color indexed="81"/>
            <rFont val="Tahoma"/>
            <family val="2"/>
            <charset val="204"/>
          </rPr>
          <t>У це поле вноситься необхідна вага товару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5" authorId="1" shapeId="0" xr:uid="{3965452B-3F23-4B1C-8525-16D4104E1A52}">
      <text>
        <r>
          <rPr>
            <b/>
            <sz val="9"/>
            <color indexed="81"/>
            <rFont val="Tahoma"/>
            <family val="2"/>
            <charset val="204"/>
          </rPr>
          <t>У це поле вноситься необхідна вага товару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6" authorId="1" shapeId="0" xr:uid="{86233593-3E34-454E-915C-01896750A071}">
      <text>
        <r>
          <rPr>
            <b/>
            <sz val="9"/>
            <color indexed="81"/>
            <rFont val="Tahoma"/>
            <family val="2"/>
            <charset val="204"/>
          </rPr>
          <t>У це поле вноситься необхідна вага товару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<sst xmlns="http://schemas.openxmlformats.org/spreadsheetml/2006/main" count="44" uniqueCount="42">
  <si>
    <t>Курс долара =</t>
  </si>
  <si>
    <t>PIGMENT.MARKET</t>
  </si>
  <si>
    <t>к</t>
  </si>
  <si>
    <t>За 1кг</t>
  </si>
  <si>
    <t>Введите       кол-во</t>
  </si>
  <si>
    <t>Столбец1</t>
  </si>
  <si>
    <t>Получите общую стоимость</t>
  </si>
  <si>
    <t xml:space="preserve">Курс євро = </t>
  </si>
  <si>
    <t xml:space="preserve">  </t>
  </si>
  <si>
    <t>Цена</t>
  </si>
  <si>
    <t>Цена у.о.</t>
  </si>
  <si>
    <t>Сумма</t>
  </si>
  <si>
    <t>Кол-во</t>
  </si>
  <si>
    <t xml:space="preserve">0679247238, 0676542854, 0952957595 менеджер Татьяна. </t>
  </si>
  <si>
    <t>Поменяйте курс по ссылке                    (Валютный аукцион)</t>
  </si>
  <si>
    <t>https://minfin.com.ua/currency/banks/</t>
  </si>
  <si>
    <t>Производитель.</t>
  </si>
  <si>
    <r>
      <rPr>
        <b/>
        <sz val="16"/>
        <color theme="1"/>
        <rFont val="Arial"/>
        <family val="2"/>
        <charset val="204"/>
      </rPr>
      <t>Компания "Мультичем</t>
    </r>
    <r>
      <rPr>
        <b/>
        <sz val="24"/>
        <color theme="1"/>
        <rFont val="Arial"/>
        <family val="2"/>
        <charset val="204"/>
      </rPr>
      <t>"</t>
    </r>
  </si>
  <si>
    <t>Тартразин Е 102</t>
  </si>
  <si>
    <t>Хинолиновый желтый Е104</t>
  </si>
  <si>
    <t>Желтый «Солнечный закат» Е 110</t>
  </si>
  <si>
    <t>Кармуазин Е 122</t>
  </si>
  <si>
    <t>Понсо 4R Е 124</t>
  </si>
  <si>
    <t>Очаровательный красный Е 129</t>
  </si>
  <si>
    <t>Индигокармин Е 132</t>
  </si>
  <si>
    <t>Синий блестящий Е133</t>
  </si>
  <si>
    <t>Коричневый НТ Е155</t>
  </si>
  <si>
    <t>G Зеленое яблоко R 100 </t>
  </si>
  <si>
    <t>G  Тархун R 120 </t>
  </si>
  <si>
    <t>ОПТ 1кг</t>
  </si>
  <si>
    <t>желтый</t>
  </si>
  <si>
    <t>жёлто-лимонный</t>
  </si>
  <si>
    <t>оранжевый</t>
  </si>
  <si>
    <t>малиновый</t>
  </si>
  <si>
    <t>красный</t>
  </si>
  <si>
    <t>синий</t>
  </si>
  <si>
    <t>голубой</t>
  </si>
  <si>
    <t>коричневый</t>
  </si>
  <si>
    <t>зелёный</t>
  </si>
  <si>
    <t>бирюзовый</t>
  </si>
  <si>
    <t>Цвета</t>
  </si>
  <si>
    <t>Пищевые красители под заказ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</si>
</sst>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&quot;$&quot;#,##0.00_);\(&quot;$&quot;#,##0.00\)"/>
    <numFmt numFmtId="165" formatCode="_(&quot;$&quot;* #,##0.00_);_(&quot;$&quot;* \(#,##0.00\);_(&quot;$&quot;* &quot;-&quot;??_);_(@_)"/>
    <numFmt numFmtId="166" formatCode="#,##0.00&quot;₴&quot;"/>
    <numFmt numFmtId="167" formatCode="mm/dd/yyyy"/>
    <numFmt numFmtId="168" formatCode="[$€-2]\ #,##0.00_);\([$€-2]\ #,##0.00\)"/>
    <numFmt numFmtId="169" formatCode="#,##0.00&quot; грн.&quot;"/>
    <numFmt numFmtId="170" formatCode="#\ ##0&quot; кг&quot;"/>
    <numFmt numFmtId="171" formatCode="#\ ##0.00&quot; грн.&quot;"/>
  </numFmts>
  <fonts count="33" x14ac:knownFonts="1">
    <font>
      <sz val="9"/>
      <color theme="1"/>
      <name val="Euphemia"/>
      <family val="2"/>
      <scheme val="minor"/>
    </font>
    <font>
      <sz val="11"/>
      <color theme="1"/>
      <name val="Euphemia"/>
      <family val="2"/>
      <scheme val="minor"/>
    </font>
    <font>
      <b/>
      <sz val="26"/>
      <color theme="0"/>
      <name val="Garamond"/>
      <family val="2"/>
      <scheme val="maj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9"/>
      <color theme="10"/>
      <name val="Euphemia"/>
      <family val="2"/>
      <scheme val="minor"/>
    </font>
    <font>
      <b/>
      <sz val="8"/>
      <color indexed="81"/>
      <name val="Tahoma"/>
      <family val="2"/>
      <charset val="204"/>
    </font>
    <font>
      <sz val="9"/>
      <color theme="1"/>
      <name val="Euphemia"/>
      <family val="2"/>
      <scheme val="minor"/>
    </font>
    <font>
      <sz val="9"/>
      <name val="Euphemia"/>
      <family val="2"/>
      <scheme val="minor"/>
    </font>
    <font>
      <strike/>
      <outline/>
      <shadow/>
      <sz val="9"/>
      <color theme="1"/>
      <name val="Euphemia"/>
      <family val="2"/>
      <scheme val="minor"/>
    </font>
    <font>
      <b/>
      <sz val="26"/>
      <color theme="1" tint="0.249977111117893"/>
      <name val="Garamond"/>
      <family val="1"/>
      <charset val="204"/>
      <scheme val="major"/>
    </font>
    <font>
      <sz val="14"/>
      <color theme="1"/>
      <name val="Arial"/>
      <family val="2"/>
      <charset val="204"/>
    </font>
    <font>
      <b/>
      <sz val="1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 tint="0.34998626667073579"/>
      <name val="Euphemia"/>
      <family val="2"/>
      <scheme val="minor"/>
    </font>
    <font>
      <b/>
      <sz val="14"/>
      <name val="Garamond"/>
      <family val="2"/>
      <scheme val="major"/>
    </font>
    <font>
      <b/>
      <sz val="12"/>
      <color theme="3" tint="0.249977111117893"/>
      <name val="Arial Black"/>
      <family val="2"/>
      <charset val="204"/>
    </font>
    <font>
      <sz val="12"/>
      <color theme="1"/>
      <name val="Arial Black"/>
      <family val="2"/>
      <charset val="204"/>
    </font>
    <font>
      <sz val="10"/>
      <name val="Arial"/>
      <family val="2"/>
      <charset val="204"/>
    </font>
    <font>
      <sz val="10"/>
      <name val="Euphemia"/>
      <family val="2"/>
      <scheme val="minor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22"/>
      <color theme="1" tint="0.249977111117893"/>
      <name val="Arial"/>
      <family val="2"/>
      <charset val="204"/>
    </font>
    <font>
      <sz val="14"/>
      <name val="Arial"/>
      <family val="2"/>
      <charset val="204"/>
    </font>
    <font>
      <b/>
      <sz val="24"/>
      <color theme="1"/>
      <name val="Arial"/>
      <family val="2"/>
      <charset val="204"/>
    </font>
    <font>
      <b/>
      <sz val="26"/>
      <name val="Garamond"/>
      <family val="1"/>
      <charset val="204"/>
      <scheme val="major"/>
    </font>
    <font>
      <sz val="12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0"/>
      <name val="Euphemia"/>
      <family val="2"/>
      <scheme val="minor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81350F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81"/>
        <bgColor indexed="64"/>
      </patternFill>
    </fill>
    <fill>
      <patternFill patternType="solid">
        <fgColor rgb="FF9ECF5D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7" fillId="3" borderId="0" xfId="0" applyFont="1" applyFill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0" fillId="0" borderId="2" xfId="0" applyBorder="1">
      <alignment vertical="center"/>
    </xf>
    <xf numFmtId="164" fontId="14" fillId="3" borderId="5" xfId="1" applyNumberFormat="1" applyFont="1" applyFill="1" applyBorder="1" applyAlignment="1">
      <alignment horizontal="center"/>
    </xf>
    <xf numFmtId="168" fontId="14" fillId="3" borderId="5" xfId="1" applyNumberFormat="1" applyFont="1" applyFill="1" applyBorder="1" applyAlignment="1">
      <alignment horizontal="center"/>
    </xf>
    <xf numFmtId="0" fontId="14" fillId="3" borderId="5" xfId="0" applyFont="1" applyFill="1" applyBorder="1">
      <alignment vertical="center"/>
    </xf>
    <xf numFmtId="0" fontId="7" fillId="11" borderId="4" xfId="0" applyFont="1" applyFill="1" applyBorder="1">
      <alignment vertical="center"/>
    </xf>
    <xf numFmtId="0" fontId="17" fillId="10" borderId="1" xfId="0" applyFont="1" applyFill="1" applyBorder="1" applyAlignment="1">
      <alignment horizontal="center" vertical="top"/>
    </xf>
    <xf numFmtId="0" fontId="20" fillId="11" borderId="2" xfId="0" applyFont="1" applyFill="1" applyBorder="1" applyAlignment="1">
      <alignment horizontal="center" vertical="center"/>
    </xf>
    <xf numFmtId="0" fontId="13" fillId="11" borderId="2" xfId="0" applyFont="1" applyFill="1" applyBorder="1">
      <alignment vertical="center"/>
    </xf>
    <xf numFmtId="0" fontId="7" fillId="11" borderId="2" xfId="0" applyFont="1" applyFill="1" applyBorder="1" applyAlignment="1">
      <alignment horizontal="center" vertical="center"/>
    </xf>
    <xf numFmtId="0" fontId="7" fillId="11" borderId="0" xfId="0" applyFont="1" applyFill="1">
      <alignment vertical="center"/>
    </xf>
    <xf numFmtId="0" fontId="12" fillId="12" borderId="2" xfId="0" applyFont="1" applyFill="1" applyBorder="1" applyAlignment="1">
      <alignment horizontal="center" vertical="center" wrapText="1"/>
    </xf>
    <xf numFmtId="2" fontId="15" fillId="12" borderId="2" xfId="2" applyNumberFormat="1" applyFont="1" applyFill="1" applyBorder="1" applyAlignment="1">
      <alignment vertical="center"/>
    </xf>
    <xf numFmtId="0" fontId="8" fillId="12" borderId="2" xfId="0" applyFont="1" applyFill="1" applyBorder="1">
      <alignment vertical="center"/>
    </xf>
    <xf numFmtId="0" fontId="11" fillId="12" borderId="2" xfId="0" applyFont="1" applyFill="1" applyBorder="1" applyAlignment="1">
      <alignment horizontal="center" vertical="center"/>
    </xf>
    <xf numFmtId="0" fontId="22" fillId="13" borderId="2" xfId="2" applyFont="1" applyFill="1" applyBorder="1" applyAlignment="1">
      <alignment horizontal="center" vertical="center"/>
    </xf>
    <xf numFmtId="0" fontId="10" fillId="13" borderId="2" xfId="3" applyFont="1" applyFill="1" applyBorder="1" applyAlignment="1">
      <alignment horizontal="center"/>
    </xf>
    <xf numFmtId="2" fontId="16" fillId="13" borderId="3" xfId="2" applyNumberFormat="1" applyFont="1" applyFill="1" applyBorder="1" applyAlignment="1">
      <alignment horizontal="center" vertical="top"/>
    </xf>
    <xf numFmtId="0" fontId="26" fillId="11" borderId="2" xfId="0" applyFont="1" applyFill="1" applyBorder="1" applyAlignment="1">
      <alignment horizontal="center" vertical="center"/>
    </xf>
    <xf numFmtId="2" fontId="12" fillId="12" borderId="2" xfId="3" applyNumberFormat="1" applyFont="1" applyFill="1" applyBorder="1" applyAlignment="1">
      <alignment horizontal="right" vertical="center"/>
    </xf>
    <xf numFmtId="171" fontId="12" fillId="12" borderId="2" xfId="0" applyNumberFormat="1" applyFont="1" applyFill="1" applyBorder="1" applyAlignment="1">
      <alignment horizontal="center" vertical="center"/>
    </xf>
    <xf numFmtId="0" fontId="21" fillId="12" borderId="2" xfId="0" applyFont="1" applyFill="1" applyBorder="1" applyAlignment="1">
      <alignment horizontal="center" vertical="center" wrapText="1"/>
    </xf>
    <xf numFmtId="169" fontId="19" fillId="10" borderId="2" xfId="1" applyNumberFormat="1" applyFont="1" applyFill="1" applyBorder="1" applyAlignment="1">
      <alignment horizontal="left" indent="1"/>
    </xf>
    <xf numFmtId="0" fontId="7" fillId="13" borderId="2" xfId="0" applyFont="1" applyFill="1" applyBorder="1">
      <alignment vertical="center"/>
    </xf>
    <xf numFmtId="0" fontId="23" fillId="11" borderId="2" xfId="0" applyFont="1" applyFill="1" applyBorder="1" applyAlignment="1">
      <alignment horizontal="center" vertical="center" wrapText="1"/>
    </xf>
    <xf numFmtId="164" fontId="19" fillId="3" borderId="2" xfId="1" applyNumberFormat="1" applyFont="1" applyFill="1" applyBorder="1" applyAlignment="1">
      <alignment horizontal="left"/>
    </xf>
    <xf numFmtId="170" fontId="19" fillId="3" borderId="2" xfId="1" applyNumberFormat="1" applyFont="1" applyFill="1" applyBorder="1" applyAlignment="1">
      <alignment horizontal="left"/>
    </xf>
    <xf numFmtId="164" fontId="18" fillId="3" borderId="2" xfId="1" applyNumberFormat="1" applyFont="1" applyFill="1" applyBorder="1" applyAlignment="1">
      <alignment horizontal="left"/>
    </xf>
    <xf numFmtId="0" fontId="11" fillId="12" borderId="4" xfId="0" applyFont="1" applyFill="1" applyBorder="1" applyAlignment="1">
      <alignment horizontal="center" vertical="center"/>
    </xf>
    <xf numFmtId="0" fontId="7" fillId="11" borderId="4" xfId="0" applyFont="1" applyFill="1" applyBorder="1" applyAlignment="1">
      <alignment horizontal="center" vertical="center"/>
    </xf>
    <xf numFmtId="0" fontId="8" fillId="11" borderId="4" xfId="0" applyFont="1" applyFill="1" applyBorder="1">
      <alignment vertical="center"/>
    </xf>
    <xf numFmtId="14" fontId="7" fillId="7" borderId="4" xfId="0" applyNumberFormat="1" applyFont="1" applyFill="1" applyBorder="1" applyAlignment="1">
      <alignment horizontal="left" vertical="center" indent="1"/>
    </xf>
    <xf numFmtId="14" fontId="7" fillId="4" borderId="4" xfId="0" applyNumberFormat="1" applyFont="1" applyFill="1" applyBorder="1" applyAlignment="1">
      <alignment horizontal="left" vertical="center" indent="1"/>
    </xf>
    <xf numFmtId="14" fontId="7" fillId="5" borderId="4" xfId="0" applyNumberFormat="1" applyFont="1" applyFill="1" applyBorder="1" applyAlignment="1">
      <alignment horizontal="left" vertical="center" indent="1"/>
    </xf>
    <xf numFmtId="14" fontId="7" fillId="6" borderId="4" xfId="0" applyNumberFormat="1" applyFont="1" applyFill="1" applyBorder="1" applyAlignment="1">
      <alignment horizontal="left" vertical="center" indent="1"/>
    </xf>
    <xf numFmtId="14" fontId="7" fillId="2" borderId="4" xfId="0" applyNumberFormat="1" applyFont="1" applyFill="1" applyBorder="1" applyAlignment="1">
      <alignment horizontal="left" vertical="center" indent="1"/>
    </xf>
    <xf numFmtId="14" fontId="7" fillId="9" borderId="4" xfId="0" applyNumberFormat="1" applyFont="1" applyFill="1" applyBorder="1" applyAlignment="1">
      <alignment horizontal="left" vertical="center" indent="1"/>
    </xf>
    <xf numFmtId="167" fontId="9" fillId="6" borderId="4" xfId="0" applyNumberFormat="1" applyFont="1" applyFill="1" applyBorder="1" applyAlignment="1">
      <alignment horizontal="left" vertical="center" indent="1"/>
    </xf>
    <xf numFmtId="167" fontId="9" fillId="8" borderId="4" xfId="0" applyNumberFormat="1" applyFont="1" applyFill="1" applyBorder="1" applyAlignment="1">
      <alignment horizontal="left" vertical="center" indent="1"/>
    </xf>
    <xf numFmtId="0" fontId="10" fillId="10" borderId="4" xfId="3" applyFont="1" applyFill="1" applyBorder="1" applyAlignment="1">
      <alignment horizontal="center"/>
    </xf>
    <xf numFmtId="0" fontId="27" fillId="12" borderId="2" xfId="0" applyFont="1" applyFill="1" applyBorder="1" applyAlignment="1">
      <alignment horizontal="center" vertical="center" wrapText="1"/>
    </xf>
    <xf numFmtId="0" fontId="5" fillId="12" borderId="2" xfId="3" applyFill="1" applyBorder="1" applyAlignment="1">
      <alignment horizontal="center" vertical="center" wrapText="1"/>
    </xf>
    <xf numFmtId="166" fontId="29" fillId="13" borderId="2" xfId="0" applyNumberFormat="1" applyFont="1" applyFill="1" applyBorder="1" applyAlignment="1">
      <alignment horizontal="left" vertical="center"/>
    </xf>
    <xf numFmtId="0" fontId="19" fillId="13" borderId="2" xfId="0" applyFont="1" applyFill="1" applyBorder="1" applyAlignment="1">
      <alignment horizontal="left" vertical="center"/>
    </xf>
    <xf numFmtId="0" fontId="30" fillId="14" borderId="2" xfId="0" applyFont="1" applyFill="1" applyBorder="1" applyAlignment="1">
      <alignment wrapText="1"/>
    </xf>
    <xf numFmtId="2" fontId="30" fillId="14" borderId="2" xfId="0" applyNumberFormat="1" applyFont="1" applyFill="1" applyBorder="1" applyAlignment="1">
      <alignment wrapText="1"/>
    </xf>
    <xf numFmtId="0" fontId="31" fillId="3" borderId="6" xfId="0" applyFont="1" applyFill="1" applyBorder="1" applyAlignment="1">
      <alignment horizontal="center" wrapText="1"/>
    </xf>
    <xf numFmtId="0" fontId="32" fillId="3" borderId="6" xfId="0" applyFont="1" applyFill="1" applyBorder="1" applyAlignment="1">
      <alignment horizontal="center" wrapText="1"/>
    </xf>
    <xf numFmtId="0" fontId="32" fillId="3" borderId="7" xfId="0" applyFont="1" applyFill="1" applyBorder="1" applyAlignment="1">
      <alignment horizontal="center" wrapText="1"/>
    </xf>
    <xf numFmtId="14" fontId="7" fillId="13" borderId="2" xfId="0" applyNumberFormat="1" applyFont="1" applyFill="1" applyBorder="1" applyAlignment="1">
      <alignment horizontal="left" vertical="center" indent="1"/>
    </xf>
    <xf numFmtId="167" fontId="9" fillId="13" borderId="2" xfId="0" applyNumberFormat="1" applyFont="1" applyFill="1" applyBorder="1" applyAlignment="1">
      <alignment horizontal="left" vertical="center" indent="1"/>
    </xf>
    <xf numFmtId="0" fontId="24" fillId="1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5" fillId="12" borderId="2" xfId="3" applyFont="1" applyFill="1" applyBorder="1" applyAlignment="1">
      <alignment horizontal="center"/>
    </xf>
    <xf numFmtId="0" fontId="8" fillId="12" borderId="2" xfId="0" applyFont="1" applyFill="1" applyBorder="1">
      <alignment vertical="center"/>
    </xf>
    <xf numFmtId="0" fontId="17" fillId="12" borderId="2" xfId="0" applyFont="1" applyFill="1" applyBorder="1" applyAlignment="1">
      <alignment horizontal="center" vertical="top"/>
    </xf>
    <xf numFmtId="0" fontId="0" fillId="0" borderId="2" xfId="0" applyBorder="1">
      <alignment vertical="center"/>
    </xf>
    <xf numFmtId="171" fontId="19" fillId="10" borderId="2" xfId="0" applyNumberFormat="1" applyFont="1" applyFill="1" applyBorder="1" applyAlignment="1">
      <alignment horizontal="left"/>
    </xf>
  </cellXfs>
  <cellStyles count="4">
    <cellStyle name="Гіперпосилання" xfId="3" builtinId="8"/>
    <cellStyle name="Грошовий" xfId="1" builtinId="4"/>
    <cellStyle name="Звичайний" xfId="0" builtinId="0" customBuiltin="1"/>
    <cellStyle name="Назва" xfId="2" builtinId="15" customBuiltin="1"/>
  </cellStyles>
  <dxfs count="28">
    <dxf>
      <alignment horizontal="center" vertical="bottom" textRotation="0" wrapText="0" indent="0" justifyLastLine="0" shrinkToFit="0" readingOrder="0"/>
    </dxf>
    <dxf>
      <font>
        <strike/>
        <outline/>
        <shadow/>
        <u val="none"/>
        <vertAlign val="baseline"/>
        <sz val="9"/>
        <color theme="1"/>
        <name val="Euphemia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(&quot;$&quot;* #,##0.00_);_(&quot;$&quot;* \(#,##0.00\);_(&quot;$&quot;* &quot;-&quot;??_);_(@_)"/>
    </dxf>
    <dxf>
      <font>
        <strike/>
        <outline/>
        <shadow/>
        <u val="none"/>
        <vertAlign val="baseline"/>
        <sz val="9"/>
        <color theme="1"/>
        <name val="Euphemia"/>
        <scheme val="minor"/>
      </font>
      <numFmt numFmtId="166" formatCode="#,##0.00&quot;₴&quot;"/>
      <alignment horizontal="right" vertical="bottom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/>
        <outline/>
        <shadow/>
        <u val="none"/>
        <vertAlign val="baseline"/>
        <sz val="9"/>
        <color theme="1"/>
        <name val="Euphemia"/>
        <scheme val="minor"/>
      </font>
      <numFmt numFmtId="166" formatCode="#,##0.00&quot;₴&quot;"/>
      <alignment horizontal="right" vertical="bottom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Euphemia"/>
        <scheme val="minor"/>
      </font>
      <numFmt numFmtId="166" formatCode="#,##0.00&quot;₴&quot;"/>
      <alignment horizontal="right" vertical="bottom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  <fill>
        <patternFill patternType="solid">
          <fgColor indexed="64"/>
          <bgColor rgb="FFFFFFFF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/>
        <outline/>
        <shadow/>
        <u val="none"/>
        <vertAlign val="baseline"/>
        <sz val="9"/>
        <color theme="1"/>
        <name val="Euphemia"/>
        <scheme val="minor"/>
      </font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strike/>
        <outline/>
        <shadow/>
        <u val="none"/>
        <vertAlign val="baseline"/>
        <sz val="9"/>
        <color theme="1"/>
        <name val="Euphemia"/>
        <scheme val="minor"/>
      </font>
      <numFmt numFmtId="167" formatCode="mm/dd/yyyy"/>
      <alignment horizontal="left" vertical="center" textRotation="0" wrapText="0" indent="1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/>
        <outline/>
        <shadow/>
        <u val="none"/>
        <vertAlign val="baseline"/>
        <sz val="9"/>
        <color theme="1"/>
        <name val="Euphemia"/>
        <scheme val="minor"/>
      </font>
    </dxf>
    <dxf>
      <font>
        <strike/>
        <outline/>
        <shadow/>
        <u val="none"/>
        <vertAlign val="baseline"/>
        <sz val="11"/>
        <color theme="1"/>
        <name val="Garamond"/>
        <scheme val="major"/>
      </font>
      <fill>
        <patternFill>
          <fgColor indexed="64"/>
          <bgColor rgb="FF92D050"/>
        </patternFill>
      </fill>
      <alignment horizontal="left" vertical="center" textRotation="0" wrapText="0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1" tint="0.34998626667073579"/>
      </font>
      <fill>
        <patternFill patternType="solid">
          <fgColor indexed="64"/>
          <bgColor theme="0" tint="-4.9989318521683403E-2"/>
        </patternFill>
      </fill>
      <border>
        <horizontal/>
      </border>
    </dxf>
    <dxf>
      <font>
        <b/>
        <i val="0"/>
        <color theme="0"/>
      </font>
      <fill>
        <patternFill>
          <bgColor theme="1" tint="0.24994659260841701"/>
        </patternFill>
      </fill>
      <border diagonalUp="0" diagonalDown="0">
        <left/>
        <right/>
        <top/>
        <bottom/>
        <vertical style="thin">
          <color theme="0"/>
        </vertical>
        <horizontal/>
      </border>
    </dxf>
    <dxf>
      <font>
        <b val="0"/>
        <i val="0"/>
        <color theme="1" tint="0.34998626667073579"/>
      </font>
      <fill>
        <patternFill patternType="none">
          <bgColor auto="1"/>
        </patternFill>
      </fill>
      <border diagonalUp="0" diagonalDown="0">
        <left/>
        <right/>
        <top/>
        <bottom/>
        <vertical style="thin">
          <color theme="0" tint="-0.24994659260841701"/>
        </vertical>
        <horizontal/>
      </border>
    </dxf>
    <dxf>
      <font>
        <b/>
        <i val="0"/>
        <sz val="12"/>
        <color theme="0"/>
        <name val="Garamond"/>
        <scheme val="major"/>
      </font>
      <fill>
        <patternFill>
          <bgColor theme="1" tint="0.24994659260841701"/>
        </patternFill>
      </fill>
      <border>
        <top style="thin">
          <color theme="1" tint="0.24994659260841701"/>
        </top>
        <bottom style="thin">
          <color theme="4"/>
        </bottom>
        <vertical/>
        <horizontal/>
      </border>
    </dxf>
    <dxf>
      <font>
        <color theme="1"/>
      </font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color theme="0"/>
      </font>
      <fill>
        <patternFill>
          <bgColor theme="1" tint="0.2499465926084170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/>
        <vertical/>
        <horizontal/>
      </border>
    </dxf>
    <dxf>
      <font>
        <b/>
        <i val="0"/>
        <color theme="4" tint="-0.24994659260841701"/>
      </font>
      <fill>
        <patternFill patternType="solid">
          <fgColor auto="1"/>
          <bgColor theme="4" tint="0.79998168889431442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ont>
        <b val="0"/>
        <i val="0"/>
        <color theme="1" tint="0.24994659260841701"/>
      </font>
      <fill>
        <patternFill>
          <bgColor theme="0" tint="-4.9989318521683403E-2"/>
        </patternFill>
      </fill>
      <border>
        <horizontal/>
      </border>
    </dxf>
    <dxf>
      <font>
        <b val="0"/>
        <i val="0"/>
        <color theme="1" tint="0.24994659260841701"/>
      </font>
      <fill>
        <patternFill>
          <bgColor theme="0"/>
        </patternFill>
      </fill>
      <border>
        <horizontal/>
      </border>
    </dxf>
    <dxf>
      <font>
        <b/>
        <i val="0"/>
        <color theme="0"/>
      </font>
      <fill>
        <patternFill>
          <bgColor theme="1" tint="0.24994659260841701"/>
        </patternFill>
      </fill>
      <border diagonalUp="0" diagonalDown="0">
        <left/>
        <right/>
        <top style="double">
          <color theme="0"/>
        </top>
        <bottom style="double">
          <color theme="0"/>
        </bottom>
        <vertical/>
        <horizontal/>
      </border>
    </dxf>
    <dxf>
      <font>
        <b/>
        <i val="0"/>
        <color theme="0"/>
      </font>
      <fill>
        <patternFill patternType="solid">
          <fgColor auto="1"/>
          <bgColor theme="1" tint="0.24994659260841701"/>
        </patternFill>
      </fill>
      <border>
        <left/>
        <right/>
        <top/>
        <bottom style="thin">
          <color theme="0"/>
        </bottom>
        <vertical/>
        <horizontal/>
      </border>
    </dxf>
    <dxf>
      <font>
        <b val="0"/>
        <i val="0"/>
        <color theme="1" tint="0.24994659260841701"/>
      </font>
      <fill>
        <patternFill patternType="solid">
          <bgColor theme="0"/>
        </patternFill>
      </fill>
      <border diagonalUp="0" diagonalDown="0">
        <left/>
        <right/>
        <top/>
        <bottom/>
        <vertical style="thin">
          <color theme="0" tint="-0.24994659260841701"/>
        </vertical>
        <horizontal/>
      </border>
    </dxf>
  </dxfs>
  <tableStyles count="3" defaultTableStyle="SalesReport_Table1" defaultPivotStyle="Sales Report">
    <tableStyle name="Sales Report" table="0" count="9" xr9:uid="{00000000-0011-0000-FFFF-FFFF00000000}">
      <tableStyleElement type="wholeTable" dxfId="27"/>
      <tableStyleElement type="headerRow" dxfId="26"/>
      <tableStyleElement type="totalRow" dxfId="25"/>
      <tableStyleElement type="firstRowStripe" dxfId="24"/>
      <tableStyleElement type="secondRowStripe" dxfId="23"/>
      <tableStyleElement type="secondColumnSubheading" dxfId="22"/>
      <tableStyleElement type="thirdColumnSubheading" dxfId="21"/>
      <tableStyleElement type="firstRowSubheading" dxfId="20"/>
      <tableStyleElement type="secondRowSubheading" dxfId="19"/>
    </tableStyle>
    <tableStyle name="Sales Report Slicer" pivot="0" table="0" count="10" xr9:uid="{00000000-0011-0000-FFFF-FFFF01000000}">
      <tableStyleElement type="wholeTable" dxfId="18"/>
      <tableStyleElement type="headerRow" dxfId="17"/>
    </tableStyle>
    <tableStyle name="SalesReport_Table1" pivot="0" count="3" xr9:uid="{00000000-0011-0000-FFFF-FFFF02000000}">
      <tableStyleElement type="wholeTable" dxfId="16"/>
      <tableStyleElement type="headerRow" dxfId="15"/>
      <tableStyleElement type="firstRowStripe" dxfId="14"/>
    </tableStyle>
  </tableStyles>
  <colors>
    <mruColors>
      <color rgb="FF9ECF5D"/>
      <color rgb="FFFFFF81"/>
      <color rgb="FFCC0000"/>
      <color rgb="FFEFD97D"/>
      <color rgb="FF61280B"/>
      <color rgb="FF996633"/>
      <color rgb="FF937745"/>
      <color rgb="FF663300"/>
      <color rgb="FF8EC422"/>
      <color rgb="FF81350F"/>
    </mruColors>
  </colors>
  <extLst>
    <ext xmlns:x14="http://schemas.microsoft.com/office/spreadsheetml/2009/9/main" uri="{46F421CA-312F-682f-3DD2-61675219B42D}">
      <x14:dxfs count="8">
        <dxf>
          <font>
            <color theme="0" tint="-0.34998626667073579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0" tint="-0.34998626667073579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4"/>
              <bgColor theme="4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theme="4" tint="0.79998168889431442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ales Report Slicer">
        <x14:slicerStyle name="Sales Report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дані" displayName="дані" ref="A3:H16" headerRowDxfId="13" dataDxfId="12" totalsRowDxfId="11">
  <autoFilter ref="A3:H16" xr:uid="{00000000-0009-0000-0100-000003000000}"/>
  <sortState ref="A9:F213">
    <sortCondition ref="A8:A213"/>
  </sortState>
  <tableColumns count="8">
    <tableColumn id="1" xr3:uid="{00000000-0010-0000-0000-000001000000}" name="к" totalsRowLabel="Усього" dataDxfId="10" totalsRowDxfId="9"/>
    <tableColumn id="6" xr3:uid="{00000000-0010-0000-0000-000006000000}" name="Столбец1" totalsRowDxfId="8"/>
    <tableColumn id="2" xr3:uid="{00000000-0010-0000-0000-000002000000}" name="Пищевые красители под заказ" dataDxfId="7"/>
    <tableColumn id="9" xr3:uid="{F68F5D4F-A1F3-48D9-BB03-4CAAA61B3B50}" name="Цвета" dataDxfId="6"/>
    <tableColumn id="7" xr3:uid="{00000000-0010-0000-0000-000007000000}" name="Цена у.о." dataDxfId="5"/>
    <tableColumn id="3" xr3:uid="{00000000-0010-0000-0000-000003000000}" name="Цена" dataDxfId="4">
      <calculatedColumnFormula>дані[[#This Row],[Цена у.о.]]*$G$1</calculatedColumnFormula>
    </tableColumn>
    <tableColumn id="4" xr3:uid="{00000000-0010-0000-0000-000004000000}" name="Кол-во" totalsRowFunction="average" dataDxfId="3" totalsRowDxfId="2"/>
    <tableColumn id="5" xr3:uid="{00000000-0010-0000-0000-000005000000}" name="Сумма" dataDxfId="1" totalsRowDxfId="0"/>
  </tableColumns>
  <tableStyleInfo name="SalesReport_Table1" showFirstColumn="0" showLastColumn="0" showRowStripes="1" showColumnStripes="0"/>
  <extLst>
    <ext xmlns:x14="http://schemas.microsoft.com/office/spreadsheetml/2009/9/main" uri="{504A1905-F514-4f6f-8877-14C23A59335A}">
      <x14:table altText="Таблиця введення даних" altTextSummary="Списки дат, товарів, клієнтів, сум і кварталів для кожної транзакції з продажу."/>
    </ext>
  </extLst>
</table>
</file>

<file path=xl/theme/theme1.xml><?xml version="1.0" encoding="utf-8"?>
<a:theme xmlns:a="http://schemas.openxmlformats.org/drawingml/2006/main" name="Office Theme">
  <a:themeElements>
    <a:clrScheme name="SalesReport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8CC63F"/>
      </a:accent1>
      <a:accent2>
        <a:srgbClr val="F2742D"/>
      </a:accent2>
      <a:accent3>
        <a:srgbClr val="6A9FCF"/>
      </a:accent3>
      <a:accent4>
        <a:srgbClr val="F2C02D"/>
      </a:accent4>
      <a:accent5>
        <a:srgbClr val="9262AE"/>
      </a:accent5>
      <a:accent6>
        <a:srgbClr val="79C6C7"/>
      </a:accent6>
      <a:hlink>
        <a:srgbClr val="6A9FCF"/>
      </a:hlink>
      <a:folHlink>
        <a:srgbClr val="9262AE"/>
      </a:folHlink>
    </a:clrScheme>
    <a:fontScheme name="SalesReport_Fonts">
      <a:majorFont>
        <a:latin typeface="Garamond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infin.com.ua/ua/currency/mb/" TargetMode="External"/><Relationship Id="rId1" Type="http://schemas.openxmlformats.org/officeDocument/2006/relationships/hyperlink" Target="https://minfin.com.ua/currency/banks/" TargetMode="External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autoPageBreaks="0" fitToPage="1"/>
  </sheetPr>
  <dimension ref="A1:BI19"/>
  <sheetViews>
    <sheetView showGridLines="0" tabSelected="1" zoomScaleNormal="100" workbookViewId="0">
      <selection activeCell="C3" sqref="C3"/>
    </sheetView>
  </sheetViews>
  <sheetFormatPr defaultColWidth="8.85546875" defaultRowHeight="18.75" customHeight="1" x14ac:dyDescent="0.3"/>
  <cols>
    <col min="1" max="1" width="2.140625" style="3" customWidth="1"/>
    <col min="2" max="2" width="0.5703125" style="3" hidden="1" customWidth="1"/>
    <col min="3" max="3" width="48.42578125" style="4" customWidth="1"/>
    <col min="4" max="4" width="30.140625" style="4" customWidth="1"/>
    <col min="5" max="5" width="10.28515625" style="3" customWidth="1"/>
    <col min="6" max="6" width="27.140625" style="3" customWidth="1"/>
    <col min="7" max="7" width="13.140625" style="3" customWidth="1"/>
    <col min="8" max="8" width="31.42578125" style="2" customWidth="1"/>
    <col min="9" max="16384" width="8.85546875" style="1"/>
  </cols>
  <sheetData>
    <row r="1" spans="1:61" ht="30.75" customHeight="1" x14ac:dyDescent="0.3">
      <c r="A1" s="18"/>
      <c r="B1" s="31"/>
      <c r="C1" s="54" t="s">
        <v>17</v>
      </c>
      <c r="D1" s="54"/>
      <c r="E1" s="55"/>
      <c r="F1" s="22" t="s">
        <v>0</v>
      </c>
      <c r="G1" s="15">
        <v>25.7</v>
      </c>
      <c r="H1" s="43" t="s">
        <v>14</v>
      </c>
    </row>
    <row r="2" spans="1:61" ht="13.5" customHeight="1" x14ac:dyDescent="0.3">
      <c r="A2" s="17"/>
      <c r="B2" s="31"/>
      <c r="C2" s="55"/>
      <c r="D2" s="55"/>
      <c r="E2" s="55"/>
      <c r="F2" s="22" t="s">
        <v>7</v>
      </c>
      <c r="G2" s="15">
        <v>28.7</v>
      </c>
      <c r="H2" s="44" t="s">
        <v>15</v>
      </c>
    </row>
    <row r="3" spans="1:61" s="13" customFormat="1" ht="18.75" customHeight="1" x14ac:dyDescent="0.3">
      <c r="A3" s="12" t="s">
        <v>2</v>
      </c>
      <c r="B3" s="32" t="s">
        <v>5</v>
      </c>
      <c r="C3" s="27" t="s">
        <v>41</v>
      </c>
      <c r="D3" s="27" t="s">
        <v>40</v>
      </c>
      <c r="E3" s="21" t="s">
        <v>10</v>
      </c>
      <c r="F3" s="21" t="s">
        <v>9</v>
      </c>
      <c r="G3" s="21" t="s">
        <v>12</v>
      </c>
      <c r="H3" s="21" t="s">
        <v>11</v>
      </c>
      <c r="I3" s="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46.5" hidden="1" customHeight="1" x14ac:dyDescent="0.3">
      <c r="A4" s="16"/>
      <c r="B4" s="33"/>
      <c r="C4" s="24" t="s">
        <v>16</v>
      </c>
      <c r="D4" s="24"/>
      <c r="E4" s="23" t="s">
        <v>3</v>
      </c>
      <c r="F4" s="23" t="s">
        <v>3</v>
      </c>
      <c r="G4" s="14" t="s">
        <v>4</v>
      </c>
      <c r="H4" s="14" t="s">
        <v>6</v>
      </c>
      <c r="I4" s="5"/>
    </row>
    <row r="5" spans="1:61" ht="15" customHeight="1" x14ac:dyDescent="0.3">
      <c r="A5" s="26"/>
      <c r="B5" s="8"/>
      <c r="C5" s="10"/>
      <c r="D5" s="10"/>
      <c r="E5" s="11"/>
      <c r="F5" s="45" t="s">
        <v>29</v>
      </c>
      <c r="G5" s="46"/>
      <c r="H5" s="46"/>
      <c r="I5" s="6"/>
    </row>
    <row r="6" spans="1:61" ht="18.75" customHeight="1" thickBot="1" x14ac:dyDescent="0.35">
      <c r="A6" s="52"/>
      <c r="B6" s="34"/>
      <c r="C6" s="47" t="s">
        <v>18</v>
      </c>
      <c r="D6" s="49" t="s">
        <v>30</v>
      </c>
      <c r="E6" s="28">
        <v>12.899999999999999</v>
      </c>
      <c r="F6" s="25">
        <f>дані[[#This Row],[Цена у.о.]]*$G$1</f>
        <v>331.53</v>
      </c>
      <c r="G6" s="29">
        <v>1</v>
      </c>
      <c r="H6" s="60">
        <f>дані[[#This Row],[Цена]]*дані[[#This Row],[Кол-во]]</f>
        <v>331.53</v>
      </c>
      <c r="I6" s="5"/>
    </row>
    <row r="7" spans="1:61" ht="18.75" customHeight="1" thickBot="1" x14ac:dyDescent="0.35">
      <c r="A7" s="52"/>
      <c r="B7" s="35"/>
      <c r="C7" s="47" t="s">
        <v>19</v>
      </c>
      <c r="D7" s="49" t="s">
        <v>31</v>
      </c>
      <c r="E7" s="28">
        <v>57</v>
      </c>
      <c r="F7" s="25">
        <f>дані[[#This Row],[Цена у.о.]]*$G$1</f>
        <v>1464.8999999999999</v>
      </c>
      <c r="G7" s="29">
        <v>1</v>
      </c>
      <c r="H7" s="60">
        <f>дані[[#This Row],[Цена]]*дані[[#This Row],[Кол-во]]</f>
        <v>1464.8999999999999</v>
      </c>
      <c r="I7" s="7"/>
    </row>
    <row r="8" spans="1:61" ht="18.75" customHeight="1" thickBot="1" x14ac:dyDescent="0.35">
      <c r="A8" s="52"/>
      <c r="B8" s="36"/>
      <c r="C8" s="47" t="s">
        <v>20</v>
      </c>
      <c r="D8" s="49" t="s">
        <v>32</v>
      </c>
      <c r="E8" s="28">
        <v>12.899999999999999</v>
      </c>
      <c r="F8" s="25">
        <f>дані[[#This Row],[Цена у.о.]]*$G$1</f>
        <v>331.53</v>
      </c>
      <c r="G8" s="29">
        <v>1</v>
      </c>
      <c r="H8" s="60">
        <f>дані[[#This Row],[Цена]]*дані[[#This Row],[Кол-во]]</f>
        <v>331.53</v>
      </c>
      <c r="I8" s="6"/>
    </row>
    <row r="9" spans="1:61" ht="18.75" customHeight="1" thickBot="1" x14ac:dyDescent="0.35">
      <c r="A9" s="52"/>
      <c r="B9" s="37"/>
      <c r="C9" s="47" t="s">
        <v>21</v>
      </c>
      <c r="D9" s="49" t="s">
        <v>33</v>
      </c>
      <c r="E9" s="28">
        <v>26.700000000000003</v>
      </c>
      <c r="F9" s="25">
        <f>дані[[#This Row],[Цена у.о.]]*$G$1</f>
        <v>686.19</v>
      </c>
      <c r="G9" s="29">
        <v>1</v>
      </c>
      <c r="H9" s="60">
        <f>дані[[#This Row],[Цена]]*дані[[#This Row],[Кол-во]]</f>
        <v>686.19</v>
      </c>
      <c r="I9" s="6"/>
    </row>
    <row r="10" spans="1:61" ht="18.75" customHeight="1" thickBot="1" x14ac:dyDescent="0.35">
      <c r="A10" s="52"/>
      <c r="B10" s="38"/>
      <c r="C10" s="47" t="s">
        <v>22</v>
      </c>
      <c r="D10" s="49" t="s">
        <v>34</v>
      </c>
      <c r="E10" s="30">
        <v>21.299999999999997</v>
      </c>
      <c r="F10" s="25">
        <f>дані[[#This Row],[Цена у.о.]]*$G$1</f>
        <v>547.41</v>
      </c>
      <c r="G10" s="29">
        <v>1</v>
      </c>
      <c r="H10" s="60">
        <f>дані[[#This Row],[Цена]]*дані[[#This Row],[Кол-во]]</f>
        <v>547.41</v>
      </c>
      <c r="I10" s="5"/>
    </row>
    <row r="11" spans="1:61" ht="18.75" customHeight="1" thickBot="1" x14ac:dyDescent="0.35">
      <c r="A11" s="52"/>
      <c r="B11" s="39"/>
      <c r="C11" s="47" t="s">
        <v>23</v>
      </c>
      <c r="D11" s="49" t="s">
        <v>34</v>
      </c>
      <c r="E11" s="30">
        <v>36.299999999999997</v>
      </c>
      <c r="F11" s="25">
        <f>дані[[#This Row],[Цена у.о.]]*$G$1</f>
        <v>932.90999999999985</v>
      </c>
      <c r="G11" s="29">
        <v>1</v>
      </c>
      <c r="H11" s="60">
        <f>дані[[#This Row],[Цена]]*дані[[#This Row],[Кол-во]]</f>
        <v>932.90999999999985</v>
      </c>
      <c r="I11" s="5"/>
    </row>
    <row r="12" spans="1:61" ht="21" customHeight="1" thickBot="1" x14ac:dyDescent="0.35">
      <c r="A12" s="53"/>
      <c r="B12" s="40"/>
      <c r="C12" s="47" t="s">
        <v>24</v>
      </c>
      <c r="D12" s="49" t="s">
        <v>35</v>
      </c>
      <c r="E12" s="30">
        <v>40.200000000000003</v>
      </c>
      <c r="F12" s="25">
        <f>дані[[#This Row],[Цена у.о.]]*$G$1</f>
        <v>1033.1400000000001</v>
      </c>
      <c r="G12" s="29">
        <v>1</v>
      </c>
      <c r="H12" s="60">
        <f>дані[[#This Row],[Цена]]*дані[[#This Row],[Кол-во]]</f>
        <v>1033.1400000000001</v>
      </c>
      <c r="I12" s="5"/>
    </row>
    <row r="13" spans="1:61" ht="18.75" customHeight="1" thickBot="1" x14ac:dyDescent="0.35">
      <c r="A13" s="53"/>
      <c r="B13" s="41"/>
      <c r="C13" s="47" t="s">
        <v>25</v>
      </c>
      <c r="D13" s="49" t="s">
        <v>36</v>
      </c>
      <c r="E13" s="30">
        <v>37.5</v>
      </c>
      <c r="F13" s="25">
        <f>дані[[#This Row],[Цена у.о.]]*$G$1</f>
        <v>963.75</v>
      </c>
      <c r="G13" s="29">
        <v>1</v>
      </c>
      <c r="H13" s="60">
        <f>дані[[#This Row],[Цена]]*дані[[#This Row],[Кол-во]]</f>
        <v>963.75</v>
      </c>
      <c r="I13" s="7"/>
    </row>
    <row r="14" spans="1:61" ht="18.75" customHeight="1" thickBot="1" x14ac:dyDescent="0.35">
      <c r="A14" s="52"/>
      <c r="B14" s="36"/>
      <c r="C14" s="47" t="s">
        <v>26</v>
      </c>
      <c r="D14" s="49" t="s">
        <v>37</v>
      </c>
      <c r="E14" s="30">
        <v>31.5</v>
      </c>
      <c r="F14" s="25">
        <f>дані[[#This Row],[Цена у.о.]]*$G$1</f>
        <v>809.55</v>
      </c>
      <c r="G14" s="29">
        <v>1</v>
      </c>
      <c r="H14" s="60">
        <f>дані[[#This Row],[Цена]]*дані[[#This Row],[Кол-во]]</f>
        <v>809.55</v>
      </c>
      <c r="I14" s="5"/>
    </row>
    <row r="15" spans="1:61" ht="18.75" customHeight="1" thickBot="1" x14ac:dyDescent="0.35">
      <c r="A15" s="52"/>
      <c r="B15" s="38"/>
      <c r="C15" s="48" t="s">
        <v>27</v>
      </c>
      <c r="D15" s="50" t="s">
        <v>38</v>
      </c>
      <c r="E15" s="30">
        <v>23.024999999999999</v>
      </c>
      <c r="F15" s="25">
        <f>дані[[#This Row],[Цена у.о.]]*$G$1</f>
        <v>591.74249999999995</v>
      </c>
      <c r="G15" s="29">
        <v>1</v>
      </c>
      <c r="H15" s="60">
        <f>дані[[#This Row],[Цена]]*дані[[#This Row],[Кол-во]]</f>
        <v>591.74249999999995</v>
      </c>
      <c r="I15" s="5"/>
    </row>
    <row r="16" spans="1:61" ht="18.75" customHeight="1" thickBot="1" x14ac:dyDescent="0.35">
      <c r="A16" s="52"/>
      <c r="B16" s="35"/>
      <c r="C16" s="48" t="s">
        <v>28</v>
      </c>
      <c r="D16" s="51" t="s">
        <v>39</v>
      </c>
      <c r="E16" s="30">
        <v>27.450000000000003</v>
      </c>
      <c r="F16" s="25">
        <f>дані[[#This Row],[Цена у.о.]]*$G$1</f>
        <v>705.46500000000003</v>
      </c>
      <c r="G16" s="29">
        <v>1</v>
      </c>
      <c r="H16" s="60">
        <f>дані[[#This Row],[Цена]]*дані[[#This Row],[Кол-во]]</f>
        <v>705.46500000000003</v>
      </c>
      <c r="I16" s="5"/>
    </row>
    <row r="17" spans="1:8" ht="18.75" customHeight="1" x14ac:dyDescent="0.5">
      <c r="A17" s="19"/>
      <c r="B17" s="42"/>
      <c r="C17" s="56" t="s">
        <v>1</v>
      </c>
      <c r="D17" s="56"/>
      <c r="E17" s="57"/>
      <c r="F17" s="57"/>
      <c r="G17" s="57"/>
      <c r="H17" s="57"/>
    </row>
    <row r="18" spans="1:8" ht="18.75" customHeight="1" x14ac:dyDescent="0.5">
      <c r="A18" s="19"/>
      <c r="B18" s="42"/>
      <c r="C18" s="57"/>
      <c r="D18" s="57"/>
      <c r="E18" s="57"/>
      <c r="F18" s="57"/>
      <c r="G18" s="57"/>
      <c r="H18" s="57"/>
    </row>
    <row r="19" spans="1:8" ht="36" customHeight="1" x14ac:dyDescent="0.3">
      <c r="A19" s="20" t="s">
        <v>8</v>
      </c>
      <c r="B19" s="9"/>
      <c r="C19" s="58" t="s">
        <v>13</v>
      </c>
      <c r="D19" s="58"/>
      <c r="E19" s="59"/>
      <c r="F19" s="59"/>
      <c r="G19" s="59"/>
      <c r="H19" s="59"/>
    </row>
  </sheetData>
  <mergeCells count="3">
    <mergeCell ref="C1:E2"/>
    <mergeCell ref="C17:H18"/>
    <mergeCell ref="C19:H19"/>
  </mergeCells>
  <dataValidations count="2">
    <dataValidation type="list" allowBlank="1" showInputMessage="1" sqref="H4:H16" xr:uid="{00000000-0002-0000-0000-000001000000}">
      <formula1>"КВАРТАЛ 1,КВАРТАЛ 2,КВАРТАЛ 3,КВАРТАЛ 4"</formula1>
    </dataValidation>
    <dataValidation type="list" allowBlank="1" showInputMessage="1" sqref="C4:D16" xr:uid="{00000000-0002-0000-0000-000000000000}">
      <formula1>Товарні_одиниці</formula1>
    </dataValidation>
  </dataValidations>
  <hyperlinks>
    <hyperlink ref="H2" r:id="rId1" xr:uid="{00000000-0004-0000-0000-000001000000}"/>
    <hyperlink ref="F1" r:id="rId2" xr:uid="{00000000-0004-0000-0000-000000000000}"/>
  </hyperlinks>
  <printOptions horizontalCentered="1"/>
  <pageMargins left="0.23622047244094491" right="0.23622047244094491" top="0.39370078740157483" bottom="0.39370078740157483" header="0.31496062992125984" footer="0.31496062992125984"/>
  <pageSetup paperSize="9" fitToHeight="2" orientation="portrait" r:id="rId3"/>
  <headerFooter differentFirst="1">
    <oddFooter>Сторінка &amp;P із &amp;N</oddFooter>
  </headerFooter>
  <ignoredErrors>
    <ignoredError sqref="H7 H15:H16" listDataValidation="1"/>
  </ignoredErrors>
  <legacyDrawing r:id="rId4"/>
  <tableParts count="1"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BEE6E45-3004-41C9-B59E-243137FA24F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Вхідні дані</vt:lpstr>
      <vt:lpstr>'Вхідні дані'!Заголовки_для_друку</vt:lpstr>
      <vt:lpstr>'Вхідні дані'!Область_друку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</dc:creator>
  <cp:lastModifiedBy>user</cp:lastModifiedBy>
  <cp:lastPrinted>2017-05-22T11:51:34Z</cp:lastPrinted>
  <dcterms:created xsi:type="dcterms:W3CDTF">2016-02-19T13:16:26Z</dcterms:created>
  <dcterms:modified xsi:type="dcterms:W3CDTF">2019-07-25T15:36:39Z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TC034273149991</vt:lpwstr>
  </property>
</Properties>
</file>