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арковочный терминал ПТ-103" sheetId="1" r:id="rId1"/>
    <sheet name="Стойка въезда ВВ-103" sheetId="2" r:id="rId2"/>
    <sheet name="Стойка выезда ВВ-10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<sst xmlns="http://schemas.openxmlformats.org/spreadsheetml/2006/main" count="118" uniqueCount="66">
  <si>
    <t>Сигнализация</t>
  </si>
  <si>
    <t>Устройство выдачи карт</t>
  </si>
  <si>
    <t>Монетоприёмник</t>
  </si>
  <si>
    <t>Монетоприёмник с диспенсером</t>
  </si>
  <si>
    <t>Карт-ридер БЭК</t>
  </si>
  <si>
    <t>Антивандальный сенсорный экран 10,4"</t>
  </si>
  <si>
    <t>Система обогрева</t>
  </si>
  <si>
    <t>Система пожаротушения</t>
  </si>
  <si>
    <t>GSM/GPRS модем</t>
  </si>
  <si>
    <t>WiFi модем</t>
  </si>
  <si>
    <t>Уличный навес</t>
  </si>
  <si>
    <t>Увеличенный контейнер для новых БЭК</t>
  </si>
  <si>
    <t>Солнечная батарея</t>
  </si>
  <si>
    <t>Система видеонаблюдения</t>
  </si>
  <si>
    <t>Ролета</t>
  </si>
  <si>
    <t>Устройство выдачи сдачи (2 номинала монет)</t>
  </si>
  <si>
    <t>Дополнительное оборудование</t>
  </si>
  <si>
    <t>- аппаратный блок</t>
  </si>
  <si>
    <t xml:space="preserve">Вандалозащищенный металлический корпус (толщина металла 2 мм.,  антикорозийное покрытие, лицевые панели окрашены полимерной порошковой краской).                                    </t>
  </si>
  <si>
    <t>Два ультраярких LED-экрана</t>
  </si>
  <si>
    <t>Базовая комплектация.</t>
  </si>
  <si>
    <t>Блок питания: 220 вольт</t>
  </si>
  <si>
    <t>Итого:</t>
  </si>
  <si>
    <t>Сейф усиленный взломостойкий</t>
  </si>
  <si>
    <t xml:space="preserve">Программное обеспечение: </t>
  </si>
  <si>
    <r>
      <rPr>
        <b/>
        <sz val="10"/>
        <rFont val="Arial Cyr"/>
        <family val="0"/>
      </rPr>
      <t>В стоимость основного и дополнительного оборудования не включены</t>
    </r>
    <r>
      <rPr>
        <sz val="10"/>
        <rFont val="Arial Cyr"/>
        <family val="0"/>
      </rPr>
      <t>:  монтажные, пусконаладочные, проектные работы, услуги ЦСО по вводу в эксплуатацию фискального оборудования.</t>
    </r>
  </si>
  <si>
    <t>Наименование</t>
  </si>
  <si>
    <t>№ п/п</t>
  </si>
  <si>
    <t>- Back office</t>
  </si>
  <si>
    <t>- Front office</t>
  </si>
  <si>
    <t>Системный блок</t>
  </si>
  <si>
    <t>Купюроприёмник</t>
  </si>
  <si>
    <t>Фискальный блок</t>
  </si>
  <si>
    <t xml:space="preserve">Бесперебойноеэлектропитание (гелевые аккумуляторы -2шт., автономная работа в течение 48 часов).    </t>
  </si>
  <si>
    <t xml:space="preserve">Бесперебойное электропитание (аккумуляторы -2шт., автономная работа в течение 24 часов).    </t>
  </si>
  <si>
    <t>Счетчик электроэнергии СТК1-10К.К52IOST</t>
  </si>
  <si>
    <t xml:space="preserve">Цена грн </t>
  </si>
  <si>
    <t xml:space="preserve">Ультраяркий LED-экран. Вывод сообщений и текущего времени. </t>
  </si>
  <si>
    <t>Контроллер индукционных петель</t>
  </si>
  <si>
    <t>Устройство приёма и выдачи карт. Выдача гостевых (оборотных) карт, приём и возврат постоянных парковочных карт</t>
  </si>
  <si>
    <t>Карт-ридер БЭК Считывающее устройство для бесконтактных парковочных карт</t>
  </si>
  <si>
    <t>Система громкой связи Обеспечение голосовой связи с оператором</t>
  </si>
  <si>
    <t>Шлагбаум с датчиком безопасности Механическое ограничение въезда или выезда со стоянки</t>
  </si>
  <si>
    <t>Сигнализация Оповещение о несанкционированном доступе к внутреннему оборудованию</t>
  </si>
  <si>
    <t>Светофор Визуальное ограничение въезда или выезда со стоянки</t>
  </si>
  <si>
    <t xml:space="preserve"> от  8000,00 грн</t>
  </si>
  <si>
    <t xml:space="preserve"> Прейскурант цен:                                                                    Стойка въезда ВВ-103                                            </t>
  </si>
  <si>
    <t xml:space="preserve">- программное обеспечение </t>
  </si>
  <si>
    <t xml:space="preserve">- программное обеспечение управления стойкой </t>
  </si>
  <si>
    <t xml:space="preserve"> Прейскурант цен:                                                                    Стойка выезда ВВ-103                                            </t>
  </si>
  <si>
    <t>УКВ модем. Обеспечение беспроводной связи на частоте 433 МГц с системой закрытой парковки терминала ПТ-103</t>
  </si>
  <si>
    <t>Система бесперебойного электропитания. Две аккумуляторных батареи, блок питания, контроллер для обеспечения аварийного питания в течение 24 ч и заряда АКБ</t>
  </si>
  <si>
    <t>Система бесперебойного электропитания. Две гелевых аккумуляторных батареи, блок питания, контроллер для обеспечения аварийного питания в течение 48 ч и заряда АКБ</t>
  </si>
  <si>
    <t>Базовая комплектация №1</t>
  </si>
  <si>
    <t>Базовая комплектация №2</t>
  </si>
  <si>
    <t xml:space="preserve">Система передачи данных по каналам GSM/GPRS </t>
  </si>
  <si>
    <t xml:space="preserve">Система передачи данных по каналам WiFi </t>
  </si>
  <si>
    <t xml:space="preserve">Система передачи данных по каналам УКВ </t>
  </si>
  <si>
    <t>- Back office (лицензия на 1 паркомат включена)</t>
  </si>
  <si>
    <r>
      <rPr>
        <b/>
        <u val="single"/>
        <sz val="10"/>
        <rFont val="Arial Cyr"/>
        <family val="0"/>
      </rPr>
      <t xml:space="preserve">Вандалозащищенный металлический корпус </t>
    </r>
    <r>
      <rPr>
        <sz val="10"/>
        <rFont val="Arial Cyr"/>
        <family val="0"/>
      </rPr>
      <t xml:space="preserve">(толщина металла 2 мм.,  антикорозийное покрытие, лицевые панели окрашены полимерной порошковой краской).                                    </t>
    </r>
  </si>
  <si>
    <t>Выдача фискального чека и парковочного талона</t>
  </si>
  <si>
    <r>
      <rPr>
        <b/>
        <u val="single"/>
        <sz val="10"/>
        <rFont val="Arial Cyr"/>
        <family val="0"/>
      </rPr>
      <t>Вандалозащищенный металлический корпус</t>
    </r>
    <r>
      <rPr>
        <sz val="10"/>
        <rFont val="Arial Cyr"/>
        <family val="0"/>
      </rPr>
      <t xml:space="preserve">     (нержавеющая сталь).  </t>
    </r>
  </si>
  <si>
    <t xml:space="preserve">Cash-cod </t>
  </si>
  <si>
    <r>
      <rPr>
        <b/>
        <sz val="10"/>
        <color indexed="60"/>
        <rFont val="Arial Cyr"/>
        <family val="0"/>
      </rPr>
      <t xml:space="preserve">В стоимость основного и дополнительного оборудования </t>
    </r>
    <r>
      <rPr>
        <b/>
        <u val="single"/>
        <sz val="12"/>
        <color indexed="60"/>
        <rFont val="Arial Cyr"/>
        <family val="0"/>
      </rPr>
      <t>не включены</t>
    </r>
    <r>
      <rPr>
        <sz val="10"/>
        <color indexed="60"/>
        <rFont val="Arial Cyr"/>
        <family val="0"/>
      </rPr>
      <t>:  монтажные, пусконаладочные, проектные работы, услуги ЦСО по вводу в эксплуатацию фискального оборудования.</t>
    </r>
  </si>
  <si>
    <r>
      <t xml:space="preserve">Работы по вводу в зксплуатацию блока фискальной памяти имеют право выполнять </t>
    </r>
    <r>
      <rPr>
        <u val="single"/>
        <sz val="10"/>
        <color indexed="60"/>
        <rFont val="Arial Cyr"/>
        <family val="0"/>
      </rPr>
      <t>исключительно</t>
    </r>
    <r>
      <rPr>
        <sz val="10"/>
        <color indexed="60"/>
        <rFont val="Arial Cyr"/>
        <family val="0"/>
      </rPr>
      <t xml:space="preserve"> уполномоченные заводом сервисные организации!</t>
    </r>
  </si>
  <si>
    <t xml:space="preserve">ТЕРМИНАЛ ПАРКОВОЧНЫЙ АВТОМАТИЧЕСКИЙ ПТ-103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</si>
</sst>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&quot;грн.&quot;"/>
    <numFmt numFmtId="173" formatCode="#,##0.00\ [$грн.-422]"/>
  </numFmts>
  <fonts count="7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b/>
      <u val="single"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color indexed="60"/>
      <name val="Arial Cyr"/>
      <family val="0"/>
    </font>
    <font>
      <sz val="12"/>
      <color indexed="60"/>
      <name val="Arial Cyr"/>
      <family val="0"/>
    </font>
    <font>
      <sz val="10"/>
      <color indexed="6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12"/>
      <color indexed="30"/>
      <name val="Times New Roman"/>
      <family val="1"/>
    </font>
    <font>
      <sz val="12"/>
      <color indexed="30"/>
      <name val="Arial Cyr"/>
      <family val="0"/>
    </font>
    <font>
      <b/>
      <sz val="10"/>
      <color indexed="60"/>
      <name val="Arial Cyr"/>
      <family val="0"/>
    </font>
    <font>
      <b/>
      <u val="single"/>
      <sz val="12"/>
      <color indexed="60"/>
      <name val="Arial Cyr"/>
      <family val="0"/>
    </font>
    <font>
      <u val="single"/>
      <sz val="10"/>
      <color indexed="60"/>
      <name val="Arial Cyr"/>
      <family val="0"/>
    </font>
    <font>
      <b/>
      <sz val="12"/>
      <color indexed="47"/>
      <name val="Times New Roman"/>
      <family val="1"/>
    </font>
    <font>
      <sz val="12"/>
      <color indexed="4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 Cyr"/>
      <family val="0"/>
    </font>
    <font>
      <sz val="12"/>
      <color rgb="FFC00000"/>
      <name val="Arial Cyr"/>
      <family val="0"/>
    </font>
    <font>
      <sz val="10"/>
      <color rgb="FFC0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B050"/>
      <name val="Arial Cyr"/>
      <family val="0"/>
    </font>
    <font>
      <b/>
      <sz val="12"/>
      <color rgb="FF0070C0"/>
      <name val="Times New Roman"/>
      <family val="1"/>
    </font>
    <font>
      <sz val="12"/>
      <color rgb="FF0070C0"/>
      <name val="Arial Cyr"/>
      <family val="0"/>
    </font>
    <font>
      <b/>
      <sz val="12"/>
      <color theme="9" tint="0.7999799847602844"/>
      <name val="Times New Roman"/>
      <family val="1"/>
    </font>
    <font>
      <sz val="12"/>
      <color theme="9" tint="0.7999799847602844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0" fillId="0" borderId="0" xfId="0" applyNumberFormat="1" applyAlignment="1">
      <alignment/>
    </xf>
    <xf numFmtId="49" fontId="6" fillId="0" borderId="0" xfId="52" applyNumberFormat="1" applyFont="1" applyAlignment="1">
      <alignment horizontal="center" vertical="center" wrapText="1"/>
      <protection/>
    </xf>
    <xf numFmtId="49" fontId="6" fillId="0" borderId="0" xfId="52" applyNumberFormat="1" applyFont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172" fontId="1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172" fontId="1" fillId="0" borderId="14" xfId="0" applyNumberFormat="1" applyFont="1" applyBorder="1" applyAlignment="1">
      <alignment horizontal="right" vertical="center" wrapText="1"/>
    </xf>
    <xf numFmtId="172" fontId="1" fillId="0" borderId="15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left" vertical="center" wrapText="1"/>
    </xf>
    <xf numFmtId="172" fontId="1" fillId="0" borderId="17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NumberFormat="1" applyAlignment="1">
      <alignment horizontal="center" vertical="center" shrinkToFit="1"/>
    </xf>
    <xf numFmtId="0" fontId="7" fillId="0" borderId="0" xfId="0" applyNumberFormat="1" applyFont="1" applyAlignment="1">
      <alignment horizontal="right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center" vertical="center" shrinkToFit="1"/>
    </xf>
    <xf numFmtId="0" fontId="11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172" fontId="14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49" fontId="9" fillId="0" borderId="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172" fontId="1" fillId="0" borderId="29" xfId="0" applyNumberFormat="1" applyFont="1" applyBorder="1" applyAlignment="1">
      <alignment horizontal="right" vertical="center" wrapText="1"/>
    </xf>
    <xf numFmtId="172" fontId="1" fillId="0" borderId="30" xfId="0" applyNumberFormat="1" applyFont="1" applyBorder="1" applyAlignment="1">
      <alignment horizontal="right" vertical="center" wrapText="1"/>
    </xf>
    <xf numFmtId="0" fontId="0" fillId="0" borderId="31" xfId="0" applyNumberFormat="1" applyFont="1" applyBorder="1" applyAlignment="1">
      <alignment horizontal="center" vertical="center" wrapText="1" shrinkToFit="1"/>
    </xf>
    <xf numFmtId="0" fontId="0" fillId="0" borderId="21" xfId="0" applyNumberFormat="1" applyFont="1" applyBorder="1" applyAlignment="1">
      <alignment horizontal="center" vertical="center" wrapText="1" shrinkToFit="1"/>
    </xf>
    <xf numFmtId="0" fontId="0" fillId="0" borderId="32" xfId="0" applyNumberFormat="1" applyFont="1" applyBorder="1" applyAlignment="1">
      <alignment horizontal="center" vertical="center" wrapText="1" shrinkToFit="1"/>
    </xf>
    <xf numFmtId="172" fontId="1" fillId="0" borderId="33" xfId="0" applyNumberFormat="1" applyFont="1" applyBorder="1" applyAlignment="1">
      <alignment horizontal="right" vertical="center" wrapText="1"/>
    </xf>
    <xf numFmtId="172" fontId="1" fillId="0" borderId="34" xfId="0" applyNumberFormat="1" applyFont="1" applyBorder="1" applyAlignment="1">
      <alignment horizontal="right" vertical="center" wrapText="1"/>
    </xf>
    <xf numFmtId="172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63" fillId="35" borderId="36" xfId="0" applyFont="1" applyFill="1" applyBorder="1" applyAlignment="1">
      <alignment horizontal="center" vertical="center" wrapText="1"/>
    </xf>
    <xf numFmtId="0" fontId="63" fillId="35" borderId="37" xfId="0" applyFont="1" applyFill="1" applyBorder="1" applyAlignment="1">
      <alignment horizontal="center" vertical="center" wrapText="1"/>
    </xf>
    <xf numFmtId="0" fontId="63" fillId="35" borderId="38" xfId="0" applyFont="1" applyFill="1" applyBorder="1" applyAlignment="1">
      <alignment horizontal="center" vertical="center" wrapText="1"/>
    </xf>
    <xf numFmtId="0" fontId="64" fillId="35" borderId="37" xfId="0" applyFont="1" applyFill="1" applyBorder="1" applyAlignment="1">
      <alignment horizontal="center" vertical="center" wrapText="1"/>
    </xf>
    <xf numFmtId="0" fontId="64" fillId="35" borderId="38" xfId="0" applyFont="1" applyFill="1" applyBorder="1" applyAlignment="1">
      <alignment horizontal="center" vertical="center" wrapText="1"/>
    </xf>
    <xf numFmtId="0" fontId="11" fillId="4" borderId="21" xfId="0" applyNumberFormat="1" applyFont="1" applyFill="1" applyBorder="1" applyAlignment="1">
      <alignment horizontal="center" vertical="center" wrapText="1"/>
    </xf>
    <xf numFmtId="172" fontId="3" fillId="4" borderId="39" xfId="0" applyNumberFormat="1" applyFont="1" applyFill="1" applyBorder="1" applyAlignment="1">
      <alignment horizontal="center" vertical="center" wrapText="1"/>
    </xf>
    <xf numFmtId="0" fontId="11" fillId="4" borderId="22" xfId="0" applyNumberFormat="1" applyFont="1" applyFill="1" applyBorder="1" applyAlignment="1">
      <alignment horizontal="center" vertical="center" wrapText="1"/>
    </xf>
    <xf numFmtId="172" fontId="3" fillId="4" borderId="40" xfId="0" applyNumberFormat="1" applyFont="1" applyFill="1" applyBorder="1" applyAlignment="1">
      <alignment horizontal="center" vertical="center" wrapText="1"/>
    </xf>
    <xf numFmtId="0" fontId="63" fillId="4" borderId="25" xfId="0" applyFont="1" applyFill="1" applyBorder="1" applyAlignment="1">
      <alignment horizontal="center" vertical="center" wrapText="1"/>
    </xf>
    <xf numFmtId="0" fontId="65" fillId="4" borderId="41" xfId="0" applyFont="1" applyFill="1" applyBorder="1" applyAlignment="1">
      <alignment horizontal="center" vertical="center" wrapText="1"/>
    </xf>
    <xf numFmtId="0" fontId="65" fillId="4" borderId="26" xfId="0" applyFont="1" applyFill="1" applyBorder="1" applyAlignment="1">
      <alignment horizontal="center" vertical="center" wrapText="1"/>
    </xf>
    <xf numFmtId="0" fontId="1" fillId="7" borderId="42" xfId="0" applyNumberFormat="1" applyFont="1" applyFill="1" applyBorder="1" applyAlignment="1">
      <alignment horizontal="center" vertical="center" shrinkToFit="1"/>
    </xf>
    <xf numFmtId="0" fontId="0" fillId="7" borderId="43" xfId="0" applyFill="1" applyBorder="1" applyAlignment="1">
      <alignment horizontal="left" vertical="center" wrapText="1"/>
    </xf>
    <xf numFmtId="172" fontId="66" fillId="7" borderId="44" xfId="0" applyNumberFormat="1" applyFont="1" applyFill="1" applyBorder="1" applyAlignment="1">
      <alignment horizontal="center" vertical="center" wrapText="1"/>
    </xf>
    <xf numFmtId="0" fontId="1" fillId="7" borderId="45" xfId="0" applyNumberFormat="1" applyFont="1" applyFill="1" applyBorder="1" applyAlignment="1">
      <alignment horizontal="center" vertical="center" wrapText="1" shrinkToFit="1"/>
    </xf>
    <xf numFmtId="0" fontId="10" fillId="7" borderId="46" xfId="0" applyFont="1" applyFill="1" applyBorder="1" applyAlignment="1">
      <alignment/>
    </xf>
    <xf numFmtId="0" fontId="67" fillId="7" borderId="24" xfId="0" applyFont="1" applyFill="1" applyBorder="1" applyAlignment="1">
      <alignment horizontal="center" vertical="center" wrapText="1"/>
    </xf>
    <xf numFmtId="0" fontId="1" fillId="7" borderId="47" xfId="0" applyNumberFormat="1" applyFont="1" applyFill="1" applyBorder="1" applyAlignment="1">
      <alignment horizontal="center" vertical="center" wrapText="1" shrinkToFit="1"/>
    </xf>
    <xf numFmtId="49" fontId="0" fillId="7" borderId="47" xfId="0" applyNumberFormat="1" applyFill="1" applyBorder="1" applyAlignment="1">
      <alignment/>
    </xf>
    <xf numFmtId="0" fontId="10" fillId="7" borderId="47" xfId="0" applyFont="1" applyFill="1" applyBorder="1" applyAlignment="1">
      <alignment horizontal="left" vertical="center" wrapText="1"/>
    </xf>
    <xf numFmtId="0" fontId="0" fillId="7" borderId="47" xfId="0" applyFill="1" applyBorder="1" applyAlignment="1">
      <alignment horizontal="center" vertical="center" wrapText="1" shrinkToFit="1"/>
    </xf>
    <xf numFmtId="49" fontId="0" fillId="7" borderId="46" xfId="0" applyNumberFormat="1" applyFill="1" applyBorder="1" applyAlignment="1">
      <alignment/>
    </xf>
    <xf numFmtId="0" fontId="1" fillId="7" borderId="48" xfId="0" applyNumberFormat="1" applyFont="1" applyFill="1" applyBorder="1" applyAlignment="1">
      <alignment horizontal="center" vertical="center" shrinkToFit="1"/>
    </xf>
    <xf numFmtId="49" fontId="10" fillId="7" borderId="49" xfId="0" applyNumberFormat="1" applyFont="1" applyFill="1" applyBorder="1" applyAlignment="1">
      <alignment/>
    </xf>
    <xf numFmtId="0" fontId="1" fillId="7" borderId="50" xfId="0" applyNumberFormat="1" applyFont="1" applyFill="1" applyBorder="1" applyAlignment="1">
      <alignment horizontal="center" vertical="center" shrinkToFit="1"/>
    </xf>
    <xf numFmtId="49" fontId="10" fillId="7" borderId="51" xfId="0" applyNumberFormat="1" applyFont="1" applyFill="1" applyBorder="1" applyAlignment="1">
      <alignment/>
    </xf>
    <xf numFmtId="0" fontId="67" fillId="7" borderId="40" xfId="0" applyFont="1" applyFill="1" applyBorder="1" applyAlignment="1">
      <alignment horizontal="center" vertical="center" wrapText="1"/>
    </xf>
    <xf numFmtId="0" fontId="1" fillId="7" borderId="31" xfId="0" applyNumberFormat="1" applyFont="1" applyFill="1" applyBorder="1" applyAlignment="1">
      <alignment horizontal="center" vertical="center" wrapText="1" shrinkToFit="1"/>
    </xf>
    <xf numFmtId="0" fontId="1" fillId="7" borderId="32" xfId="0" applyNumberFormat="1" applyFont="1" applyFill="1" applyBorder="1" applyAlignment="1">
      <alignment horizontal="center" vertical="center" wrapText="1" shrinkToFit="1"/>
    </xf>
    <xf numFmtId="0" fontId="0" fillId="7" borderId="32" xfId="0" applyFill="1" applyBorder="1" applyAlignment="1">
      <alignment horizontal="center" vertical="center" wrapText="1" shrinkToFit="1"/>
    </xf>
    <xf numFmtId="0" fontId="0" fillId="7" borderId="52" xfId="0" applyNumberFormat="1" applyFill="1" applyBorder="1" applyAlignment="1">
      <alignment horizontal="center" vertical="center" shrinkToFit="1"/>
    </xf>
    <xf numFmtId="0" fontId="0" fillId="7" borderId="53" xfId="0" applyFill="1" applyBorder="1" applyAlignment="1">
      <alignment horizontal="left" vertical="center" wrapText="1"/>
    </xf>
    <xf numFmtId="172" fontId="68" fillId="7" borderId="54" xfId="0" applyNumberFormat="1" applyFont="1" applyFill="1" applyBorder="1" applyAlignment="1">
      <alignment horizontal="right" vertical="center" wrapText="1"/>
    </xf>
    <xf numFmtId="0" fontId="0" fillId="7" borderId="19" xfId="0" applyNumberFormat="1" applyFont="1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left" vertical="center" wrapText="1"/>
    </xf>
    <xf numFmtId="172" fontId="68" fillId="7" borderId="14" xfId="0" applyNumberFormat="1" applyFont="1" applyFill="1" applyBorder="1" applyAlignment="1">
      <alignment horizontal="right" vertical="center" wrapText="1"/>
    </xf>
    <xf numFmtId="0" fontId="0" fillId="7" borderId="19" xfId="0" applyNumberFormat="1" applyFill="1" applyBorder="1" applyAlignment="1">
      <alignment horizontal="center" vertical="center" shrinkToFit="1"/>
    </xf>
    <xf numFmtId="0" fontId="0" fillId="7" borderId="27" xfId="0" applyNumberForma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horizontal="left" vertical="center" wrapText="1"/>
    </xf>
    <xf numFmtId="49" fontId="0" fillId="7" borderId="10" xfId="0" applyNumberFormat="1" applyFill="1" applyBorder="1" applyAlignment="1">
      <alignment horizontal="left" vertical="center" wrapText="1"/>
    </xf>
    <xf numFmtId="172" fontId="68" fillId="7" borderId="15" xfId="0" applyNumberFormat="1" applyFont="1" applyFill="1" applyBorder="1" applyAlignment="1">
      <alignment horizontal="right" vertical="center" wrapText="1"/>
    </xf>
    <xf numFmtId="0" fontId="0" fillId="7" borderId="55" xfId="0" applyNumberFormat="1" applyFill="1" applyBorder="1" applyAlignment="1">
      <alignment horizontal="center" vertical="center" shrinkToFit="1"/>
    </xf>
    <xf numFmtId="49" fontId="0" fillId="7" borderId="16" xfId="0" applyNumberFormat="1" applyFill="1" applyBorder="1" applyAlignment="1">
      <alignment horizontal="left" vertical="center" wrapText="1"/>
    </xf>
    <xf numFmtId="172" fontId="68" fillId="7" borderId="17" xfId="0" applyNumberFormat="1" applyFont="1" applyFill="1" applyBorder="1" applyAlignment="1">
      <alignment horizontal="right" vertical="center" wrapText="1"/>
    </xf>
    <xf numFmtId="49" fontId="65" fillId="5" borderId="25" xfId="0" applyNumberFormat="1" applyFont="1" applyFill="1" applyBorder="1" applyAlignment="1">
      <alignment horizontal="center" vertical="center" wrapText="1"/>
    </xf>
    <xf numFmtId="0" fontId="65" fillId="5" borderId="41" xfId="0" applyFont="1" applyFill="1" applyBorder="1" applyAlignment="1">
      <alignment horizontal="center" vertical="center" wrapText="1"/>
    </xf>
    <xf numFmtId="0" fontId="65" fillId="5" borderId="26" xfId="0" applyFont="1" applyFill="1" applyBorder="1" applyAlignment="1">
      <alignment horizontal="center" vertical="center" wrapText="1"/>
    </xf>
    <xf numFmtId="49" fontId="69" fillId="0" borderId="0" xfId="52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horizontal="center" vertical="center" wrapText="1"/>
    </xf>
    <xf numFmtId="49" fontId="6" fillId="0" borderId="0" xfId="52" applyNumberFormat="1" applyFont="1" applyFill="1" applyAlignment="1">
      <alignment vertical="center" wrapText="1"/>
      <protection/>
    </xf>
    <xf numFmtId="0" fontId="0" fillId="0" borderId="0" xfId="0" applyFill="1" applyBorder="1" applyAlignment="1">
      <alignment horizontal="left" vertical="center" wrapText="1"/>
    </xf>
    <xf numFmtId="49" fontId="6" fillId="0" borderId="0" xfId="52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71" fillId="36" borderId="25" xfId="52" applyNumberFormat="1" applyFont="1" applyFill="1" applyBorder="1" applyAlignment="1">
      <alignment horizontal="center" vertical="center" wrapText="1"/>
      <protection/>
    </xf>
    <xf numFmtId="0" fontId="72" fillId="36" borderId="41" xfId="0" applyFont="1" applyFill="1" applyBorder="1" applyAlignment="1">
      <alignment horizontal="center" vertical="center" wrapText="1"/>
    </xf>
    <xf numFmtId="0" fontId="72" fillId="36" borderId="2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IKOLA~1\LOCALS~1\Temp\2012\&#1055;&#1072;&#1088;&#1082;&#1086;&#1084;&#1072;&#1090;\&#1057;&#1086;&#1089;&#1090;&#1072;&#1074;_&#1080;&#1079;&#1076;&#1077;&#1083;&#1080;&#1081;\&#1055;&#1088;&#1072;&#1081;&#1089;_&#1087;&#1086;&#1073;&#1083;&#1086;&#1095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_по сегментам"/>
      <sheetName val="Прайс-ПТ-103"/>
    </sheetNames>
    <sheetDataSet>
      <sheetData sheetId="1">
        <row r="27">
          <cell r="C27">
            <v>1200</v>
          </cell>
        </row>
        <row r="28">
          <cell r="C28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zoomScalePageLayoutView="0" workbookViewId="0" topLeftCell="A1">
      <selection activeCell="F56" sqref="F56"/>
    </sheetView>
  </sheetViews>
  <sheetFormatPr defaultColWidth="9.00390625" defaultRowHeight="12.75"/>
  <cols>
    <col min="1" max="1" width="2.375" style="0" customWidth="1"/>
    <col min="2" max="2" width="4.125" style="29" customWidth="1"/>
    <col min="3" max="3" width="51.375" style="1" bestFit="1" customWidth="1"/>
    <col min="4" max="4" width="20.625" style="9" customWidth="1"/>
    <col min="5" max="5" width="13.125" style="0" bestFit="1" customWidth="1"/>
  </cols>
  <sheetData>
    <row r="1" spans="2:8" ht="34.5" customHeight="1" thickBot="1">
      <c r="B1" s="121" t="s">
        <v>65</v>
      </c>
      <c r="C1" s="122"/>
      <c r="D1" s="123"/>
      <c r="E1" s="15"/>
      <c r="F1" s="43"/>
      <c r="G1" s="15"/>
      <c r="H1" s="14"/>
    </row>
    <row r="2" spans="2:8" s="120" customFormat="1" ht="5.25" customHeight="1" thickBot="1">
      <c r="B2" s="115"/>
      <c r="C2" s="116"/>
      <c r="D2" s="116"/>
      <c r="E2" s="117"/>
      <c r="F2" s="118"/>
      <c r="G2" s="117"/>
      <c r="H2" s="119"/>
    </row>
    <row r="3" spans="2:4" s="8" customFormat="1" ht="16.5" thickBot="1">
      <c r="B3" s="67" t="s">
        <v>53</v>
      </c>
      <c r="C3" s="68"/>
      <c r="D3" s="69"/>
    </row>
    <row r="4" spans="2:4" s="8" customFormat="1" ht="24.75" customHeight="1" thickBot="1">
      <c r="B4" s="72" t="s">
        <v>27</v>
      </c>
      <c r="C4" s="65" t="s">
        <v>26</v>
      </c>
      <c r="D4" s="73" t="s">
        <v>36</v>
      </c>
    </row>
    <row r="5" spans="2:4" s="2" customFormat="1" ht="51">
      <c r="B5" s="79">
        <v>1</v>
      </c>
      <c r="C5" s="80" t="s">
        <v>59</v>
      </c>
      <c r="D5" s="81">
        <v>40950</v>
      </c>
    </row>
    <row r="6" spans="2:4" s="2" customFormat="1" ht="12.75">
      <c r="B6" s="82">
        <v>2</v>
      </c>
      <c r="C6" s="83" t="s">
        <v>32</v>
      </c>
      <c r="D6" s="84"/>
    </row>
    <row r="7" spans="2:4" s="2" customFormat="1" ht="12.75">
      <c r="B7" s="85"/>
      <c r="C7" s="86" t="s">
        <v>60</v>
      </c>
      <c r="D7" s="84"/>
    </row>
    <row r="8" spans="2:4" s="2" customFormat="1" ht="12.75">
      <c r="B8" s="82">
        <v>3</v>
      </c>
      <c r="C8" s="87" t="s">
        <v>31</v>
      </c>
      <c r="D8" s="84"/>
    </row>
    <row r="9" spans="2:4" s="2" customFormat="1" ht="13.5" customHeight="1">
      <c r="B9" s="88"/>
      <c r="C9" s="89" t="s">
        <v>62</v>
      </c>
      <c r="D9" s="84"/>
    </row>
    <row r="10" spans="2:4" s="2" customFormat="1" ht="14.25" customHeight="1">
      <c r="B10" s="90">
        <v>4</v>
      </c>
      <c r="C10" s="91" t="s">
        <v>19</v>
      </c>
      <c r="D10" s="84"/>
    </row>
    <row r="11" spans="2:4" s="2" customFormat="1" ht="14.25" customHeight="1" thickBot="1">
      <c r="B11" s="92">
        <v>5</v>
      </c>
      <c r="C11" s="93" t="s">
        <v>21</v>
      </c>
      <c r="D11" s="94"/>
    </row>
    <row r="12" spans="3:5" ht="5.25" customHeight="1" thickBot="1">
      <c r="C12" s="16"/>
      <c r="D12" s="17"/>
      <c r="E12" s="13"/>
    </row>
    <row r="13" spans="2:4" s="2" customFormat="1" ht="15.75" thickBot="1">
      <c r="B13" s="67" t="s">
        <v>54</v>
      </c>
      <c r="C13" s="70"/>
      <c r="D13" s="71"/>
    </row>
    <row r="14" spans="2:4" s="2" customFormat="1" ht="23.25" thickBot="1">
      <c r="B14" s="74" t="s">
        <v>27</v>
      </c>
      <c r="C14" s="66" t="s">
        <v>26</v>
      </c>
      <c r="D14" s="75" t="s">
        <v>36</v>
      </c>
    </row>
    <row r="15" spans="2:4" s="2" customFormat="1" ht="25.5">
      <c r="B15" s="79">
        <v>1</v>
      </c>
      <c r="C15" s="80" t="s">
        <v>61</v>
      </c>
      <c r="D15" s="81">
        <v>45630</v>
      </c>
    </row>
    <row r="16" spans="2:4" s="2" customFormat="1" ht="12.75">
      <c r="B16" s="95">
        <v>2</v>
      </c>
      <c r="C16" s="83" t="s">
        <v>32</v>
      </c>
      <c r="D16" s="84"/>
    </row>
    <row r="17" spans="2:4" s="2" customFormat="1" ht="12.75">
      <c r="B17" s="96"/>
      <c r="C17" s="86" t="s">
        <v>60</v>
      </c>
      <c r="D17" s="84"/>
    </row>
    <row r="18" spans="2:4" s="2" customFormat="1" ht="12.75">
      <c r="B18" s="95">
        <v>3</v>
      </c>
      <c r="C18" s="87" t="s">
        <v>31</v>
      </c>
      <c r="D18" s="84"/>
    </row>
    <row r="19" spans="2:4" s="2" customFormat="1" ht="13.5" customHeight="1">
      <c r="B19" s="97"/>
      <c r="C19" s="89" t="s">
        <v>62</v>
      </c>
      <c r="D19" s="84"/>
    </row>
    <row r="20" spans="2:4" s="2" customFormat="1" ht="14.25" customHeight="1">
      <c r="B20" s="90">
        <v>4</v>
      </c>
      <c r="C20" s="91" t="s">
        <v>19</v>
      </c>
      <c r="D20" s="84"/>
    </row>
    <row r="21" spans="2:4" s="2" customFormat="1" ht="14.25" customHeight="1" thickBot="1">
      <c r="B21" s="92">
        <v>5</v>
      </c>
      <c r="C21" s="93" t="s">
        <v>21</v>
      </c>
      <c r="D21" s="94"/>
    </row>
    <row r="22" spans="2:5" ht="5.25" customHeight="1" thickBot="1">
      <c r="B22" s="30"/>
      <c r="C22" s="26"/>
      <c r="D22" s="27"/>
      <c r="E22" s="13"/>
    </row>
    <row r="23" spans="2:5" s="62" customFormat="1" ht="15.75" thickBot="1">
      <c r="B23" s="76" t="s">
        <v>16</v>
      </c>
      <c r="C23" s="77"/>
      <c r="D23" s="78"/>
      <c r="E23" s="61"/>
    </row>
    <row r="24" spans="2:4" ht="12.75">
      <c r="B24" s="98">
        <v>1</v>
      </c>
      <c r="C24" s="99" t="s">
        <v>5</v>
      </c>
      <c r="D24" s="100">
        <v>11500</v>
      </c>
    </row>
    <row r="25" spans="2:5" s="3" customFormat="1" ht="12.75">
      <c r="B25" s="101">
        <v>2</v>
      </c>
      <c r="C25" s="102" t="s">
        <v>23</v>
      </c>
      <c r="D25" s="103">
        <v>1300</v>
      </c>
      <c r="E25"/>
    </row>
    <row r="26" spans="2:4" ht="12.75">
      <c r="B26" s="104">
        <v>3</v>
      </c>
      <c r="C26" s="102" t="s">
        <v>0</v>
      </c>
      <c r="D26" s="103">
        <v>2300</v>
      </c>
    </row>
    <row r="27" spans="2:4" ht="12.75">
      <c r="B27" s="104">
        <f aca="true" t="shared" si="0" ref="B27:B42">B26+1</f>
        <v>4</v>
      </c>
      <c r="C27" s="102" t="s">
        <v>6</v>
      </c>
      <c r="D27" s="103">
        <v>1350</v>
      </c>
    </row>
    <row r="28" spans="2:4" ht="12.75">
      <c r="B28" s="104">
        <f t="shared" si="0"/>
        <v>5</v>
      </c>
      <c r="C28" s="102" t="s">
        <v>7</v>
      </c>
      <c r="D28" s="103">
        <v>1560</v>
      </c>
    </row>
    <row r="29" spans="2:4" ht="12.75">
      <c r="B29" s="104">
        <f t="shared" si="0"/>
        <v>6</v>
      </c>
      <c r="C29" s="102" t="s">
        <v>13</v>
      </c>
      <c r="D29" s="103">
        <v>4200</v>
      </c>
    </row>
    <row r="30" spans="2:4" ht="12.75">
      <c r="B30" s="104">
        <f t="shared" si="0"/>
        <v>7</v>
      </c>
      <c r="C30" s="102" t="s">
        <v>4</v>
      </c>
      <c r="D30" s="103">
        <v>2900</v>
      </c>
    </row>
    <row r="31" spans="2:4" ht="12.75">
      <c r="B31" s="104">
        <f t="shared" si="0"/>
        <v>8</v>
      </c>
      <c r="C31" s="102" t="s">
        <v>1</v>
      </c>
      <c r="D31" s="103">
        <v>3900</v>
      </c>
    </row>
    <row r="32" spans="2:4" ht="12.75">
      <c r="B32" s="104">
        <f t="shared" si="0"/>
        <v>9</v>
      </c>
      <c r="C32" s="102" t="s">
        <v>2</v>
      </c>
      <c r="D32" s="103">
        <v>2540</v>
      </c>
    </row>
    <row r="33" spans="2:4" ht="12.75">
      <c r="B33" s="104">
        <f t="shared" si="0"/>
        <v>10</v>
      </c>
      <c r="C33" s="102" t="s">
        <v>3</v>
      </c>
      <c r="D33" s="103">
        <v>9020</v>
      </c>
    </row>
    <row r="34" spans="2:4" ht="12.75">
      <c r="B34" s="104">
        <f t="shared" si="0"/>
        <v>11</v>
      </c>
      <c r="C34" s="102" t="s">
        <v>15</v>
      </c>
      <c r="D34" s="103">
        <v>2950</v>
      </c>
    </row>
    <row r="35" spans="2:5" ht="25.5">
      <c r="B35" s="104">
        <f t="shared" si="0"/>
        <v>12</v>
      </c>
      <c r="C35" s="102" t="s">
        <v>34</v>
      </c>
      <c r="D35" s="103">
        <v>4500</v>
      </c>
      <c r="E35" s="13"/>
    </row>
    <row r="36" spans="2:5" ht="25.5">
      <c r="B36" s="104">
        <f t="shared" si="0"/>
        <v>13</v>
      </c>
      <c r="C36" s="102" t="s">
        <v>33</v>
      </c>
      <c r="D36" s="103">
        <v>9860</v>
      </c>
      <c r="E36" s="13"/>
    </row>
    <row r="37" spans="2:4" ht="12.75">
      <c r="B37" s="104">
        <f t="shared" si="0"/>
        <v>14</v>
      </c>
      <c r="C37" s="102" t="s">
        <v>12</v>
      </c>
      <c r="D37" s="103">
        <v>8000</v>
      </c>
    </row>
    <row r="38" spans="2:5" ht="12.75">
      <c r="B38" s="104">
        <f t="shared" si="0"/>
        <v>15</v>
      </c>
      <c r="C38" s="102" t="s">
        <v>55</v>
      </c>
      <c r="D38" s="103">
        <v>1620</v>
      </c>
      <c r="E38" s="13"/>
    </row>
    <row r="39" spans="2:4" ht="12.75">
      <c r="B39" s="104">
        <f t="shared" si="0"/>
        <v>16</v>
      </c>
      <c r="C39" s="102" t="s">
        <v>56</v>
      </c>
      <c r="D39" s="103">
        <v>1360</v>
      </c>
    </row>
    <row r="40" spans="2:4" ht="12.75">
      <c r="B40" s="104">
        <f t="shared" si="0"/>
        <v>17</v>
      </c>
      <c r="C40" s="102" t="s">
        <v>57</v>
      </c>
      <c r="D40" s="103">
        <v>1580</v>
      </c>
    </row>
    <row r="41" spans="2:4" ht="12.75">
      <c r="B41" s="104">
        <f t="shared" si="0"/>
        <v>18</v>
      </c>
      <c r="C41" s="102" t="s">
        <v>10</v>
      </c>
      <c r="D41" s="103">
        <v>620</v>
      </c>
    </row>
    <row r="42" spans="2:4" ht="12.75">
      <c r="B42" s="104">
        <f t="shared" si="0"/>
        <v>19</v>
      </c>
      <c r="C42" s="102" t="s">
        <v>14</v>
      </c>
      <c r="D42" s="103">
        <v>1150</v>
      </c>
    </row>
    <row r="43" spans="2:4" ht="12.75">
      <c r="B43" s="104">
        <v>21</v>
      </c>
      <c r="C43" s="102" t="s">
        <v>35</v>
      </c>
      <c r="D43" s="103">
        <v>180</v>
      </c>
    </row>
    <row r="44" spans="2:4" ht="12.75">
      <c r="B44" s="104">
        <v>22</v>
      </c>
      <c r="C44" s="102" t="s">
        <v>11</v>
      </c>
      <c r="D44" s="103">
        <v>1530</v>
      </c>
    </row>
    <row r="45" spans="2:4" ht="12.75">
      <c r="B45" s="105"/>
      <c r="C45" s="106" t="s">
        <v>24</v>
      </c>
      <c r="D45" s="103"/>
    </row>
    <row r="46" spans="2:4" ht="12.75">
      <c r="B46" s="105">
        <f>B44+1</f>
        <v>23</v>
      </c>
      <c r="C46" s="107" t="s">
        <v>58</v>
      </c>
      <c r="D46" s="108">
        <v>20900</v>
      </c>
    </row>
    <row r="47" spans="2:4" ht="13.5" thickBot="1">
      <c r="B47" s="109">
        <v>24</v>
      </c>
      <c r="C47" s="110" t="s">
        <v>29</v>
      </c>
      <c r="D47" s="111">
        <v>500</v>
      </c>
    </row>
    <row r="48" spans="2:4" ht="5.25" customHeight="1" thickBot="1">
      <c r="B48" s="63"/>
      <c r="C48" s="18"/>
      <c r="D48" s="5"/>
    </row>
    <row r="49" spans="2:4" ht="42" customHeight="1" thickBot="1">
      <c r="B49" s="112" t="s">
        <v>63</v>
      </c>
      <c r="C49" s="113"/>
      <c r="D49" s="114"/>
    </row>
    <row r="50" spans="2:4" ht="5.25" customHeight="1" thickBot="1">
      <c r="B50" s="64"/>
      <c r="D50" s="44"/>
    </row>
    <row r="51" spans="2:4" s="8" customFormat="1" ht="42" customHeight="1" thickBot="1">
      <c r="B51" s="112" t="s">
        <v>64</v>
      </c>
      <c r="C51" s="113"/>
      <c r="D51" s="114"/>
    </row>
    <row r="52" spans="2:4" ht="15.75">
      <c r="B52" s="33"/>
      <c r="C52" s="11"/>
      <c r="D52" s="7"/>
    </row>
    <row r="53" spans="2:3" ht="12.75" customHeight="1">
      <c r="B53" s="34"/>
      <c r="C53" s="12"/>
    </row>
    <row r="54" spans="3:4" ht="12.75">
      <c r="C54" s="10"/>
      <c r="D54" s="6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</sheetData>
  <sheetProtection/>
  <mergeCells count="12">
    <mergeCell ref="B23:D23"/>
    <mergeCell ref="B49:D49"/>
    <mergeCell ref="B51:D51"/>
    <mergeCell ref="B1:D1"/>
    <mergeCell ref="B3:D3"/>
    <mergeCell ref="B16:B17"/>
    <mergeCell ref="B18:B19"/>
    <mergeCell ref="B6:B7"/>
    <mergeCell ref="B8:B9"/>
    <mergeCell ref="D5:D11"/>
    <mergeCell ref="B13:D13"/>
    <mergeCell ref="D15:D21"/>
  </mergeCells>
  <printOptions/>
  <pageMargins left="1.33" right="0.7" top="0.22" bottom="0.32" header="0.18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25">
      <selection activeCell="F12" sqref="F12"/>
    </sheetView>
  </sheetViews>
  <sheetFormatPr defaultColWidth="9.00390625" defaultRowHeight="12.75"/>
  <cols>
    <col min="1" max="1" width="4.125" style="29" customWidth="1"/>
    <col min="2" max="2" width="51.375" style="1" bestFit="1" customWidth="1"/>
    <col min="3" max="3" width="20.625" style="9" customWidth="1"/>
    <col min="4" max="4" width="13.125" style="0" bestFit="1" customWidth="1"/>
  </cols>
  <sheetData>
    <row r="1" spans="1:4" ht="63.75" customHeight="1">
      <c r="A1" s="45" t="s">
        <v>46</v>
      </c>
      <c r="B1" s="46"/>
      <c r="C1" s="46"/>
      <c r="D1" s="15"/>
    </row>
    <row r="2" spans="1:3" s="2" customFormat="1" ht="20.25">
      <c r="A2" s="47" t="s">
        <v>20</v>
      </c>
      <c r="B2" s="48"/>
      <c r="C2" s="48"/>
    </row>
    <row r="3" spans="1:3" s="2" customFormat="1" ht="23.25" thickBot="1">
      <c r="A3" s="38" t="s">
        <v>27</v>
      </c>
      <c r="B3" s="39" t="s">
        <v>26</v>
      </c>
      <c r="C3" s="40" t="s">
        <v>36</v>
      </c>
    </row>
    <row r="4" spans="1:3" s="2" customFormat="1" ht="38.25">
      <c r="A4" s="49">
        <v>1</v>
      </c>
      <c r="B4" s="28" t="s">
        <v>18</v>
      </c>
      <c r="C4" s="59">
        <v>21600</v>
      </c>
    </row>
    <row r="5" spans="1:3" s="2" customFormat="1" ht="25.5">
      <c r="A5" s="49"/>
      <c r="B5" s="41" t="s">
        <v>37</v>
      </c>
      <c r="C5" s="60"/>
    </row>
    <row r="6" spans="1:3" s="2" customFormat="1" ht="12.75">
      <c r="A6" s="49"/>
      <c r="B6" s="35" t="s">
        <v>21</v>
      </c>
      <c r="C6" s="60"/>
    </row>
    <row r="7" spans="1:3" s="2" customFormat="1" ht="12.75">
      <c r="A7" s="56">
        <v>2</v>
      </c>
      <c r="B7" s="19" t="s">
        <v>30</v>
      </c>
      <c r="C7" s="60"/>
    </row>
    <row r="8" spans="1:3" s="2" customFormat="1" ht="13.5" customHeight="1">
      <c r="A8" s="57"/>
      <c r="B8" s="20" t="s">
        <v>17</v>
      </c>
      <c r="C8" s="60"/>
    </row>
    <row r="9" spans="1:3" s="2" customFormat="1" ht="12.75">
      <c r="A9" s="57"/>
      <c r="B9" s="20" t="s">
        <v>47</v>
      </c>
      <c r="C9" s="60"/>
    </row>
    <row r="10" spans="1:3" s="2" customFormat="1" ht="12.75">
      <c r="A10" s="58"/>
      <c r="B10" s="21" t="s">
        <v>48</v>
      </c>
      <c r="C10" s="55"/>
    </row>
    <row r="11" spans="1:3" s="2" customFormat="1" ht="25.5">
      <c r="A11" s="52">
        <v>3</v>
      </c>
      <c r="B11" s="4" t="s">
        <v>40</v>
      </c>
      <c r="C11" s="54">
        <v>6800</v>
      </c>
    </row>
    <row r="12" spans="1:3" ht="38.25">
      <c r="A12" s="53"/>
      <c r="B12" s="4" t="s">
        <v>39</v>
      </c>
      <c r="C12" s="55"/>
    </row>
    <row r="13" spans="1:3" s="2" customFormat="1" ht="12.75">
      <c r="A13" s="37">
        <v>4</v>
      </c>
      <c r="B13" s="4" t="s">
        <v>38</v>
      </c>
      <c r="C13" s="22">
        <v>1000</v>
      </c>
    </row>
    <row r="14" spans="2:4" ht="12.75">
      <c r="B14" s="16" t="s">
        <v>22</v>
      </c>
      <c r="C14" s="42">
        <f>SUM(C4:C13)</f>
        <v>29400</v>
      </c>
      <c r="D14" s="13"/>
    </row>
    <row r="15" spans="1:4" ht="18">
      <c r="A15" s="30"/>
      <c r="B15" s="26"/>
      <c r="C15" s="27"/>
      <c r="D15" s="13"/>
    </row>
    <row r="16" spans="1:4" ht="20.25">
      <c r="A16" s="47" t="s">
        <v>16</v>
      </c>
      <c r="B16" s="48" t="s">
        <v>16</v>
      </c>
      <c r="C16" s="48"/>
      <c r="D16" s="13"/>
    </row>
    <row r="17" spans="1:3" ht="38.25">
      <c r="A17" s="31">
        <v>1</v>
      </c>
      <c r="B17" s="4" t="s">
        <v>50</v>
      </c>
      <c r="C17" s="22">
        <v>1200</v>
      </c>
    </row>
    <row r="18" spans="1:4" ht="12.75">
      <c r="A18" s="31">
        <v>2</v>
      </c>
      <c r="B18" s="4" t="s">
        <v>8</v>
      </c>
      <c r="C18" s="22">
        <f>'[1]Прайс-ПТ-103'!C27</f>
        <v>1200</v>
      </c>
      <c r="D18" s="13"/>
    </row>
    <row r="19" spans="1:3" ht="12.75">
      <c r="A19" s="37">
        <v>3</v>
      </c>
      <c r="B19" s="4" t="s">
        <v>9</v>
      </c>
      <c r="C19" s="22">
        <f>'[1]Прайс-ПТ-103'!C28</f>
        <v>800</v>
      </c>
    </row>
    <row r="20" spans="1:4" ht="51">
      <c r="A20" s="31">
        <v>4</v>
      </c>
      <c r="B20" s="4" t="s">
        <v>51</v>
      </c>
      <c r="C20" s="22">
        <v>4500</v>
      </c>
      <c r="D20" s="13"/>
    </row>
    <row r="21" spans="1:3" ht="51">
      <c r="A21" s="31">
        <v>5</v>
      </c>
      <c r="B21" s="4" t="s">
        <v>52</v>
      </c>
      <c r="C21" s="22">
        <v>9860</v>
      </c>
    </row>
    <row r="22" spans="1:3" ht="25.5">
      <c r="A22" s="37">
        <v>6</v>
      </c>
      <c r="B22" s="4" t="s">
        <v>41</v>
      </c>
      <c r="C22" s="22">
        <v>1600</v>
      </c>
    </row>
    <row r="23" spans="1:3" ht="25.5">
      <c r="A23" s="31">
        <v>7</v>
      </c>
      <c r="B23" s="4" t="s">
        <v>42</v>
      </c>
      <c r="C23" s="22" t="s">
        <v>45</v>
      </c>
    </row>
    <row r="24" spans="1:3" ht="25.5">
      <c r="A24" s="31">
        <v>8</v>
      </c>
      <c r="B24" s="4" t="s">
        <v>43</v>
      </c>
      <c r="C24" s="22">
        <v>2300</v>
      </c>
    </row>
    <row r="25" spans="1:3" ht="25.5">
      <c r="A25" s="37">
        <v>9</v>
      </c>
      <c r="B25" s="4" t="s">
        <v>44</v>
      </c>
      <c r="C25" s="22">
        <v>300</v>
      </c>
    </row>
    <row r="26" spans="1:3" ht="12.75">
      <c r="A26" s="31">
        <v>10</v>
      </c>
      <c r="B26" s="4" t="s">
        <v>12</v>
      </c>
      <c r="C26" s="22">
        <v>8000</v>
      </c>
    </row>
    <row r="27" spans="1:3" ht="12.75">
      <c r="A27" s="31">
        <v>11</v>
      </c>
      <c r="B27" s="4" t="s">
        <v>11</v>
      </c>
      <c r="C27" s="22">
        <v>1000</v>
      </c>
    </row>
    <row r="28" spans="1:3" ht="12.75">
      <c r="A28" s="37"/>
      <c r="B28" s="19" t="s">
        <v>24</v>
      </c>
      <c r="C28" s="22"/>
    </row>
    <row r="29" spans="1:3" ht="12.75">
      <c r="A29" s="31">
        <v>12</v>
      </c>
      <c r="B29" s="36" t="s">
        <v>28</v>
      </c>
      <c r="C29" s="23">
        <v>20900</v>
      </c>
    </row>
    <row r="30" spans="1:3" ht="13.5" thickBot="1">
      <c r="A30" s="31">
        <v>13</v>
      </c>
      <c r="B30" s="24" t="s">
        <v>29</v>
      </c>
      <c r="C30" s="25">
        <v>500</v>
      </c>
    </row>
    <row r="31" spans="1:3" ht="13.5" thickBot="1">
      <c r="A31" s="32"/>
      <c r="B31" s="18"/>
      <c r="C31" s="5"/>
    </row>
    <row r="32" spans="2:3" ht="51" customHeight="1" thickBot="1">
      <c r="B32" s="50" t="s">
        <v>25</v>
      </c>
      <c r="C32" s="51"/>
    </row>
    <row r="33" spans="1:3" ht="15.75">
      <c r="A33" s="33"/>
      <c r="B33" s="11"/>
      <c r="C33" s="7"/>
    </row>
    <row r="34" spans="1:2" ht="12.75" customHeight="1">
      <c r="A34" s="34"/>
      <c r="B34" s="12"/>
    </row>
    <row r="35" spans="2:3" ht="12.75">
      <c r="B35" s="10"/>
      <c r="C35" s="6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</sheetData>
  <sheetProtection/>
  <mergeCells count="9">
    <mergeCell ref="A1:C1"/>
    <mergeCell ref="A2:C2"/>
    <mergeCell ref="A4:A6"/>
    <mergeCell ref="B32:C32"/>
    <mergeCell ref="A11:A12"/>
    <mergeCell ref="C11:C12"/>
    <mergeCell ref="A7:A10"/>
    <mergeCell ref="A16:C16"/>
    <mergeCell ref="C4:C10"/>
  </mergeCells>
  <printOptions/>
  <pageMargins left="0.75" right="0.75" top="0.24" bottom="0.28" header="0.17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C4" sqref="C4:C10"/>
    </sheetView>
  </sheetViews>
  <sheetFormatPr defaultColWidth="9.00390625" defaultRowHeight="12.75"/>
  <cols>
    <col min="1" max="1" width="4.125" style="29" customWidth="1"/>
    <col min="2" max="2" width="51.375" style="1" bestFit="1" customWidth="1"/>
    <col min="3" max="3" width="20.625" style="9" customWidth="1"/>
    <col min="4" max="4" width="13.125" style="0" bestFit="1" customWidth="1"/>
  </cols>
  <sheetData>
    <row r="1" spans="1:4" ht="63.75" customHeight="1">
      <c r="A1" s="45" t="s">
        <v>49</v>
      </c>
      <c r="B1" s="46"/>
      <c r="C1" s="46"/>
      <c r="D1" s="15"/>
    </row>
    <row r="2" spans="1:3" s="2" customFormat="1" ht="20.25">
      <c r="A2" s="47" t="s">
        <v>20</v>
      </c>
      <c r="B2" s="48"/>
      <c r="C2" s="48"/>
    </row>
    <row r="3" spans="1:3" s="2" customFormat="1" ht="23.25" thickBot="1">
      <c r="A3" s="38" t="s">
        <v>27</v>
      </c>
      <c r="B3" s="39" t="s">
        <v>26</v>
      </c>
      <c r="C3" s="40" t="s">
        <v>36</v>
      </c>
    </row>
    <row r="4" spans="1:3" s="2" customFormat="1" ht="38.25">
      <c r="A4" s="49">
        <v>1</v>
      </c>
      <c r="B4" s="28" t="s">
        <v>18</v>
      </c>
      <c r="C4" s="59">
        <v>21600</v>
      </c>
    </row>
    <row r="5" spans="1:3" s="2" customFormat="1" ht="25.5">
      <c r="A5" s="49"/>
      <c r="B5" s="41" t="s">
        <v>37</v>
      </c>
      <c r="C5" s="60"/>
    </row>
    <row r="6" spans="1:3" s="2" customFormat="1" ht="12.75">
      <c r="A6" s="49"/>
      <c r="B6" s="35" t="s">
        <v>21</v>
      </c>
      <c r="C6" s="60"/>
    </row>
    <row r="7" spans="1:3" s="2" customFormat="1" ht="12.75">
      <c r="A7" s="56">
        <v>2</v>
      </c>
      <c r="B7" s="19" t="s">
        <v>30</v>
      </c>
      <c r="C7" s="60"/>
    </row>
    <row r="8" spans="1:3" s="2" customFormat="1" ht="13.5" customHeight="1">
      <c r="A8" s="57"/>
      <c r="B8" s="20" t="s">
        <v>17</v>
      </c>
      <c r="C8" s="60"/>
    </row>
    <row r="9" spans="1:3" s="2" customFormat="1" ht="12.75">
      <c r="A9" s="57"/>
      <c r="B9" s="20" t="s">
        <v>47</v>
      </c>
      <c r="C9" s="60"/>
    </row>
    <row r="10" spans="1:3" s="2" customFormat="1" ht="12.75">
      <c r="A10" s="58"/>
      <c r="B10" s="21" t="s">
        <v>48</v>
      </c>
      <c r="C10" s="55"/>
    </row>
    <row r="11" spans="1:3" s="2" customFormat="1" ht="25.5">
      <c r="A11" s="52">
        <v>3</v>
      </c>
      <c r="B11" s="4" t="s">
        <v>40</v>
      </c>
      <c r="C11" s="54">
        <v>6800</v>
      </c>
    </row>
    <row r="12" spans="1:3" ht="38.25">
      <c r="A12" s="53"/>
      <c r="B12" s="4" t="s">
        <v>39</v>
      </c>
      <c r="C12" s="55"/>
    </row>
    <row r="13" spans="1:3" s="2" customFormat="1" ht="12.75">
      <c r="A13" s="37">
        <v>4</v>
      </c>
      <c r="B13" s="4" t="s">
        <v>38</v>
      </c>
      <c r="C13" s="22">
        <v>1000</v>
      </c>
    </row>
    <row r="14" spans="2:4" ht="12.75">
      <c r="B14" s="16" t="s">
        <v>22</v>
      </c>
      <c r="C14" s="42">
        <f>SUM(C4:C13)</f>
        <v>29400</v>
      </c>
      <c r="D14" s="13"/>
    </row>
    <row r="15" spans="1:4" ht="18">
      <c r="A15" s="30"/>
      <c r="B15" s="26"/>
      <c r="C15" s="27"/>
      <c r="D15" s="13"/>
    </row>
    <row r="16" spans="1:4" ht="20.25">
      <c r="A16" s="47" t="s">
        <v>16</v>
      </c>
      <c r="B16" s="48" t="s">
        <v>16</v>
      </c>
      <c r="C16" s="48"/>
      <c r="D16" s="13"/>
    </row>
    <row r="17" spans="1:3" ht="38.25">
      <c r="A17" s="31">
        <v>1</v>
      </c>
      <c r="B17" s="4" t="s">
        <v>50</v>
      </c>
      <c r="C17" s="22">
        <v>1200</v>
      </c>
    </row>
    <row r="18" spans="1:4" ht="12.75">
      <c r="A18" s="31">
        <v>2</v>
      </c>
      <c r="B18" s="4" t="s">
        <v>8</v>
      </c>
      <c r="C18" s="22">
        <f>'[1]Прайс-ПТ-103'!C27</f>
        <v>1200</v>
      </c>
      <c r="D18" s="13"/>
    </row>
    <row r="19" spans="1:3" ht="12.75">
      <c r="A19" s="37">
        <v>3</v>
      </c>
      <c r="B19" s="4" t="s">
        <v>9</v>
      </c>
      <c r="C19" s="22">
        <f>'[1]Прайс-ПТ-103'!C28</f>
        <v>800</v>
      </c>
    </row>
    <row r="20" spans="1:4" ht="51">
      <c r="A20" s="31">
        <v>4</v>
      </c>
      <c r="B20" s="4" t="s">
        <v>51</v>
      </c>
      <c r="C20" s="22">
        <v>4500</v>
      </c>
      <c r="D20" s="13"/>
    </row>
    <row r="21" spans="1:3" ht="51">
      <c r="A21" s="31">
        <v>5</v>
      </c>
      <c r="B21" s="4" t="s">
        <v>52</v>
      </c>
      <c r="C21" s="22">
        <v>9860</v>
      </c>
    </row>
    <row r="22" spans="1:3" ht="25.5">
      <c r="A22" s="37">
        <v>6</v>
      </c>
      <c r="B22" s="4" t="s">
        <v>41</v>
      </c>
      <c r="C22" s="22">
        <v>1600</v>
      </c>
    </row>
    <row r="23" spans="1:3" ht="25.5">
      <c r="A23" s="31">
        <v>7</v>
      </c>
      <c r="B23" s="4" t="s">
        <v>42</v>
      </c>
      <c r="C23" s="22" t="s">
        <v>45</v>
      </c>
    </row>
    <row r="24" spans="1:3" ht="25.5">
      <c r="A24" s="31">
        <v>8</v>
      </c>
      <c r="B24" s="4" t="s">
        <v>43</v>
      </c>
      <c r="C24" s="22">
        <v>2300</v>
      </c>
    </row>
    <row r="25" spans="1:3" ht="25.5">
      <c r="A25" s="37">
        <v>9</v>
      </c>
      <c r="B25" s="4" t="s">
        <v>44</v>
      </c>
      <c r="C25" s="22">
        <v>300</v>
      </c>
    </row>
    <row r="26" spans="1:3" ht="12.75">
      <c r="A26" s="31">
        <v>10</v>
      </c>
      <c r="B26" s="4" t="s">
        <v>12</v>
      </c>
      <c r="C26" s="22">
        <v>8000</v>
      </c>
    </row>
    <row r="27" spans="1:3" ht="12.75">
      <c r="A27" s="31">
        <v>11</v>
      </c>
      <c r="B27" s="4" t="s">
        <v>11</v>
      </c>
      <c r="C27" s="22">
        <v>1000</v>
      </c>
    </row>
    <row r="28" spans="1:3" ht="12.75">
      <c r="A28" s="37"/>
      <c r="B28" s="19" t="s">
        <v>24</v>
      </c>
      <c r="C28" s="22"/>
    </row>
    <row r="29" spans="1:3" ht="12.75">
      <c r="A29" s="31">
        <v>12</v>
      </c>
      <c r="B29" s="36" t="s">
        <v>28</v>
      </c>
      <c r="C29" s="23">
        <v>20900</v>
      </c>
    </row>
    <row r="30" spans="1:3" ht="13.5" thickBot="1">
      <c r="A30" s="31">
        <v>13</v>
      </c>
      <c r="B30" s="24" t="s">
        <v>29</v>
      </c>
      <c r="C30" s="25">
        <v>500</v>
      </c>
    </row>
    <row r="31" spans="1:3" ht="13.5" thickBot="1">
      <c r="A31" s="32"/>
      <c r="B31" s="18"/>
      <c r="C31" s="5"/>
    </row>
    <row r="32" spans="2:3" ht="51" customHeight="1" thickBot="1">
      <c r="B32" s="50" t="s">
        <v>25</v>
      </c>
      <c r="C32" s="51"/>
    </row>
    <row r="33" spans="1:3" ht="15.75">
      <c r="A33" s="33"/>
      <c r="B33" s="11"/>
      <c r="C33" s="7"/>
    </row>
    <row r="34" spans="1:2" ht="12.75" customHeight="1">
      <c r="A34" s="34"/>
      <c r="B34" s="12"/>
    </row>
    <row r="35" spans="2:3" ht="12.75">
      <c r="B35" s="10"/>
      <c r="C35" s="6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</sheetData>
  <sheetProtection/>
  <mergeCells count="9">
    <mergeCell ref="A16:C16"/>
    <mergeCell ref="B32:C32"/>
    <mergeCell ref="A1:C1"/>
    <mergeCell ref="A2:C2"/>
    <mergeCell ref="A4:A6"/>
    <mergeCell ref="C4:C10"/>
    <mergeCell ref="A7:A10"/>
    <mergeCell ref="A11:A12"/>
    <mergeCell ref="C11:C12"/>
  </mergeCells>
  <printOptions/>
  <pageMargins left="0.75" right="0.75" top="0.29" bottom="0.7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"Телекарт-Прибор"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Nikolay Rakhuba</cp:lastModifiedBy>
  <cp:lastPrinted>2012-04-02T09:52:39Z</cp:lastPrinted>
  <dcterms:created xsi:type="dcterms:W3CDTF">2012-03-14T06:27:51Z</dcterms:created>
  <dcterms:modified xsi:type="dcterms:W3CDTF">2012-04-02T09:54:05Z</dcterms:modified>
  <cp:category/>
  <cp:version/>
  <cp:contentType/>
  <cp:contentStatus/>
</cp:coreProperties>
</file>