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307" activeTab="0"/>
  </bookViews>
  <sheets>
    <sheet name="Прайс" sheetId="1" r:id="rId1"/>
    <sheet name="Бланк заказа" sheetId="2" state="hidden" r:id="rId2"/>
  </sheets>
  <definedNames>
    <definedName name="_GoBack" localSheetId="0">'Прайс'!#REF!</definedName>
    <definedName name="_xlnm.Print_Area" localSheetId="0">'Прайс'!$A$1:$F$256</definedName>
  </definedNames>
  <calcPr fullCalcOnLoad="1"/>
</workbook>
</file>

<file path=xl/sharedStrings.xml><?xml version="1.0" encoding="utf-8"?>
<sst xmlns="http://schemas.openxmlformats.org/spreadsheetml/2006/main" count="2133" uniqueCount="538">
  <si>
    <t>№</t>
  </si>
  <si>
    <t>Наименование пакетированных семян</t>
  </si>
  <si>
    <t>Самый ароматный из всех видов базилика.  Благодаря темно-фиолетовым листьям пряно-ароматический базилик очень декоративен. Отличается высоким содержанием минеральных солей, витаминов А, С, Р, В. Растение раскидистое, среднерослое, великолепно отрастает после срезки.  Масса растения достигает 300 г. Обладает сильным специфическим ароматом фруктовой карамели. Предназначен для потребления в свежем виде, сушки, заморозки, маринования, а также для ароматизации уксуса и других напитков.</t>
  </si>
  <si>
    <t>Среднеспелый сорт. Период от всходов до уборки урожая 125-128 дней. Куст раскидистый. Плод цилиндрический, длиной 18,5-20 см,  поверхность глянцевая, окраска  в технической спелости фиолетовая.  Масса плода 150-210г. Мякоть зеленоватая, без горечи. Отличные вкусовые качества консервной продукции. Сорт устойчив к столбуру и вирусу томатной мозаики.</t>
  </si>
  <si>
    <t>Раннеспелый (от всходов до сбора урожая 95-105 дней) сорт для открытого грунта и пленочных укрытий. Растение сильнорослое, высотой 60-80 см. Плоды выравненные, цилиндрические, тёмно-фиолетовые, гладкие, глянцевые, массой 150-200 г,  с белой плотной мякотью, без горечи, великолепного вкуса. Урожайность 5,7 кг/м2. Ценность сорта: устойчивость к антракнозу и фитофторозу, высокопродуктивный, прекрасно хранится, подходит для длительной транспортировки. Рекомендуется для использования в домашней кулинарии, консервировании и переработки.</t>
  </si>
  <si>
    <t xml:space="preserve">Сорт позднеспелый, от всходов до технической спелости 130-150 дней. Кочаны округло-плоские, очень плотные, массой 2,0-3,6 кг. Транспортабельность высокая. Урожайность 5,0-6,0 кг/м2. Отличается высокой лежкостью при зимнем хранении. Товарность за 6 месяцев хранения – 80-90%. При благоприятных условиях кочаны сохраняются до июня. По мере хранения вкусовые качества кочанов улучшаются. Используется в свежем виде во второй половине зимы. </t>
  </si>
  <si>
    <t>Среднеспелый сорт. Период от всходов до технической спелости 114-134 дня. Кочаны округлые, средней величины, массой 3.6 кг, хорошей плотности, не растрескиваются, с высоким содержанием витамина С. Вкусовые качества отличные. Используют для потребления в свежем виде и квашения.
Ценность сорта: холодостойкость, устойчивость к неблагоприятным условиям выращивания, высокое содержание витаминов делает этот сорт пригодным для приготовления детского питания. Лучший сорт для квашения и засола.</t>
  </si>
  <si>
    <t xml:space="preserve">Превосходный позднеспелый гибрид отечественной селекции, от массовых всходов до технической спелости 160-170 дней. Кочаны крупные, очень плотные, массой 4,2 кг, с короткой внутренней и внешней кочерыгой. Товарная урожайность свыше 10 кг/м2. Вкус отличный, рекомендуется для свежего потребления, квашения и длительного хранения (до 6 мес). Устойчив к фузариозному увяданию. </t>
  </si>
  <si>
    <t xml:space="preserve">Сорт ранний (период от всходов до технической спелости 85-100 дней). Корнеплод цилиндрический, тупоконечный, ярко-оранжевый, длиной 20-22 см. Сердцевина среднего размера, оранжевая. Вкусовые качества отличные. Отличается стабильной урожайностью и выравненностью корнеплодов. Рекомендуется для потребления в свежем виде и для длительного хранения. </t>
  </si>
  <si>
    <t xml:space="preserve">Сорт среднеспелый (период от всходов до технической спелости 78-100 дней), высокоурожайный. Корнеплоды длиной 15 см, массой 60-165 г. Окраска поверхности и мякоти корнеплода - оранжевая. Сердцевина маленькая, по цвету не отличается от мякоти. Вкусовые качества отличные, содержание каротина повышенное. Урожайность 3,7-7,8 кг/м2. Сорт устойчив к цветушности. Лежкость хорошая. Рекомендуется для потребления в свежем виде и зимнего хранения. </t>
  </si>
  <si>
    <t>Высокоурожайный, среднеспелый сорт (период от всходов до уборки урожая 95-110 дней). Один из самых лучших сортов с повышенным содержанием каротина и Сахаров, незаменим в диетическом и детском питании. Корнеплоды цилиндрические, тупоконечные, длиной до 20 см, красного цвета. Имеют непревзойденный, нежный вкус, нежную, сладкую и сочную мякоть.Используют как для потребления в свежем виде, так и для длительного хранения до нового урожая.Корнеплоды во время хранения улучшают свои вкусовые качества.</t>
  </si>
  <si>
    <t>Отличный среднепоздний сорт с периодом вегетации 101-120 дней. Корнеплод средней длины, конический (сортотип Шантенэ), длиной 14-16 см, диаметром 5-7 см. Сердцевина и кора ярко-оранжевые. Масса корнеплода 130-200 г. Вкусовые качества хорошие и отличные. Рекомендуется для зимнего хранения. При хранении не теряет потребительских качеств до нового урожая. Один из самых высокоурожайных сортов с высоким выходом стандартной продукции – более 90%.</t>
  </si>
  <si>
    <t>Среднеранний сорт (период от полных всходов до технической спелости 90-100 дней). Корнеплоды цилиндрические, длиной 16-18 см, ярко-оранжевые, с маленькой сердцевиной, очень нежной и сочной мякотью, отменного вкуса. Содержание сахаров и каротина повышенное, поэтому считается одним из лучших для использования в детском питании и изготовления соков. Великолепно хранится без потери вкусовых качеств. Выращивается в различных климатических зонах.</t>
  </si>
  <si>
    <t>Среднепоздний сорт (период от всходов до технической спелости 80-100 дней). Корнеплоды оранжевые, цилиндрические, тупоконечные, длиной 16 см, массой 95-160 г. Окраска поверхности, мякоти и сердцевины корнеплода -  оранжевая. Мякоть сочная, нежная, сладкая. Сердцевина небольшая, округлая, по окраске не отличается от мякоти. Лежкость хорошая. Рекомендуется для потребления в свежем виде и зимнего хранения.</t>
  </si>
  <si>
    <t>Среднеспелый сорт для открытого грунта и плёночных теплиц. Период от высадки рассады до плодоношения 75-80 дней. Высота растения в открытом грунте 70-80 см. Плод трех-четырехгранный, высота и диаметр 10-11 см, толщина стенок 8-10 мм. Окраска в технической спелости зеленая, в  биологической - красная. Сорт устойчив к вирусу табачной мозаики, вирусу картофеля (Y). Универсальное использование.</t>
  </si>
  <si>
    <t>Новый, раннеспелый листовой сорт. Период от всходов до начала хозяйственной годности 55-60 дней. Урожайность высокая, 2,8-3,0 кг товарных листьев за сезон. Розетка полувертикальная, высотой до25 см и Ø25-28 см. Масса листьев с одного растения 110-120 г. Листья нежные, с приятным вкусом и великолепным ароматом. Зелень хорошо отрастает после срезки. Срезанные листья хорошо сохраняют свежий вид в течении нескольких дней.</t>
  </si>
  <si>
    <t>Раннеспелый сорт для выращивания в комнатных условиях, в открытом грунте и весенних пленочных теплицах. Растение низкорослое, не требует подвязки. Плоды мелкие, округлые, гладкие, темно-красные. Сорт устойчив к фитофторе и неблагоприятным погодным условиям. Компактный куст с мелкими красными плодами смотрится очень декоративно. Плоды вкусные, сочные, сладкие, идеальны для приготовления салатов и цельноплодного консервирования.</t>
  </si>
  <si>
    <t>Среднеспелый индетерминантный сорт для плёночных теплиц и открытого грунта. Период от всходов до начала созревания 110-115 дней. Растение формируют в 1-2 стебля. Плоды округлые, мясистые, розово-красного цвета, великолепного вкуса. Масса достигает 700 г. Универсальное использование.</t>
  </si>
  <si>
    <t>Раннеспелый, высокоурожайный сорт (60-75 дней от момента появления всходов до созревания). Выращивается в открытом грунте и под пленочными укрытиями. Высочайшее качество плодов сочетается с непревзойденной урожайностью при любых погодных условиях. Плоды темно-зеленые, круглой формы, массой 3-6 кг, с тонкой кожицей. Мякоть темно-красная, очень сладкая, с повышенным содержанием сахаров. Отличается великолепной транспортабельностью и устойчивостью к фузариозу.</t>
  </si>
  <si>
    <t xml:space="preserve">Скороспелый сорт для открытого грунта. Растение среднеплетистое. Плоды круглые, темно-зеленые с более темными полосами, массой 2-4 кг. Мякоть ярко-красная, мармеладно-плотная, сочная, сладкая. Благодаря скороспелости сорта плоды успевают созревать даже в открытом грунте. </t>
  </si>
  <si>
    <t>Раннеспелый сорт, период от полных всходов до съемной спелости 65-83 дня. Растение плетистое, главная плеть средней длины. Плод округлый, гладкий, массой 3-6 кг. Фон коры - светло-зеленый, с темно-зелеными полосами средней ширины. Кора тонкая. Мякоть красная, нежная, очень сладкая. Плоды сохраняют товарные качества в течение 20-30 дней. Сорт устойчив к заболеваниям.</t>
  </si>
  <si>
    <t>Среднеранний сорт для выращивания в открытом грунте и под временными пленочными укрытиями. Период от полных всходов до созревания плодов 78-80 дней. Плоды округлые, массой 3,5-4,0 кг. Кожура тонкая, плотная, светло-зеленая с серой пятнистостью. Мякоть ярко-красная, сочная, очень сладкая и вкусная.</t>
  </si>
  <si>
    <t>Популярнейший во всем мире скороспелый сорт арбуза, 75-85 дней от полных всходов до первого сбора плодов. Плетистое растение со сферическими темно-зелеными плодами с тонкой корой. Масса плода от 1 до 3-5 кг. Мякоть темно-красная, зернистая, сладкая, ароматная (с цветочными нотками в аромате). В средней полосе и северных регионах рекомендуется для выращивания в теплице. Растения устойчиво переносят пониженные температуры в начале вегетации. Урожайность 7-10 кг/м2. Подходит для засолки. Транспортабельный.</t>
  </si>
  <si>
    <t>Среднеспелый сорт (100 дней от всходов до созревания плодов), предназначен для выращивания в открытом и защищенном грунте. Плоды овальные, массой 1,6-1,9 кг. Поверхность плода зеленоватая с тонкими бороздками и ярко выраженной узорчатой сеточкой. Мякоть оранжевая, сочная, тающая, с высоким содержанием сахаров, очень вкусная и ароматная.</t>
  </si>
  <si>
    <t>Среднеранний сорт, период от полных всходов до первого сбора плодов 75-85 дней. Растение среднеплетистое. Плоды округлые, массой 2-4 кг. Мякоть очень вкусная, нежная, сказочно сладкая и ароматная. Благодаря повышенному содержанию сахаров, из нее получаются изумительные восточные лакомства и цукаты. Сорт не поражается болезнями, обладает хорошей транспортабельностью.</t>
  </si>
  <si>
    <t>Раннеспелый (45-50 дней) сорт. Растение кустовое, средней мощности. Плоды выравненные, цилиндрические, гладкие, белые, с товарной массой 0,6-0,8 кг. Мякоть среднеплотная, нежная, с хорошими технологическими качествами. Ценность сорта: выравненность, высокая товарность, транспортабельность и лежкость плодов. Рекомендуется для кулинарной переработки и консервирования.</t>
  </si>
  <si>
    <t>Раннеспелый (47–50 дней). Растение мощное, кустовое, среднеоблиственное. Главный стебель слабоветвящийся, с короткими боковыми побегами. Лист большой с осветлёнными пятнами, предохраняющий растения от перегрева и резких перепадов температуры. Плоды цилиндрические, ровные, слегка ребристые, светло-зелёные в белую крапинку, длиной 37 см, массой 0,7-1,2 кг, с белой нежной плотной мякотью. Ценность: устойчивость к мучнистой росе, обильное плодоношение при любых погодных условиях, высокие товарные качества, лёжкость. Подходит для крупнотоварного производства. Используется в домашней кулинарии, для консервирования и переработки на икру.</t>
  </si>
  <si>
    <t>Раннеспелый (от всходов до получения урожая 40-42 дня) сорт. Растение мощное, кустистое, низкорослое. Плоды цилиндрические, длинные, светло-салатовые, с глянцевой блестящей кожицей, мякоть белая, плотная, массой 3-3,5 кг. Вкусовые качества отличные. Урожайность 8-9 кг/м2. Ценность сорта: устойчивость к болезням, обильное плодоношение, хорошая завязываемость как в жаркую, так и в холодную, дождливую погоду, выравненность и высокая товарность плодов, пригодность к хранению. Рекомендуется для домашней кулинарии.</t>
  </si>
  <si>
    <t>Высокоурожайный среднеранний сорт. Растение с темно-зелеными листьями, отбеленная часть стебля составляет до 30 см. Имеет прекрасные вкусовые качества, используется для потребления в свежем виде и для домашней кулинарии. Отлично хранится при засыпании песком в вертикальном положении. Ценность сорта: высокая продуктивность и высокое качество отбеленной части.</t>
  </si>
  <si>
    <t>Среднеспелый (период от всходов до полегания листьев 79-108 дней), одногнездный. Луковица округлая, плотная, массой 35-62 г. Окраска сухих чешуй золотисто-желтая. Сочные чешуи белые. Вкус полуострый. Отличается стабильной урожайностью, хорошей лежкостью при хранении, высокой вызреваемостью луковиц при благоприятных условиях. Рекомендуется для выращивания в однолетней культуре из семян.</t>
  </si>
  <si>
    <t>Высокоурожайный, скороспелый, корнишонный гибрид для открытого грунта и весенних теплиц. Благодаря комплексной устойчивости к болезням и неблагоприятным условиям среды дает стабильно высокий урожай в любых условиях. Хорошее отрастание боковых побегов, в сочетании со II типом саморегулирования ветвления, обеспечивает длительное, активное плодоношение до первых морозов. В узлах формируется 3-6 и более завязей. Окраска - красивая, ярко-зеленая. Урожай - белошипые, с плотной, хрустящей мякотью огурцы, с часто-средним опушением, длиной 9-12см с отличными засолочными качествами. Великолепное плодоношение в условиях нехватки света.</t>
  </si>
  <si>
    <t>Раннеспелый, пчелоопыляемый, высокоурожайный сорт для открытого грунта и пленочных укрытий. Срок созревания – 40-45 дней от полных всходов до плодоношения. Зеленец зеленый, крупнобугорчатый, длиной 10-12 см, отличных вкусовых и технологических качеств. Отличается стабильной урожайностью, устойчивостью к засухе, ложной мучнистой росе. Универсального назначения.</t>
  </si>
  <si>
    <t xml:space="preserve">Ультраскороспелый  пчелоопыляемый  гибрид,  период  от всходов до начала плодоношения 38-45 дней. Предназначен для  выращивания  в  открытом  грунте  и  под  пленочными укрытиями. Урожайность высокая,  10-12  кг/м2.  Зеленцы цилиндрические, мелкобугорчатые, белошипые, длиной 8-10 см, массой 60-80 г, сочные и хрустящие, без пустот. Вкус плодов в свежем и соленом виде отличный. Подходит для соления, маринования и консервирования.  Гибрид отличается устойчивостью к резким колебаниям температуры и дает возможность получать урожай самых ранних огурчиков в любое лето. </t>
  </si>
  <si>
    <t>Раннеспелый (от всходов до плодоношения 38-44 дня), пчелоопыляемый сорт отечественной селекции для открытого грунта. Оправдывает свое имя, отличаясь стабильно высокой урожайностью, не зависимо от погодных «сюрпризов». Основной урожай отдает до начала распространения болезней. Растение длинноплетистое. Плоды эллипсовидной формы, длиной 10-11 см, массой 80-125 г, крупнобугорчатые, черношипые, хрустящие, без горечи. Рекомендуется универсальное использование, огурчики хороши в салатах, но особенно рекомендуются для консервирования.</t>
  </si>
  <si>
    <t>Скороспелый (43-48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Зеленец цилиндрической формы, длиной 9-11 см, массой 90-100 г, крупнобугорчатый, генетически без горечи. Плоды пригодны для консервирования и маринования в виде пикулей (1-3 см), корнишона (3-6 см) и зеленцов (до 10 см). Один из самых высокоустойчивых гибридов к основным заболеваниям огурца. Урожайность до 15-17 кг/м2.</t>
  </si>
  <si>
    <t>Раннеспелый, пчелоопыляемый, салатный, консервный, засолочный. Растение индетерминантное, среднерослое, сильноветвистое, преимущественно женского типа цветения. Лист среднего размера, темно-зеленый. Зеленец короткий, цилиндрический, крупнобугорчатый, зеленый с длинными полосами и средневыраженной пятнистостью, опушение белое. Вкусовые качества свежих, консервированных и соленых плодов хорошие и отличные. Товарная урожайность 176-406 ц/га. Выход товарной продукции 96-98%. Дружно формирует плоды в ранние сроки. Засухоустойчивый. Толерантен к ложной мучнистой росе.</t>
  </si>
  <si>
    <t>Среднеспелый (50-55 дней от всходов до плодоношения), пчелоопыляемый сорт. Рекомендуется для выращивания в открытом грунте. Растения среднерослые. 
 Зеленцы средней длины, с редкими белошипыми крупными бугорками, массой 50-70 г, не желтеют. Вкусовые качества свежих плодов отличные, без горечи. Огурчики сочные, хрустящие. Прекрасно подходят для свеже-го потребления, соления, маринования и консервирования. Сорт устойчив к вирусу обыкновенной мозаики огурца, настоящей и ложной мучнистой росе. Урожайность до 6 кг/м2.</t>
  </si>
  <si>
    <t>Скороспелый сорт, начало хозяйственной годности наступает на 95-100 день от полных всходов. Корнеплоды округлые, выравненные, привлекательные внешне, массой 200-350 г, опробковение головок слабое. Окраска мякоти темно-красная, без выраженной кольцеватости. Урожайность 10 кг/м2, выход товарной продукции – 97%. Сохраняет отличные вкусовые качества при любом способе кулинарной переработки. Рекомендуется для использования в домашней кулинарии, зимнего хранения, выращивания на раннюю пучковую продукцию.</t>
  </si>
  <si>
    <t>Скороспелый сорт, от полных всходов до созревания корнеплодов проходит 90-100 дней. Корнеплоды округлые, диаметром 10 см, массой в среднем 250-350 г. Продукция выравненная, с высоким выходом товарных корнеплодов. Мякоть темно-красная с бордовым оттенком, без кольцеватости, сочная, нежная, с высоким содержанием сухих веществ и сахаров. Вкус отличный. Рекомендуется для повседневной домашней кулинарии, консервирования, непродолжительного хранения. Урожайность высокая, 7-8 кг/м2. Сорт устойчив к цветушности.</t>
  </si>
  <si>
    <t>Высокоурожайный среднеспелый сорт, период от всходов до массовой уборки урожая – 100-110 дней. Урожайность высокая, 4-5 кг/м2. Корнеплоды округлые, 
 гладкие, массой 150-240 г, выравненные. Мякоть темно-красная, плотная, без кольцеватости, отличных вкусовых качеств, сочная. Рекомендуется для всех видов кулинарной переработки, консервирования, отлично подходит для зимнего хранения. Сорт холодостойкий, устойчив к цветушности и растрескиванию корнеплодов.</t>
  </si>
  <si>
    <t>Среднеспелый сорт (от всходов до технической спелости примерно 110 дней). Корнеплод округлый, гладкий, массой 250-450 г, темно-красный. Мякоть темно-рубинового оттенка, плотная, сочная, сахарная. В незначительной степени могут проявляться кольца. Отличается высокой выравненностью корнеплодов (товарность продукции 98%). Устойчив к цветушности. Сорт пластичный к условиям возделывания, может выращиваться повсеместно. Отличная сохранность в зимний период. Вкус отличный, можно использовать для витаминных купажированных соков, винегретов, первых блюд, консервирования.</t>
  </si>
  <si>
    <t>Раннеспелый сорт с прекрасными технологическими качествами. Корнеплод цилиндрической формы, темно-красный, массой 280-350 г. Мякоть темно-бордовая, нежная, сочная, без грубых волокон и колец, отличного вкуса. Отличается высокой урожайностью, выравненностью корнеплодов, хорошей лежкоспособностью. Выращивается повсеместно.</t>
  </si>
  <si>
    <t>Скороспелый сорт, период от всходов до технической спелости95-100 дней. Урожайность высокая, 6-7 кг/м2. Корнеплоды цилиндрические,  длинные,  с гладкой поверхностью,  массой 180-260 г. Мякоть красно-фиолетовая, нежная, сочная, без выраженной кольцеватости. Вкус отличный. Подходит для всех видов кулинарной переработки. Корнеплоды хорошо транспортируются  и  хранятся  в  зимний  период  без  потери  прекрасных вкусовых и товарных качеств. Сорт устойчив к стеблеванию.</t>
  </si>
  <si>
    <t xml:space="preserve">  Среднеранний сорт (от всходов до уборки корнеплодов 140-150 дней). Корнеплоды крупные, массой до 250 г. Мякоть белая, нежная, очень вкусная. Используют в свежем и сушеном виде. Корнеплоды содержат минеральные соли и эфирные масла. Употребление сельдерея способствует выведению солей, повышает тонус организма. Урожайность сорта 2,5-4 кг/м2.</t>
  </si>
  <si>
    <r>
      <rPr>
        <i/>
        <sz val="10"/>
        <rFont val="Arial"/>
        <family val="2"/>
      </rPr>
      <t xml:space="preserve">Базилик фиолетовый </t>
    </r>
    <r>
      <rPr>
        <b/>
        <i/>
        <sz val="10"/>
        <rFont val="Arial"/>
        <family val="2"/>
      </rPr>
      <t>"Карамельный"</t>
    </r>
  </si>
  <si>
    <r>
      <rPr>
        <i/>
        <sz val="10"/>
        <rFont val="Arial"/>
        <family val="2"/>
      </rPr>
      <t>Дыня</t>
    </r>
    <r>
      <rPr>
        <b/>
        <i/>
        <sz val="10"/>
        <rFont val="Arial"/>
        <family val="2"/>
      </rPr>
      <t>"Карамель"</t>
    </r>
  </si>
  <si>
    <r>
      <rPr>
        <i/>
        <sz val="10"/>
        <rFont val="Arial"/>
        <family val="2"/>
      </rPr>
      <t>Дыня</t>
    </r>
    <r>
      <rPr>
        <b/>
        <i/>
        <sz val="10"/>
        <rFont val="Arial"/>
        <family val="2"/>
      </rPr>
      <t>"Медовая сказка"</t>
    </r>
  </si>
  <si>
    <r>
      <rPr>
        <i/>
        <sz val="10"/>
        <rFont val="Arial"/>
        <family val="2"/>
      </rPr>
      <t>Кабачок</t>
    </r>
    <r>
      <rPr>
        <b/>
        <i/>
        <sz val="10"/>
        <rFont val="Arial"/>
        <family val="2"/>
      </rPr>
      <t>"Белый лебедь"</t>
    </r>
  </si>
  <si>
    <r>
      <rPr>
        <i/>
        <sz val="10"/>
        <rFont val="Arial"/>
        <family val="2"/>
      </rPr>
      <t>Кабачок</t>
    </r>
    <r>
      <rPr>
        <b/>
        <i/>
        <sz val="10"/>
        <rFont val="Arial"/>
        <family val="2"/>
      </rPr>
      <t>"Застольный"</t>
    </r>
  </si>
  <si>
    <r>
      <rPr>
        <i/>
        <sz val="10"/>
        <rFont val="Arial"/>
        <family val="2"/>
      </rPr>
      <t xml:space="preserve">Морковь </t>
    </r>
    <r>
      <rPr>
        <b/>
        <i/>
        <sz val="10"/>
        <rFont val="Arial"/>
        <family val="2"/>
      </rPr>
      <t>"Боярыня"</t>
    </r>
  </si>
  <si>
    <r>
      <rPr>
        <i/>
        <sz val="10"/>
        <rFont val="Arial"/>
        <family val="2"/>
      </rPr>
      <t xml:space="preserve">Морковь </t>
    </r>
    <r>
      <rPr>
        <b/>
        <i/>
        <sz val="10"/>
        <rFont val="Arial"/>
        <family val="2"/>
      </rPr>
      <t>"Витаминчик"</t>
    </r>
  </si>
  <si>
    <r>
      <rPr>
        <i/>
        <sz val="10"/>
        <rFont val="Arial"/>
        <family val="2"/>
      </rPr>
      <t xml:space="preserve">Морковь </t>
    </r>
    <r>
      <rPr>
        <b/>
        <i/>
        <sz val="10"/>
        <rFont val="Arial"/>
        <family val="2"/>
      </rPr>
      <t>"Голландская"</t>
    </r>
  </si>
  <si>
    <r>
      <rPr>
        <i/>
        <sz val="10"/>
        <rFont val="Arial"/>
        <family val="2"/>
      </rPr>
      <t xml:space="preserve">Морковь </t>
    </r>
    <r>
      <rPr>
        <b/>
        <i/>
        <sz val="10"/>
        <rFont val="Arial"/>
        <family val="2"/>
      </rPr>
      <t>"Зимний нектар"</t>
    </r>
  </si>
  <si>
    <r>
      <rPr>
        <i/>
        <sz val="10"/>
        <rFont val="Arial"/>
        <family val="2"/>
      </rPr>
      <t xml:space="preserve">Морковь </t>
    </r>
    <r>
      <rPr>
        <b/>
        <i/>
        <sz val="10"/>
        <rFont val="Arial"/>
        <family val="2"/>
      </rPr>
      <t>"Лакомка"</t>
    </r>
  </si>
  <si>
    <r>
      <rPr>
        <i/>
        <sz val="10"/>
        <rFont val="Arial"/>
        <family val="2"/>
      </rPr>
      <t xml:space="preserve">Огурец (пчел)                          </t>
    </r>
    <r>
      <rPr>
        <b/>
        <i/>
        <sz val="10"/>
        <rFont val="Arial"/>
        <family val="2"/>
      </rPr>
      <t>"Дальневосточный разносол"</t>
    </r>
  </si>
  <si>
    <r>
      <rPr>
        <i/>
        <sz val="10"/>
        <rFont val="Arial"/>
        <family val="2"/>
      </rPr>
      <t>Огурец (пчел)</t>
    </r>
    <r>
      <rPr>
        <b/>
        <i/>
        <sz val="10"/>
        <rFont val="Arial"/>
        <family val="2"/>
      </rPr>
      <t>"Надежный"</t>
    </r>
  </si>
  <si>
    <r>
      <rPr>
        <i/>
        <sz val="10"/>
        <rFont val="Arial"/>
        <family val="2"/>
      </rPr>
      <t>Огурец (пчел)</t>
    </r>
    <r>
      <rPr>
        <b/>
        <i/>
        <sz val="10"/>
        <rFont val="Arial"/>
        <family val="2"/>
      </rPr>
      <t>"Погребок" F1</t>
    </r>
  </si>
  <si>
    <r>
      <rPr>
        <i/>
        <sz val="10"/>
        <rFont val="Arial"/>
        <family val="2"/>
      </rPr>
      <t xml:space="preserve">Перец сладкий </t>
    </r>
    <r>
      <rPr>
        <b/>
        <i/>
        <sz val="10"/>
        <rFont val="Arial"/>
        <family val="2"/>
      </rPr>
      <t>"Бирюза"</t>
    </r>
  </si>
  <si>
    <r>
      <t xml:space="preserve">Свекла </t>
    </r>
    <r>
      <rPr>
        <b/>
        <i/>
        <sz val="10"/>
        <rFont val="Arial"/>
        <family val="2"/>
      </rPr>
      <t xml:space="preserve">"Барышня" </t>
    </r>
    <r>
      <rPr>
        <i/>
        <sz val="10"/>
        <rFont val="Arial"/>
        <family val="2"/>
      </rPr>
      <t>(бордо)</t>
    </r>
  </si>
  <si>
    <r>
      <t xml:space="preserve">Свекла </t>
    </r>
    <r>
      <rPr>
        <b/>
        <i/>
        <sz val="10"/>
        <rFont val="Arial"/>
        <family val="2"/>
      </rPr>
      <t>"Винегрет"</t>
    </r>
  </si>
  <si>
    <r>
      <t xml:space="preserve">Свекла </t>
    </r>
    <r>
      <rPr>
        <b/>
        <i/>
        <sz val="10"/>
        <rFont val="Arial"/>
        <family val="2"/>
      </rPr>
      <t xml:space="preserve">"Бычья кровь" </t>
    </r>
    <r>
      <rPr>
        <i/>
        <sz val="10"/>
        <rFont val="Arial"/>
        <family val="2"/>
      </rPr>
      <t>(бордо)</t>
    </r>
  </si>
  <si>
    <r>
      <t>Свекла</t>
    </r>
    <r>
      <rPr>
        <b/>
        <i/>
        <sz val="10"/>
        <rFont val="Arial"/>
        <family val="2"/>
      </rPr>
      <t xml:space="preserve"> "Детройт рубиновый"</t>
    </r>
  </si>
  <si>
    <r>
      <t xml:space="preserve">Свекла </t>
    </r>
    <r>
      <rPr>
        <b/>
        <i/>
        <sz val="10"/>
        <rFont val="Arial"/>
        <family val="2"/>
      </rPr>
      <t xml:space="preserve">"Козак" </t>
    </r>
    <r>
      <rPr>
        <i/>
        <sz val="10"/>
        <rFont val="Arial"/>
        <family val="2"/>
      </rPr>
      <t>(цилиндра)</t>
    </r>
  </si>
  <si>
    <r>
      <t xml:space="preserve">Свекла </t>
    </r>
    <r>
      <rPr>
        <b/>
        <i/>
        <sz val="10"/>
        <color indexed="8"/>
        <rFont val="Arial"/>
        <family val="2"/>
      </rPr>
      <t>"Просто клад"</t>
    </r>
    <r>
      <rPr>
        <i/>
        <sz val="10"/>
        <color indexed="8"/>
        <rFont val="Arial"/>
        <family val="2"/>
      </rPr>
      <t xml:space="preserve"> (цилиндра)</t>
    </r>
  </si>
  <si>
    <r>
      <t xml:space="preserve">Томат </t>
    </r>
    <r>
      <rPr>
        <b/>
        <i/>
        <sz val="10"/>
        <color indexed="8"/>
        <rFont val="Arial"/>
        <family val="2"/>
      </rPr>
      <t>"Чудо рынка"</t>
    </r>
  </si>
  <si>
    <r>
      <rPr>
        <i/>
        <sz val="10"/>
        <rFont val="Arial"/>
        <family val="2"/>
      </rPr>
      <t xml:space="preserve">Арбуз </t>
    </r>
    <r>
      <rPr>
        <b/>
        <i/>
        <sz val="10"/>
        <rFont val="Arial"/>
        <family val="2"/>
      </rPr>
      <t>"Сахарный малыш"</t>
    </r>
  </si>
  <si>
    <r>
      <rPr>
        <i/>
        <sz val="10"/>
        <rFont val="Arial"/>
        <family val="2"/>
      </rPr>
      <t xml:space="preserve">Арбуз </t>
    </r>
    <r>
      <rPr>
        <b/>
        <i/>
        <sz val="10"/>
        <rFont val="Arial"/>
        <family val="2"/>
      </rPr>
      <t>"Рафинад"</t>
    </r>
  </si>
  <si>
    <r>
      <rPr>
        <i/>
        <sz val="10"/>
        <rFont val="Arial"/>
        <family val="2"/>
      </rPr>
      <t xml:space="preserve">Арбуз </t>
    </r>
    <r>
      <rPr>
        <b/>
        <i/>
        <sz val="10"/>
        <rFont val="Arial"/>
        <family val="2"/>
      </rPr>
      <t>"Полосатый бок"</t>
    </r>
  </si>
  <si>
    <r>
      <rPr>
        <i/>
        <sz val="10"/>
        <rFont val="Arial"/>
        <family val="2"/>
      </rPr>
      <t>Арбуз</t>
    </r>
    <r>
      <rPr>
        <b/>
        <i/>
        <sz val="10"/>
        <rFont val="Arial"/>
        <family val="2"/>
      </rPr>
      <t xml:space="preserve"> "Мармеладный"</t>
    </r>
  </si>
  <si>
    <r>
      <rPr>
        <i/>
        <sz val="10"/>
        <rFont val="Arial"/>
        <family val="2"/>
      </rPr>
      <t>Арбуз</t>
    </r>
    <r>
      <rPr>
        <b/>
        <i/>
        <sz val="10"/>
        <rFont val="Arial"/>
        <family val="2"/>
      </rPr>
      <t xml:space="preserve"> "Алый Сладкий"</t>
    </r>
  </si>
  <si>
    <t>Описание</t>
  </si>
  <si>
    <t>Вес упаковки</t>
  </si>
  <si>
    <t xml:space="preserve"> Среднеранний (от всходов до созревания плодов 80- 85 дней) гибрид для открытого грунта и пленочных укрытий. Растение среднерослое. Плод округлый, крупный, массой от 8-12 до 16 кг, кора тонкая и прочная, зеленая с черно-зелеными полосками. Мякоть ярко-красная, зернистая, очень сладкая, сахаристость более 12%. Урожайность с растения 24- 32 кг. Ценность гибрида: устойчивость к комплексу болезней, крупноплодность, высокие вкусовые и товарные качества, транспортабельность, сохраняет товарные качества при хранении. Назначение универсальное</t>
  </si>
  <si>
    <t>Среднеспелый (от всходов до созревания плодов 85 - 95 дней) гибрид для открытого грунта и пленочных укрытий. Растение мощное, плетистое, хорошо облиственное. Плод округлый или слегка овальный, очень крупный, массой от 12-16 кг, кора толстая и прочная, зеленая с чёрно-зелеными средними полосками. Мякоть ярко-красная, сочная, хрустящая, сладкая. Урожайность с растения 30-35 кг. Ценность гибрида: устойчивость к фузариозу, крупноплодность, высокие вкусовые и товарные качества, транспортабельность, пригодность для хранения. Рекомендуется для использования в свежем виде, приготовления цукатов из арбузной корки.</t>
  </si>
  <si>
    <t>Раннеспелый урожайный сорт. Куст компактный, полураскидистый. Листья среднего размера, оливково-зеленые, с пурпурными венками, ароматные, имеют яркий вкус корицы. Базилик богат витаминами, минеральными веществами, обладает тонизирующими свойствами, улучшает пищеварение.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 </t>
  </si>
  <si>
    <t>Среднеранний урожайный сорт. Куст компактный, полураскидистый, хорошо облиственный, высотой 40-50 см. Листья миниатюрные, слабопузырчатые, зеленого цвета, ароматные. Вкус мягкий, терпкий. Базилик богат витаминами, минеральными веществами, обладает тонизирующими свойствами, улучшает пищеварение. Выращивается в рассадной и безрассадной культуре.По аромату сорт превосходит мяту, его листья широко применяются в кулинарии, консервировании. В пищу используются как свежие, так и сушеные листочки</t>
  </si>
  <si>
    <t xml:space="preserve">Среднеспелый сорт, от всходов до цветения – 65 дней. Формирует хорошо облиственные, сильно кустящиеся растения высотой 40-45 см. Лист крупный, с зубчатым краем, цветки сиреневые. Масса одного растения – 200-230 г. Урожайность зелени – 1,7 кг/м². Листья и молодые побеги используют в свежем и сушеном виде в домашней кулинарии. Лучше Зелень заготавливают до начала бутонизации, когда растения накапливают максимальное количество эфирного масла. Сорт имеет интенсивный гвоздичный аромат, идеально подходит для блюд из томатов и ароматизации томатного сока, растительного масла и уксуса. Декоративен, пригоден для горшечного выращивания на подоконниках и балконах. </t>
  </si>
  <si>
    <t>Раннеспелый (60-70 дней) гибрид для выращивания в открытом и защищенном грунте, с подвязкой к шпалерам и формированию в один стебель. На одном растении созревают 3-5 плодов. Плоды мелкие, округлые или слегка сплюснутые, выравненные, зеленовато-желтые, без сетки, массой 400-500 г, с тонкой кожурой. Мякоть зеленоватая, плотная, сочная, с нежным ароматом. Содержание общего сахара до 15 %. Ценность гибрида: устойчивость к болезням, засухо и жаростойкость. Рекомендуется для использования в свежем виде, приготовления цукатов, при полном созревании может употребляться в пищу с кожицей.</t>
  </si>
  <si>
    <t>Ранний (от всходов до получения плодов 60-70 дней) сорт. Плоды округлые, гладкие, кремово-белые, без сетки, массой 1,5-2 кг. Мякоть светло-зеленая, плотная, сочная, сладкая и ароматная. Ценность сорта: устойчивость к мучнистой росе, высокие вкусовые качества, пригодность транспортировки на дальние расстояния. В условиях зон неустойчивого земледелия выращивается под пленочными укрытиями в расстил и в теплицах на шпалере. Стебли после 5-6 листа прищипывают, на растении оставляют 3-5 плодов. За 10-15 дней до созревания поливы прекращают. В пищу употребляется в свежем виде, используют для вяления и сушки</t>
  </si>
  <si>
    <t xml:space="preserve">Скороспелый (от всходов до получения плодов 65-70 дней) сорт. Плоды овальной формы, золотисто-оранжевые с сетчатой поверхностью, массой 1,8-2,0 кг. Мякоть белая с розовым оттенком, очень сладкая. Ценность сорта: быстрая отдача урожая, устойчивость к мучнистой росе и антракнозу. В зоне неустойчивого земледелия возможно выращивание под пленочным укрытием в расстил или в теплицах на шпалере, на растении оставляют 3-5 плодов, прищипывая стебли над 5-7 листом. За 10-15 дней до созревания поливы прекращают. В пищу употребляется в свежем и сушеном виде, используется для приготовления повидла, джемов, варенья. </t>
  </si>
  <si>
    <t xml:space="preserve">Непревзойденный среднеспелый (74-96 дней от всходов до первых сборов) высокоурожайный сорт. Растение плетистое, главная плеть средней длины. Плоды овально-округлые, желтые, с сетчатой поверхностью, массой 2-3 кг. Мякоть изумительно нежная, светло-кремовая, с чудным ароматом и медовым вкусом. Отличный десерт как в свежем виде, так и в виде цукатов и маринадов. Сорт устойчив к мучнистой росе. Плоды хорошо хранятся и транспортируются. Посев на рассаду – в конце апреля. Высадка рассады в конце мая – начале июня в возрасте 30-35 дней. </t>
  </si>
  <si>
    <t xml:space="preserve">Позднеспелый гибрид (период от полных всходов до технической спелости 150-170 дней). Лист крупный, зеленый, с сильным восковым налетом. Кочан округлый, плотный, на разрезе желтоватый. Масса кочана 2,5-3 кг. Гибрид прекрасно подходит для длительного хранения и потребления в свежем виде. </t>
  </si>
  <si>
    <t>Раннеспелый(85-90 дней) гибрид. Диаметр розетки листьев 47-50 см.Кочаны округлые, среднеплотные, на разрезе бело-кремовые, массой 1,1 кг, с нежной внутренней структурой. Наружняя кочерыга 7-8 см, внутренняя 5- см. Вкусовые качества хорошие. крестоцветных, выравненность кочанов. Рекомендуется для употребления в свежем виде.</t>
  </si>
  <si>
    <t>Скороспелый сорт, период вегетации от полных всходов до уборки урожая 105-110 дней. Розетка горизонтальная, лист большой, слабопузырчатый, восковой налет средней интенсивности. Кочан светло-зеленый, округлый, на разрезе беловатый, массой 1-2 кг, плотный (4,2 балла), не склонен к растрескиванию. Наружная и внутренняя кочерыги короткие. Созревание дружное. Товарная урожайность высокая, 4,5-5 кг/м², на уровне раннеспелых гибридов. Выход товарной продукции 94%. Обладает высокой транспортабельностью по сравнению с другими ранними сортами и гибридами. Среди достоинств сорта необходимо отметить прекрасный вкус свежей продукции.</t>
  </si>
  <si>
    <t xml:space="preserve">Среднеспелый сорт (период от всходов до массового полегания листьев 95-105 дней) для выращивания на репку в однолетней культуре из семян. Луковица округлая, полуострого вкуса, массой 65-80 г. Сухие чешуи коричневые, сочные – белые с зеленоватым оттенком. Луковицы прекрасно вызревают. </t>
  </si>
  <si>
    <t xml:space="preserve">Раннеспелый пчелоопыляемый гибрид с длительным периодом плодоношения. От всходов до первого сбора плодов 38-40 дней. Растения преимущественно женского типа цветения, с частичной партенокарпией (часть плодов завязывается без опыления пчелами). В узле формируется 2-3 завязи. Зеленцы короткие (9-11 см) цилиндрические, мелкобугорчатые, белошипые, массой 90-100 г, без пустот. Вкус отличный, без горечи. Огурчики используют в свежем виде и для консервирования. Гибрид отличается высокой товарностью продукции и устойчивостью к болезням. Урожайность под пленкой – 15-16 кг/м² . </t>
  </si>
  <si>
    <t xml:space="preserve">Раннеспелый, высокоурожайный, до 13 кг/м², пчелоопыляемый гибрид (40-44 дня от всходов до плодоношения), для выращивания в открытом грунте и под пленочными укрытиями. Зеленец цилиндрический, мелкобугорчатый, без пустот и горечи, хрустящий, длиной 8-10 см, массой 90-100 г. Вкусовые качества отличные. Плоды используются в свежем виде, для маринования и для засолки в начале сезона сбора плодов. Благодаря раннеспелости и продолжительному плодоношению гибрида, с начала лета и до осени Вы будете иметь стабильные урожаи. </t>
  </si>
  <si>
    <t>Очень скороспелый пчелоопыляемый пучковый корнишонный гибрид женского типа цветения для открытого грунта, тоннелей, весенних теплиц. В плодоношение вступает на 37-39-й день от всходов. В узлах формируется от 2-3 до 5-8 и более завязей. Холодостойкий. Ветвление слабое, что позволяет значительно упростить уход за растениями. Характеризуется обильным плодоношением в любых условиях выращивания. Зеленцы бугорчатые, черношипые, овально-цилиндрической формы, длиной 8-10 см. Засолочные и вкусовые качества очень высокие. Холодостойкий, устойчив к оливковой пятнистости, вирусу обыкновенной огуречной мозаики, толерантен к мучнистой росе и ложной мучнистой росе. К гибриду подсевают 10 % опылителя.</t>
  </si>
  <si>
    <t>Раннеспелый, высокоурожайный, до 13 кг/м², пчёлоопыляемый гибрид (от всходов до начала съёмной спелости 40-45 дней), преимущественно женского типа цветения, с длительным периодом плодоношения. Огурчики цилиндрические, длиной 8-10 см, массой 100-110 гр, мелкобугорчатые, светло-зелёные, вкус отличный, без горечи. Плоды подходят для употребления в свежем виде, для засолки, а так же консервирования в виде корнишонов (3-6 см) и зеленцов (до 10 см).</t>
  </si>
  <si>
    <t>Скороспелый (38-42 дня) пчелоопыляемый гибрид с частичной партенокарпией, для защищенного и открытого грунта. Растение сильнорослое, длинноплетистое. Зеленцы ровные, цилиндрические, часто и крупнобугорчатые, белые с зеленоватым оттенком (по мере созревания - молочно белые), с тонкой кожурой, длиной 30-40 см, с нежным вкусом и тонким ароматом. Ценность гибрида: сочетание скороспелости, отличного вкуса и оригинальной окраски. Назначение салатное.</t>
  </si>
  <si>
    <t xml:space="preserve">Этот гибрид с высокой урожайностью относится к категории пчелоопыляемых среднеспелых огурцов, зеленцы которых используются как в свежем, так и в консервированном виде. В плодоношение гибридная форма вступает в среднем через 50 дней после всходов. Растение высокорослое, со средним ветвлением и преимущественно женским типом цветения. Характерно пучковое формирование завязей в количестве 2-3 на каждый узел. На растении может формироваться до пяти боковых побегов. Растение практически не поражается антракнозом, аскохитозом, бактериозом, мучнистой росой, пероноспорозом и пятнистостью оливковой. Зеленцы имеют цилиндрическую форму, выравнены по размерам, с диаметром в поперечном разрезе около 5 см. Длина зеленца не превышает 12 см, а вес достигает 105 г. Поверхность зеленца со слабой бугорчатостью. Мякоть ароматная, без пустот, хрустящая и без горечи. </t>
  </si>
  <si>
    <t>Среднеранний, пчёлоопыляемый гибрид для выращивания в открытом грунте. Растение средне-рослое, женского типа цветения. Зеленец цилиндрический, бугорчатый, без горечи, среднего размера. Масса зеленца 60 – 110г. Вкусовые качества свежих, консервированных и солёных плодов превосходные. Толерантен к ложной мучнистой росе и вирусу обыкновенной мозаики. Урожайность в открытом грунте свыше 4кг/м²</t>
  </si>
  <si>
    <t xml:space="preserve">Высокоурожайный среднеспелый пчёлоопыляемый гибрид. До начала плодоношения – 50 дней. Цвет плода интенсивно-зеленый с малозаметными полосками. Урожайность 6 кг/ м². Плоды имеют высокие вкусовые качества, без горечи, созревают очень рано и дружно. Устойчив к болезням, к стресовым условиям в период выращивания. Гибрид пригоден для свежего потребления, консервирования и засолки. Плоды после засолки сохраняют зеленый цвет.Культура требовательна к теплу, влаге и плодородной почве. Хорошо реагирует на органические и минеральные удобрения. </t>
  </si>
  <si>
    <t>Раннеспелый, высокоурожайный, пчелоопыляемый гибрид, пригоден для засолки и консервирования. Рекомендуется для выращивания в открытом грунте. Болезнеустойчивый, не нуждается в интенсивной химической защите. Плод длиной 8-10см., отличного вкуса, без горечи. Кожица темно-зеленая, грубобородавчатая.</t>
  </si>
  <si>
    <t>Гибрид среднеранний, преимущественно женского типа цветения для открытого грунта и пленочных укрытий. Растение отличается сильным ростом и способностью к регенерации, что позволяет продолжить сбор урожая до поздней осени. Корнишоны без горечи, зеленого цвета, красивой цилиндрической формы, длиной 10-12 см, слабо бугорчатые, не желтеют и не перерастают. Рекомендуется для использования в свежем виде, а также для консервирования и засолки (бочковый). Ценность гибрида: высокая стабильная урожайность и транспортабельность плодов, великолепные вкусовые качества свежих и засолочных огурчиков, отличная устойчивость к похолоданиям и болезням, особенно к мучной росе, что позволяет улучшить качество плодов, не применяя средств защиты растений на дачных и приусадебных участках.</t>
  </si>
  <si>
    <t>Позднеспелый сорт, созревание наступает на 115-130 день после полных всходов. Растение штамбовое, индетерминантное, компактное, высотой 70-100 см. Плод плоскоокруглый, красный, слаборебристый, массой 90-150 г. Вкусовые качества плодов – отличные. Рекомендуется использовать в свежем виде и для переработки.</t>
  </si>
  <si>
    <r>
      <rPr>
        <i/>
        <sz val="10"/>
        <rFont val="Arial"/>
        <family val="2"/>
      </rPr>
      <t xml:space="preserve">Огурец (пчел) </t>
    </r>
    <r>
      <rPr>
        <b/>
        <i/>
        <sz val="10"/>
        <rFont val="Arial"/>
        <family val="2"/>
      </rPr>
      <t>"Феникс люкс" F1</t>
    </r>
  </si>
  <si>
    <t>500г</t>
  </si>
  <si>
    <r>
      <rPr>
        <i/>
        <sz val="10"/>
        <rFont val="Arial"/>
        <family val="2"/>
      </rPr>
      <t xml:space="preserve">Арбуз </t>
    </r>
    <r>
      <rPr>
        <b/>
        <i/>
        <sz val="10"/>
        <rFont val="Arial"/>
        <family val="2"/>
      </rPr>
      <t xml:space="preserve">"Большая пекинская радость"
</t>
    </r>
  </si>
  <si>
    <r>
      <rPr>
        <i/>
        <sz val="10"/>
        <rFont val="Arial"/>
        <family val="2"/>
      </rPr>
      <t xml:space="preserve">Арбуз </t>
    </r>
    <r>
      <rPr>
        <b/>
        <i/>
        <sz val="10"/>
        <rFont val="Arial"/>
        <family val="2"/>
      </rPr>
      <t>"Кримбиг"улучшенный Крымсон Свит</t>
    </r>
  </si>
  <si>
    <r>
      <rPr>
        <b/>
        <i/>
        <sz val="10"/>
        <color indexed="10"/>
        <rFont val="Arial"/>
        <family val="2"/>
      </rPr>
      <t xml:space="preserve"> </t>
    </r>
    <r>
      <rPr>
        <i/>
        <sz val="10"/>
        <rFont val="Arial"/>
        <family val="2"/>
      </rPr>
      <t>Базилик овощной</t>
    </r>
    <r>
      <rPr>
        <b/>
        <i/>
        <sz val="10"/>
        <rFont val="Arial"/>
        <family val="2"/>
      </rPr>
      <t>"Вкус корицы"</t>
    </r>
  </si>
  <si>
    <t>200г</t>
  </si>
  <si>
    <r>
      <rPr>
        <i/>
        <sz val="10"/>
        <rFont val="Arial"/>
        <family val="2"/>
      </rPr>
      <t xml:space="preserve">Базилик овощной </t>
    </r>
    <r>
      <rPr>
        <b/>
        <i/>
        <sz val="10"/>
        <rFont val="Arial"/>
        <family val="2"/>
      </rPr>
      <t>"Зеленый ароматный крупнолистный"</t>
    </r>
  </si>
  <si>
    <r>
      <rPr>
        <i/>
        <sz val="10"/>
        <rFont val="Arial"/>
        <family val="2"/>
      </rPr>
      <t>Дыня</t>
    </r>
    <r>
      <rPr>
        <b/>
        <i/>
        <sz val="10"/>
        <rFont val="Arial"/>
        <family val="2"/>
      </rPr>
      <t>"Сладкое чудо"</t>
    </r>
  </si>
  <si>
    <r>
      <rPr>
        <i/>
        <sz val="10"/>
        <rFont val="Arial"/>
        <family val="2"/>
      </rPr>
      <t>Дыня</t>
    </r>
    <r>
      <rPr>
        <b/>
        <i/>
        <sz val="10"/>
        <rFont val="Arial"/>
        <family val="2"/>
      </rPr>
      <t>"Мускат"</t>
    </r>
  </si>
  <si>
    <r>
      <rPr>
        <i/>
        <sz val="10"/>
        <rFont val="Arial"/>
        <family val="2"/>
      </rPr>
      <t>Дыня</t>
    </r>
    <r>
      <rPr>
        <b/>
        <i/>
        <sz val="10"/>
        <rFont val="Arial"/>
        <family val="2"/>
      </rPr>
      <t>"Медовуха"</t>
    </r>
  </si>
  <si>
    <t>250г</t>
  </si>
  <si>
    <r>
      <rPr>
        <i/>
        <sz val="10"/>
        <rFont val="Arial"/>
        <family val="2"/>
      </rPr>
      <t>Капуста белокачанная</t>
    </r>
    <r>
      <rPr>
        <b/>
        <i/>
        <sz val="10"/>
        <rFont val="Arial"/>
        <family val="2"/>
      </rPr>
      <t>"Солоха"</t>
    </r>
  </si>
  <si>
    <r>
      <rPr>
        <i/>
        <sz val="10"/>
        <rFont val="Arial"/>
        <family val="2"/>
      </rPr>
      <t>Капуста белокачанная</t>
    </r>
    <r>
      <rPr>
        <b/>
        <i/>
        <sz val="10"/>
        <rFont val="Arial"/>
        <family val="2"/>
      </rPr>
      <t>"Невестка"</t>
    </r>
  </si>
  <si>
    <r>
      <rPr>
        <i/>
        <sz val="10"/>
        <rFont val="Arial"/>
        <family val="2"/>
      </rPr>
      <t>Капуста белокачанная</t>
    </r>
    <r>
      <rPr>
        <b/>
        <i/>
        <sz val="10"/>
        <rFont val="Arial"/>
        <family val="2"/>
      </rPr>
      <t>"Звонница F1"</t>
    </r>
  </si>
  <si>
    <r>
      <rPr>
        <i/>
        <sz val="10"/>
        <rFont val="Arial"/>
        <family val="2"/>
      </rPr>
      <t xml:space="preserve">Капуста белокачанная </t>
    </r>
    <r>
      <rPr>
        <b/>
        <i/>
        <sz val="10"/>
        <rFont val="Arial"/>
        <family val="2"/>
      </rPr>
      <t>"Зимовка 1474"</t>
    </r>
  </si>
  <si>
    <r>
      <rPr>
        <i/>
        <sz val="10"/>
        <rFont val="Arial"/>
        <family val="2"/>
      </rPr>
      <t xml:space="preserve">Капуста белокачанная </t>
    </r>
    <r>
      <rPr>
        <b/>
        <i/>
        <sz val="10"/>
        <rFont val="Arial"/>
        <family val="2"/>
      </rPr>
      <t>"Каменка" F1</t>
    </r>
  </si>
  <si>
    <r>
      <rPr>
        <i/>
        <sz val="10"/>
        <rFont val="Arial"/>
        <family val="2"/>
      </rPr>
      <t xml:space="preserve">Капуста белокачанная </t>
    </r>
    <r>
      <rPr>
        <b/>
        <i/>
        <sz val="10"/>
        <rFont val="Arial"/>
        <family val="2"/>
      </rPr>
      <t>"Колобок" F1</t>
    </r>
  </si>
  <si>
    <r>
      <rPr>
        <i/>
        <sz val="10"/>
        <rFont val="Arial"/>
        <family val="2"/>
      </rPr>
      <t xml:space="preserve">Морковь </t>
    </r>
    <r>
      <rPr>
        <b/>
        <i/>
        <sz val="10"/>
        <rFont val="Arial"/>
        <family val="2"/>
      </rPr>
      <t>"Лакомство гномов"</t>
    </r>
  </si>
  <si>
    <r>
      <rPr>
        <i/>
        <sz val="10"/>
        <rFont val="Arial"/>
        <family val="2"/>
      </rPr>
      <t xml:space="preserve">Арбуз </t>
    </r>
    <r>
      <rPr>
        <b/>
        <i/>
        <sz val="10"/>
        <rFont val="Arial"/>
        <family val="2"/>
      </rPr>
      <t>"Сладкий бриллиант"</t>
    </r>
  </si>
  <si>
    <t>Ультрараннеспелый, высокоурожайный сорт, вступает в плодоношение через 60-75 дней от всходов. Обеспечивает  высочайшее  качество  плодов  при  любых  погодных условиях. Плоды округлые, массой 3-5 кг. Мякоть темно-красная, сладкая, превосходного вкуса. Отличается устойчивостью к антракнозу.</t>
  </si>
  <si>
    <t xml:space="preserve">Турция </t>
  </si>
  <si>
    <t>Россия</t>
  </si>
  <si>
    <t>Германия</t>
  </si>
  <si>
    <t>Ранний (вегетационный период 75-80 дней) высокоурожайный сорт арбуза типа Кримсон Свит с отличными товарными качествами. Для растения характерна высокая и мощная сила роста, с длинными плетями и отличной облиственностью. Плоды округлые, темно-зеленого оттенка со светлыми полосами, массой 8-12кг. Мякоть без прожилок, темно-красная, хрустящая, сладкая с высокими и превосходными вкусовыми качествами благодаря высокому содержанию сахара (более 12%). Семена мелкие, темные, коричневого цвета. Хорошо транспортируется на дальние расстояния благодаря плотной кожуре. Не подвержен ложной мучнистой росе, стеблевой гнили, антракнозу (1,2) и фузариозному увяданию. Очень популярный в Украине из-за своих вкусовых качеств, и стабильности урожая. Норма высева - 0,5кг/га.</t>
  </si>
  <si>
    <r>
      <rPr>
        <i/>
        <sz val="10"/>
        <rFont val="Arial"/>
        <family val="2"/>
      </rPr>
      <t>Арбуз</t>
    </r>
    <r>
      <rPr>
        <b/>
        <i/>
        <sz val="10"/>
        <rFont val="Arial"/>
        <family val="2"/>
      </rPr>
      <t xml:space="preserve"> "Ау -Продюсер"</t>
    </r>
  </si>
  <si>
    <t>Молдова</t>
  </si>
  <si>
    <t>Украина</t>
  </si>
  <si>
    <t>Польша</t>
  </si>
  <si>
    <t>Страна производит</t>
  </si>
  <si>
    <r>
      <rPr>
        <i/>
        <sz val="10"/>
        <rFont val="Arial"/>
        <family val="2"/>
      </rPr>
      <t xml:space="preserve">Капуста белокачанная </t>
    </r>
    <r>
      <rPr>
        <b/>
        <i/>
        <sz val="10"/>
        <rFont val="Arial"/>
        <family val="2"/>
      </rPr>
      <t>"Квашенка"</t>
    </r>
  </si>
  <si>
    <t>Славения</t>
  </si>
  <si>
    <t>Голландия</t>
  </si>
  <si>
    <r>
      <t xml:space="preserve">   Семена  серии  </t>
    </r>
    <r>
      <rPr>
        <b/>
        <i/>
        <sz val="20"/>
        <color indexed="10"/>
        <rFont val="Arial"/>
        <family val="2"/>
      </rPr>
      <t>"PROFESSIONAL"</t>
    </r>
  </si>
  <si>
    <t xml:space="preserve">Арбуз инкрустированный в банках   </t>
  </si>
  <si>
    <t>Баклажан в банках</t>
  </si>
  <si>
    <r>
      <rPr>
        <i/>
        <sz val="10"/>
        <rFont val="Arial"/>
        <family val="2"/>
      </rPr>
      <t xml:space="preserve">Огурец (пчел) </t>
    </r>
    <r>
      <rPr>
        <b/>
        <i/>
        <sz val="10"/>
        <rFont val="Arial"/>
        <family val="2"/>
      </rPr>
      <t xml:space="preserve">"Без хлопот" F1 </t>
    </r>
  </si>
  <si>
    <r>
      <rPr>
        <i/>
        <sz val="10"/>
        <rFont val="Arial"/>
        <family val="2"/>
      </rPr>
      <t>Лук репчатый</t>
    </r>
    <r>
      <rPr>
        <b/>
        <i/>
        <sz val="10"/>
        <rFont val="Arial"/>
        <family val="2"/>
      </rPr>
      <t>"Разгуляй "</t>
    </r>
  </si>
  <si>
    <r>
      <rPr>
        <i/>
        <sz val="10"/>
        <rFont val="Arial"/>
        <family val="2"/>
      </rPr>
      <t xml:space="preserve">Огурец (пчел) </t>
    </r>
    <r>
      <rPr>
        <b/>
        <i/>
        <sz val="10"/>
        <rFont val="Arial"/>
        <family val="2"/>
      </rPr>
      <t xml:space="preserve">"Всем на зависть" F1 </t>
    </r>
  </si>
  <si>
    <t xml:space="preserve">        Дыня инкрустированная в банках</t>
  </si>
  <si>
    <t xml:space="preserve">     Кабачок инкрустированный в банках </t>
  </si>
  <si>
    <r>
      <rPr>
        <i/>
        <sz val="10"/>
        <rFont val="Arial"/>
        <family val="2"/>
      </rPr>
      <t>Огурец  (пчел)</t>
    </r>
    <r>
      <rPr>
        <b/>
        <i/>
        <sz val="10"/>
        <rFont val="Arial"/>
        <family val="2"/>
      </rPr>
      <t xml:space="preserve">"Баба Маша" F1 </t>
    </r>
  </si>
  <si>
    <t>Среднеспелый сорт. Вегетационный период от всходов до технической спелости 100-110 дней. Корнеплод конической формы, тупоконечный, длиной 14-15см, массой 150-250г, полностью погружен в почву. Окраска поверхности, мякоти и сердцевины оранжевого цвета. Сорт устойчив к стрелкованию, рекомендуется для потребления в свежем виде, переработки и зимнего хранения.</t>
  </si>
  <si>
    <t xml:space="preserve">Среднеспелый сорт, от полных всходов до технической спелости 100-120 дней. Корнеплоды цилиндрические, оранжево-красные, гладкие, длиной 14-16 см, массой 90-150 г. Мякоть отличных вкусовых качеств, сочная, с высоким содержанием каротина. Идеально подходит для свежего потребления и переработки. Сорт гармонично сочетает высокую урожайность (6,5-7,5 кг/м2), устойчивость к цветушности и растрескиванию корнеплодов. Корнеплоды хранятся до февраля без потери вкусовых и товарных качеств. </t>
  </si>
  <si>
    <t>Щавель - многолетнее травянистое растение до 60 см в высоту. Холодостойкий, высокоурожайный, неприхотливый, среднеранний сорт. Розетка прямостоячая, рыхлая, диаметром 7-9см, высотой 15-17см. Лист удлиненный, копьевидной формы, зеленый, поверхность от гладкой до мелкопузырчатой, край волнистый. Черешок длинный. Вкус слабокислый. На одном месте дает высокие урожаи до 5 лет. Рекомендуется для выращивания в от крытом и защищенном грунте в зимне-летний период.ясистые сочные листья щавеля содержат до 3% белка, 2,8% углеводов, различные минеральные вещества, каротин, витамины С, В1, В2, А, РР, яблочную и лимонную кислоту, щавелевокислые соли, азотистые вещества, железо, каротин, тиамин, рутин. Из молодых листьев (до цветения) готовят аппетитные щи, супы, борщи со сметаной и яйцами, начинки для пельменей и пирогов, соусы. Листья щавеля после предварительного подвяливания можно квасить, засахаривать, сушить, замораживать, солить, консервировать (пюре). Лекарственные свойства. Используют для лечения нарушений пищеварения, при внутренних кровотечениях, геморрое, для стимуляции желчеотделения. Листья - как противовоспалительное и антисептическое средство (при отравлениях). Корни оказывают благоприятное действие на стенки сосудов, их применяют при поносе, кожных заболеваниях.</t>
  </si>
  <si>
    <t xml:space="preserve">Скороспелый сорт, период от всходов до технической спелости 55-60 дней. Урожайность высокая, более 4 кг/м2 за сезон. Растения высотой 25-27 см, масса одного растения 70-90 г. Листья сильно гофрированные, с приятным ароматом, хорошо отрастают после срезки. Петрушка кудрявая   богата витаминами и полезными минералами, нормализует обменные процессы в организме. Используется в свежем виде, подходит для сушки и замораживания. Очень декоративна, используется для украшения различных блюд. </t>
  </si>
  <si>
    <r>
      <rPr>
        <i/>
        <sz val="10"/>
        <rFont val="Arial"/>
        <family val="2"/>
      </rPr>
      <t>Капуста белокачанная</t>
    </r>
    <r>
      <rPr>
        <b/>
        <i/>
        <sz val="10"/>
        <rFont val="Arial"/>
        <family val="2"/>
      </rPr>
      <t>"Amager"</t>
    </r>
  </si>
  <si>
    <r>
      <rPr>
        <i/>
        <sz val="10"/>
        <rFont val="Arial"/>
        <family val="2"/>
      </rPr>
      <t xml:space="preserve">Капуста белокачанная </t>
    </r>
    <r>
      <rPr>
        <b/>
        <i/>
        <sz val="10"/>
        <rFont val="Arial"/>
        <family val="2"/>
      </rPr>
      <t>"Kopenhagen Market"</t>
    </r>
  </si>
  <si>
    <r>
      <rPr>
        <i/>
        <sz val="10"/>
        <rFont val="Arial"/>
        <family val="2"/>
      </rPr>
      <t>Капуста белокачанная</t>
    </r>
    <r>
      <rPr>
        <b/>
        <i/>
        <sz val="10"/>
        <rFont val="Arial"/>
        <family val="2"/>
      </rPr>
      <t>"Dithmarscher Treib"</t>
    </r>
  </si>
  <si>
    <t> раннеспелый сорт. Техническая спелость кочанов наступает на 76-112 день после полных всходов. Розетка листьев низкая, полуприподнятая, среднего размера. Кочан округлый, массой 0,8 -1,1кг, плотный. Вкусовые качества в свежем виде хорошие.</t>
  </si>
  <si>
    <t>Позднеспелый (117-148 дней) сорт. Розетка средних размеров ( 70-80 см в диаметре) с приподнятыми листьями; кочан округло-плоский, массой 1,9-3,2 кг, плотный. Кочан устойчивый к растрескиванию. Созревание кочанов дружное. Урожайность - до 6 кг/м². Один из лучших сортов для зимнего хранения ( хранится до апреля) Пригоден для дальнейшей транспортировки. Используется в свежем виде в зимний период. </t>
  </si>
  <si>
    <t>ранний сорт селекции Даниш. Кочан округлый, плотный. Созревание на 58—63 день от всходов. Масса кочана 1.5—2.5 кг. Высокие вкусовые качества. Сорт холодостоек, созревание дружное.</t>
  </si>
  <si>
    <t>Капуста дает хороший урожай на плодородных, легкосуглинистых и суглинистых почвах. На кислых почвах растет плохо. При недостатке света образуются мелкие листья и рыхлые кочаны. Лучшие предшественники — бобовые, тыквенные, пасленовые растения (перец, томат, картофель), лук. Выращивают капусту обычно через рассаду. В период выращивания рассаду следует поливать умеренно. За несколько дней до высадки рассаду закаливают. Рассаду капусты высаживают в возрасте 50—55 дней во влажную и удобренную почву.</t>
  </si>
  <si>
    <r>
      <rPr>
        <i/>
        <sz val="10"/>
        <rFont val="Arial"/>
        <family val="2"/>
      </rPr>
      <t xml:space="preserve">Лук репчатый </t>
    </r>
    <r>
      <rPr>
        <b/>
        <i/>
        <sz val="10"/>
        <rFont val="Arial"/>
        <family val="2"/>
      </rPr>
      <t>"Dorato di parma"</t>
    </r>
  </si>
  <si>
    <r>
      <rPr>
        <i/>
        <sz val="10"/>
        <rFont val="Arial"/>
        <family val="2"/>
      </rPr>
      <t>Кабачок</t>
    </r>
    <r>
      <rPr>
        <b/>
        <i/>
        <sz val="10"/>
        <rFont val="Arial"/>
        <family val="2"/>
      </rPr>
      <t>"Белогор" F1</t>
    </r>
  </si>
  <si>
    <t>Раннеспелый гибрид с выдающейся урожайностью, плодоносит примерно на 40 день после всходов. Куст компактный, преобладают одностебельные растения, главный побег короткий. Плод массой 0,5-1 кг, цилиндрический, гладкий, зеленовато-белый, с белой, плотной, нежной мякотью. Товарная урожайность 17 кг/м2. Вкусовые качества отличные, рекомендуется универсальное использование: для потребления в свежем виде и всех видов переработки.</t>
  </si>
  <si>
    <t xml:space="preserve">Скороспелый гибрид, от всходов до наступления технической спелости 45 дней. Растения полуплетистые, засухоустойчивые, не выносят переувлажнения. Плоды цилиндрические, гладкие,  с белыми точками, длинные, среднего диаметра. Масса плода 0,8-1,6 кг. Мякоть кремовая, плотная, с отличным нежным вкусом. Плоды продолжительное время сохраняют товарные качества, не перерастают. Урожайность товарных плодов свыше 10 кг/м². </t>
  </si>
  <si>
    <r>
      <rPr>
        <i/>
        <sz val="10"/>
        <rFont val="Arial"/>
        <family val="2"/>
      </rPr>
      <t>Кабачок</t>
    </r>
    <r>
      <rPr>
        <b/>
        <i/>
        <sz val="10"/>
        <rFont val="Arial"/>
        <family val="2"/>
      </rPr>
      <t>"Грибовский"</t>
    </r>
  </si>
  <si>
    <t>Чехия</t>
  </si>
  <si>
    <t>Лук инкрустированный в банках</t>
  </si>
  <si>
    <t>Морковь  инкрустированная в банках</t>
  </si>
  <si>
    <t>Италия</t>
  </si>
  <si>
    <t xml:space="preserve">Урожайный, среднеспелый сорт с хорошей устойчивостью к заболеваниям. Компактные низкорослые, кусты высотой до 50 см, образуют массу длинных (до 10 см), выровненных, лишенных пергаментной слоя бобов, где насчитывается до 6-10 крупных вкусных зерен темно-зеленого цвета, хороший для употребления в пищу целиком и идеальный для замораживания. Культура холодостойка, раннего срока посева. Норма высева 8-10сем на 1кв.м, ширина междурядий 20см, глубина заделки семян 5-6см. Всходы переносят весенние заморозки </t>
  </si>
  <si>
    <r>
      <t>Горох "</t>
    </r>
    <r>
      <rPr>
        <b/>
        <i/>
        <sz val="10"/>
        <color indexed="8"/>
        <rFont val="Arial"/>
        <family val="2"/>
      </rPr>
      <t>Скинадо"</t>
    </r>
  </si>
  <si>
    <r>
      <t>среднеспелый сорт гороха.</t>
    </r>
    <r>
      <rPr>
        <sz val="7"/>
        <color indexed="8"/>
        <rFont val="Arial"/>
        <family val="2"/>
      </rPr>
      <t> Боб слабоизогнутый, с заостренной верхушкой, длиной 11 см, шириной 1,2-1,3 см, 9-10-семянный. Горошек темно-зеленый Вкусовые качества свежего и консервированного горошка отличные. Устойчив к фузариозу. Ценность сорта - высокая урожайность. Рекомендуется для использования в свежем виде и консервирования.</t>
    </r>
  </si>
  <si>
    <t>Поздний высокоурожайный крупнозернистый сорт. Отличный вкус и окраска. Однородное созревание. Высокая устойчивость к комплексу болезней (фузариозное увядание, мучнистая роса). Высокая жаростойкость и засухоустойчивость. Отлично себя показывает при дефиците влаги.</t>
  </si>
  <si>
    <t>Горох Кельведонское чудо. Раннеспелый низкорослый (45-60 см) сорт универсального назначения (для использования в свежем виде и переработки).Стручки длинные, расположенные по два на цветоносе, содержащие 6-8 светло-зеленых горошин, с высоким содержанием сахаров. Сорт устойчив к неблагоприятным условиям выращивания.</t>
  </si>
  <si>
    <t>среднепоздний сорт овощного гороха  Основные характеристики: - гибрид темно-зеленого цвета, морщинистый, крупнозернистый - обладает отличными вкусовыми качествами -тип: стандартный листок - тепловых единиц (основа 4,5°c): 870 - масса 1000 семян: 160 г - созревание: Авола+8 дней - количество узлов к первому цветку: 14, количество семян в стручке: 8 - высота стебля во время цветения: высокая, длина стебля: 90 см , отличается стабильной урожайностью - привлекательный вид и замечательный вкус</t>
  </si>
  <si>
    <r>
      <t>Горох "</t>
    </r>
    <r>
      <rPr>
        <b/>
        <i/>
        <sz val="10"/>
        <color indexed="8"/>
        <rFont val="Arial"/>
        <family val="2"/>
      </rPr>
      <t>Ремис"</t>
    </r>
  </si>
  <si>
    <r>
      <t xml:space="preserve">Горох </t>
    </r>
    <r>
      <rPr>
        <b/>
        <i/>
        <sz val="10"/>
        <color indexed="8"/>
        <rFont val="Arial"/>
        <family val="2"/>
      </rPr>
      <t>"Kelvedon wonder"</t>
    </r>
  </si>
  <si>
    <r>
      <t>Горох "</t>
    </r>
    <r>
      <rPr>
        <b/>
        <i/>
        <sz val="10"/>
        <color indexed="8"/>
        <rFont val="Arial"/>
        <family val="2"/>
      </rPr>
      <t>Dinga"</t>
    </r>
  </si>
  <si>
    <r>
      <t>Горох "</t>
    </r>
    <r>
      <rPr>
        <b/>
        <i/>
        <sz val="10"/>
        <color indexed="8"/>
        <rFont val="Arial"/>
        <family val="2"/>
      </rPr>
      <t>Бинго"</t>
    </r>
  </si>
  <si>
    <t>Горох инкрустированный в банках</t>
  </si>
  <si>
    <t>Свекла столовая инкрустированная в банках</t>
  </si>
  <si>
    <t>Сельдерей в банках</t>
  </si>
  <si>
    <r>
      <rPr>
        <i/>
        <sz val="10"/>
        <rFont val="Arial"/>
        <family val="2"/>
      </rPr>
      <t xml:space="preserve">Перец сладкий </t>
    </r>
    <r>
      <rPr>
        <b/>
        <i/>
        <sz val="10"/>
        <rFont val="Arial"/>
        <family val="2"/>
      </rPr>
      <t>"Калифорнийское чудо"</t>
    </r>
  </si>
  <si>
    <r>
      <rPr>
        <i/>
        <sz val="10"/>
        <rFont val="Arial"/>
        <family val="2"/>
      </rPr>
      <t xml:space="preserve">Перец сладкий </t>
    </r>
    <r>
      <rPr>
        <b/>
        <i/>
        <sz val="10"/>
        <rFont val="Arial"/>
        <family val="2"/>
      </rPr>
      <t>"Золотой юбилей"</t>
    </r>
  </si>
  <si>
    <r>
      <rPr>
        <i/>
        <sz val="10"/>
        <rFont val="Arial"/>
        <family val="2"/>
      </rPr>
      <t xml:space="preserve">Перец сладкий </t>
    </r>
    <r>
      <rPr>
        <b/>
        <i/>
        <sz val="10"/>
        <rFont val="Arial"/>
        <family val="2"/>
      </rPr>
      <t>"Красный куб" F1</t>
    </r>
  </si>
  <si>
    <t> Вегетационный период от всходов до технической спелости 105-110 дней. Растение высотой 70-80 см. Плоды кубовидные, 10х10 см, крупные, весом 200-250 г, в биологической спелости темно-красные, слегка ребристые, с глянцевой поверхностью, толщина стенки 8-9 мм, мякоть сочная, ароматная, с высоким содержанием витамина С. Гибрид устойчив к растрескиванию. Траснпортабельность отличная. Толерантен к вирусу табачной мозаики.</t>
  </si>
  <si>
    <r>
      <t xml:space="preserve">Петрушка кудрявая </t>
    </r>
    <r>
      <rPr>
        <b/>
        <i/>
        <sz val="10"/>
        <rFont val="Arial"/>
        <family val="2"/>
      </rPr>
      <t>"Mooskrause"</t>
    </r>
  </si>
  <si>
    <r>
      <t xml:space="preserve">Петрушка универсальная </t>
    </r>
    <r>
      <rPr>
        <b/>
        <i/>
        <sz val="10"/>
        <color indexed="8"/>
        <rFont val="Arial"/>
        <family val="2"/>
      </rPr>
      <t>"Вершки и корешки"</t>
    </r>
  </si>
  <si>
    <t xml:space="preserve">Раннеспелый сорт корневой петрушки, период от всходов до технической спелости 55-60 дней. Выращивается для получения зелени и корнеплодов. Листья крупные, очень сочные и ароматные, на длинных черешках, хорошо отрастают после срезки. Урожайность зелени высокая, 2,1-2,2 кг/м2. Корнеплоды конической формы, длиной 20-30 см, массой 80-110 г. Урожайность 3,1-3,4 кг/м2. Используются для потребления в свежем, в сушеном виде, для различной кулинарной переработки и заготовки зимних приправ. </t>
  </si>
  <si>
    <r>
      <rPr>
        <i/>
        <sz val="10"/>
        <rFont val="Arial"/>
        <family val="2"/>
      </rPr>
      <t>Кабачок</t>
    </r>
    <r>
      <rPr>
        <b/>
        <i/>
        <sz val="10"/>
        <rFont val="Arial"/>
        <family val="2"/>
      </rPr>
      <t>"Ленуца"F1</t>
    </r>
  </si>
  <si>
    <r>
      <rPr>
        <i/>
        <sz val="10"/>
        <rFont val="Arial"/>
        <family val="2"/>
      </rPr>
      <t xml:space="preserve">Огурец (пчел) </t>
    </r>
    <r>
      <rPr>
        <b/>
        <i/>
        <sz val="10"/>
        <rFont val="Arial"/>
        <family val="2"/>
      </rPr>
      <t>"Цезарь" F1</t>
    </r>
  </si>
  <si>
    <r>
      <rPr>
        <i/>
        <sz val="10"/>
        <rFont val="Arial"/>
        <family val="2"/>
      </rPr>
      <t xml:space="preserve">Огурец (пчел) </t>
    </r>
    <r>
      <rPr>
        <b/>
        <i/>
        <sz val="10"/>
        <rFont val="Arial"/>
        <family val="2"/>
      </rPr>
      <t xml:space="preserve">"Анулька" F1 </t>
    </r>
  </si>
  <si>
    <r>
      <t xml:space="preserve">Томат </t>
    </r>
    <r>
      <rPr>
        <b/>
        <i/>
        <sz val="10"/>
        <rFont val="Arial"/>
        <family val="2"/>
      </rPr>
      <t>"Манимейкер"</t>
    </r>
  </si>
  <si>
    <r>
      <t xml:space="preserve">Редис </t>
    </r>
    <r>
      <rPr>
        <b/>
        <i/>
        <sz val="10"/>
        <rFont val="Arial"/>
        <family val="2"/>
      </rPr>
      <t>"Илка"</t>
    </r>
  </si>
  <si>
    <r>
      <t xml:space="preserve">Редис </t>
    </r>
    <r>
      <rPr>
        <b/>
        <i/>
        <sz val="10"/>
        <rFont val="Arial"/>
        <family val="2"/>
      </rPr>
      <t>"Ополанка"</t>
    </r>
  </si>
  <si>
    <r>
      <t xml:space="preserve">Редис </t>
    </r>
    <r>
      <rPr>
        <b/>
        <i/>
        <sz val="10"/>
        <rFont val="Arial"/>
        <family val="2"/>
      </rPr>
      <t xml:space="preserve">"Сакса" </t>
    </r>
  </si>
  <si>
    <r>
      <t xml:space="preserve">Редис </t>
    </r>
    <r>
      <rPr>
        <b/>
        <i/>
        <sz val="10"/>
        <rFont val="Arial"/>
        <family val="2"/>
      </rPr>
      <t>"Сора"</t>
    </r>
  </si>
  <si>
    <r>
      <t>Редис</t>
    </r>
    <r>
      <rPr>
        <b/>
        <i/>
        <sz val="10"/>
        <rFont val="Arial"/>
        <family val="2"/>
      </rPr>
      <t>"Силезия"</t>
    </r>
  </si>
  <si>
    <r>
      <t xml:space="preserve">Редис </t>
    </r>
    <r>
      <rPr>
        <b/>
        <i/>
        <sz val="10"/>
        <rFont val="Arial"/>
        <family val="2"/>
      </rPr>
      <t>"Эрфутский гигант"</t>
    </r>
  </si>
  <si>
    <r>
      <t xml:space="preserve">Сельдерей </t>
    </r>
    <r>
      <rPr>
        <b/>
        <i/>
        <sz val="10"/>
        <color indexed="8"/>
        <rFont val="Arial"/>
        <family val="2"/>
      </rPr>
      <t>"Президент"</t>
    </r>
  </si>
  <si>
    <r>
      <t xml:space="preserve">Укроп </t>
    </r>
    <r>
      <rPr>
        <b/>
        <i/>
        <sz val="10"/>
        <rFont val="Arial"/>
        <family val="2"/>
      </rPr>
      <t>"Ажур"</t>
    </r>
  </si>
  <si>
    <t>Среднеспелый, высокоурожайный сорт (период от всходов до массовой уборки на зелень 30-35 дней), универсального использования. Растение высотой 90 см, раскидистое, долго не переходит к стеблеванию, что позволяет продлевать срок хозяйственной годности. Лист темно-зеленый, короткочерешковый, нежный, с сильным ароматом. Все надземные части растения содержат эфирные масла и обладают очень приятным вкусом.</t>
  </si>
  <si>
    <r>
      <t xml:space="preserve">Укроп </t>
    </r>
    <r>
      <rPr>
        <b/>
        <i/>
        <sz val="10"/>
        <rFont val="Arial"/>
        <family val="2"/>
      </rPr>
      <t>"Кибрай "</t>
    </r>
  </si>
  <si>
    <r>
      <t>Шпинат "</t>
    </r>
    <r>
      <rPr>
        <b/>
        <i/>
        <sz val="10"/>
        <color indexed="8"/>
        <rFont val="Arial"/>
        <family val="2"/>
      </rPr>
      <t>Жирнолистный</t>
    </r>
    <r>
      <rPr>
        <i/>
        <sz val="10"/>
        <color indexed="8"/>
        <rFont val="Arial"/>
        <family val="2"/>
      </rPr>
      <t>"</t>
    </r>
  </si>
  <si>
    <r>
      <t>Шпинат</t>
    </r>
    <r>
      <rPr>
        <b/>
        <i/>
        <sz val="10"/>
        <color indexed="8"/>
        <rFont val="Arial"/>
        <family val="2"/>
      </rPr>
      <t xml:space="preserve"> "Папай"</t>
    </r>
  </si>
  <si>
    <t>Среднеспелый сорт. Период от полных всходов до технической спелости 40-50 дней. Розетка листьев компактная. Лист зеленый, среднепузырчатый, глянцевый, край слабоволнистый. Требователен к влаге, устойчив к цветушности. Рекомендуется для использования в свежем виде и замораживания. Урожайность – 2-3 кг/м2. Шпинат ценен как диетический овощ за высокое содержание  в листьях белков, витаминов, минеральных солей и органических кислот.</t>
  </si>
  <si>
    <t>Среднеспелый (28-31 день) сорт для выращивания в открытом грунте и парниках. Розетка лиистьев компактная, полуприподнятая. Листья крупные (до 12 см длиной), зеленые, слабогофриированные, сочного вкуса. Ценность сорта: устойчивость к ложной мучнистой росе, хорошо переносит значительное понижение температуры, быстро отрастает после срезки, урожайность стабильно высокая. Рекомендуется для приготовления супов, вторых блюд, и замораживания.</t>
  </si>
  <si>
    <t>Известный среднеспелый сорт Кибрай давно пользуется любовью огородников. Быстро нарастающая зелень позволяет уже через месяц после всходов отщипывать веточки. Листья ароматные, приподнятые, листва нарастает быстро до 45 дней после появления всходов. Розетка укропа кустового сорта Кибрай раскидывается широко, поэтому расстояние между растениями должно быть около 20 см, а между рядами 30. Зелень нарастает постепенно, и общий сбор может составить до шести килограмм с квадрата. Этот сорт укропа устойчив к грибковым заболеваниям и может выращиваться на сырых почвах. На специи розетка готова через 72 дня.</t>
  </si>
  <si>
    <t>Китай</t>
  </si>
  <si>
    <t>Испания</t>
  </si>
  <si>
    <t>Раннеспелый, высокоурожайный, коммерческий сорт. Вегетационный период от всходов до технической спелости - 95-105 дней. Растение штамбовое, до 1,5 м в высоту, образует до 7-8 мощных кистей с 8-10 плодами на каждой кисти, на отдельных - до 15! Плоды плоско-округлой формы, плотные красного цвета, массой 80-110 г. Сорт универсального использования - подходит для консервирования, переработки и использования в свежем виде. Среднеустойчив к фитофторозу. Рекомендуется для выращивания в открытом грунте.</t>
  </si>
  <si>
    <t>Сорт формирует мясистый, нежный, вкусный корнеплод массой до 500г. Чищенный и порезанный соломкой или кубиками корнеплод подают в свежем виде к мясным или рыбным блюдам, к пиву, из него готовят прекрасные питательные салаты, супы, гарниры и соусы. Растение влаголюбивое и холодостойкое, для выращивания наиболее благоприятны плодородные и хорошо освещённые участуки.</t>
  </si>
  <si>
    <t>Гибрид ранний: период от всходов до сбора первого урожая составляет 38-43 дня. Растение кустовое. Плод цилиндрический, гладкий или слаборебристый у плодоножки. Масса товарного плода 0,7-0,9 кг. Окраска поверхности белая, мякоть светло-кремовая или белая, плотная, отличных вкусовых качеств. Пригоден для домашней кулинарии и консервной переработки. </t>
  </si>
  <si>
    <t>Среднеспелый сорт перца, выращивают в открытом и закрытом грунте. Растение невысокое, высота 35-45см. Плоды очень вкусные, массой 50-80грамм, толщина стенок перца 4-5 мм. Используется, как в сыром так и маринованном, вареном виде. Плоды конусовидные, длина 9-10 см</t>
  </si>
  <si>
    <t> Растение детерминантное, небольшое, компактное, штамбовое, высотой 25-30 см. Расположение плодов букетное. Очень дружное формирование урожая. Урожайность 1,8 кг/кв.м. Для открытого и закрытого грунта. Подходит для выращивания на окне. Для получения максимального урожая растения высаживают загущено. Сроки созревания: скороспелый. Период от полных всходов до технической спелости 107-111 дней. Плод конусовидной формы с заостренной верхушкой, средней величины. Масса плода 48 г (до 70 г). Толщина стенки 5-6 мм. Окраска плода в технической спелости салатная, в биологической-красная. </t>
  </si>
  <si>
    <t xml:space="preserve">               Редис инкрустированный в банках</t>
  </si>
  <si>
    <t>Раннеспелый урожайный сорт, созревает за 18- 23 дня. Корнеплоды oвально-цилиндрической формы, красивые. Мякоть плотная, белая, сочная, имеет приятный среднеострый вкус. Высокая эффективность возделывания обеспечивается подзимним посевом.</t>
  </si>
  <si>
    <t>Cpeднepaнний copт. Beгeтaциoнный пepиoд oт вcxoдoв дo тexничecкoй cпeлocти 27-29 днeй. Кopнeплoды oкpуглыe, интeнcивнo-кpacнoй oкpacки, диaмeтpoм 4-5cм, мaccoй 15-25г, oтличныx вкуcoвыx и тoвapныx кaчecтв. Mякoть бeлaя, coчнaя, вкуcнaя, дoлгo нe дpябнeт. Copт цeнитcя зa уcтoйчивocть к пoнижeнным тeмпepaтуpaм. Peкoмeндуeтcя для paннeвeceннeгo выpaщивaния в плeнoчныx тeплицax.</t>
  </si>
  <si>
    <r>
      <t xml:space="preserve">Редис </t>
    </r>
    <r>
      <rPr>
        <b/>
        <i/>
        <sz val="10"/>
        <rFont val="Arial"/>
        <family val="2"/>
      </rPr>
      <t>"Ризенбуттер "</t>
    </r>
  </si>
  <si>
    <t>Раннеспелый сорт немецкой селекции. Период от всходов до созревания не более 25 дней. Корнеплоды ровные и крупные, до 6 см в диаметре. Кожица ярко-красная, блестящая. Мякоть белая, очень сочная, сладкая. Сорт пригоден для выращивания  в течение всего лета. Дает стабильный высокий урожай. </t>
  </si>
  <si>
    <r>
      <t xml:space="preserve">Редис </t>
    </r>
    <r>
      <rPr>
        <b/>
        <i/>
        <sz val="10"/>
        <rFont val="Arial"/>
        <family val="2"/>
      </rPr>
      <t xml:space="preserve">"Родос" </t>
    </r>
  </si>
  <si>
    <t>Раннеспелый сорт округлой формы, который продолжительно сохраняет товарный вид. Отличается высоким товарными качествами и устойчивостью к болезням. Выращивается как в открытом грунте, так и в теплицах. Высокоурожайный</t>
  </si>
  <si>
    <t>Сорт раннеспелый (23-25 дней). Корнеплод густо-красного цвета, округлый, массой 8-10 г. Мякоть плотная, белая, нежная, сладко- острого вкуса. Сорт отличается дружным созреванием. Предназначен для грунтового выращивания весной и летом. Высевают ранней весной в несколько сроков через 10-12 дней, летний посев проводят в конце июля — начале августа для осеннего использования. Холодостойкая культура, всходы переносят заморозки до -2-3 градусов. Оптимальная температура для роста 18-20 градусов. Лучшими предшественниками являются культуры, под которые вносят органические удобрения.</t>
  </si>
  <si>
    <t>Быстроспелый сорт крупноплодного, всесезонного редиса - первый сбор урожая (при оптимальных условиях выращивания) через 20-22 дня после появления всходов. Сорт имеет высокую однородность и качество продукции, даже при достижении больших размеров не образует пустот. Хорошо переносит снижение температуры и легко адаптируется к различным условиям выращивания. </t>
  </si>
  <si>
    <t>Раннеспелый сорт редиса, предназначен для всесезонного выращивания в теплицах, под пленочными укрытиями и в открытом грунте. Корнеплоды красивые, выровненные, удлиненной формы, красные с белым кончиком, сочные и нежные, длиной 4-6см, диаметром 2см. Сорт отличается высокой урожайностью в сочетании с дружной отдачей урожая. Корнеплоды долго сохраняют товарный вид, не вянут, не растрескиваются. Сорт устойчив к цветушности.</t>
  </si>
  <si>
    <t>Новый ранний сорт немецкой селекции. Период от полных всходов до первого сбора 25-30 дней. Очень крупноплодный с ярко-красной кожицей и сочной, плотной, белой мякотью. Сорт длинного светового дня, может выращиваться в течение всего лета. Устойчив к дряблению, высокоурожайный.</t>
  </si>
  <si>
    <t>400г</t>
  </si>
  <si>
    <t>Отличные вкусовые качества плодов. Среднеранний сорт для открытого грунта. Период от всходов до начала плодоношения 105-110 дней. Растение детерминантов, высотой 50-70 см. Плоды округлые, гладкие, оранжево-красные. Масса плода 75-100 г. Сорт ценится за дружную отдачу урожая, высокую товарность, пригодность к редким сборам и транспортировку на дальние расстояния. Рекомендуется для потребления в свежем виде, переработки на томатопродукты.</t>
  </si>
  <si>
    <t>Ультраскороспелый (85-95дней). Растение компактное, высотой 30-40 см, практически не образует пасынков. Плоды идеально круглые или слаборебристые, красные, массой 80-100 г, плотные, мясистые, вкусные, устойчивы к растрескиванию.</t>
  </si>
  <si>
    <t>Перец инкрустированный в банках</t>
  </si>
  <si>
    <r>
      <t xml:space="preserve">Щавель </t>
    </r>
    <r>
      <rPr>
        <b/>
        <i/>
        <sz val="10"/>
        <rFont val="Arial"/>
        <family val="2"/>
      </rPr>
      <t xml:space="preserve">"Зимний запас" </t>
    </r>
  </si>
  <si>
    <t>Среднеспелый (53-57 дней), пчелоопыляемый сорт для открытого грунта. Растение сильнорослое, плетистое, со смешанным цветением. Зеленцы крупнобугорчатые, ярко-зелёные с восковым налётом, длиной 11-13 см, плотные, хрустящие. Ценность сорта: устойчивость к антракнозу, стабильная урожайность, долго сохраняет товарные качества, зеленцы не желтеют, лёжкие, не вянут при транспортировке. При  засоле и консервировании сохраняют плотность, форму и окраску, не образуют пустот.</t>
  </si>
  <si>
    <r>
      <rPr>
        <i/>
        <sz val="10"/>
        <rFont val="Arial"/>
        <family val="2"/>
      </rPr>
      <t xml:space="preserve">Огурец (пчел) </t>
    </r>
    <r>
      <rPr>
        <b/>
        <i/>
        <sz val="10"/>
        <rFont val="Arial"/>
        <family val="2"/>
      </rPr>
      <t xml:space="preserve">"Бочковой засол" F1 </t>
    </r>
  </si>
  <si>
    <t>Огурец инкрустированный  пчелоопыляемый в банках</t>
  </si>
  <si>
    <r>
      <rPr>
        <i/>
        <sz val="10"/>
        <rFont val="Arial"/>
        <family val="2"/>
      </rPr>
      <t>Огурец (пчел)</t>
    </r>
    <r>
      <rPr>
        <b/>
        <i/>
        <sz val="10"/>
        <rFont val="Arial"/>
        <family val="2"/>
      </rPr>
      <t xml:space="preserve">"Верные друзья" F1 </t>
    </r>
  </si>
  <si>
    <t>Огурец инкрустированный  партенокарпический  в банках</t>
  </si>
  <si>
    <t>США</t>
  </si>
  <si>
    <t>100г</t>
  </si>
  <si>
    <t>Франция</t>
  </si>
  <si>
    <r>
      <t xml:space="preserve">Свекла </t>
    </r>
    <r>
      <rPr>
        <b/>
        <i/>
        <sz val="10"/>
        <rFont val="Arial"/>
        <family val="2"/>
      </rPr>
      <t xml:space="preserve">"Подзимняя" </t>
    </r>
  </si>
  <si>
    <r>
      <rPr>
        <i/>
        <sz val="10"/>
        <rFont val="Arial"/>
        <family val="2"/>
      </rPr>
      <t xml:space="preserve">Кабачок </t>
    </r>
    <r>
      <rPr>
        <b/>
        <i/>
        <sz val="10"/>
        <rFont val="Arial"/>
        <family val="2"/>
      </rPr>
      <t>"Казанова"F1</t>
    </r>
  </si>
  <si>
    <r>
      <rPr>
        <i/>
        <sz val="10"/>
        <rFont val="Arial"/>
        <family val="2"/>
      </rPr>
      <t>Кабачок цукини</t>
    </r>
    <r>
      <rPr>
        <b/>
        <i/>
        <sz val="10"/>
        <rFont val="Arial"/>
        <family val="2"/>
      </rPr>
      <t>"Каунд"F1</t>
    </r>
  </si>
  <si>
    <r>
      <t xml:space="preserve">Укроп </t>
    </r>
    <r>
      <rPr>
        <b/>
        <i/>
        <sz val="10"/>
        <rFont val="Arial"/>
        <family val="2"/>
      </rPr>
      <t>"Аллигатор"</t>
    </r>
  </si>
  <si>
    <r>
      <t xml:space="preserve">Укроп </t>
    </r>
    <r>
      <rPr>
        <b/>
        <i/>
        <sz val="10"/>
        <rFont val="Arial"/>
        <family val="2"/>
      </rPr>
      <t>"Всесезонный"</t>
    </r>
  </si>
  <si>
    <r>
      <t xml:space="preserve">Томат </t>
    </r>
    <r>
      <rPr>
        <b/>
        <i/>
        <sz val="10"/>
        <rFont val="Arial"/>
        <family val="2"/>
      </rPr>
      <t>"Рио Гранде"F1</t>
    </r>
  </si>
  <si>
    <r>
      <t>Томат</t>
    </r>
    <r>
      <rPr>
        <b/>
        <i/>
        <sz val="10"/>
        <rFont val="Arial"/>
        <family val="2"/>
      </rPr>
      <t>"Примадонна"F1</t>
    </r>
  </si>
  <si>
    <r>
      <t xml:space="preserve">Томат </t>
    </r>
    <r>
      <rPr>
        <b/>
        <i/>
        <sz val="10"/>
        <rFont val="Arial"/>
        <family val="2"/>
      </rPr>
      <t>"Рио Фуего"F1</t>
    </r>
  </si>
  <si>
    <r>
      <t xml:space="preserve">Томат </t>
    </r>
    <r>
      <rPr>
        <b/>
        <i/>
        <sz val="10"/>
        <rFont val="Arial"/>
        <family val="2"/>
      </rPr>
      <t>"Мобил"</t>
    </r>
  </si>
  <si>
    <r>
      <t xml:space="preserve">Томат </t>
    </r>
    <r>
      <rPr>
        <b/>
        <i/>
        <sz val="10"/>
        <rFont val="Arial"/>
        <family val="2"/>
      </rPr>
      <t>"Баллада"</t>
    </r>
  </si>
  <si>
    <r>
      <t xml:space="preserve">Томат </t>
    </r>
    <r>
      <rPr>
        <b/>
        <i/>
        <sz val="10"/>
        <rFont val="Arial"/>
        <family val="2"/>
      </rPr>
      <t>"Багира"</t>
    </r>
  </si>
  <si>
    <t xml:space="preserve">Россия </t>
  </si>
  <si>
    <t>Ранне спелый сорт кабачка цукини (40-45 дней).Растение кустовое или полукустовое.Плоды со сбегом к плодоножке, массой 1,1-1,6 кг,длиной 20-30см, гладкие, бледно-зеленые с прерывистыми темно-зелеными полосами. Кора тонкая , мякоть белая,плотная , нежная. Отличается высокой урожайностью- под временными пленочнымиукрытиями 22,6кг\м. Относительно слабо восприимчив к серой гнили и мучнистой росе.</t>
  </si>
  <si>
    <t>Скороспелый сорт кабачка цукини с красивыми интенсивно окрашенными ярко-желтыми плодами. От всходов до начала  уборки 45-50 дней. Плоды целендрической формы , весом 0,8-0,9кг с повышенным содержанием сахаров. Вкусовые качества хорошие. Урожайность до 20 кг\кв.м. Сорт относительно устойчив к мкучнистой росе</t>
  </si>
  <si>
    <t>Скороспелый (46дней) сорт кабачка цукини для открытого грунта и защищенного грунта. Плод серо-голубой, пригоден для длительного хранения</t>
  </si>
  <si>
    <t>Раннеспелый сорт (период от всходов до технич.спелости 50-60 дней) Растение прямстоячее, высотой 50-60 см. Листья крупные, широкие, зеленые. На вкус -сладкие , с гвоздичнымпривкусом и ароматом. Зелень прекрасно сочетается с чесноком .Употребляется в свежем и сушеном виде</t>
  </si>
  <si>
    <t>Среднеранний гибрид, высотой 70см, обладает очень высокой устойчивостью к боленям, хорошо плодоносит как на открытом грунте так и в теплицах.Плоды округлой ыформы диаметром 14см. Мякоть бе горечи , с нежным грибным вкусом</t>
  </si>
  <si>
    <r>
      <rPr>
        <i/>
        <sz val="10"/>
        <rFont val="Arial"/>
        <family val="2"/>
      </rPr>
      <t xml:space="preserve">Морковь </t>
    </r>
    <r>
      <rPr>
        <b/>
        <i/>
        <sz val="10"/>
        <rFont val="Arial"/>
        <family val="2"/>
      </rPr>
      <t>"Золотой запас"</t>
    </r>
  </si>
  <si>
    <t>Раннеспелый сорт, период от всходов до сбора урожая 110-125дней. Корнеплоды крупные , выровненные , массой до 160г, мякоть сочная , сладкая, насыщенно окрашенная, сердцевина небольшая.Ценность сорта- стабильно высокий урожай</t>
  </si>
  <si>
    <t xml:space="preserve">          Капуста инкрустированная в банках</t>
  </si>
  <si>
    <t>Скороспелый самоопыляемый гибрид для закрытого грунта. Пучковое обраование завязей. Зеленцы слегка бугорчатые, белошипные, длиной 7-9см, хрустящии, ароматные , бе горечи, в засолке остаются плотнымии хрустящими</t>
  </si>
  <si>
    <t>Суперранний, высокоурожайный партенокарпический гибрид для выращивания в открытом грунте и под пленочными укрытиями. Период от всходов до плодоношения 38-42 дня. Растения среднерослые, женского типа цветения с пучковым заложением завязей. При достаточном питании формируют 6-7 плодов в каждом узле. Зеленцы цилиндрические, ребристые, тёмно-зеленого цвета, крупнобугорчатые, массой 70-90 гр, длиной 10-11 см. Вкус отличный как в свежем, так и в консервированном виде. Гибрид устойчив к кладоспориозу, ВОМ и МР. </t>
  </si>
  <si>
    <t>Скороспелый партенокарпический гибрид женского типа цветения для выращивания в весенне-летнем и летне-осеннем оборотах в остекленных и пленочных теплицах. Зарекомендовал себя как лучший гибрид огурца для второго оборота.скороспелый (36-44 дня от массового появления всходов до начала плодоношения), женского типа цветения,Гибрид  с «букетным» расположением завязей. Растения среднерослые , степень ветвления средняя. В каждом узле образуется по 2-5 завязей, благодаря чему на растении может одновременно наливаться до 20-30 плодов.</t>
  </si>
  <si>
    <r>
      <rPr>
        <i/>
        <sz val="10"/>
        <rFont val="Arial"/>
        <family val="2"/>
      </rPr>
      <t xml:space="preserve">Огурец (парт) </t>
    </r>
    <r>
      <rPr>
        <b/>
        <i/>
        <sz val="10"/>
        <rFont val="Arial"/>
        <family val="2"/>
      </rPr>
      <t>"Зятек " F1</t>
    </r>
  </si>
  <si>
    <t xml:space="preserve">Ранний самоопыляемый партенокарпический гибрид. Для открытого грунта, пленочных укрытий и стеклянных теплиц. Отличается очень высокой урожайностью, длительным периодом плодоношения и товарностью плодов. Очень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средних размеров. Зеленцы крупнобугорчатые, насыщенно-зеленые, овально- цилиндрической формы. Масса зеленца – 80-95г, длина 7,5-9 см, соотношение длины к диаметру – 3,3:1. Вкусовые качества превосходные, горечи не содержит. Рекомендован для употребления в свежем виде, консервирования и засолки. </t>
  </si>
  <si>
    <r>
      <t>Ультраскороспелый, высокоурожайный, партенокарпический гибрид. Вступает в плодоношение уже на 38-39 день после всходов. Предназначен для выращивания в открытом грунте и пленочных укрытиях. Урожайность 10-11 кг/м</t>
    </r>
    <r>
      <rPr>
        <vertAlign val="superscript"/>
        <sz val="7"/>
        <rFont val="Arial"/>
        <family val="2"/>
      </rPr>
      <t>2</t>
    </r>
    <r>
      <rPr>
        <sz val="7"/>
        <rFont val="Arial"/>
        <family val="2"/>
      </rPr>
      <t>. Растения исключительно женского типа цветения, завязи закладывают пучками по 3-4 шт. в каждом узле. Зеленцы короткие, цилиндрические, массой 80-100 г, крупнобугорчатые с черным опушением. Вкус отличный, огурчики сочные, хрустящие, без горечи. Рекомендуются для свежего потребления, засолки и консервирования. Гибрид устойчив к настоящей мучнистой росе, ВОМ-1 и корневым гнилям. </t>
    </r>
  </si>
  <si>
    <t>Раннеспелый партенокарпический огурец, который дает хороший урожай. Период от посадки до созревания 43 дня. Одновременно растение может формировать завязи до 20-30 штук. Огурец среднерослый, имеет короткие боковые побеги, что может сэкономить место на грядках и облегчить как уход за растением, так и сбор урожая. Сорт отлично подходит для выращивания в домашних теплицах. Плоды цилиндрической, вытянутой формы, темно-зеленого цвета. Длина плода составляет 11-14 см, масса  120-140 грамм. Плоды имеют характерные полоски и равномерное опушение.</t>
  </si>
  <si>
    <t>Самый  высокопродуктивный скороспелый партенокарпический суперпучковый корнишонный гибрид женского типа цветения для открытого и защищенного грунта. Характеризуется стабильно высоким урожаем в любых условиях, плодоносит до глубокой осени. Растения сильнорослые, с хорошим отрастанием боковых побегов, холодостойкие. В узлах формируется до 12 завязей. Теневынослив, что позволяет ему активно плодоносить в летно-осеннем периоде. Зеленцы очень красивые, аккуратненькие, тёмно-зелёные, небольшие, 10—12 см длиной, плотные, хрустящие, ароматные. Бугорки крупные, расположение бугорков средне-частое. Засолочные и вкусовые качества очень высокие. Огурец  обеспечит Вам достойное продолжение огуречного сезона, тем более, что он довольно неприхотлив и быстро приспосабливается к холодным августовским ночам, теневынослив и имеет генетическую защиту практически от всех болезней.</t>
  </si>
  <si>
    <t>Позднеспелый высокоурожайный сорт универсального назначения, с интенсивным нарастанием зеленой массы. Розетка листьев полуприподнятая. Листья крупные, зеленые, с высокой ароматичностью и хорошим отрастанием после срезки. Считается непревзойденным сортом для замораживания. Замороженная зелень используется в зимний и ранне-весенний период в качестве приправы к мясным, рыбным блюдам, соусам и супам, при этом сохраняет ценные свойства и аромат. Рекомендуется также для использования в свежем, сушеном виде, консервирования. Товарная урожайность 2,8-3,2 кг/м2.</t>
  </si>
  <si>
    <t>Листовая петрушка с большим гладким листьями. Этот сорт характеризуется сильной энергией роста, большим размером листьев, приятным ароматом. Блестящий насыщенно-зеленый цвет сохраняется на протяжении всего периода роста. Листья не желтеют, очень быстро регенерируют после среза, его можно проводить минимум трижды в основной сезон, и при этом размер листьев не уменьшается.</t>
  </si>
  <si>
    <t>Ранний сорт, соревание 68-80 дней, сорт-лидер по засухоустойчивости и стабильности урожая во всех регионах Украины.Для продовольственного использования. 
Сорт интенсивного типа, пригоден к механизированной уборке</t>
  </si>
  <si>
    <r>
      <t>Горох "</t>
    </r>
    <r>
      <rPr>
        <b/>
        <i/>
        <sz val="10"/>
        <color indexed="8"/>
        <rFont val="Arial"/>
        <family val="2"/>
      </rPr>
      <t>Женева</t>
    </r>
    <r>
      <rPr>
        <b/>
        <i/>
        <sz val="10"/>
        <color indexed="8"/>
        <rFont val="Arial"/>
        <family val="2"/>
      </rPr>
      <t>"</t>
    </r>
  </si>
  <si>
    <t>Горох Альфа Вкусный, урожайный, неприхотливый сорт гороха. Раннеспелый.Горох можно выращивать без опор. Бобы содержат круглые, сладкие горошины средних размеров. Может использоваться для замораживания и консервирования. Семена бобовых культур прошли предпосевную обработку.</t>
  </si>
  <si>
    <t>Среднеранний сорт гороха. Вегетационный период - 68-73 дней. Растение средней высоты (до 70-100см), длина стучка 10см и более, в стручке 9-10 семян. Листья зеленого цвета без сероватого оттенка. Семена округлые, зеленого цвета, матовые со светлым рубчиком. Один из самых вкусных и самых урожайных сортов. Пригоден для использования в свежем и консервированном виде.Высевают горох в открытую хорошо прогретую почву. Посевы слегка утрамбовывают для сохранения влаги. Чтобы горох быстрее взошел, накрывают участок посева пленкой. Через несколько недель почву желательно разрыхлить и окучить всходы. Хорошо реагирует на внесение удобрений. Прорастают при температуре 4-7 ° С, всходы выдерживают заморозки до -6 ° С. Сорт устойчив к полеганию.</t>
  </si>
  <si>
    <t>Раннеспелый сорт столовой свеклы (период отвсходов до технической спелости 94-120 дней), засухо-устойчивый. Корнеплоды округлые иокругло-плоские, массой 230-450г, хорошего вкуса и хорошей лёжкости, мякоть интенсивного тёмно-красного цвета, плотная сахаристая. Корнеплоды хорошо хранятся всю зиму без потери вкусовых и товарных качеств. Корнеплод погружен в почву примерно наполовину, что значительно облегчает уборку корнеплодов.</t>
  </si>
  <si>
    <r>
      <t>Среднеранний, холодостойкий сорт. Период от всходов до уборки 100-130 дней. Корнеплоды округлые, гладкие, выравненные, массой 200-300 г. Мякоть темно-бордового цвета, без колец, сочная, с отличными вкусовыми качествами. При тепловой обработке не теряет цвет. Ценится за высокую урожайность (5-7 кг/м</t>
    </r>
    <r>
      <rPr>
        <vertAlign val="superscript"/>
        <sz val="7"/>
        <rFont val="Arial"/>
        <family val="2"/>
      </rPr>
      <t>2</t>
    </r>
    <r>
      <rPr>
        <sz val="7"/>
        <rFont val="Arial"/>
        <family val="2"/>
      </rPr>
      <t>), повышенное содержание бетаина, который способствует снижению кровяного давления и улучшению жирового обмена. Сорт устойчив к растрескиванию корнеплодов и цветушности, идеально подходит для подзимних и ранневесенних посевов. Рекомендуется для использования в домашней кулинарии, консервирования, пригоден для длительного хранения. </t>
    </r>
  </si>
  <si>
    <t>Среднеранний сорт для открытого грунта. Период от всходов до начала плодоношения 100-115 дней. Растение компактное, высотой 40-45 см. Плоды плоскоокруглые, красные. Масса 90-150 г. Отличные вкусовые качества в свежем и переработанном виде. Сорт отличается дружным плодоношением, выравненностью плодов, хорошей транспортабельностью и лежкостью. Устойчив к комплексу болезней. Универсальное использование.</t>
  </si>
  <si>
    <r>
      <t xml:space="preserve">Укроп </t>
    </r>
    <r>
      <rPr>
        <b/>
        <i/>
        <sz val="10"/>
        <rFont val="Arial"/>
        <family val="2"/>
      </rPr>
      <t>"Элифант"</t>
    </r>
  </si>
  <si>
    <t> Плоды округлые, ароматные, насыщенного красного цвета, без зеленого пятна, прожилок и стержня внутри, выровненные по форме и размеру, мясистые, плотные, с небольшим содержанием сока. Средняя масса 200-220 грамм.</t>
  </si>
  <si>
    <t xml:space="preserve">Плоды округлой формы с характерным для этого сорта носиком на конце. Вес одного томата составляет 120-130 граммов. Спелые плоды насыщенного алого цвета, мякоть мясистая и плотная по консистенции.Выращивать его можно как в тепличных условиях, так и на обычной грядке в грунте. Период вегетации от появления первых всходов до вступления в фазу плодоношения составляет всего 90-95 дней.
</t>
  </si>
  <si>
    <t>Среднеспелый  детерминантный сорт рекомендуется для выращивания в открытом грунте, а также теплице. Высота взрослого растения достигает 70-100 см, поэтому подвязка не требуется</t>
  </si>
  <si>
    <t>детерминантный, среднеранний. Его первые плоды начинают зреть в середине июля. Созревание не одновременное, происходит постепенно. Помидоры красивого ярко-красного цвета имеют продолговатую форму и могут достигать в длину до 7см, однако в среднем это 5см. Высота куста при подвязывании может достигать 60-70 см.</t>
  </si>
  <si>
    <r>
      <t>Томат «Мобил»</t>
    </r>
    <r>
      <rPr>
        <sz val="7"/>
        <color indexed="63"/>
        <rFont val="Arial"/>
        <family val="2"/>
      </rPr>
      <t>Среднеранний, высокоурожайный сорт.Вегетацыонный период -115-120 дней. Куст компактный, среднерослый. Плод гладкий, округлый, иногда плоскоокруглый, весом 90-120 г. Транспортабельный. Вкусовые качества высокие. Относительно стойкий к болезням. Универсального использования. Плоды интересны универсальностью использования: они одни из самых лучших для всех видов консервирования и приготовления свежих салатов.Предназначен для выращивания во ввех зонах </t>
    </r>
  </si>
  <si>
    <t>Особо ценится у отечественных огородников укроп Аллигатор, идеально подходящий для получения большого урожая свежей зелени, поскольку его можно выращивать как в теплице, так и в открытом грунте, собирая урожай несколько раз за сезон. На приподнятой розетке формируются зеленые листья с сизоватым оттенком и восковым налетом. Зонтики появляются лишь к концу лета.</t>
  </si>
  <si>
    <t>Укроп Всесезонный – это среднеспелый сорт. Период от всходов до уборки на зелень составляет 38-45 дней. Взрослое растение укропа Всесезонный компактное, сильно-облиственн Укроп этого сорта пригоден для всесезонного выращивания в закрытых помещениях.</t>
  </si>
  <si>
    <t>Имеет полуприподнятую розетку диаметром 35см, высотой 22 см. Количество листьев 15 штук. Листья крупные, длиной около 18 см, шириной 11 см.Листовая пластинка: интенсивность зеленого цвета умеренная, пузырчатость слабая, дольчатость отсутствует или очень слабая, положение полупрямое, по форме широко-эллиптическая, изгиб края внутрь, форма верхушки тупая, форма в продольном разрезе выпуклая.Черешок листа: положение полупрямое, по длине средний.Доля цветущих растений с женскими и мужскими цветками - среднее количество. Сорт раннеспелый, от массовых всходов до товарной спелости 21 день. Общая урожайность зелени составляет 22 т / га. Масса одного растения 156 грамм. Сорт имеет удлиненный период хозяйственной годности 25 суток. Урожайность семян составляет 0,49 т / га.</t>
  </si>
  <si>
    <t>Правила приобретения семян !!!!!</t>
  </si>
  <si>
    <t>Уважаемые клиенты, при оформлении заявок</t>
  </si>
  <si>
    <t>убедительная просьба заполнить этот бланк заказа.</t>
  </si>
  <si>
    <t xml:space="preserve"> В противном случае "Agromaksi Seeds" </t>
  </si>
  <si>
    <t>не гарантирует выполнение вашей заявки!!!</t>
  </si>
  <si>
    <t>БЛАНК ЗАКАЗА</t>
  </si>
  <si>
    <t>Клиент ( ЧП, ИП, Физ. лицо):</t>
  </si>
  <si>
    <t>Полный адрес:</t>
  </si>
  <si>
    <t>Телефон:</t>
  </si>
  <si>
    <t>Контактное лицо:</t>
  </si>
  <si>
    <t>Вид оплаты:</t>
  </si>
  <si>
    <t>Ваш обслуж .менеджер</t>
  </si>
  <si>
    <t>Способ получения товара</t>
  </si>
  <si>
    <t>(с/в, отправка тр. комп.):</t>
  </si>
  <si>
    <t>Название транспортной компании: и отделение</t>
  </si>
  <si>
    <t>Скидка, %</t>
  </si>
  <si>
    <t>Общая стоимость заказа</t>
  </si>
  <si>
    <t>Стоимость заказа с учетом скидки</t>
  </si>
  <si>
    <t>Страна произв</t>
  </si>
  <si>
    <t>вес, упаковки</t>
  </si>
  <si>
    <t>кол-во в кор\уп</t>
  </si>
  <si>
    <t>всх в %</t>
  </si>
  <si>
    <t>срок годн</t>
  </si>
  <si>
    <t>заказ, шт</t>
  </si>
  <si>
    <t>сумма</t>
  </si>
  <si>
    <t>Арбуз инкрустированный в банке</t>
  </si>
  <si>
    <t>11шт</t>
  </si>
  <si>
    <t>98</t>
  </si>
  <si>
    <t>95</t>
  </si>
  <si>
    <t>94</t>
  </si>
  <si>
    <t>99</t>
  </si>
  <si>
    <t>22шт</t>
  </si>
  <si>
    <r>
      <rPr>
        <i/>
        <sz val="10"/>
        <rFont val="Arial"/>
        <family val="2"/>
      </rPr>
      <t xml:space="preserve">Огурец (пчел)  </t>
    </r>
    <r>
      <rPr>
        <b/>
        <i/>
        <sz val="10"/>
        <rFont val="Arial"/>
        <family val="2"/>
      </rPr>
      <t xml:space="preserve">"Веселые соседи" F1 </t>
    </r>
  </si>
  <si>
    <t>Цена, у.е</t>
  </si>
  <si>
    <t>цена, у.е</t>
  </si>
  <si>
    <t>Сорт познеспелый. Розетка листьев полуприподнятая, среднераскидистая. Сорт обладает интенсивным ростом. Лист крупный, длинный, зеленый, с сизоватым восковым налетом. В фазе цветения высота растения 130-150 см, зонтик крупный. Масса одного растения при уборке на зелень 40-45 г.</t>
  </si>
  <si>
    <r>
      <t xml:space="preserve">Сельдерей </t>
    </r>
    <r>
      <rPr>
        <b/>
        <i/>
        <sz val="10"/>
        <color indexed="8"/>
        <rFont val="Arial"/>
        <family val="2"/>
      </rPr>
      <t>"Парижский гигант"</t>
    </r>
  </si>
  <si>
    <t>Среднепоздний лущильный сорт. Вегетационный период от всходов до технической спелости 90-100 дней. Стебли мощные, высотой 80-100см. Стручки длиной около 8см, широкие, зеленого цвета, содержат 8-9 крупных горошин, прекрасных вкусовых качеств. Сорт устойчив к фузариозу и мучнистой росе, отличается стабильной урожайностью. Рекомендуется для потребления в свежем виде, замораживания и консервирования. </t>
  </si>
  <si>
    <t>Великолепный сахарный сорт арбуза, отличающийся таким ценным свойством, как лежкоспособность в течении 2-2,5 месяцев после съема плода. Очень крупные овально-цилиндрические плоды. Прекрасный сахарный вкус. Длительное время хранится. Растение с мощным ростом, длинноплетистое.</t>
  </si>
  <si>
    <t>Раннеспелый сорт. Период от всходов до технической спелости 25-30 дней.Корнеплод округлой формы, красный, диаметром до 3 см, массой 20-25 г.Мякоть белоснежная, плотная, хрустящая, нежная и очень сочная, сповышенным содержанием витаминов. Сорт устойчив к цветушности, нерастрескивается и долго не дряблеет. Рекомендуется для всех регионов.Агротехника: Подвыращивание редиса отводят рыхлые, плодородные, супесчаные илилегкодоступные почвы. На бедных, тяжелых и кислых почвах хороший урожайвысокого качества не вырастает. Редис требователен к свету, в тени даетдлинную ботву и маленьких корнеплод. Для получения максимального урожаяредиса необходимо строгое соблюдение севооборота - не сажать его послекрестоцветных. </t>
  </si>
  <si>
    <r>
      <rPr>
        <i/>
        <sz val="10"/>
        <rFont val="Arial"/>
        <family val="2"/>
      </rPr>
      <t xml:space="preserve">Огурец (пчел) </t>
    </r>
    <r>
      <rPr>
        <b/>
        <i/>
        <sz val="10"/>
        <rFont val="Arial"/>
        <family val="2"/>
      </rPr>
      <t>"Do zazdrości bliźniemu F1"</t>
    </r>
  </si>
  <si>
    <r>
      <rPr>
        <i/>
        <sz val="10"/>
        <rFont val="Arial"/>
        <family val="2"/>
      </rPr>
      <t xml:space="preserve">Огурец (пчел)     </t>
    </r>
    <r>
      <rPr>
        <b/>
        <i/>
        <sz val="10"/>
        <rFont val="Arial"/>
        <family val="2"/>
      </rPr>
      <t>"Sałatka z ogórków "F1</t>
    </r>
  </si>
  <si>
    <r>
      <rPr>
        <i/>
        <sz val="10"/>
        <rFont val="Arial"/>
        <family val="2"/>
      </rPr>
      <t xml:space="preserve">Огурец (пчел)  </t>
    </r>
    <r>
      <rPr>
        <b/>
        <i/>
        <sz val="10"/>
        <rFont val="Arial"/>
        <family val="2"/>
      </rPr>
      <t>"Степной засухоустойчивый"</t>
    </r>
  </si>
  <si>
    <r>
      <rPr>
        <i/>
        <sz val="10"/>
        <rFont val="Arial"/>
        <family val="2"/>
      </rPr>
      <t xml:space="preserve">Арбуз </t>
    </r>
    <r>
      <rPr>
        <b/>
        <i/>
        <sz val="10"/>
        <rFont val="Arial"/>
        <family val="2"/>
      </rPr>
      <t xml:space="preserve">"Клондайк" </t>
    </r>
    <r>
      <rPr>
        <b/>
        <i/>
        <sz val="10"/>
        <rFont val="Arial"/>
        <family val="2"/>
      </rPr>
      <t xml:space="preserve">
</t>
    </r>
  </si>
  <si>
    <r>
      <rPr>
        <i/>
        <sz val="10"/>
        <rFont val="Arial"/>
        <family val="2"/>
      </rPr>
      <t>Арбуз</t>
    </r>
    <r>
      <rPr>
        <b/>
        <i/>
        <sz val="10"/>
        <rFont val="Arial"/>
        <family val="2"/>
      </rPr>
      <t xml:space="preserve"> "Арашан F1 "</t>
    </r>
  </si>
  <si>
    <r>
      <rPr>
        <i/>
        <sz val="10"/>
        <rFont val="Arial"/>
        <family val="2"/>
      </rPr>
      <t xml:space="preserve">Арбуз </t>
    </r>
    <r>
      <rPr>
        <b/>
        <i/>
        <sz val="10"/>
        <rFont val="Arial"/>
        <family val="2"/>
      </rPr>
      <t xml:space="preserve">"Талисман" </t>
    </r>
  </si>
  <si>
    <r>
      <rPr>
        <b/>
        <i/>
        <sz val="10"/>
        <color indexed="10"/>
        <rFont val="Arial"/>
        <family val="2"/>
      </rPr>
      <t xml:space="preserve"> </t>
    </r>
    <r>
      <rPr>
        <i/>
        <sz val="10"/>
        <rFont val="Arial"/>
        <family val="2"/>
      </rPr>
      <t>Базилик овощной</t>
    </r>
    <r>
      <rPr>
        <b/>
        <i/>
        <sz val="10"/>
        <rFont val="Arial"/>
        <family val="2"/>
      </rPr>
      <t>"Дарк Опал"</t>
    </r>
  </si>
  <si>
    <r>
      <rPr>
        <i/>
        <sz val="10"/>
        <rFont val="Arial"/>
        <family val="2"/>
      </rPr>
      <t>Базилик овощной</t>
    </r>
    <r>
      <rPr>
        <b/>
        <i/>
        <sz val="10"/>
        <rFont val="Arial"/>
        <family val="2"/>
      </rPr>
      <t xml:space="preserve"> "Рубиновый"</t>
    </r>
  </si>
  <si>
    <r>
      <rPr>
        <b/>
        <i/>
        <sz val="10"/>
        <color indexed="10"/>
        <rFont val="Arial"/>
        <family val="2"/>
      </rPr>
      <t xml:space="preserve"> </t>
    </r>
    <r>
      <rPr>
        <i/>
        <sz val="10"/>
        <rFont val="Arial"/>
        <family val="2"/>
      </rPr>
      <t xml:space="preserve">Базилик овощной </t>
    </r>
    <r>
      <rPr>
        <b/>
        <i/>
        <sz val="10"/>
        <rFont val="Arial"/>
        <family val="2"/>
      </rPr>
      <t>"Крупнолистный сладкий"</t>
    </r>
  </si>
  <si>
    <r>
      <rPr>
        <i/>
        <sz val="10"/>
        <rFont val="Arial"/>
        <family val="2"/>
      </rPr>
      <t>Дыня</t>
    </r>
    <r>
      <rPr>
        <b/>
        <i/>
        <sz val="10"/>
        <rFont val="Arial"/>
        <family val="2"/>
      </rPr>
      <t>"Амал"</t>
    </r>
  </si>
  <si>
    <r>
      <rPr>
        <i/>
        <sz val="10"/>
        <rFont val="Arial"/>
        <family val="2"/>
      </rPr>
      <t>Кабачок цукини</t>
    </r>
    <r>
      <rPr>
        <b/>
        <i/>
        <sz val="10"/>
        <rFont val="Arial"/>
        <family val="2"/>
      </rPr>
      <t xml:space="preserve">"Нефрит "F1 </t>
    </r>
  </si>
  <si>
    <r>
      <rPr>
        <i/>
        <sz val="10"/>
        <rFont val="Arial"/>
        <family val="2"/>
      </rPr>
      <t>Кабачок цукини</t>
    </r>
    <r>
      <rPr>
        <b/>
        <i/>
        <sz val="10"/>
        <rFont val="Arial"/>
        <family val="2"/>
      </rPr>
      <t xml:space="preserve">"Желтоплодный"F1 </t>
    </r>
  </si>
  <si>
    <r>
      <rPr>
        <i/>
        <sz val="10"/>
        <rFont val="Arial"/>
        <family val="2"/>
      </rPr>
      <t>Кабачок цукини</t>
    </r>
    <r>
      <rPr>
        <b/>
        <i/>
        <sz val="10"/>
        <rFont val="Arial"/>
        <family val="2"/>
      </rPr>
      <t>"Президент"F1</t>
    </r>
    <r>
      <rPr>
        <b/>
        <i/>
        <sz val="10"/>
        <color indexed="10"/>
        <rFont val="Arial"/>
        <family val="2"/>
      </rPr>
      <t>!</t>
    </r>
  </si>
  <si>
    <r>
      <rPr>
        <i/>
        <sz val="10"/>
        <rFont val="Arial"/>
        <family val="2"/>
      </rPr>
      <t xml:space="preserve">Морковь </t>
    </r>
    <r>
      <rPr>
        <b/>
        <i/>
        <sz val="10"/>
        <rFont val="Arial"/>
        <family val="2"/>
      </rPr>
      <t>"Шантанэ Ред Коред"</t>
    </r>
  </si>
  <si>
    <r>
      <rPr>
        <i/>
        <sz val="10"/>
        <rFont val="Arial"/>
        <family val="2"/>
      </rPr>
      <t xml:space="preserve">Морковь  </t>
    </r>
    <r>
      <rPr>
        <b/>
        <i/>
        <sz val="10"/>
        <rFont val="Arial"/>
        <family val="2"/>
      </rPr>
      <t xml:space="preserve">"Нантес Скарлет"  </t>
    </r>
  </si>
  <si>
    <r>
      <rPr>
        <i/>
        <sz val="10"/>
        <rFont val="Arial"/>
        <family val="2"/>
      </rPr>
      <t xml:space="preserve">Морковь  </t>
    </r>
    <r>
      <rPr>
        <b/>
        <i/>
        <sz val="10"/>
        <rFont val="Arial"/>
        <family val="2"/>
      </rPr>
      <t xml:space="preserve">"Скарла F1"  </t>
    </r>
  </si>
  <si>
    <r>
      <rPr>
        <i/>
        <sz val="10"/>
        <rFont val="Arial"/>
        <family val="2"/>
      </rPr>
      <t xml:space="preserve">Огурец (пчел)   </t>
    </r>
    <r>
      <rPr>
        <b/>
        <i/>
        <sz val="10"/>
        <rFont val="Arial"/>
        <family val="2"/>
      </rPr>
      <t>"Феникс 640"</t>
    </r>
  </si>
  <si>
    <r>
      <rPr>
        <i/>
        <sz val="10"/>
        <rFont val="Arial"/>
        <family val="2"/>
      </rPr>
      <t xml:space="preserve">Огурец (пчел)   </t>
    </r>
    <r>
      <rPr>
        <b/>
        <i/>
        <sz val="10"/>
        <rFont val="Arial"/>
        <family val="2"/>
      </rPr>
      <t>"Пальчик "</t>
    </r>
  </si>
  <si>
    <r>
      <rPr>
        <i/>
        <sz val="10"/>
        <rFont val="Arial"/>
        <family val="2"/>
      </rPr>
      <t>Огурец (пчел)</t>
    </r>
    <r>
      <rPr>
        <b/>
        <i/>
        <sz val="10"/>
        <rFont val="Arial"/>
        <family val="2"/>
      </rPr>
      <t xml:space="preserve">"Китайские веселые мотыльки" F1 </t>
    </r>
    <r>
      <rPr>
        <b/>
        <i/>
        <sz val="10"/>
        <color indexed="10"/>
        <rFont val="Arial"/>
        <family val="2"/>
      </rPr>
      <t xml:space="preserve"> </t>
    </r>
  </si>
  <si>
    <r>
      <rPr>
        <i/>
        <sz val="10"/>
        <rFont val="Arial"/>
        <family val="2"/>
      </rPr>
      <t xml:space="preserve">Огурец (пчел)   </t>
    </r>
    <r>
      <rPr>
        <b/>
        <i/>
        <sz val="10"/>
        <rFont val="Arial"/>
        <family val="2"/>
      </rPr>
      <t>"Виноградная гроздь "</t>
    </r>
  </si>
  <si>
    <r>
      <rPr>
        <i/>
        <sz val="10"/>
        <rFont val="Arial"/>
        <family val="2"/>
      </rPr>
      <t xml:space="preserve">Огурец (пчел)   </t>
    </r>
    <r>
      <rPr>
        <b/>
        <i/>
        <sz val="10"/>
        <rFont val="Arial"/>
        <family val="2"/>
      </rPr>
      <t>"Виноградная лоза "</t>
    </r>
  </si>
  <si>
    <r>
      <rPr>
        <i/>
        <sz val="10"/>
        <rFont val="Arial"/>
        <family val="2"/>
      </rPr>
      <t xml:space="preserve">Перец сладкий </t>
    </r>
    <r>
      <rPr>
        <b/>
        <i/>
        <sz val="10"/>
        <rFont val="Arial"/>
        <family val="2"/>
      </rPr>
      <t>"Марта Полка"</t>
    </r>
  </si>
  <si>
    <t>Ранний сорт. Рекомендован для открытого грунта и пленочных теплиц. Растение низкое с приподнятой макушкой, устойчивое к неблагоприятным условиям. Плоды крупные прямоугольной формы с углубленной или слегка округлой вершиной, висячие. Мякоть спелых плодов желтая, толстая и вкусная.</t>
  </si>
  <si>
    <r>
      <t xml:space="preserve">Свекла </t>
    </r>
    <r>
      <rPr>
        <b/>
        <i/>
        <sz val="10"/>
        <color indexed="8"/>
        <rFont val="Arial"/>
        <family val="2"/>
      </rPr>
      <t>"Бикорес"</t>
    </r>
  </si>
  <si>
    <r>
      <t xml:space="preserve">Свекла </t>
    </r>
    <r>
      <rPr>
        <b/>
        <i/>
        <sz val="10"/>
        <color indexed="8"/>
        <rFont val="Arial"/>
        <family val="2"/>
      </rPr>
      <t>"Детройт Дарк Рэд"</t>
    </r>
  </si>
  <si>
    <r>
      <t xml:space="preserve">Свекла </t>
    </r>
    <r>
      <rPr>
        <b/>
        <i/>
        <sz val="10"/>
        <rFont val="Arial"/>
        <family val="2"/>
      </rPr>
      <t>"Мармеладка"</t>
    </r>
  </si>
  <si>
    <r>
      <t xml:space="preserve">Свекла </t>
    </r>
    <r>
      <rPr>
        <b/>
        <i/>
        <sz val="10"/>
        <rFont val="Arial"/>
        <family val="2"/>
      </rPr>
      <t>"Мармеладный король"</t>
    </r>
    <r>
      <rPr>
        <b/>
        <i/>
        <sz val="10"/>
        <color indexed="10"/>
        <rFont val="Arial"/>
        <family val="2"/>
      </rPr>
      <t xml:space="preserve"> </t>
    </r>
  </si>
  <si>
    <r>
      <t xml:space="preserve">Свекла </t>
    </r>
    <r>
      <rPr>
        <b/>
        <i/>
        <sz val="10"/>
        <color indexed="8"/>
        <rFont val="Arial"/>
        <family val="2"/>
      </rPr>
      <t>"Пабло "</t>
    </r>
  </si>
  <si>
    <r>
      <t xml:space="preserve">Свекла </t>
    </r>
    <r>
      <rPr>
        <b/>
        <i/>
        <sz val="10"/>
        <color indexed="8"/>
        <rFont val="Arial"/>
        <family val="2"/>
      </rPr>
      <t>"Беби Бит"</t>
    </r>
  </si>
  <si>
    <r>
      <t xml:space="preserve">Томат </t>
    </r>
    <r>
      <rPr>
        <b/>
        <i/>
        <sz val="10"/>
        <rFont val="Arial"/>
        <family val="2"/>
      </rPr>
      <t>"Апельсин "</t>
    </r>
  </si>
  <si>
    <t>Томат  в банках</t>
  </si>
  <si>
    <r>
      <t xml:space="preserve">Томат </t>
    </r>
    <r>
      <rPr>
        <b/>
        <i/>
        <sz val="10"/>
        <rFont val="Arial"/>
        <family val="2"/>
      </rPr>
      <t xml:space="preserve">"Загадка"красная </t>
    </r>
  </si>
  <si>
    <r>
      <t xml:space="preserve">Томат </t>
    </r>
    <r>
      <rPr>
        <b/>
        <i/>
        <sz val="10"/>
        <rFont val="Arial"/>
        <family val="2"/>
      </rPr>
      <t>"Загадка"розовая</t>
    </r>
  </si>
  <si>
    <r>
      <t xml:space="preserve">Томат </t>
    </r>
    <r>
      <rPr>
        <b/>
        <i/>
        <sz val="10"/>
        <rFont val="Arial"/>
        <family val="2"/>
      </rPr>
      <t>"Де Барао царский"</t>
    </r>
  </si>
  <si>
    <r>
      <t xml:space="preserve">Томат </t>
    </r>
    <r>
      <rPr>
        <b/>
        <i/>
        <sz val="10"/>
        <rFont val="Arial"/>
        <family val="2"/>
      </rPr>
      <t xml:space="preserve">"Де Барао "розовый </t>
    </r>
  </si>
  <si>
    <r>
      <t xml:space="preserve">Томат </t>
    </r>
    <r>
      <rPr>
        <b/>
        <i/>
        <sz val="10"/>
        <rFont val="Arial"/>
        <family val="2"/>
      </rPr>
      <t>"Персей"</t>
    </r>
    <r>
      <rPr>
        <i/>
        <sz val="10"/>
        <rFont val="Arial"/>
        <family val="2"/>
      </rPr>
      <t xml:space="preserve">
</t>
    </r>
  </si>
  <si>
    <r>
      <t xml:space="preserve">Томат </t>
    </r>
    <r>
      <rPr>
        <b/>
        <i/>
        <sz val="10"/>
        <rFont val="Arial"/>
        <family val="2"/>
      </rPr>
      <t>"Финиш"</t>
    </r>
  </si>
  <si>
    <r>
      <t>Томат</t>
    </r>
    <r>
      <rPr>
        <b/>
        <i/>
        <sz val="10"/>
        <rFont val="Arial"/>
        <family val="2"/>
      </rPr>
      <t>"Джина"</t>
    </r>
  </si>
  <si>
    <r>
      <t xml:space="preserve">Томат </t>
    </r>
    <r>
      <rPr>
        <b/>
        <i/>
        <sz val="10"/>
        <rFont val="Arial"/>
        <family val="2"/>
      </rPr>
      <t>"Хурма"</t>
    </r>
  </si>
  <si>
    <r>
      <t xml:space="preserve">Томат </t>
    </r>
    <r>
      <rPr>
        <b/>
        <i/>
        <sz val="10"/>
        <rFont val="Arial"/>
        <family val="2"/>
      </rPr>
      <t>"Райский сад - Ред Черри"F1</t>
    </r>
  </si>
  <si>
    <t>Кукуруза инкрустированный в банках</t>
  </si>
  <si>
    <r>
      <t xml:space="preserve">Кукуруза бондюэль </t>
    </r>
    <r>
      <rPr>
        <b/>
        <i/>
        <sz val="10"/>
        <rFont val="Arial"/>
        <family val="2"/>
      </rPr>
      <t>"Бостон F1"</t>
    </r>
  </si>
  <si>
    <r>
      <t>Кукуруза бондюэль "</t>
    </r>
    <r>
      <rPr>
        <b/>
        <i/>
        <sz val="10"/>
        <rFont val="Arial"/>
        <family val="2"/>
      </rPr>
      <t>Багратион F1"</t>
    </r>
  </si>
  <si>
    <r>
      <t xml:space="preserve">Кукуруза бондюэль  </t>
    </r>
    <r>
      <rPr>
        <b/>
        <i/>
        <sz val="10"/>
        <rFont val="Arial"/>
        <family val="2"/>
      </rPr>
      <t>"Веге -1  F1"</t>
    </r>
  </si>
  <si>
    <r>
      <t xml:space="preserve">Кукуруза бондюэль  </t>
    </r>
    <r>
      <rPr>
        <b/>
        <i/>
        <sz val="10"/>
        <rFont val="Arial"/>
        <family val="2"/>
      </rPr>
      <t>"Лендмарк F1"</t>
    </r>
  </si>
  <si>
    <r>
      <t xml:space="preserve">Кукуруза бондюэль  </t>
    </r>
    <r>
      <rPr>
        <b/>
        <i/>
        <sz val="10"/>
        <rFont val="Arial"/>
        <family val="2"/>
      </rPr>
      <t>"Леженд F1"</t>
    </r>
  </si>
  <si>
    <t>Зеленые и пряные культуры  в банках</t>
  </si>
  <si>
    <r>
      <t xml:space="preserve">Петрушка листовая  </t>
    </r>
    <r>
      <rPr>
        <b/>
        <i/>
        <sz val="10"/>
        <color indexed="8"/>
        <rFont val="Arial"/>
        <family val="2"/>
      </rPr>
      <t>"Ароматная аллея"</t>
    </r>
  </si>
  <si>
    <r>
      <t xml:space="preserve">Петрушка листовая </t>
    </r>
    <r>
      <rPr>
        <b/>
        <i/>
        <sz val="10"/>
        <color indexed="8"/>
        <rFont val="Arial"/>
        <family val="2"/>
      </rPr>
      <t>"Гигант де Италия"</t>
    </r>
  </si>
  <si>
    <r>
      <t xml:space="preserve">Петрушка листовая </t>
    </r>
    <r>
      <rPr>
        <b/>
        <i/>
        <sz val="10"/>
        <color indexed="8"/>
        <rFont val="Arial"/>
        <family val="2"/>
      </rPr>
      <t>"Карнавал в Венеции"</t>
    </r>
  </si>
  <si>
    <r>
      <rPr>
        <i/>
        <sz val="10"/>
        <rFont val="Arial"/>
        <family val="2"/>
      </rPr>
      <t>Руккола</t>
    </r>
    <r>
      <rPr>
        <b/>
        <i/>
        <sz val="10"/>
        <rFont val="Arial"/>
        <family val="2"/>
      </rPr>
      <t xml:space="preserve"> "Сицилия"</t>
    </r>
  </si>
  <si>
    <r>
      <t xml:space="preserve">Салат  </t>
    </r>
    <r>
      <rPr>
        <b/>
        <i/>
        <sz val="10"/>
        <rFont val="Arial"/>
        <family val="2"/>
      </rPr>
      <t>"Лолло Россо "</t>
    </r>
  </si>
  <si>
    <r>
      <t xml:space="preserve">Салат  </t>
    </r>
    <r>
      <rPr>
        <b/>
        <i/>
        <sz val="10"/>
        <rFont val="Arial"/>
        <family val="2"/>
      </rPr>
      <t>"Майская королева "</t>
    </r>
  </si>
  <si>
    <r>
      <rPr>
        <i/>
        <sz val="10"/>
        <rFont val="Arial"/>
        <family val="2"/>
      </rPr>
      <t xml:space="preserve">Салат </t>
    </r>
    <r>
      <rPr>
        <b/>
        <i/>
        <sz val="10"/>
        <rFont val="Arial"/>
        <family val="2"/>
      </rPr>
      <t>"Одесский кучерявец"</t>
    </r>
  </si>
  <si>
    <r>
      <rPr>
        <i/>
        <sz val="10"/>
        <rFont val="Arial"/>
        <family val="2"/>
      </rPr>
      <t xml:space="preserve">Салат кочанный </t>
    </r>
    <r>
      <rPr>
        <b/>
        <i/>
        <sz val="10"/>
        <rFont val="Arial"/>
        <family val="2"/>
      </rPr>
      <t>"Олимп 113"</t>
    </r>
  </si>
  <si>
    <r>
      <rPr>
        <i/>
        <sz val="10"/>
        <rFont val="Arial"/>
        <family val="2"/>
      </rPr>
      <t xml:space="preserve">Салат цикорный кочанный </t>
    </r>
    <r>
      <rPr>
        <b/>
        <i/>
        <sz val="10"/>
        <rFont val="Arial"/>
        <family val="2"/>
      </rPr>
      <t>"Рубин"</t>
    </r>
  </si>
  <si>
    <t>Микрозелень  в банках</t>
  </si>
  <si>
    <t>Микрозелень - это проростки в фазе первых двух настоящих листочков. Именно в этот момент они обладают целым рядом уникальных свойств. Микрозелень - модная и полезная добавка к рациону. А вырастить ее с помощью миксов семян  очень легко даже в домашних условиях. --                                                                                                     Люцерна, клевер, лён, редис и брокколи эффективно очищают организм, обладают укрепляющим и омолаживающим свойством.                           Люцерна поддерживает эластичность сосудов и борется с высоким уровнем сахара в крови                                                                                               Лён содержит фитолигнаны, помогающие сохранять молодость кожи, положительно влияет на здоровье желудочно-кишечного тракта, что очень важно для общего самочувствия.                                                                Редис положительно влияет на обмен веществ    Огромное разнообразие витаминов: B, С, D, Е, В1, В2, В3, В5, B6, B9, В12, К, PP, U. Особенно богат  витамином С и каротином. В нем также присутствуют все незаменимые аминокислоты, минералы (кальций, калий, фтор, железо, хлор, кремний, фосфор, натрий, марганец, магний, селен, магний, медь, хром, йод, сера, цинк).</t>
  </si>
  <si>
    <t>В предлагаемой смеси - специально подобранные овощные культуры, каждая из которых обладает своим особенным вкусом и дополняет общий букет вкусовых ощущений. обогатит салаты, гарниры, другие готовые блюда. Характеризуется одновременным ростом всех составляющих.Состав: капуста белокочанная июньская, капуста савойская, капуста китайская, капуста цветная, капуста брюссельская, индау.</t>
  </si>
  <si>
    <t>Специально подобранные, быстрорастущие овощные культуры, каждая из которых характеризуется присущим только ей вкусом и ароматом. Нежная и сочная зелень хороша сама по себе и в виде готового салата. Отлично сочетается с различными блюдами и закусками, украсит бутерброды.                                                                           Состав: редис, дайкон, редька - каждого вида по несколько сортов.</t>
  </si>
  <si>
    <r>
      <rPr>
        <i/>
        <sz val="10"/>
        <rFont val="Arial"/>
        <family val="2"/>
      </rPr>
      <t>Арбуз</t>
    </r>
    <r>
      <rPr>
        <b/>
        <i/>
        <sz val="10"/>
        <rFont val="Arial"/>
        <family val="2"/>
      </rPr>
      <t xml:space="preserve"> "Трофи  F1 "</t>
    </r>
  </si>
  <si>
    <t>Ранний гибрид (65-68 дней) с полосатыми, округло-овальными плодами, массой 9-12 кг, прекрасных вкусовых и товарных качеств, с высоким содержанием сахара. Плоды имеют корочку средней толщины и пригодны для транспортировки на далекие расстояния. Растение обладает хорошей силой роста и имеет мощную вегетативную массу, благодаря чему формирует высокие и стабильные урожаи в различных почвенно-климатичесих условиях. Мякоть имеет насыщенную темно-красную окраску, хрустящая, сладкая, нежной структуры, без прожилок. Для выращивания в открытом грунте и под пленкой. Устойчив к фузариозу</t>
  </si>
  <si>
    <t>Среднеранний гибрид арбуза типа Кримсон Свит. Период вегетации чуть меньше трёх месяцев (сроки созревания от прямого посева 80 - 83 дня). Высокая завязываемость плодов наблюдается в стрессовых условиях выращивания. Плод весит около 10 килограмм, но при правильном уходе, масса плода может достигать до 17 килограмм. Гибрид устойчив к внешним ожогам, к фузариозному увяданию и к антракнозу Арбуз очень теплолюбивая культура. Наибольшее значение имеет температура почвы, которая должна прогреться на глубине 100см до +14-15°С. Сроки посева являются решающим фактором для сроков созревания, величины и качества урожая. Посев в холодную почву грозит поражением растений
корневыми гнилями.</t>
  </si>
  <si>
    <r>
      <rPr>
        <i/>
        <sz val="10"/>
        <rFont val="Arial"/>
        <family val="2"/>
      </rPr>
      <t>Арбуз</t>
    </r>
    <r>
      <rPr>
        <b/>
        <i/>
        <sz val="10"/>
        <rFont val="Arial"/>
        <family val="2"/>
      </rPr>
      <t xml:space="preserve"> "Эрли Джитана F1 "</t>
    </r>
  </si>
  <si>
    <t>Очень ранний гибрид типа «Крисби». Мякоть интенсивного красного цвета, сочный и очень сладкий (содержание сахара более 11,5%). Вес плодов 5,5-6,0 кг. Гибрид отличается высокой производительностью и отличной транспортабельностью. Устойчив к фузариозу</t>
  </si>
  <si>
    <r>
      <rPr>
        <i/>
        <sz val="10"/>
        <rFont val="Arial"/>
        <family val="2"/>
      </rPr>
      <t>Арбуз</t>
    </r>
    <r>
      <rPr>
        <b/>
        <i/>
        <sz val="10"/>
        <rFont val="Arial"/>
        <family val="2"/>
      </rPr>
      <t xml:space="preserve"> "Титания  F1 "</t>
    </r>
  </si>
  <si>
    <t>Голандия</t>
  </si>
  <si>
    <t>Вегетационный период: 70-75 дней. Гибрид характеризуется высокой урожайностью, среднеранними сроками созревания. Плоды имеют округлую форму, среднюю массу 7-8 кг. Корка имеет зелёный цвет с узкими полосками тёмно-зелёного цвета, плотный восковый налёт, среднюю толщину. Мякоть имеет насыщенный тёмно-красный цвет, содержит большое количество сахара, имеет прекрасный вкус и приятный запах, прожилки и волокна отсутствуют, семечек нет. У гибрида мощная корневая и листьевая система, что обеспечивает хорошее питание и надежную защиту от солнечного ожога. Способен адаптироваться к условиям среды, стрессоустойчив. Не имеет проблем при транспортировке. Выращивается на открытом грунте. На одном растении формируется около 6 плодов.</t>
  </si>
  <si>
    <r>
      <rPr>
        <i/>
        <sz val="10"/>
        <rFont val="Arial"/>
        <family val="2"/>
      </rPr>
      <t>Арбуз</t>
    </r>
    <r>
      <rPr>
        <b/>
        <i/>
        <sz val="10"/>
        <rFont val="Arial"/>
        <family val="2"/>
      </rPr>
      <t xml:space="preserve"> "Баронеса F1 "</t>
    </r>
  </si>
  <si>
    <t>Среднеранний гибрид арбуза типа Шуга Беби (огонек), срок созревания ягод (70-75 дней). • Растение мощное, с большим количеством листьев, защищает ягоды от солнечных ожогов. Арбузы формируются овальные, крупные, очень выровненные, массой 8-10 кг. • Кожура темно-зеленая, блестящая, с плотным красивым восковым налетом. Арбуз Баронеса F1 отличается от своих конкурентов темно-красной мякотью, хрустящей по структуре, с небольшим количеством семян. Высокий выход товарных плодов с отличной транспортабельностью. Предназначен для выращивания в открытом грунте. Очень урожайный гибрид (до 6 плодов на растении!). Имеет растущий спрос в сетях супермаркетов и на овощных рынках. Рекомендуемая густота стояния - 5-8 тыс. растений на 1 га.</t>
  </si>
  <si>
    <r>
      <rPr>
        <i/>
        <sz val="10"/>
        <rFont val="Arial"/>
        <family val="2"/>
      </rPr>
      <t>Арбуз</t>
    </r>
    <r>
      <rPr>
        <b/>
        <i/>
        <sz val="10"/>
        <rFont val="Arial"/>
        <family val="2"/>
      </rPr>
      <t xml:space="preserve"> "Белый король F1 "</t>
    </r>
  </si>
  <si>
    <t>Семена арбуза Талисман - ранний гибрид арбуза. Адаптирован к различным условиям и способам выращивания. Растение сильное, производительное, с мощным развитием, формирует хороший листовой покров. Плоды округлой формы с привлекательными широкими темными полосами, очень однородные по массе, от 10 до 12 кг. Мякоть ярко-красная с хорошей внутренней структурой.</t>
  </si>
  <si>
    <t>RU</t>
  </si>
  <si>
    <t>Раннеспелый сорт. Растение крепкое и высокопродуктивное. Плоды удлиненные, средних размеров до 500г, тёмно фиолетового цвета, с малым количеством семян. Плодоносит долго. Урожайность высокая. Имеет кусты высотой до 1,5 м. Мякоть нежная. Сорт урожайный, при хорошем уходе дает до 4 кг с одного растения.</t>
  </si>
  <si>
    <r>
      <rPr>
        <i/>
        <sz val="10"/>
        <rFont val="Arial"/>
        <family val="2"/>
      </rPr>
      <t>Баклажан</t>
    </r>
    <r>
      <rPr>
        <b/>
        <i/>
        <sz val="10"/>
        <rFont val="Arial"/>
        <family val="2"/>
      </rPr>
      <t xml:space="preserve">"Алмазная гирлянда" </t>
    </r>
  </si>
  <si>
    <r>
      <rPr>
        <i/>
        <sz val="10"/>
        <rFont val="Arial"/>
        <family val="2"/>
      </rPr>
      <t>Баклажан</t>
    </r>
    <r>
      <rPr>
        <b/>
        <i/>
        <sz val="10"/>
        <rFont val="Arial"/>
        <family val="2"/>
      </rPr>
      <t xml:space="preserve">  "Универсал" </t>
    </r>
  </si>
  <si>
    <r>
      <rPr>
        <i/>
        <sz val="10"/>
        <rFont val="Arial"/>
        <family val="2"/>
      </rPr>
      <t>Баклажан</t>
    </r>
    <r>
      <rPr>
        <b/>
        <i/>
        <sz val="10"/>
        <rFont val="Arial"/>
        <family val="2"/>
      </rPr>
      <t xml:space="preserve">  " Виолетта Лунга 3" </t>
    </r>
  </si>
  <si>
    <r>
      <rPr>
        <i/>
        <sz val="10"/>
        <rFont val="Arial"/>
        <family val="2"/>
      </rPr>
      <t>Баклажан</t>
    </r>
    <r>
      <rPr>
        <b/>
        <i/>
        <sz val="10"/>
        <rFont val="Arial"/>
        <family val="2"/>
      </rPr>
      <t xml:space="preserve">  " Черный красавец" </t>
    </r>
  </si>
  <si>
    <r>
      <rPr>
        <i/>
        <sz val="10"/>
        <rFont val="Arial"/>
        <family val="2"/>
      </rPr>
      <t>Баклажан</t>
    </r>
    <r>
      <rPr>
        <b/>
        <i/>
        <sz val="10"/>
        <rFont val="Arial"/>
        <family val="2"/>
      </rPr>
      <t xml:space="preserve"> "Флоренция" </t>
    </r>
  </si>
  <si>
    <r>
      <t xml:space="preserve"> </t>
    </r>
    <r>
      <rPr>
        <i/>
        <sz val="10"/>
        <rFont val="Arial"/>
        <family val="2"/>
      </rPr>
      <t>Дыня</t>
    </r>
    <r>
      <rPr>
        <b/>
        <i/>
        <sz val="10"/>
        <rFont val="Arial"/>
        <family val="2"/>
      </rPr>
      <t>"Сладкий ананас"</t>
    </r>
  </si>
  <si>
    <t>Раннеспелый сорт дыни типа "Ананас", очень популярный. Традиционный для данного типа вкус и запах. Растение мощное с обильным и дружным формированием плодов. Форма плода овальная массой большая, 2,5-3кг часто превышает 4кг, с крупной, ярко выраженной сеткой на кожице. Семенная камера маленькая. Мякоть белого цвета с сильным ароматом. Высокоурожайный, отлично транспортируется на дальние расстояния. Сорт устойчив к фузариозу, сухой гнили и ложной мучнистой росе.</t>
  </si>
  <si>
    <r>
      <rPr>
        <i/>
        <sz val="10"/>
        <rFont val="Arial"/>
        <family val="2"/>
      </rPr>
      <t>Кабачок цукини</t>
    </r>
    <r>
      <rPr>
        <b/>
        <i/>
        <sz val="10"/>
        <rFont val="Arial"/>
        <family val="2"/>
      </rPr>
      <t xml:space="preserve">"Искандер"F1 </t>
    </r>
  </si>
  <si>
    <t>Кустовой гибрид кабачка предназначенный для получения ультраранней и массовой продукции. Плоды цилиндрические, очень прямые, белозеленоватые с белой мякотью, очень однородные, с нежным вкусом. Обычно их собирают при достижении длины 16—22 см, однако даже при перерастании они не теряют своего нежного вкуса. В стрессовых условиях (дождевая погода, жара, отсутствие насекомых) формирует плоды без опыления, т. е. с помощью партенокарпии. Растение компактное, с короткими междоузлиями, очень продуктивное. Длительный (более 2 месяцев) период плодоношения. Прекрасно плодоносит как в открытом грунте, так и под пленочными укрытиями. Хорошо отзывается на богатые почвы. На 10 м2 необходимо всего 8—12 растений. Толерантен к мучнистой росе</t>
  </si>
  <si>
    <r>
      <rPr>
        <i/>
        <sz val="10"/>
        <rFont val="Arial"/>
        <family val="2"/>
      </rPr>
      <t>Кабачок цукини</t>
    </r>
    <r>
      <rPr>
        <b/>
        <i/>
        <sz val="10"/>
        <rFont val="Arial"/>
        <family val="2"/>
      </rPr>
      <t xml:space="preserve">"Кавили"F1 </t>
    </r>
  </si>
  <si>
    <t>Скороспелый высокоурожайный кабачок-цуккини, период вегетации 53-58 дней. Кулинарные качества высокие. Растение кустовое, малоплетистое. Плод цилиндрический, гладкий, массой 0,7-1,2 кг. Окраска в фазу технической спелости зелёная, в полной - темно-зеленая с диффузной пятнистостью более светлой окраски. Мякоть светлокремовая, толстая, волокнистая, очень нежная, сочная. Ценность сорта: высокая урожайность, дружное созревание.</t>
  </si>
  <si>
    <t>Великолепный раннеспелый сорт  (созревание на 70-75  день от высадки рассады), для получения ранней продукции в открытом грунте и пленочных теплицах, удачно сочетающий питательную ценность и диетические свойства. Головки белые, плотные, массой до 1,5 кг, с отличными вкусовыми и товарными качествами. Урожайность 4,0-4,5 кг/кв.м. Используется для потребления в свежем виде, консервирования и заморозки.</t>
  </si>
  <si>
    <t>Чудесный среднеспелый, высокоурожайный сорт, который в любой сезон сохраняет свои товарные качества. Образует белоснежные, плотные, крупные головки, массой до 1,5 кг. Высокая урожайность (1,0 - 4,0 кг/кв.м), дружное формирование го</t>
  </si>
  <si>
    <t>Среднеспелый сорт, период от высадки рассады до сбора урожая 95-105 дней. Кочаны округлые, очень плотные, массой 2-3,5 кг. Наружная и внутренняя кочерыги короткие. Вкусовые качества отличные. Рекомендуется для использования в свежем и маринованном виде. Кочаны устойчивы к растрескиванию, отлично хранятся до конца февраля. Урожайность высокая, 8-9 кг/м2. Высокое содержание клетчатки в краснокочанной капусте позволяет рекомендовать ее для профилактики диабета и избыточного веса. Антоцианы выводят радиацию из организма и способствуют оздоровлению сосудистой системы. Большое содержание селена укрепляет иммунитет. </t>
  </si>
  <si>
    <r>
      <rPr>
        <i/>
        <sz val="10"/>
        <rFont val="Arial"/>
        <family val="2"/>
      </rPr>
      <t xml:space="preserve">Капуста цветная </t>
    </r>
    <r>
      <rPr>
        <b/>
        <i/>
        <sz val="10"/>
        <rFont val="Arial"/>
        <family val="2"/>
      </rPr>
      <t xml:space="preserve">"Гудман F1 " </t>
    </r>
  </si>
  <si>
    <r>
      <rPr>
        <i/>
        <sz val="10"/>
        <rFont val="Arial"/>
        <family val="2"/>
      </rPr>
      <t xml:space="preserve">Капуста цветная </t>
    </r>
    <r>
      <rPr>
        <b/>
        <i/>
        <sz val="10"/>
        <rFont val="Arial"/>
        <family val="2"/>
      </rPr>
      <t xml:space="preserve">"Четыре сезона" </t>
    </r>
  </si>
  <si>
    <r>
      <rPr>
        <i/>
        <sz val="10"/>
        <rFont val="Arial"/>
        <family val="2"/>
      </rPr>
      <t xml:space="preserve">Капуста краснокачанная   </t>
    </r>
    <r>
      <rPr>
        <b/>
        <i/>
        <sz val="10"/>
        <rFont val="Arial"/>
        <family val="2"/>
      </rPr>
      <t xml:space="preserve">"Жар птица" </t>
    </r>
  </si>
  <si>
    <r>
      <rPr>
        <i/>
        <sz val="10"/>
        <rFont val="Arial"/>
        <family val="2"/>
      </rPr>
      <t xml:space="preserve">Лук порей </t>
    </r>
    <r>
      <rPr>
        <b/>
        <i/>
        <sz val="10"/>
        <rFont val="Arial"/>
        <family val="2"/>
      </rPr>
      <t>"Карантанский " 100г</t>
    </r>
  </si>
  <si>
    <t>Сорт позднеспелый (период от всходов до сбора урожая 125-176 дней). Растение высотой 20-30 см. Листья темно-зеленые, широкие. Ложный стебель цилиндрический, невысокий – 10-25 см, но толстый – диаметром до 5-6 см. Масса одного растения – 200-325 г. В пищу употребляют ложный стебель и молодые, зеленые листья. Порей имеет приятный, слабо-острый вкус. Используют в свежем и тушеном виде для приготовления салатов и других блюд.</t>
  </si>
  <si>
    <r>
      <rPr>
        <i/>
        <sz val="10"/>
        <rFont val="Arial"/>
        <family val="2"/>
      </rPr>
      <t xml:space="preserve">Лук порей </t>
    </r>
    <r>
      <rPr>
        <b/>
        <i/>
        <sz val="10"/>
        <rFont val="Arial"/>
        <family val="2"/>
      </rPr>
      <t>"Булгари гигант"100г</t>
    </r>
  </si>
  <si>
    <r>
      <rPr>
        <i/>
        <sz val="10"/>
        <rFont val="Arial"/>
        <family val="2"/>
      </rPr>
      <t xml:space="preserve">Лук батун </t>
    </r>
    <r>
      <rPr>
        <b/>
        <i/>
        <sz val="10"/>
        <rFont val="Arial"/>
        <family val="2"/>
      </rPr>
      <t>"Параде"100г</t>
    </r>
  </si>
  <si>
    <r>
      <t>Ценный сорт для однолетней культуры, средних сроков созревания. Обеспечивает высокий выход качественного зеленого пера – свыше 4 </t>
    </r>
    <r>
      <rPr>
        <sz val="7"/>
        <color indexed="63"/>
        <rFont val="Arial"/>
        <family val="2"/>
      </rPr>
      <t>кг/м2</t>
    </r>
    <r>
      <rPr>
        <sz val="7"/>
        <color indexed="8"/>
        <rFont val="Arial"/>
        <family val="2"/>
      </rPr>
      <t>. Формирует мощные растения высотой до 60 см. Образует не луковицу, а т. н. ложный стебель – короткую отбеленную часть. Листья нежные, сочные, с приятным, полуострым вкусом. Долго не грубеют, сохраняя хозяйственную годность более длительное время, чем у других сортов. Масса одного растения 50-60 г. Сорт устойчив к листовым болезням лука. Убранный полным растением, лук батун имеет более привлекательный товарный вид, чем срезанный, и дольше хранитс</t>
    </r>
  </si>
  <si>
    <r>
      <rPr>
        <i/>
        <sz val="10"/>
        <rFont val="Arial"/>
        <family val="2"/>
      </rPr>
      <t xml:space="preserve">Лук репчатый красный </t>
    </r>
    <r>
      <rPr>
        <b/>
        <i/>
        <sz val="10"/>
        <rFont val="Arial"/>
        <family val="2"/>
      </rPr>
      <t>"Брунсвик"</t>
    </r>
    <r>
      <rPr>
        <b/>
        <i/>
        <sz val="10"/>
        <color indexed="10"/>
        <rFont val="Arial"/>
        <family val="2"/>
      </rPr>
      <t xml:space="preserve"> </t>
    </r>
    <r>
      <rPr>
        <b/>
        <i/>
        <sz val="10"/>
        <rFont val="Arial"/>
        <family val="2"/>
      </rPr>
      <t>100г</t>
    </r>
  </si>
  <si>
    <t>Отличный среднеспелый сорт лука европейской селекции для однолетней культуры. Период от всходов до уборки 90 – 110 дней. Образует темно-красные, плоские луковицы среднего размера, массой 60 – 70 г, полуострого вкуса. Луковицы трехзачатковые. Хорошо хранится зимой. Использование универсальное – для потребления в свежем виде, домашней кулинарии и длительного зимнего хранения.</t>
  </si>
  <si>
    <t>Поздний сорт моркови Флакийского типа. Корнеплод крупный, цилиндрический, сужающийся в конце. Высокое содержание каротина. Сочетает хорошие вкусовые качества и лежкость. Окраска мякоти интенсивно-оранжевого цвета. По форме напоминает шантане, но длиннее на 5-6 см. Длина 20-22 см, диаметр 40-60 мм. Предназначен для употребления в свежем виде и переработки. В кулинарной индустрии очень широко используется для приготовления «корейской морковки» и других салатов. Один из самых продуктивных, универсальных пластичных сортов</t>
  </si>
  <si>
    <t xml:space="preserve">Морковь КАМПИНО зарекомендовала себя как отличное сырье для получения различных соков и производства детского питания (пюре и т.д.).                                                                               Обладая отличной урожайностью, высокими вкусовыми характеристиками, большим содержанием каротина, красивейшим внешним видом, этот сортотип ШАНТАНЭ
прочно удерживает лидирующие позиции на рынке. Сорт моркови КАМПИНО среднеспелый, техническая спелость наступает через 100-105 дней. Плоды среднего
размера (около 15-17 см в длину, 4-6 см в диаметре и весом 300-350 грамм), сладкие, сочные, красно-оранжевого цвета. Высокое содержание каротина и витаминов,
сочность и ароматность выгодно выделяют данный сорт среди остальных как сырье для приготовления различных натуральных соков и пюре.Морковь отлично хранится до апреля, практически до следующего урожая. Не теряет своих заявленных вкусовых и внешних свойств.
</t>
  </si>
  <si>
    <t>Абакос 3 — раннеспелый гибридный сорт моркови  Период с момента появления массовых всходов до полной спелости корнеплодов составляет 110 дней Листовая розетка мощная, полураскидистая. Листья длинные, мелкорассеченные, темно-зеленого окраса. Корнеплоды среднего размера (длина — 12 — 20 см, масса — 105 — 220 грамм), конической формы, с тупым кончиком, окрашены в
интенсивный темно-оранжевый цвет. Соответствуют сортотипу Шантенэ курода. Окраска мякоти — однородная темно-оранжевая.
Сердцевина средней величины. Вкусовые качества моркови — хорошие и отличные.</t>
  </si>
  <si>
    <t>Созревание корнеплодов происходит за 110 дней.  длительный вегетационный период с лихвой компенсируется отличным урожаем, внешней красотой моркови, ее размерами и вкусовыми особенностями. Плоды моркови РОТЕ РИЗЕН  достигают 25 см в длину. Опыт  показал, что при использовании дополнительных органических удобрений морковь вырастает до бОльших размеров. Диаметр созревшего корнеплода – около 7 см. Вес одной красно-оранжевой красавицы достигает 200 гр. Сорт выведен селекционерами таким образом, что его семена могут высаживаться и под зиму (холодостойкость заявлена производителем). Хранение готовой моркови проходит без каких-либо особых требований: может храниться в погребе, отлично сохраняя при этом все свои свойства. В употреблении морковь сорта РОТЕ РИЗЕН  универсальна: ее употребляют как в свежем виде, так и в замороженном, в виде сока и т.д. Большое содержание каротина делает ее полезной и вкусной</t>
  </si>
  <si>
    <r>
      <rPr>
        <i/>
        <sz val="10"/>
        <rFont val="Arial"/>
        <family val="2"/>
      </rPr>
      <t xml:space="preserve">Морковь  </t>
    </r>
    <r>
      <rPr>
        <b/>
        <i/>
        <sz val="10"/>
        <rFont val="Arial"/>
        <family val="2"/>
      </rPr>
      <t xml:space="preserve">"Кампино "  </t>
    </r>
  </si>
  <si>
    <r>
      <rPr>
        <i/>
        <sz val="10"/>
        <rFont val="Arial"/>
        <family val="2"/>
      </rPr>
      <t xml:space="preserve">Морковь  </t>
    </r>
    <r>
      <rPr>
        <b/>
        <i/>
        <sz val="10"/>
        <rFont val="Arial"/>
        <family val="2"/>
      </rPr>
      <t xml:space="preserve">"Абакос 3 "  </t>
    </r>
  </si>
  <si>
    <r>
      <rPr>
        <i/>
        <sz val="10"/>
        <rFont val="Arial"/>
        <family val="2"/>
      </rPr>
      <t xml:space="preserve">Морковь  </t>
    </r>
    <r>
      <rPr>
        <b/>
        <i/>
        <sz val="10"/>
        <rFont val="Arial"/>
        <family val="2"/>
      </rPr>
      <t xml:space="preserve">"Роте Ризен" </t>
    </r>
  </si>
  <si>
    <r>
      <rPr>
        <i/>
        <sz val="10"/>
        <rFont val="Arial"/>
        <family val="2"/>
      </rPr>
      <t xml:space="preserve">Огурец </t>
    </r>
    <r>
      <rPr>
        <b/>
        <i/>
        <sz val="10"/>
        <rFont val="Arial"/>
        <family val="2"/>
      </rPr>
      <t xml:space="preserve">"Без хлопот" F1 </t>
    </r>
  </si>
  <si>
    <r>
      <rPr>
        <i/>
        <sz val="10"/>
        <rFont val="Arial"/>
        <family val="2"/>
      </rPr>
      <t xml:space="preserve">Огурец </t>
    </r>
    <r>
      <rPr>
        <b/>
        <i/>
        <sz val="10"/>
        <rFont val="Arial"/>
        <family val="2"/>
      </rPr>
      <t xml:space="preserve">"Бочковой засол" F1 </t>
    </r>
  </si>
  <si>
    <r>
      <rPr>
        <i/>
        <sz val="10"/>
        <rFont val="Arial"/>
        <family val="2"/>
      </rPr>
      <t xml:space="preserve">Огурец </t>
    </r>
    <r>
      <rPr>
        <b/>
        <i/>
        <sz val="10"/>
        <rFont val="Arial"/>
        <family val="2"/>
      </rPr>
      <t xml:space="preserve">"Веселые соседи" F1 </t>
    </r>
  </si>
  <si>
    <r>
      <rPr>
        <i/>
        <sz val="10"/>
        <rFont val="Arial"/>
        <family val="2"/>
      </rPr>
      <t xml:space="preserve">Огурец </t>
    </r>
    <r>
      <rPr>
        <b/>
        <i/>
        <sz val="10"/>
        <rFont val="Arial"/>
        <family val="2"/>
      </rPr>
      <t xml:space="preserve">"Всем на зависть" F1 </t>
    </r>
  </si>
  <si>
    <r>
      <rPr>
        <i/>
        <sz val="10"/>
        <rFont val="Arial"/>
        <family val="2"/>
      </rPr>
      <t xml:space="preserve">Огурец </t>
    </r>
    <r>
      <rPr>
        <b/>
        <i/>
        <sz val="10"/>
        <rFont val="Arial"/>
        <family val="2"/>
      </rPr>
      <t xml:space="preserve">"Белый деликатес" F1 </t>
    </r>
  </si>
  <si>
    <t>Огурец " Белый деликатес ". Оригинальный сорт китайской селекции с экзотической окраской плодов. Среднеспелый, высокоурожайный, прекрасно растет как в пленочных теплицах, так и в открытом грунте. Плоды длиной 12-15 см, удлиненно-конической формы, бугорчатые, с очень нежной кожицей, вкусные. Сорт устойчив к болезням, засухо- и морозоустойчив. Рекомендуется для потребления в свежем виде и для консервирования</t>
  </si>
  <si>
    <r>
      <rPr>
        <i/>
        <sz val="10"/>
        <rFont val="Arial"/>
        <family val="2"/>
      </rPr>
      <t xml:space="preserve">Огурец (пчел) </t>
    </r>
    <r>
      <rPr>
        <b/>
        <i/>
        <sz val="10"/>
        <rFont val="Arial"/>
        <family val="2"/>
      </rPr>
      <t>"Молдавский Родничек" F1</t>
    </r>
  </si>
  <si>
    <r>
      <rPr>
        <i/>
        <sz val="10"/>
        <rFont val="Arial"/>
        <family val="2"/>
      </rPr>
      <t xml:space="preserve">Огурец (пчел </t>
    </r>
    <r>
      <rPr>
        <b/>
        <i/>
        <sz val="10"/>
        <rFont val="Arial"/>
        <family val="2"/>
      </rPr>
      <t xml:space="preserve">"Корнишон-закусон" F1 </t>
    </r>
  </si>
  <si>
    <t>Позднеспелый сорт. В плодоношение вступает через 55-65 дней от массовых всходов и плодоносит до первых заморозков. Плод крупнобугорчатый, овально-цилиндрической формы, темно-зеленой окраски, белошипый, длиной 13-18см, массой 150-200г. Сорт относительно устойчив к комплексу заболеваний. Рекомендуется для потребления в свежем виде, консервации и засола. </t>
  </si>
  <si>
    <t>Сорт гибридного происхождения, для открытого грунта. Раннеспелый (от всходов до 1-го сбора 40-46 дней), пчёлоолыляемый, салатный, консервный, засолочный. Растение сильноплетистое, преимущественно женского типа цветения (более 50%), с пучковым заложением завязей (формируются с пазухи 1-го листа) Зеленец удлинённо-цилиндрический, тёмно-зелёный, с полосками средней длины, крупнобугорчатый, опушение белое. В поперечном разрезе округло-трехгранный, без пустот Масса зеленца 114-120 г длина 9-13 см, диаметр 2,7-3,4 см. Толерантен к ложной мучнистой росе</t>
  </si>
  <si>
    <t>Раннеспелый гибрид с пучковым плодообразованием, плоды созревают через 45-50 дней после всходов. Корнишоны длиной 8-9 см, отличные вкусовые качества, хрустящие, не желтеют, очень хороши для закрутки и засолки. Этот сорт устойчив к ложной мучнистой росе, парше и вирусу огуречной мозайки.</t>
  </si>
  <si>
    <t>Раннеспелый гибрид, от всходов до первого сбора 45-50 дней. Длина зеленца - 8-9 см. Без горечи. Отличается повышенной устойчивостью к мучнистой и ложной мучнистой росам. Ценность гибрида: пучковая завязь, высокая урожайность, отличные вкусовые качества в засолке и в свежем виде.</t>
  </si>
  <si>
    <r>
      <t>Очень скороспелый партенокарпический пучковый корнишонный гибрид женского типа цветения. Предназначен для выращивания в открытом и защищенном грунте. В плодоношение вступает на 38-39-й день от всходов. В узлах формируется от </t>
    </r>
    <r>
      <rPr>
        <sz val="7"/>
        <color indexed="8"/>
        <rFont val="Arial"/>
        <family val="2"/>
      </rPr>
      <t>2-3</t>
    </r>
    <r>
      <rPr>
        <sz val="7"/>
        <color indexed="63"/>
        <rFont val="Arial"/>
        <family val="2"/>
      </rPr>
      <t> до </t>
    </r>
    <r>
      <rPr>
        <sz val="7"/>
        <color indexed="8"/>
        <rFont val="Arial"/>
        <family val="2"/>
      </rPr>
      <t>4-6 завязей;</t>
    </r>
    <r>
      <rPr>
        <sz val="7"/>
        <color indexed="63"/>
        <rFont val="Arial"/>
        <family val="2"/>
      </rPr>
      <t> налив в пучке последовательный. Растения сильнорослые, ветвление ограничено. Зеленцы крупнобугорчатые, белошипые, ярко-зеленой окраски, длиной </t>
    </r>
    <r>
      <rPr>
        <sz val="7"/>
        <color indexed="8"/>
        <rFont val="Arial"/>
        <family val="2"/>
      </rPr>
      <t>10-12 см,</t>
    </r>
    <r>
      <rPr>
        <sz val="7"/>
        <color indexed="63"/>
        <rFont val="Arial"/>
        <family val="2"/>
      </rPr>
      <t>опушение частое. Засолочные и консервные качества очень высокие. Гибрид устойчив к мучнистой росе, оливковой пятнистости, вирусу обыкновенной огуречной мозаики, толерантен к ложной мучнистой рос</t>
    </r>
  </si>
  <si>
    <t>Ранний (40-45 дней от всходов до плодоношения) партенокарпический высокоурожайный гибрид с пучковым заложением завязей. При достаточном питании образует по 6-7 плодов на каждом узле. Предназначен для выращивания в открытом и защищенном грунте. Плоды выравненные, цилиндрические (10-12 см), темно-зеленые, массой 70-90 г. Поверхность бугорчатая, опушение белое. Прекрасно подойдут для засолки, маринования и употребления в свежем виде. Гибрид очень популярен благодаря раннему и обильному урожаю зеленцов высокого качества. Обладает устойчивостью к вирусу мозаики огурца, кладоспориозу и мучнистой росе. Урожайность — 8,5-9 кг/м².</t>
  </si>
  <si>
    <t>Раннеспелый, партенокарпический, салатный, консервный. Растение индетерминантное, сильнорослое, женского типа цветения. Число женских цветков в узле 2-3. Лист среднего размера, зеленый. Зеленец короткий, цилиндрический, темно-зеленый с короткими полосами и пятнистостью средней плотности, мелкобугорчатый, опушение белое, очень плотное. Масса зеленца 115-130 г. Вкус отличный. Товарная урожайность 13,1-14,6 кг/кв.м. Устойчив к кладоспориозу, вирусу огуречной мозаики, мучнистой росе, среднеустойчив к ложной мучнистой росе (пероноспороз).</t>
  </si>
  <si>
    <r>
      <rPr>
        <i/>
        <sz val="10"/>
        <rFont val="Arial"/>
        <family val="2"/>
      </rPr>
      <t xml:space="preserve">Огурец (парт) </t>
    </r>
    <r>
      <rPr>
        <b/>
        <i/>
        <sz val="10"/>
        <rFont val="Arial"/>
        <family val="2"/>
      </rPr>
      <t xml:space="preserve">"Веселая семейка" F1 </t>
    </r>
  </si>
  <si>
    <r>
      <rPr>
        <i/>
        <sz val="10"/>
        <rFont val="Arial"/>
        <family val="2"/>
      </rPr>
      <t xml:space="preserve">Огурец (парт) </t>
    </r>
    <r>
      <rPr>
        <b/>
        <i/>
        <sz val="10"/>
        <rFont val="Arial"/>
        <family val="2"/>
      </rPr>
      <t>"Кузнечик" F1</t>
    </r>
    <r>
      <rPr>
        <b/>
        <i/>
        <sz val="10"/>
        <color indexed="10"/>
        <rFont val="Arial"/>
        <family val="2"/>
      </rPr>
      <t xml:space="preserve"> </t>
    </r>
  </si>
  <si>
    <r>
      <rPr>
        <i/>
        <sz val="10"/>
        <rFont val="Arial"/>
        <family val="2"/>
      </rPr>
      <t xml:space="preserve">Огурец (парт) </t>
    </r>
    <r>
      <rPr>
        <b/>
        <i/>
        <sz val="10"/>
        <rFont val="Arial"/>
        <family val="2"/>
      </rPr>
      <t xml:space="preserve">"Герман Дачник" F1 </t>
    </r>
  </si>
  <si>
    <r>
      <rPr>
        <i/>
        <sz val="10"/>
        <rFont val="Arial"/>
        <family val="2"/>
      </rPr>
      <t xml:space="preserve">Огурец (парт) </t>
    </r>
    <r>
      <rPr>
        <b/>
        <i/>
        <sz val="10"/>
        <rFont val="Arial"/>
        <family val="2"/>
      </rPr>
      <t xml:space="preserve">"Герман Аристократ" F1 </t>
    </r>
  </si>
  <si>
    <r>
      <rPr>
        <i/>
        <sz val="10"/>
        <rFont val="Arial"/>
        <family val="2"/>
      </rPr>
      <t xml:space="preserve">Огурец (парт) </t>
    </r>
    <r>
      <rPr>
        <b/>
        <i/>
        <sz val="10"/>
        <rFont val="Arial"/>
        <family val="2"/>
      </rPr>
      <t xml:space="preserve">"Кураж " F1 </t>
    </r>
  </si>
  <si>
    <r>
      <rPr>
        <i/>
        <sz val="10"/>
        <rFont val="Arial"/>
        <family val="2"/>
      </rPr>
      <t>Огурец (парт)</t>
    </r>
    <r>
      <rPr>
        <b/>
        <i/>
        <sz val="10"/>
        <rFont val="Arial"/>
        <family val="2"/>
      </rPr>
      <t xml:space="preserve">"Изумрудные сережки " F1 </t>
    </r>
  </si>
  <si>
    <r>
      <rPr>
        <i/>
        <sz val="10"/>
        <rFont val="Arial"/>
        <family val="2"/>
      </rPr>
      <t xml:space="preserve">Огурец (парт) </t>
    </r>
    <r>
      <rPr>
        <b/>
        <i/>
        <sz val="10"/>
        <rFont val="Arial"/>
        <family val="2"/>
      </rPr>
      <t xml:space="preserve">"Теща " F1 </t>
    </r>
  </si>
  <si>
    <r>
      <rPr>
        <i/>
        <sz val="10"/>
        <rFont val="Arial"/>
        <family val="2"/>
      </rPr>
      <t xml:space="preserve">Огурец (парт) </t>
    </r>
    <r>
      <rPr>
        <b/>
        <i/>
        <sz val="10"/>
        <rFont val="Arial"/>
        <family val="2"/>
      </rPr>
      <t xml:space="preserve">"Пучкофф" F1 </t>
    </r>
  </si>
  <si>
    <r>
      <rPr>
        <i/>
        <sz val="10"/>
        <rFont val="Arial"/>
        <family val="2"/>
      </rPr>
      <t xml:space="preserve">Огурец (парт) </t>
    </r>
    <r>
      <rPr>
        <b/>
        <i/>
        <sz val="10"/>
        <rFont val="Arial"/>
        <family val="2"/>
      </rPr>
      <t>"Все пучком" F1</t>
    </r>
  </si>
  <si>
    <r>
      <t xml:space="preserve">Редис </t>
    </r>
    <r>
      <rPr>
        <b/>
        <i/>
        <sz val="10"/>
        <rFont val="Arial"/>
        <family val="2"/>
      </rPr>
      <t>"Корунд"</t>
    </r>
  </si>
  <si>
    <r>
      <t xml:space="preserve">Редис </t>
    </r>
    <r>
      <rPr>
        <b/>
        <i/>
        <sz val="10"/>
        <rFont val="Arial"/>
        <family val="2"/>
      </rPr>
      <t xml:space="preserve">"Сора" </t>
    </r>
  </si>
  <si>
    <r>
      <t>Редис</t>
    </r>
    <r>
      <rPr>
        <b/>
        <i/>
        <sz val="10"/>
        <rFont val="Arial"/>
        <family val="2"/>
      </rPr>
      <t xml:space="preserve">"Джолли" </t>
    </r>
  </si>
  <si>
    <t>Редис Джолли обладает массой преимуществ перед другими сортами редиса: 1. Отличный рост при недостаточном освещении, даже если это будут зимние месяцы, то Вы все равно получите замечательный урожай. 2. Сорт устойчив к холоду (ему не страшны низкие температуры). 3. Устойчив к пустотелости. 4. Устойчив к стрелкованию. 5. Короткая, но в тоже время сильная ботва. 6. Семена редиса можно использовать для повторного высева. 7. Высокие товарные качества. 8. Неповторимые (слабо-острый) вкусовые качества. 9. Хрустящая, белая мякоть. 10. Сорт устойчив к белой гнили и мучнистой росе.                                                                                                                           Основные характеристики: - раннеспелый (23-25 дней с момента всходов)                                                              - размер плода 4-5 сантиметров в диаметре                                                                                            -  рекомендован для закрытого грунта                                                                                                                                        Рекомендации по выращиванию:                                                                                                                 - сорт не любит обилие азотных удобрений                                                                                              - норма высева семян 300-500 шт. на 1 метр квадратный (или 1,3-2 грамма семян на 1 метр квадратный)      - высадка семян 5*10 сантиметров
- глубина посева 2-2,5 сантиметра</t>
  </si>
  <si>
    <r>
      <t>Редис</t>
    </r>
    <r>
      <rPr>
        <b/>
        <i/>
        <sz val="10"/>
        <rFont val="Arial"/>
        <family val="2"/>
      </rPr>
      <t xml:space="preserve">"Черри Белл" </t>
    </r>
  </si>
  <si>
    <t>Редис Черри Белла это среднеранний редис. Главным достоинством редиса Черри Белла является его
неприхотливость к почвам, высокая урожайность и отменные потребительские качества. Этот редис особенно любят выращивать фермеры "новички".
 Основные характеристики редиски Черри Белла:
- возможность выращивания редиса как в открытом, так и защищенном грунте;
- среднеспелый (с момента появления всходов 21-26 дней);
- глубина посева семян 1,5 - 2 сантиметра;
- корнеплоды привлекательные с отличным товарным видом (насыщенный благородный красный цвет)        - диаметр плода - 2,5-3,0 см;
- хрустящая, мякоть белоснежного цвета;
- отсутствует дряблость плодов;
- плоды устойчивы к растрескиванию;
- небольшие листья;
- хорошо переносит как низкие, так и высокие температуры;
- отлично хранится и замечательно транспортируется</t>
  </si>
  <si>
    <r>
      <t>Редис</t>
    </r>
    <r>
      <rPr>
        <b/>
        <i/>
        <sz val="10"/>
        <rFont val="Arial"/>
        <family val="2"/>
      </rPr>
      <t xml:space="preserve">"Престо" </t>
    </r>
  </si>
  <si>
    <t>Редис Престо - это редис с огромной популярностью у фермеров. Самая отличительная особенность редиса Престо - это его скороспелость (урожай можно собирать через 2,5 - 3 недели). Престо - это редис предназначенный для весеннего и осеннего выращивания.                                                           Отличительные характеристики редиса Престо:                                                                                                 - выращивание как в открытом так и в защищенном грунте;                                                                         - скороспелость (18-21 день от массового всхода семян);                                                                        - красные, круглые корнеплоды массой от 10 до 15 грамм;                                                                         - высокая устойчивость к стрелкованию;                                                                                                                      - высокая устойчивость к растрескиванию;                                                                                            - урожайность 1-2 кг с метра квадратного</t>
  </si>
  <si>
    <r>
      <t>Редис</t>
    </r>
    <r>
      <rPr>
        <b/>
        <i/>
        <sz val="10"/>
        <rFont val="Arial"/>
        <family val="2"/>
      </rPr>
      <t xml:space="preserve">"Изобелла" </t>
    </r>
  </si>
  <si>
    <t>Редис Изабелла - это разновидность редиса КБК (красный с белым кончиком) от всемирно известной немецкой селекционной компании Основные преимущества сорта редиса Изабелла:
- ранний всесезонный редис;
- период вегетации 20 дней (от появления массовых всходов);
- форма у корнеплодов округлая;
- корнеплоды до 3,5 сантиметров в диаметре;
- окрас корнеплодов очень яркий, красный, с белоснежным кончиком;
- хвостик у редиса тонкий;
- ботва имеет средний размер;
- вкус у корнеплодов пикантный, слабоотрый;
- мякоть белоснежная, сочная;
- корнеплоды устойчивы к растрескиванию, не дрябнут                                                                                   -  отличная устойчивость к цветушности;
- великолепно хранится и транспортируется.</t>
  </si>
  <si>
    <r>
      <t>Редис</t>
    </r>
    <r>
      <rPr>
        <b/>
        <i/>
        <sz val="10"/>
        <rFont val="Arial"/>
        <family val="2"/>
      </rPr>
      <t xml:space="preserve">"Френч Поп" </t>
    </r>
  </si>
  <si>
    <t xml:space="preserve"> Редис ФРЕНЧ ПОП - это улучшенный сортотип редиса "Французский завтрак"                            Основные характеристики редиса сорта Френч Поп:- раннего срока созревания;
- срок созревания 24-26 дней;
- для выращивания в открытом и закрытом грунте;
- по форме корнеплоды - цилиндрические;
- окрас корнеплодов привлекательный, розово-красный с белым кончиком;
- средняя длина корнеплодов 6-6,5 см;
- средний диаметр корнеплодов 2 см.;
- вкус корнеплода - деликатный, изысканный, сладкий, слабоострый;
- мякоть корнеплода белоснежная;
- плоды корнеплодов плотные не трескаются и не дрябнут.
- великолепная устойчивость к цветушности и заболеваниям;
- отличная лежкость;
- хорошие транспортировочные качества</t>
  </si>
  <si>
    <r>
      <t>Редис</t>
    </r>
    <r>
      <rPr>
        <b/>
        <i/>
        <sz val="10"/>
        <rFont val="Arial"/>
        <family val="2"/>
      </rPr>
      <t>"Чемпион " (всесезонный)</t>
    </r>
  </si>
  <si>
    <t xml:space="preserve"> Раннеспелый редис Чемпион / Champions получил свое название благодаря высокой урожайности и отличной неприхотливости к условиям выращивания.
 Ценность сорта редиса Чемпион / Champion:
- высокая устойчивость к заболеваниям и цветушности;
- дружное созревание;
- нетребовательность к почвам;
- отлично переносит низкие температурные колебания;
- плоды долго хранятся (не дрябнут);
- высокая урожайность.
 Характеристики сорта редиса Чемпион / Champion:
- раннеспелый 21-24 дня (от всходов до технической зрелости);
- идеален для выращивания как в открытом, так и закрытом грунте;
- корнеплоды имеют округлую форму;
- средняя масса корнеплода колеблется 20-25 грамм;
- корнеплоды имеют белоснежную мякоть и полуострый вкус;
- отлично хранится;
- пригоден для транспортировки на дальние расстояния.</t>
  </si>
  <si>
    <r>
      <t>Редис</t>
    </r>
    <r>
      <rPr>
        <b/>
        <i/>
        <sz val="10"/>
        <rFont val="Arial"/>
        <family val="2"/>
      </rPr>
      <t>"Скарлет" (всесезонный)</t>
    </r>
  </si>
  <si>
    <r>
      <t>Редис</t>
    </r>
    <r>
      <rPr>
        <b/>
        <i/>
        <sz val="10"/>
        <rFont val="Arial"/>
        <family val="2"/>
      </rPr>
      <t xml:space="preserve">"Дуэт" </t>
    </r>
  </si>
  <si>
    <t>Редис ДУЭТ это:                                                                                                                                   - ультраранний сорт (18 дней от всходов семян до сбора урожая);                                                           - возможность выращивания любым способом (в открытом и закрытом грунте);                                            - корнеплоды цилиндрической формы (до 8 см), крупные, с белым кончиком;                                               - сочная, ароматная мякоть;                                                                                                                         - устойчивость к заболеваниям (в частности к цветушности);                                                                         - высокая урожайность (3 кг с 1м2);                                                                                                                - возможность повторного высеивания (через неделю после предыдущего сбора урожая);                              - привлекательный потребительский вид;                                                                                                     - отличная транспортабельность на большие расстояния;                                                                               - отличная холодостойкость (возможность выращивания до осенних заморозков);                                             - отсутствие растрескивания готовых плодов;                                                                                                    - неприхотливость в уходе.</t>
  </si>
  <si>
    <t>Позднеспелый (130 дней) высокоурожайный сорт столовой свеклы для хранения, переработки и свежего рынка. Корнеплоды округлой формы, однородные по размеру, мякоть равномерного темно-бордового цвета без радиальных колец, кожура гладкая. Мощная корневая система, маленькая листовая розетка и устойчивость к церкоспороза делает этот сорт оптимальным для выращивания в регионах Украины.</t>
  </si>
  <si>
    <t>Высокоурожайный среднеспелый (115 дней) гибрид столовой свеклы для длительного хранения, переработки и употребления в свежем виде. Корнеплоды округлые, однородные по форме и размеру, с гладкой кожицей. Мякоть равномерного интенсивного темно-красного цвета без светлых радиальных колец. Устойчив к стрелкованию и церкоспорозу.</t>
  </si>
  <si>
    <t>Среднеранний сорт столовой свеклы универсального назначения . Вегетационный период составляет 90 - 100 дней. Растение сильное, выносливое, устойчивое к стрелкованию, имеет небольшую розетку листьев. Плоды массой 250 г, округлой формы, темно - красного цвета, без радиальных колец, очень однородные, вкусовые качества отличные. Рекомендуемая плотность посева составляет 500000 - 750000 семян/га, потенциальная урожайность 120 т/га. Используется для реализации на свежий рынок, хранения и переработки.</t>
  </si>
  <si>
    <t>Высококачественный сорт столовой свеклы универсального назначения. Корнеплоды округлой формы, темно - красного цвета (без белых колец), очень однородные и не склонны к перерастанию, внешний вид отличный (кожура гладкая и имеет интенсивную окраску). Вкусовые качества очень высокие. Место крепления ботвы очень маленькое. Норма высева составляет 400 - 500 тыс/га.</t>
  </si>
  <si>
    <t>Среднеспелый крупноплодный сорт. Вегетационный период от всходов до созревания 110-120 дней. Растение высокорослое. Плоды крупные, мясистые, округлой формы, слаборебристые, золотисто-оранжевой окраски, массой 180-200г, отличного вкуса. Сорт отличается стабильными урожаями. Выращивается в открытом грунте и пленочных укрытиях. Плоды используются для потребления в свежем виде.</t>
  </si>
  <si>
    <r>
      <rPr>
        <i/>
        <sz val="10"/>
        <color indexed="8"/>
        <rFont val="Arial"/>
        <family val="2"/>
      </rPr>
      <t>Томат "</t>
    </r>
    <r>
      <rPr>
        <b/>
        <i/>
        <sz val="10"/>
        <color indexed="8"/>
        <rFont val="Arial"/>
        <family val="2"/>
      </rPr>
      <t>Дар заволжья"красный</t>
    </r>
  </si>
  <si>
    <r>
      <rPr>
        <i/>
        <sz val="10"/>
        <color indexed="8"/>
        <rFont val="Arial"/>
        <family val="2"/>
      </rPr>
      <t>Томат "</t>
    </r>
    <r>
      <rPr>
        <b/>
        <i/>
        <sz val="10"/>
        <color indexed="8"/>
        <rFont val="Arial"/>
        <family val="2"/>
      </rPr>
      <t>Дар заволжья" розовый</t>
    </r>
  </si>
  <si>
    <t>Раннеспелый сорт для выращивания в открытом грунте. Период от всходов до созревания плодов 100-110 дней. Кусты высотой 50-70см. Плоды округлые, мясистые, розовой окраски, массой 80-110г. Сорт ценится за высокие вкусовые и товарные качества плодов, хорошую лежкость и транспортабельность. Рекомендуется для потребления в свежем виде и переработки.</t>
  </si>
  <si>
    <t xml:space="preserve">Томат Загадка розовая – это сорт ультрараннего томата.Он предназначен для выращивания или в открытом грунте, или в пленочных теплицах Это растение очень компактное и хорошо облиственное По форме плоды округлые, у не должно быть зелено-желтого пятна у плодоножки, по цвету – розовые, по вкусовым качествам – высокое,масса одного плода от 95 до 110 грамм.При условиях высокой температуры, сорт будет характеризироваться высоким плодоношением.Так же розовая загадка характеризируется устойчивостью к ВТМ, альтернариозу, фузариозному увяданию и черной бактериальной
пятнистости.
</t>
  </si>
  <si>
    <r>
      <t xml:space="preserve">Томат </t>
    </r>
    <r>
      <rPr>
        <b/>
        <i/>
        <sz val="10"/>
        <rFont val="Arial"/>
        <family val="2"/>
      </rPr>
      <t xml:space="preserve">"Микадо красный " </t>
    </r>
  </si>
  <si>
    <t>Среднепоздний сорт. Вегетационный период от всходов до начала плодоношения 130-140 дней. Куст высокорослый, высотой 150-250см. Плод плоскоокруглый, крупный, мясистый, плотный, красной окраски, массой 300-600г, отличных вкусовых качеств. Плоды долго сохраняются. Используются для потребления в свежем виде.</t>
  </si>
  <si>
    <r>
      <rPr>
        <i/>
        <sz val="10"/>
        <color indexed="8"/>
        <rFont val="Arial"/>
        <family val="2"/>
      </rPr>
      <t xml:space="preserve">Томат </t>
    </r>
    <r>
      <rPr>
        <b/>
        <i/>
        <sz val="10"/>
        <color indexed="8"/>
        <rFont val="Arial"/>
        <family val="2"/>
      </rPr>
      <t>"Бычье сердце розовое "</t>
    </r>
  </si>
  <si>
    <t>Сербия</t>
  </si>
  <si>
    <t>Среднеспелый крупноплодный сорт. Вегетационный период от всходов до начала созревания 110-120 дней. Куст высокорослый, высотой 100-160см. Плоды крупные, мясистые, конусовидной формы, очень ароматные, розовой окраски, при первом сборе массой 400-600г, при последующих сборах 150-200г, отличных вкусовых качеств. Используют для потребления в свежем виде. </t>
  </si>
  <si>
    <t>Среднепоздний аматорский сорт. Вегетационный период от всходов до технической спелости 110-125 дней. Куст высокорослый, высотой 2,5-3м. Плод сливовидной формы, с толстыми стенками, красного цвета, массой 70-100г, отличных вкусовых качеств. Выращивается в открытом грунте и в пленочных укрытиях. Используется для потребления в свежем виде и консервации</t>
  </si>
  <si>
    <t>Среднепоздний аматорский сорт. Вегетационный период от всходов до технической спелости 110-125 дней. Куст высокорослый, высотой 2,5-3м. Плод сливовидной формы, с толстыми стенками, розового цвета, массой 70-100г, отличных вкусовых качеств. Выращивается в открытом грунте и в пленочных укрытиях. Используется для употребления в свежем виде и консервации. </t>
  </si>
  <si>
    <r>
      <rPr>
        <i/>
        <sz val="10"/>
        <color indexed="8"/>
        <rFont val="Arial"/>
        <family val="2"/>
      </rPr>
      <t>Томат  "</t>
    </r>
    <r>
      <rPr>
        <b/>
        <i/>
        <sz val="10"/>
        <color indexed="8"/>
        <rFont val="Arial"/>
        <family val="2"/>
      </rPr>
      <t>Волгоградский 5\95"</t>
    </r>
  </si>
  <si>
    <r>
      <rPr>
        <i/>
        <sz val="10"/>
        <color indexed="8"/>
        <rFont val="Arial"/>
        <family val="2"/>
      </rPr>
      <t xml:space="preserve">Томат </t>
    </r>
    <r>
      <rPr>
        <b/>
        <i/>
        <sz val="10"/>
        <color indexed="8"/>
        <rFont val="Arial"/>
        <family val="2"/>
      </rPr>
      <t xml:space="preserve"> "Волгоградский розовый"</t>
    </r>
  </si>
  <si>
    <t>Раннеспелый сорт для выращивания в открытом грунте. Вегетационный период от всходов до созревания плодов 95-105 дней. Куст компактный, высотой 40-50см. Плоды округло-плоские, гладкие, розово-малиновой окраски, массой 80-100г, отличного вкуса. Сорт характеризуется дружным созреванием и хорошей транспортабельностью плодов. Используется для потребления в свежем виде и консервирования.</t>
  </si>
  <si>
    <r>
      <t xml:space="preserve">Томат </t>
    </r>
    <r>
      <rPr>
        <b/>
        <i/>
        <sz val="10"/>
        <rFont val="Arial"/>
        <family val="2"/>
      </rPr>
      <t>"Новичок Победитель"</t>
    </r>
  </si>
  <si>
    <t>Среднеранний сорт. Вегетационный период от всходов до технической спелости 110-115 дней. Куст среднерослый, высотой 50-80см. Плод сливовидный, оранжево-красный, массой 80-110г, очень плотный, не склонен к растрескиванию. Сорт ценится за высокие вкусовые и засолочные качества. Используется для потребления в свежем виде, цельноплодного консервирования и переработки.</t>
  </si>
  <si>
    <t>Среднеранний сорт, к дозреванию 102 дня. Универсального использования, транспортабельный. Стойкий к поражению болезнями. Куст детерминантный, большой, хорошо облиствен. Плод плоско округлый, весом 150-200 г, высоких вкусовых качеств.Культура тепло – светолюбивая. Выращивать рассадой или высевом семян в грунт. Семена перед высевом лучше обрабатывать 1% раствором марганцевокислого калия. Высев семян на глубину 1-1,5 см. Висадка рассады в возрасте 50-60 дней. Требует легких плодородных грунтов. Хорошо реагирует на удобрения грунту</t>
  </si>
  <si>
    <t>Позднеспелый сорт (120-130 дней). Растение детерминантное, слабооблиственное, высотой 60-75 см. Плоды плоскоокруглые оранжевокрасные, массой 90г, с отличными вкусовыми качествами. Устойчив к вертициллезу. Отличается стабильной урожайностью, хорошей транспортабельностью плодов. Томат «Финиш» предназначен для открытого грунта. Используется в свежем виде и для производства томатопродуктов. Плоды содержат 2-3% сахара, полезные органические кислоты, большой набор витаминов.</t>
  </si>
  <si>
    <t>Раннеспелый сорт. Период от всходов до созревания плодов 95-105 дней. Куст низкорослый, высотой 30-60см. Плоды красного цвета, округлые, гладкие, мясистые, вкусные, массой 150-300г. Сорт отличается высокой урожайностью и устойчивостью к засухе. Выращивается в открытом грунте и в пленочных укрытиях. Плоды используют для потребления в свежем виде и переработки на томатопродукты.</t>
  </si>
  <si>
    <t>Позднеспелый сорт. Вегетационный период от всходов до технической спелости 115-125 дней. Куст низкорослый, высотой 40-60см. Плоды плоскоокруглой формы, среднеребристые, золотисто-оранжевой окраски, мясистые, массой 250-400г, отличного вкуса, с повышенным содержанием бета-каротина. Выращивается в открытом грунте и пленочных теплицах. Плоды преимущественно используются для потребления в свежем виде. </t>
  </si>
  <si>
    <t>Среднеспелый-35-46 дней. Растение среднерослое, высотой32-45см. Листья крупные, ланцентно-овальной формы,фиолетовой окраски. Аромат сильный со специфическимпривкусом, сохраняется и в сухих растениях. Урожайность1-2 кг/м2. Используют, как приправу в свежем, сушеном виде. Высевают в апреле-мае. Схема посева 30Х10см,глубина посева 1- 2см. Сбор урожая - июль-август.</t>
  </si>
  <si>
    <r>
      <t xml:space="preserve">Петрушка листовая </t>
    </r>
    <r>
      <rPr>
        <b/>
        <i/>
        <sz val="10"/>
        <color indexed="8"/>
        <rFont val="Arial"/>
        <family val="2"/>
      </rPr>
      <t>"Зеленый хрусталь"</t>
    </r>
  </si>
  <si>
    <t>Раннеспелый сорт. Вегетационный период 80―105 дней после посева. Плоды округлой формы, средней величины, гладкие и блестящие. Имеют крепкую шкурку средней толщины белой окраски. Ярко-красного цвета мякоть обладает нежной структурой и сочным, сладким вкусом. Плоды отличаются высокими транспортабельными качествами. Сорт рекомендован для употребления в свежем виде и для засолки. Масса среднего плода составляет 5-6 кг.</t>
  </si>
  <si>
    <t xml:space="preserve">Баклажан среднего срока созревания, предназначенный для выращивания как в открытом грунте, что актуально для южных регионов, так и защищенном. От появления массовых всходов до сбора урожая проходит 110 – 145 дней.Куст средней высоты (60 – 80 см), полураскидистого типа, с короткими междоузлиями. Стебли опушенные, с антоциановой окраскойсредней интенсивности. Листья зеленые, среднего размера, слабозубчатые, с шипами.Плоды баклажана Черный красавец удлиненно-грушевидные, глянцевые, гладкие, среднего диаметра, массой 110 – 200 грамм, длиной18 – 20 см. Окраска в технической спелости темно-фиолетовая, в биологической — фиолетово-черная. Мякоть желтоватая, нежная, безгоречи, семян очень мало. Кожура тонкая. На чашечке в небольшом количестве присутствуют шипы. С одного квадратного метраполучают 3 – 6,5 кг урожая. Товарная урожайность составляет 336 ц/га </t>
  </si>
  <si>
    <t>Сверхранний гибрид кустового кабачка. Растение компактное. Плоды цилиндрические, длиной 18-20 см. Цвет кожуры светло-зеленый, мякоть белая. Плодоносит до первых заморозков. Рекомендуется для выращивания в открытом грунте и пленочных теплицах</t>
  </si>
  <si>
    <r>
      <t>Горох "</t>
    </r>
    <r>
      <rPr>
        <b/>
        <i/>
        <sz val="10"/>
        <color indexed="8"/>
        <rFont val="Arial"/>
        <family val="2"/>
      </rPr>
      <t>Альфа Нова</t>
    </r>
    <r>
      <rPr>
        <b/>
        <i/>
        <sz val="10"/>
        <color indexed="8"/>
        <rFont val="Arial"/>
        <family val="2"/>
      </rPr>
      <t>"</t>
    </r>
  </si>
  <si>
    <r>
      <t xml:space="preserve">Горох </t>
    </r>
    <r>
      <rPr>
        <b/>
        <i/>
        <sz val="10"/>
        <color indexed="8"/>
        <rFont val="Arial"/>
        <family val="2"/>
      </rPr>
      <t>"Джоф</t>
    </r>
    <r>
      <rPr>
        <b/>
        <i/>
        <sz val="10"/>
        <color indexed="8"/>
        <rFont val="Arial"/>
        <family val="2"/>
      </rPr>
      <t>"</t>
    </r>
  </si>
  <si>
    <r>
      <t>Горох "</t>
    </r>
    <r>
      <rPr>
        <b/>
        <i/>
        <sz val="10"/>
        <color indexed="8"/>
        <rFont val="Arial"/>
        <family val="2"/>
      </rPr>
      <t>Мадонна</t>
    </r>
    <r>
      <rPr>
        <b/>
        <i/>
        <sz val="10"/>
        <color indexed="8"/>
        <rFont val="Arial"/>
        <family val="2"/>
      </rPr>
      <t>"</t>
    </r>
    <r>
      <rPr>
        <b/>
        <i/>
        <sz val="10"/>
        <color indexed="10"/>
        <rFont val="Arial"/>
        <family val="2"/>
      </rPr>
      <t xml:space="preserve"> </t>
    </r>
  </si>
  <si>
    <t>Отличное сочетание потребительских качеств и высокой урожайности            Основные характеристики редиса Скарлет:
- всесезонный редис (весна-лето-осень);
- скороспелый (срок созревания 18-24 дня);
- плоды красные, привлекательные, однородные;
- средний вес плода 20-26 грамм;
- мякоть белоснежная, хрустящая, со слабоострым вкусом;
- хвостик тоненький (маленький);
- отличная устойчивость к пониженным температурам;
- нетребователен к почвам;
- высокая устойчивость к заболеваниям;
- не дрябнет и не трескается;
- отличные транспортировочные качества.</t>
  </si>
  <si>
    <t>Ранний гибрид суперсладкой кукурузы от французской компании CLAUSE. Вегетационный период составляет 73 дня. Растение сильное, хорошо развитое, высотой 195 см. На стебле формирует минимум 2 кочана. Начала цилиндрической формы со средней длиной 21 см, имеют 12 - 14 рядов, зерна крупные, желтого цвета хорошо посаженные в гнезде. Вкусовые качества отличные. Пригоден для комбайной уборки. Устойчив к болезням, в частности имеет высокую устойчивость к гельминтоспорюзу листьев. Главными особенностями данного гибрида является высокое содержание сахаров, долговременное хранение после сбора по сравнению со сладкими гибридами типа Se. Рекомендуется как для свежего рынка, так и для промышленной переработки (консервирования, замораживания). Хорошо себя зарекомендовал на всей территории Украины</t>
  </si>
  <si>
    <t>Ранний гибрид сладкой кукурузы. Вегетационный период составляет 70 - 73 дня. Растение мощное, высотой 170 см. Кочаны однородные, длиной 18 см, количество рядов 16 – 18, зерна золотисто - желтого цвета, плотные, хорошо прилегают друг к другу. Кукуруза имеет очень хороший товарный вид и отличные вкусовые качества. Данный гибрид с высоким содержанием сахаров и большой устойчивостю к болезням, в частности к обычной ржавчине. Рекомендуется для свежего рынка.</t>
  </si>
  <si>
    <r>
      <t xml:space="preserve">Кукуруза бондюэль  </t>
    </r>
    <r>
      <rPr>
        <b/>
        <i/>
        <sz val="10"/>
        <rFont val="Arial"/>
        <family val="2"/>
      </rPr>
      <t>"Оверленд F1"</t>
    </r>
  </si>
  <si>
    <t>Позднеспелый суперсладкий гибрид сахарной кукурузы от фирмы Syngenta. Вегетационный период составляет 84 дня. Растение сильное, крепкое, высотой 220 см. Кочаны однородные, длиной 20 см и диаметром 5,2 см, количество рядов зерен составляет 18 - 20, глубина зерен 13 - 14 мм., насыщенного желто - золотистого цвета. Данный гибрид обладает высокой устойчивостью к болезням и к неблагоприятным погодным условиям (хорошо переносит засуху).</t>
  </si>
  <si>
    <t> Ранний гибрид сладкой кукурузы от компании Сингента. Вегетационный период составляет 73 дня. Растение сильное, имеет высокую устойчивость к болезням и неблагоприятным погодным условиям. Высота растения составляет 180 см, качаны приятного желтого цвета длиной 21 см, диаметром 5 см, количество рядов зерен 16, глубина зерен 11 - 12 мм, вкусовые качества отличные. Хорошо сохраняет товарный вид в течение длительного времени.</t>
  </si>
  <si>
    <r>
      <t xml:space="preserve">Кукуруза бондюэль  </t>
    </r>
    <r>
      <rPr>
        <b/>
        <i/>
        <sz val="10"/>
        <rFont val="Arial"/>
        <family val="2"/>
      </rPr>
      <t>"Тронка F1""</t>
    </r>
  </si>
  <si>
    <t>Растения скороспелого гибрида Тронка F1 - среднерослые, высотой до 190 см. Гибрид дает выровненные и однородные початки – по 2 на растении. Початки скороспелой кукурузы Тронка F1 - крупные, цилиндрической формы, длиной 20-22 см, в диаметре – 4,2-4,5 см, массой 220-240 г. Количество рядов зерен в початке составляет 14-16. Зерна - ровные, некрупные, золотисто-желтого цвета и с отличным вкусом. Урожайность cкороспелого гибрида Тронка F1– 14 -16 т/га. Продукция используется для консервации, замораживания и для потребления в свежем виде. Гибрид ранней кукурузы Тронка F1 отличается высокой устойчивостью ко многим заболеваниям (головне, обыкновенной ржавчине, бактериальным гнилям). Сахарную кукурудзу не следуем высевать, пока температура почвы не достигнет 10 0С. Слишком ранний посев, также, как и поздний, приводит к значительному снижению урожая. Чтобы всходы раннего гибрида Тронка F1 были выравненными, семена высевают во влажную почву, если же почва пересушена, следует сразу же после посева провести легкий полив. Оптимальная глубина посева - 4-5 см. Норма высева скороспелого гибрида Тронка F1 составляет 50 тыс. растений на гектар. Минимальное растояние между растениями в ряду - 25 см. На практике схема посадки кукурузы – 75 Х 25 см. Для получения свежей продукции високого качества используют качаны и зерно сахарной кукурузы в фазе молочной спелости. Хранить качаны скороспелого гибрида сахарной кукурузы Тронка F1 для реализации необходимо при хорошей вентиляции и заниженых температурах. Скорость потери сахара во время хранения прямо пропорциональна времени хранения и повышению температуры.</t>
  </si>
  <si>
    <t>Универсальный столовый гибрид кукурузы среднераннего срока созревания. Урожай формирует на 74-78 день и характеризуется засухоустойчивостью, жароустойчивостью. Ярко-жёлтые крупные початки длиной более 20 см имеют цилиндрическую форму. Благодаря высокому содержанию сахара (более 12%) кукуруза обладает превосходными вкусовыми качествами. Гибрид отличается высокой урожайностью. Отлично подходит для переработки и консервирования.</t>
  </si>
  <si>
    <t>Раннеспелый гибрид сахарной кукурузы. Период созревания 71 – 73 дня, ФАО 180. Длина початка 17 - 19 см. В благоприятных условиях на растении формируется 2 кочана. Зерно обладает насыщенным цветом и текстурой. Характеризуется очень хорошими вкусовыми качествами, содержит 4 – 7% сахаров. Гибрид отличается высокой устойчивостью к полеганию и устойчивостью выше среднего к засухе и жаре. Кукуруза универсального назначения, отлично подходит для гриля. 200 семян хватает на 25 кв.м площади посева</t>
  </si>
  <si>
    <t>Среднеспелый сорт кукурузы с самыми сладкими зернами! Превосходит все другие аналогичные по урожайности и сладости зерна. Растения высотой около 180 см с початками длиной 20 - 25 см. Зерно цвета слоновой кости, самых высоких вкусовых качеств: нежное, сочное с повышенным содержанием сахаров. Рекомендуется употреблять в свежем виде.</t>
  </si>
  <si>
    <r>
      <t xml:space="preserve">Кукуруза бондюэль  </t>
    </r>
    <r>
      <rPr>
        <b/>
        <i/>
        <sz val="10"/>
        <rFont val="Arial"/>
        <family val="2"/>
      </rPr>
      <t>"Эскимо F1"</t>
    </r>
  </si>
  <si>
    <t>Среднеспелый листовой сорт. Вегетационный период от всходов до технической спелости 65-75 дней. Первую уборку зелени проводят при достижении листьями высоты 15-20см, последующие срезы делают через 30-35 дней, когда они отрастут до прежних размеров. Высевают в открытый грунт весной и осенью. Для получения зелени петрушки в зимний период семена высевают в ёмкость с питательным грунтом.</t>
  </si>
  <si>
    <t xml:space="preserve">Италия </t>
  </si>
  <si>
    <t>Микрозелень – молодые растения в фазе первой пары настоящих листьев. Пищевая ценность таких растений значительно выше, чем взрослых растений. Микрозелень содержит максимальное количест во полезных макро- и микроэлементов, витаминов и других натуральных биологически активных веществ. Готова к срезке и употреблению на 7-9 день после посева!Зелень очень нежная и душистая, с пряным орехово-горчичным вкусом. Является природным источником йода и витамина С, способствует выведениюхолестерина и повышению уровня гемоглобина, укрепляет стенки кровеносных капилляров. Растет быстро и дружно. В пищу используют стебли и листья молодых растений . Микрозелень Руккола-незаменимая добавка к мясным, рыбным блюдам и салатам.                                                                 Состав: семена индау (рукколы) Итальянский гурман</t>
  </si>
  <si>
    <t xml:space="preserve">Микрозелень – молодые растения в фазе первой пары настоящих листьев. Пищевая ценность таких растений значительно выше, чем взрослых растений. Микрозелень содержит максимальное количест во полезных макро- и микроэлементов, витаминов и других натуральных биологически активных веществ. Готова к срезке и употреблению на 7-9 день после посева Свежая зелень по вкусу похожа на редис, с пикантным послевкусием редьки. Её употребление укрепляет иммунитет, улучшает пищеварение, оказывает успокаивающее действие на нервную систему. Она незаменима в диетическом питании. В пищу используют стебли и листья молодых растений. Благодаря эфирным маслам, микрозелень Дайкон создает яркие вкусовые оттенки в овощных салатах и мясных блюдах.                                             Состав: семена дайкона Целитель  </t>
  </si>
  <si>
    <t>Микрозелень – молодые растения в фазе первой пары настоящих листьев. Пищевая ценность таких растений значительно выше, чем растений взрослых. Микрозелень содержит максимальное количество полезных макро- и микроэлементов, витаминов и других натуральных биологически активных веществ и срезается через 9-10 дней от всходов.Микрозелень кинзы (кориандра) – это неповторимый пряный аромат и удивительный вкус, который намного приятнее чем у взрослых растений. При росте 5-8 см микрозелень можно употреблять не только в срезанном виде, но и целиком, вместе с корешочками, предварительно промыв от субстрата. Молодая кинза особенно хороша для витаминных салатов, супов и рыбных блюд, а некоторые мясные блюда без неё даже трудно представить. Состав: кориандр
овощной Армянский</t>
  </si>
  <si>
    <t>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солей,В состав cмеси входят кресс-салаты ВАНЬКА- КУЧЕРЯВЫЙ, ВЕСЕННИЙ, ОБИЛЬНОЛИСТНЫЙ. Растения неприхотливые, быстро растущие. Сочная зелень
с приятным нежно-пряным вкусом.</t>
  </si>
  <si>
    <t>Микрозелень – молодые растения в фазе первой пары настоящих листьев. Пищевая ценность таких растений значительно выше, чем взрослых растений. Микрозелень содержит максимальное количест во полезных макро- и микроэлементов, витаминов и других натуральных биологически активных веществ. Готова к срезке и употреблению на 7-9 день после посева!Микрозелень капусты микс сочная, нежная, с приятным ароматом, мягким освежающим вкусом и пикантным послевкусием. Она укрепляет иммунитет,
снижает кровяное давление, стимулирует пищеварение. Растёт и развивается быстро. В пищу используют срезанные целиком молодые растения уже черезнеделю после посева. Дополнит и украсит любые салаты, бутерброды и горячие блюда.                                                                                                                        В состав смеси входят: капуста белокочанная Слава 1305 – 50%,капуста краснокочанная Жар-птица – 50%</t>
  </si>
  <si>
    <t>Микрозелень - это проростки в фазе первых двух настоящих листочков. Именно в этот момент они обладают целым рядом уникальных свойств. Микрозелень - модная и полезная добавка к рациону. А вырастить ее с помощью миксов семян  очень легко даже в домашних условиях. -Если вы хотите прибавить в ваши блюда пикантную нотку, вам нравятся ярко выраженные вкусы и интересные сочетания, французский микс создан специально для вас. Он идеально подойдет для салата. В составе микса семена клевера, рукколы, пажитника, редиса и кресс-салата.</t>
  </si>
  <si>
    <r>
      <rPr>
        <i/>
        <sz val="10"/>
        <rFont val="Arial"/>
        <family val="2"/>
      </rPr>
      <t>Микрозелень -"</t>
    </r>
    <r>
      <rPr>
        <b/>
        <i/>
        <sz val="10"/>
        <rFont val="Arial"/>
        <family val="2"/>
      </rPr>
      <t>Руккола "Итальянский гурман"</t>
    </r>
  </si>
  <si>
    <r>
      <t>Микрозелень "</t>
    </r>
    <r>
      <rPr>
        <b/>
        <i/>
        <sz val="10"/>
        <rFont val="Arial"/>
        <family val="2"/>
      </rPr>
      <t>Дайко"</t>
    </r>
  </si>
  <si>
    <r>
      <t>Микрозелень  "</t>
    </r>
    <r>
      <rPr>
        <b/>
        <i/>
        <sz val="10"/>
        <rFont val="Arial"/>
        <family val="2"/>
      </rPr>
      <t>Кинза (кориандр)"</t>
    </r>
  </si>
  <si>
    <r>
      <t xml:space="preserve">Микрозелень  </t>
    </r>
    <r>
      <rPr>
        <b/>
        <i/>
        <sz val="10"/>
        <rFont val="Arial"/>
        <family val="2"/>
      </rPr>
      <t>"Кресс-салат "Четыре урожая"</t>
    </r>
  </si>
  <si>
    <r>
      <t>Микрозелень -"</t>
    </r>
    <r>
      <rPr>
        <b/>
        <i/>
        <sz val="10"/>
        <rFont val="Arial"/>
        <family val="2"/>
      </rPr>
      <t>Микс Молодость"</t>
    </r>
  </si>
  <si>
    <r>
      <t xml:space="preserve">Микрозелень -  </t>
    </r>
    <r>
      <rPr>
        <b/>
        <i/>
        <sz val="10"/>
        <rFont val="Arial"/>
        <family val="2"/>
      </rPr>
      <t>"Французский микс"</t>
    </r>
  </si>
  <si>
    <r>
      <t xml:space="preserve">Микрозелень -  </t>
    </r>
    <r>
      <rPr>
        <b/>
        <i/>
        <sz val="10"/>
        <rFont val="Arial"/>
        <family val="2"/>
      </rPr>
      <t>"Пикантная смесь"</t>
    </r>
  </si>
  <si>
    <r>
      <t xml:space="preserve">Микрозелень -  </t>
    </r>
    <r>
      <rPr>
        <b/>
        <i/>
        <sz val="10"/>
        <rFont val="Arial"/>
        <family val="2"/>
      </rPr>
      <t>"Салатная  смесь"</t>
    </r>
  </si>
  <si>
    <r>
      <t>Микрозелень -</t>
    </r>
    <r>
      <rPr>
        <b/>
        <i/>
        <sz val="10"/>
        <rFont val="Arial"/>
        <family val="2"/>
      </rPr>
      <t>"Микс Капуста"</t>
    </r>
  </si>
  <si>
    <t>Среднеспелый холодостойкий сорт (27-30 дней). Образует розетку листьев высотой до 60см. Рукола ценится за ярко-выраженный аромат и вкус. Её молодые перисто-рассеченные лировидные листья богаты комплексом витаминов, особенно аскорбиновой кислотой. Они рекомендуются в качестве гарнира к мясным и рыбным блюдам, улучшают вкус блюд из бобовых культур; их можно добавлять в супы, салаты, творог или использовать на бутерброды. Рукола укрепляет стенки кровеносных капилляров, способствует пищеварению и активизирует работу иммунной системы, нормализует обмен веществ, повышает уровень гемоглобина в крови, помогает при ожирении и диабете. Ее применяют как тонизирующее средство. Сорт не выносит жары и при засухе стрелкуется.</t>
  </si>
  <si>
    <t>Среднеспелый сорт. Вегетационный период от всходов до технической спелости 45-65 дней. Листья курчавые, светло-зеленой окраски с розово-красными краями, ароматные и очень сочные, создают компактную розетку округлой формы. Масса одной розетки 250-300г. Выращивается в открытом грунте и пленочных теплицах. Рекомендуется для весеннего, летнего и осеннего выращивания.</t>
  </si>
  <si>
    <t>Раннеспелый сорт. Вегетационный период от всходов до технической спелости 30-50 дней. Образует крупную розетку желто-зелёных, пузырчатых листьев, массой 250-300г. Листья сладкие, сочные, маслянистые, без горечи. Для постоянного получения свежей зелени, салат высевают через каждые 10-15 дней. Выращивают в открытом грунте и в пленочных укрытиях.</t>
  </si>
  <si>
    <t>Среднепоздний сорт. Вегетационный период от всходов до технической спелости 65-75 дней. Кочаны крупные, рыхлые, массой 250-300г, высоких вкусовых качеств. Листья курчавые, хрустящие, ароматные, светло-зеленого цвета, без горечи. Рекомендуется для выращивания в открытом грунте и пленочных укрытиях.</t>
  </si>
  <si>
    <t>Среднеспелый сорт. Кочанный. Розетка листьев полупрямостоячая, высотой 25 см, диаметром 30 см. Лист среднего размера, округло-плоский, светло-зеленый, слабопузырчатый, слабоволнистый по краю. Кочан округлый, закрытый, средней плотности. Масса кочана 150 г. Вкус отличный. Консистенция ткани листьев хрустящая. Урожайность 4,5 кг/кв.м</t>
  </si>
  <si>
    <t>Раннеспелый (75-95 дней) сорт. Розетка листьев мощная. Листья широкие, сидячие, цельнокройные. Кочан округлый, плотный, компактный, с интенсивной красно-бордовой окраской с белыми жилками, массой 400-450 г. Вкус со слабой горечью.Ценность сорта: холодостойкость, выравненность кочанов, дружная отдача урожая, пригодность для хранения до 1 месяца. Содержит аскорбиновую кислоту, витамины, микроэлементы, белок и инулин, полезный для больных сахарным диабетом. В пищу используется в свежем и тушёном виде, для приготовления пикантных салатов, добавок к холодным закускам и различным блюдам.</t>
  </si>
  <si>
    <r>
      <t>Шпинат "</t>
    </r>
    <r>
      <rPr>
        <b/>
        <i/>
        <sz val="10"/>
        <color indexed="8"/>
        <rFont val="Arial"/>
        <family val="2"/>
      </rPr>
      <t>Фантазия</t>
    </r>
    <r>
      <rPr>
        <i/>
        <sz val="10"/>
        <color indexed="8"/>
        <rFont val="Arial"/>
        <family val="2"/>
      </rPr>
      <t xml:space="preserve">" </t>
    </r>
  </si>
  <si>
    <r>
      <t>Шпинат</t>
    </r>
    <r>
      <rPr>
        <b/>
        <i/>
        <sz val="10"/>
        <color indexed="8"/>
        <rFont val="Arial"/>
        <family val="2"/>
      </rPr>
      <t xml:space="preserve"> "Новозеландский"</t>
    </r>
  </si>
  <si>
    <t>По вкусу, применению в кулинарии и пользе для организма не отличается от привычного шпината. Преимущество – более высокая урожайность и равномерная отдача зелени в течение сезона. Теплолюбивый, не стрелкуется от высоких температур. В начальный период вегетации в открытом грунте развивается медленно, рекомендуется размещать растения в уплотняющих посадках со скороспелыми культурами – редисом, салатом-латуком, кресс-салатом. Шпинат – холодостойкая культура, посев в открытый грунт в самые ранние сроки, в конце апреля – начале мая, на глубину 1,5-2 см. Уборку проводят выборочно, многократно, до начала цветения. Высокие летние температуры заставляют растение идти в стрелку, поэтому повторный посев рекомендуем только в начале августа. Требователен к влаге и почвенному плодородию.</t>
  </si>
  <si>
    <r>
      <t xml:space="preserve">Щавель </t>
    </r>
    <r>
      <rPr>
        <b/>
        <i/>
        <sz val="10"/>
        <rFont val="Arial"/>
        <family val="2"/>
      </rPr>
      <t xml:space="preserve">"Бальвийский" </t>
    </r>
  </si>
  <si>
    <r>
      <t>Раннеспелый сорт зимостойкого многолетника, формирует урожай зелени за 40-50 дней. Розетка раскидистая, высотой 15-30 см. Молодые листья содержат богатый набор биологически активных соединений. Используются для свежего потребления и консервирования. Сорт устойчив к стеблеванию. Урожайность до 7 </t>
    </r>
    <r>
      <rPr>
        <sz val="7"/>
        <color indexed="63"/>
        <rFont val="Arial"/>
        <family val="2"/>
      </rPr>
      <t>кг/м2</t>
    </r>
    <r>
      <rPr>
        <sz val="7"/>
        <color indexed="8"/>
        <rFont val="Arial"/>
        <family val="2"/>
      </rPr>
      <t> за сезон. </t>
    </r>
  </si>
  <si>
    <r>
      <t xml:space="preserve">Пастернак </t>
    </r>
    <r>
      <rPr>
        <b/>
        <i/>
        <sz val="10"/>
        <rFont val="Arial"/>
        <family val="2"/>
      </rPr>
      <t>"Лучший из всех"</t>
    </r>
  </si>
  <si>
    <t>Сорт среднеранний, период от всходов до технической спелости 100-110 дней, с хорошей урожайностью (2.5-3.5 кг/м2). Самый холодостойкий из всех корнеплодов, выдерживает заморозки до -6-8°С. Розетка листьев крупная, полураскидистая. Корнеплоды конической формы, массой 160-195 г, с высоким содержанием витаминов и минеральных солей. Сердцевина и мякоть белые, ароматные. Используется в кулинарии как суповой и салатный корнеплод, аналогично моркови. Отлично хранится. </t>
  </si>
  <si>
    <t>10шт</t>
  </si>
  <si>
    <t>2025г</t>
  </si>
  <si>
    <r>
      <rPr>
        <i/>
        <sz val="10"/>
        <rFont val="Arial"/>
        <family val="2"/>
      </rPr>
      <t>Дыня</t>
    </r>
    <r>
      <rPr>
        <b/>
        <i/>
        <sz val="10"/>
        <rFont val="Arial"/>
        <family val="2"/>
      </rPr>
      <t>"Сладкий ананас"</t>
    </r>
  </si>
  <si>
    <t>Розница</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</si>
</sst>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Red]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quot;₽&quot;"/>
  </numFmts>
  <fonts count="92">
    <font>
      <sz val="11"/>
      <color theme="1"/>
      <name val="Calibri"/>
      <family val="2"/>
    </font>
    <font>
      <sz val="11"/>
      <color indexed="8"/>
      <name val="Arial"/>
      <family val="2"/>
    </font>
    <font>
      <b/>
      <i/>
      <sz val="11"/>
      <name val="Arial"/>
      <family val="2"/>
    </font>
    <font>
      <b/>
      <i/>
      <sz val="10"/>
      <name val="Arial"/>
      <family val="2"/>
    </font>
    <font>
      <sz val="10"/>
      <name val="Arial"/>
      <family val="2"/>
    </font>
    <font>
      <i/>
      <sz val="10"/>
      <color indexed="8"/>
      <name val="Arial"/>
      <family val="2"/>
    </font>
    <font>
      <b/>
      <i/>
      <sz val="10"/>
      <color indexed="8"/>
      <name val="Arial"/>
      <family val="2"/>
    </font>
    <font>
      <i/>
      <sz val="10"/>
      <name val="Arial"/>
      <family val="2"/>
    </font>
    <font>
      <b/>
      <i/>
      <sz val="10"/>
      <color indexed="10"/>
      <name val="Arial"/>
      <family val="2"/>
    </font>
    <font>
      <b/>
      <i/>
      <sz val="20"/>
      <color indexed="10"/>
      <name val="Arial"/>
      <family val="2"/>
    </font>
    <font>
      <sz val="7"/>
      <color indexed="8"/>
      <name val="Arial"/>
      <family val="2"/>
    </font>
    <font>
      <sz val="7"/>
      <name val="Arial"/>
      <family val="2"/>
    </font>
    <font>
      <vertAlign val="superscript"/>
      <sz val="7"/>
      <name val="Arial"/>
      <family val="2"/>
    </font>
    <font>
      <sz val="7"/>
      <color indexed="63"/>
      <name val="Arial"/>
      <family val="2"/>
    </font>
    <font>
      <sz val="10"/>
      <color indexed="8"/>
      <name val="Arial"/>
      <family val="2"/>
    </font>
    <font>
      <b/>
      <sz val="10"/>
      <color indexed="8"/>
      <name val="Arial"/>
      <family val="2"/>
    </font>
    <font>
      <b/>
      <sz val="11"/>
      <color indexed="8"/>
      <name val="Calibri"/>
      <family val="2"/>
    </font>
    <font>
      <b/>
      <sz val="14"/>
      <color indexed="10"/>
      <name val="Arial"/>
      <family val="2"/>
    </font>
    <font>
      <b/>
      <sz val="12"/>
      <color indexed="10"/>
      <name val="Arial"/>
      <family val="2"/>
    </font>
    <font>
      <b/>
      <u val="single"/>
      <sz val="12"/>
      <name val="Arial"/>
      <family val="2"/>
    </font>
    <font>
      <sz val="9"/>
      <name val="Arial"/>
      <family val="2"/>
    </font>
    <font>
      <b/>
      <sz val="9"/>
      <name val="Arial"/>
      <family val="2"/>
    </font>
    <font>
      <b/>
      <sz val="12"/>
      <color indexed="8"/>
      <name val="Calibri"/>
      <family val="2"/>
    </font>
    <font>
      <i/>
      <sz val="7"/>
      <name val="Arial"/>
      <family val="2"/>
    </font>
    <font>
      <b/>
      <i/>
      <sz val="9"/>
      <name val="Arial"/>
      <family val="2"/>
    </font>
    <font>
      <sz val="11"/>
      <color indexed="8"/>
      <name val="Calibri"/>
      <family val="2"/>
    </font>
    <font>
      <sz val="11"/>
      <color indexed="9"/>
      <name val="Arial"/>
      <family val="2"/>
    </font>
    <font>
      <sz val="11"/>
      <color indexed="62"/>
      <name val="Arial"/>
      <family val="2"/>
    </font>
    <font>
      <b/>
      <sz val="11"/>
      <color indexed="63"/>
      <name val="Arial"/>
      <family val="2"/>
    </font>
    <font>
      <b/>
      <sz val="11"/>
      <color indexed="52"/>
      <name val="Arial"/>
      <family val="2"/>
    </font>
    <font>
      <u val="single"/>
      <sz val="11"/>
      <color indexed="30"/>
      <name val="Calibri"/>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18"/>
      <color indexed="54"/>
      <name val="Calibri Light"/>
      <family val="2"/>
    </font>
    <font>
      <sz val="11"/>
      <color indexed="60"/>
      <name val="Arial"/>
      <family val="2"/>
    </font>
    <font>
      <u val="single"/>
      <sz val="11"/>
      <color indexed="25"/>
      <name val="Calibri"/>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0"/>
      <color indexed="63"/>
      <name val="Arial"/>
      <family val="2"/>
    </font>
    <font>
      <u val="single"/>
      <sz val="7"/>
      <color indexed="63"/>
      <name val="Arial"/>
      <family val="2"/>
    </font>
    <font>
      <b/>
      <i/>
      <sz val="9"/>
      <color indexed="8"/>
      <name val="Arial"/>
      <family val="2"/>
    </font>
    <font>
      <b/>
      <sz val="9"/>
      <color indexed="8"/>
      <name val="Arial"/>
      <family val="2"/>
    </font>
    <font>
      <sz val="8"/>
      <color indexed="63"/>
      <name val="Arial"/>
      <family val="2"/>
    </font>
    <font>
      <sz val="8"/>
      <color indexed="16"/>
      <name val="Arial"/>
      <family val="2"/>
    </font>
    <font>
      <b/>
      <i/>
      <sz val="20"/>
      <color indexed="8"/>
      <name val="Arial"/>
      <family val="2"/>
    </font>
    <font>
      <b/>
      <i/>
      <u val="single"/>
      <sz val="10"/>
      <color indexed="8"/>
      <name val="Arial"/>
      <family val="2"/>
    </font>
    <font>
      <b/>
      <i/>
      <u val="single"/>
      <sz val="10"/>
      <color indexed="8"/>
      <name val="Calibri"/>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u val="single"/>
      <sz val="11"/>
      <color theme="10"/>
      <name val="Calibri"/>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8"/>
      <color theme="3"/>
      <name val="Calibri Light"/>
      <family val="2"/>
    </font>
    <font>
      <sz val="11"/>
      <color rgb="FF9C6500"/>
      <name val="Arial"/>
      <family val="2"/>
    </font>
    <font>
      <u val="single"/>
      <sz val="11"/>
      <color theme="11"/>
      <name val="Calibri"/>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sz val="10"/>
      <color theme="1"/>
      <name val="Arial"/>
      <family val="2"/>
    </font>
    <font>
      <b/>
      <sz val="10"/>
      <color theme="1"/>
      <name val="Arial"/>
      <family val="2"/>
    </font>
    <font>
      <sz val="7"/>
      <color theme="1"/>
      <name val="Arial"/>
      <family val="2"/>
    </font>
    <font>
      <i/>
      <sz val="10"/>
      <color theme="1"/>
      <name val="Arial"/>
      <family val="2"/>
    </font>
    <font>
      <b/>
      <i/>
      <sz val="10"/>
      <color theme="1"/>
      <name val="Arial"/>
      <family val="2"/>
    </font>
    <font>
      <sz val="10"/>
      <color rgb="FF333333"/>
      <name val="Arial"/>
      <family val="2"/>
    </font>
    <font>
      <sz val="7"/>
      <color rgb="FF000000"/>
      <name val="Arial"/>
      <family val="2"/>
    </font>
    <font>
      <sz val="7"/>
      <color rgb="FF505050"/>
      <name val="Arial"/>
      <family val="2"/>
    </font>
    <font>
      <sz val="7"/>
      <color rgb="FF191919"/>
      <name val="Arial"/>
      <family val="2"/>
    </font>
    <font>
      <sz val="7"/>
      <color rgb="FF333333"/>
      <name val="Arial"/>
      <family val="2"/>
    </font>
    <font>
      <sz val="7"/>
      <color rgb="FF231F20"/>
      <name val="Arial"/>
      <family val="2"/>
    </font>
    <font>
      <u val="single"/>
      <sz val="7"/>
      <color rgb="FF242424"/>
      <name val="Arial"/>
      <family val="2"/>
    </font>
    <font>
      <b/>
      <i/>
      <sz val="9"/>
      <color theme="1"/>
      <name val="Arial"/>
      <family val="2"/>
    </font>
    <font>
      <b/>
      <sz val="9"/>
      <color theme="1"/>
      <name val="Arial"/>
      <family val="2"/>
    </font>
    <font>
      <sz val="8"/>
      <color rgb="FF333333"/>
      <name val="Arial"/>
      <family val="2"/>
    </font>
    <font>
      <sz val="8"/>
      <color rgb="FF3E140D"/>
      <name val="Arial"/>
      <family val="2"/>
    </font>
    <font>
      <b/>
      <i/>
      <sz val="20"/>
      <color theme="1"/>
      <name val="Arial"/>
      <family val="2"/>
    </font>
    <font>
      <b/>
      <i/>
      <u val="single"/>
      <sz val="10"/>
      <color theme="1"/>
      <name val="Arial"/>
      <family val="2"/>
    </font>
    <font>
      <b/>
      <i/>
      <u val="single"/>
      <sz val="10"/>
      <color theme="1"/>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medium"/>
      <bottom style="medium"/>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style="thin"/>
    </border>
    <border>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style="medium"/>
      <top style="medium"/>
      <bottom style="mediu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246">
    <xf numFmtId="0" fontId="0" fillId="0" borderId="0" xfId="0" applyFont="1" applyAlignment="1">
      <alignment/>
    </xf>
    <xf numFmtId="0" fontId="0" fillId="0" borderId="0" xfId="0" applyFont="1" applyAlignment="1">
      <alignment/>
    </xf>
    <xf numFmtId="0" fontId="72"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72"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72" fillId="0" borderId="0" xfId="0" applyFont="1" applyAlignment="1">
      <alignment horizontal="center"/>
    </xf>
    <xf numFmtId="0" fontId="7" fillId="0" borderId="10" xfId="0" applyFont="1" applyFill="1" applyBorder="1" applyAlignment="1">
      <alignment horizontal="left" vertical="center" wrapText="1"/>
    </xf>
    <xf numFmtId="0" fontId="73" fillId="33" borderId="11"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72" fillId="0" borderId="13" xfId="0" applyFont="1" applyBorder="1" applyAlignment="1">
      <alignment horizontal="center" vertical="center"/>
    </xf>
    <xf numFmtId="0" fontId="72" fillId="34" borderId="13" xfId="0" applyFont="1" applyFill="1" applyBorder="1" applyAlignment="1">
      <alignment horizontal="center" vertical="center" wrapText="1"/>
    </xf>
    <xf numFmtId="0" fontId="72" fillId="34" borderId="13"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74"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75" fillId="0" borderId="10" xfId="0" applyFont="1" applyFill="1" applyBorder="1" applyAlignment="1">
      <alignment horizontal="left" vertical="center" wrapText="1"/>
    </xf>
    <xf numFmtId="0" fontId="74" fillId="34" borderId="10" xfId="0" applyFont="1" applyFill="1" applyBorder="1" applyAlignment="1">
      <alignment horizontal="center" vertical="center" wrapText="1" shrinkToFit="1"/>
    </xf>
    <xf numFmtId="0" fontId="7" fillId="34" borderId="10" xfId="0" applyFont="1" applyFill="1" applyBorder="1" applyAlignment="1">
      <alignment horizontal="left" vertical="center" wrapText="1"/>
    </xf>
    <xf numFmtId="0" fontId="72" fillId="0" borderId="10" xfId="0" applyFont="1" applyBorder="1" applyAlignment="1">
      <alignment horizontal="center" vertical="center" wrapText="1"/>
    </xf>
    <xf numFmtId="0" fontId="0" fillId="0" borderId="0" xfId="0" applyFont="1" applyAlignment="1">
      <alignment/>
    </xf>
    <xf numFmtId="0" fontId="75" fillId="34" borderId="10" xfId="0" applyFont="1" applyFill="1" applyBorder="1" applyAlignment="1">
      <alignment horizontal="left" vertical="center" wrapText="1"/>
    </xf>
    <xf numFmtId="0" fontId="72" fillId="0" borderId="10" xfId="0" applyFont="1" applyBorder="1" applyAlignment="1">
      <alignment horizontal="center" vertical="center"/>
    </xf>
    <xf numFmtId="2" fontId="76" fillId="0" borderId="14" xfId="0" applyNumberFormat="1" applyFont="1" applyBorder="1" applyAlignment="1">
      <alignment horizontal="center" vertical="center"/>
    </xf>
    <xf numFmtId="180" fontId="76" fillId="0" borderId="14" xfId="0" applyNumberFormat="1" applyFont="1" applyBorder="1" applyAlignment="1">
      <alignment horizontal="center" vertical="center"/>
    </xf>
    <xf numFmtId="0" fontId="72" fillId="0" borderId="15" xfId="0" applyFont="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4" fontId="73" fillId="0" borderId="14" xfId="0" applyNumberFormat="1" applyFont="1" applyBorder="1" applyAlignment="1">
      <alignment horizontal="center" vertical="center"/>
    </xf>
    <xf numFmtId="2" fontId="3" fillId="0" borderId="14" xfId="0" applyNumberFormat="1" applyFont="1" applyFill="1" applyBorder="1" applyAlignment="1">
      <alignment horizontal="center" vertical="center"/>
    </xf>
    <xf numFmtId="0" fontId="3" fillId="0" borderId="10" xfId="0" applyFont="1" applyFill="1" applyBorder="1" applyAlignment="1">
      <alignment horizontal="left" vertical="center" wrapText="1" shrinkToFit="1"/>
    </xf>
    <xf numFmtId="0" fontId="73" fillId="33" borderId="16" xfId="0" applyFont="1" applyFill="1" applyBorder="1" applyAlignment="1">
      <alignment horizontal="center" vertical="center" wrapText="1"/>
    </xf>
    <xf numFmtId="0" fontId="0" fillId="0" borderId="0" xfId="0" applyAlignment="1">
      <alignment/>
    </xf>
    <xf numFmtId="0" fontId="14" fillId="0" borderId="0" xfId="0" applyFont="1" applyAlignment="1">
      <alignment horizontal="center"/>
    </xf>
    <xf numFmtId="0" fontId="14"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vertical="center"/>
    </xf>
    <xf numFmtId="0" fontId="20" fillId="0" borderId="17" xfId="0" applyFont="1" applyBorder="1" applyAlignment="1">
      <alignment/>
    </xf>
    <xf numFmtId="0" fontId="20" fillId="0" borderId="18" xfId="0" applyFont="1" applyBorder="1" applyAlignment="1">
      <alignment/>
    </xf>
    <xf numFmtId="0" fontId="20" fillId="0" borderId="19" xfId="0" applyFont="1" applyBorder="1" applyAlignment="1">
      <alignment/>
    </xf>
    <xf numFmtId="0" fontId="20" fillId="0" borderId="20" xfId="0" applyFont="1" applyBorder="1" applyAlignment="1">
      <alignment/>
    </xf>
    <xf numFmtId="0" fontId="21" fillId="0" borderId="19" xfId="0" applyFont="1" applyBorder="1" applyAlignment="1">
      <alignment/>
    </xf>
    <xf numFmtId="0" fontId="21" fillId="0" borderId="20" xfId="0" applyFont="1" applyBorder="1" applyAlignment="1">
      <alignment/>
    </xf>
    <xf numFmtId="0" fontId="0" fillId="0" borderId="19" xfId="0" applyBorder="1" applyAlignment="1">
      <alignment/>
    </xf>
    <xf numFmtId="0" fontId="0" fillId="0" borderId="20" xfId="0" applyBorder="1" applyAlignment="1">
      <alignment/>
    </xf>
    <xf numFmtId="0" fontId="20" fillId="0" borderId="21" xfId="0" applyFont="1" applyBorder="1" applyAlignment="1">
      <alignment/>
    </xf>
    <xf numFmtId="0" fontId="20" fillId="0" borderId="22" xfId="0" applyFont="1" applyBorder="1" applyAlignment="1">
      <alignment/>
    </xf>
    <xf numFmtId="0" fontId="15" fillId="35" borderId="23" xfId="0" applyFont="1" applyFill="1" applyBorder="1" applyAlignment="1">
      <alignment horizontal="center" vertical="center" wrapText="1"/>
    </xf>
    <xf numFmtId="0" fontId="15" fillId="35" borderId="24" xfId="0" applyFont="1" applyFill="1" applyBorder="1" applyAlignment="1">
      <alignment horizontal="center" vertical="center" wrapText="1"/>
    </xf>
    <xf numFmtId="0" fontId="15" fillId="35" borderId="24" xfId="0" applyNumberFormat="1" applyFont="1" applyFill="1" applyBorder="1" applyAlignment="1">
      <alignment horizontal="center" vertical="center" wrapText="1"/>
    </xf>
    <xf numFmtId="0" fontId="15" fillId="35" borderId="25" xfId="0" applyFont="1" applyFill="1" applyBorder="1" applyAlignment="1">
      <alignment horizontal="center" vertical="center" wrapText="1"/>
    </xf>
    <xf numFmtId="0" fontId="14" fillId="0" borderId="13" xfId="0" applyFont="1" applyBorder="1" applyAlignment="1">
      <alignment horizontal="center" vertical="center"/>
    </xf>
    <xf numFmtId="0" fontId="0" fillId="0" borderId="10" xfId="0" applyFont="1" applyBorder="1" applyAlignment="1">
      <alignment horizontal="center" vertical="center"/>
    </xf>
    <xf numFmtId="0" fontId="6" fillId="0" borderId="10" xfId="0" applyNumberFormat="1" applyFont="1" applyBorder="1" applyAlignment="1">
      <alignment horizontal="center" vertical="center"/>
    </xf>
    <xf numFmtId="2" fontId="16" fillId="0" borderId="14" xfId="0" applyNumberFormat="1" applyFont="1" applyBorder="1" applyAlignment="1">
      <alignment horizontal="center"/>
    </xf>
    <xf numFmtId="2" fontId="76" fillId="0" borderId="10" xfId="0" applyNumberFormat="1" applyFont="1" applyBorder="1" applyAlignment="1">
      <alignment horizontal="center" vertical="center"/>
    </xf>
    <xf numFmtId="2" fontId="16" fillId="0" borderId="14" xfId="0" applyNumberFormat="1" applyFont="1" applyBorder="1" applyAlignment="1">
      <alignment horizontal="center" vertical="center"/>
    </xf>
    <xf numFmtId="0" fontId="0" fillId="0" borderId="13" xfId="0" applyFont="1" applyBorder="1" applyAlignment="1">
      <alignment horizontal="center" vertical="center"/>
    </xf>
    <xf numFmtId="0" fontId="14" fillId="36" borderId="13" xfId="0" applyFont="1" applyFill="1" applyBorder="1" applyAlignment="1">
      <alignment horizontal="center" vertical="center"/>
    </xf>
    <xf numFmtId="0" fontId="0" fillId="0" borderId="10" xfId="0" applyFont="1" applyBorder="1" applyAlignment="1">
      <alignment horizontal="center"/>
    </xf>
    <xf numFmtId="0" fontId="14" fillId="36" borderId="13" xfId="0" applyFont="1" applyFill="1" applyBorder="1" applyAlignment="1">
      <alignment horizontal="center" vertical="center" wrapText="1"/>
    </xf>
    <xf numFmtId="0" fontId="72" fillId="34" borderId="10" xfId="0" applyFont="1" applyFill="1" applyBorder="1" applyAlignment="1">
      <alignment horizontal="center" vertical="center"/>
    </xf>
    <xf numFmtId="4" fontId="73" fillId="0" borderId="10" xfId="0" applyNumberFormat="1" applyFont="1" applyBorder="1" applyAlignment="1">
      <alignment horizontal="center" vertical="center"/>
    </xf>
    <xf numFmtId="0" fontId="14"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7"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2" fontId="16" fillId="0" borderId="26"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0" xfId="0" applyNumberFormat="1" applyFont="1" applyBorder="1" applyAlignment="1">
      <alignment horizontal="center"/>
    </xf>
    <xf numFmtId="0" fontId="72" fillId="0" borderId="10" xfId="0" applyFont="1" applyFill="1" applyBorder="1" applyAlignment="1">
      <alignment horizontal="center" vertical="center"/>
    </xf>
    <xf numFmtId="2" fontId="76" fillId="0" borderId="14" xfId="0" applyNumberFormat="1" applyFont="1" applyFill="1" applyBorder="1" applyAlignment="1">
      <alignment horizontal="center" vertical="center"/>
    </xf>
    <xf numFmtId="0" fontId="72"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80" fontId="76" fillId="34" borderId="14" xfId="0" applyNumberFormat="1" applyFont="1" applyFill="1" applyBorder="1" applyAlignment="1">
      <alignment horizontal="center" vertical="center"/>
    </xf>
    <xf numFmtId="2" fontId="76" fillId="34" borderId="14" xfId="0" applyNumberFormat="1" applyFont="1" applyFill="1" applyBorder="1" applyAlignment="1">
      <alignment horizontal="center" vertical="center"/>
    </xf>
    <xf numFmtId="0" fontId="77" fillId="0" borderId="0" xfId="0" applyFont="1" applyAlignment="1">
      <alignment horizontal="left" vertical="center" wrapText="1" indent="1"/>
    </xf>
    <xf numFmtId="0" fontId="74" fillId="0" borderId="0" xfId="0" applyFont="1" applyAlignment="1">
      <alignment vertical="center" wrapText="1"/>
    </xf>
    <xf numFmtId="0" fontId="11" fillId="0" borderId="10" xfId="0" applyFont="1" applyBorder="1" applyAlignment="1">
      <alignment vertical="top" wrapText="1"/>
    </xf>
    <xf numFmtId="0" fontId="11" fillId="0" borderId="10" xfId="0" applyFont="1" applyBorder="1" applyAlignment="1">
      <alignment vertical="center" wrapText="1"/>
    </xf>
    <xf numFmtId="0" fontId="11" fillId="34" borderId="10" xfId="0" applyFont="1" applyFill="1" applyBorder="1" applyAlignment="1">
      <alignment vertical="center" wrapText="1"/>
    </xf>
    <xf numFmtId="0" fontId="74" fillId="0" borderId="10" xfId="0" applyFont="1" applyBorder="1" applyAlignment="1">
      <alignment vertical="center" wrapText="1"/>
    </xf>
    <xf numFmtId="0" fontId="78" fillId="0" borderId="10" xfId="0" applyFont="1" applyBorder="1" applyAlignment="1">
      <alignment vertical="center" wrapText="1"/>
    </xf>
    <xf numFmtId="0" fontId="74" fillId="0" borderId="10" xfId="53" applyFont="1" applyBorder="1" applyAlignment="1">
      <alignment horizontal="left" vertical="center" wrapText="1" shrinkToFit="1"/>
      <protection/>
    </xf>
    <xf numFmtId="0" fontId="11" fillId="0" borderId="0" xfId="0" applyFont="1" applyAlignment="1">
      <alignment vertical="center" wrapText="1"/>
    </xf>
    <xf numFmtId="0" fontId="79" fillId="0" borderId="10" xfId="0" applyFont="1" applyBorder="1" applyAlignment="1">
      <alignment vertical="center" wrapText="1"/>
    </xf>
    <xf numFmtId="0" fontId="80" fillId="0" borderId="10" xfId="0" applyFont="1" applyBorder="1" applyAlignment="1">
      <alignment vertical="center" wrapText="1"/>
    </xf>
    <xf numFmtId="0" fontId="81" fillId="0" borderId="0" xfId="0" applyFont="1" applyAlignment="1">
      <alignment vertical="center" wrapText="1"/>
    </xf>
    <xf numFmtId="0" fontId="7" fillId="34" borderId="2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8" fillId="0" borderId="27" xfId="0" applyFont="1" applyBorder="1" applyAlignment="1">
      <alignment vertical="center" wrapText="1"/>
    </xf>
    <xf numFmtId="0" fontId="72" fillId="0" borderId="27" xfId="0" applyFont="1" applyBorder="1" applyAlignment="1">
      <alignment horizontal="center" vertical="center"/>
    </xf>
    <xf numFmtId="0" fontId="5" fillId="34" borderId="10" xfId="0" applyFont="1" applyFill="1" applyBorder="1" applyAlignment="1">
      <alignment horizontal="left" vertical="center" wrapText="1"/>
    </xf>
    <xf numFmtId="0" fontId="74" fillId="34" borderId="10" xfId="0" applyFont="1" applyFill="1" applyBorder="1" applyAlignment="1">
      <alignment vertical="center" wrapText="1" shrinkToFit="1"/>
    </xf>
    <xf numFmtId="0" fontId="82" fillId="0" borderId="10" xfId="0" applyFont="1" applyBorder="1" applyAlignment="1">
      <alignment vertical="center" wrapText="1"/>
    </xf>
    <xf numFmtId="0" fontId="74" fillId="0" borderId="10" xfId="0" applyFont="1" applyBorder="1" applyAlignment="1">
      <alignment vertical="center" wrapText="1" shrinkToFit="1"/>
    </xf>
    <xf numFmtId="0" fontId="83" fillId="0" borderId="10" xfId="0" applyFont="1" applyBorder="1" applyAlignment="1">
      <alignment vertical="center" wrapText="1"/>
    </xf>
    <xf numFmtId="0" fontId="74" fillId="0" borderId="10" xfId="0" applyFont="1" applyFill="1" applyBorder="1" applyAlignment="1">
      <alignment vertical="center" wrapText="1" shrinkToFit="1"/>
    </xf>
    <xf numFmtId="0" fontId="3" fillId="0" borderId="27" xfId="0" applyFont="1" applyFill="1" applyBorder="1" applyAlignment="1">
      <alignment horizontal="left" vertical="center" wrapText="1"/>
    </xf>
    <xf numFmtId="0" fontId="4" fillId="0" borderId="27" xfId="0" applyFont="1" applyBorder="1" applyAlignment="1">
      <alignment horizontal="center" vertical="center" wrapText="1"/>
    </xf>
    <xf numFmtId="0" fontId="72" fillId="34" borderId="10" xfId="0" applyFont="1" applyFill="1" applyBorder="1" applyAlignment="1">
      <alignment horizontal="center" vertical="center" wrapText="1"/>
    </xf>
    <xf numFmtId="0" fontId="78" fillId="34" borderId="10" xfId="0" applyFont="1" applyFill="1" applyBorder="1" applyAlignment="1">
      <alignment vertical="center" wrapText="1"/>
    </xf>
    <xf numFmtId="49" fontId="23" fillId="0" borderId="10" xfId="42" applyNumberFormat="1"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11" fillId="0" borderId="10" xfId="0" applyFont="1" applyBorder="1" applyAlignment="1">
      <alignment vertical="center" wrapText="1" shrinkToFit="1"/>
    </xf>
    <xf numFmtId="0" fontId="11" fillId="34" borderId="0" xfId="0" applyFont="1" applyFill="1" applyAlignment="1">
      <alignment vertical="center" wrapText="1"/>
    </xf>
    <xf numFmtId="0" fontId="74" fillId="0" borderId="10" xfId="53" applyFont="1" applyBorder="1" applyAlignment="1">
      <alignment vertical="center" wrapText="1" shrinkToFit="1"/>
      <protection/>
    </xf>
    <xf numFmtId="0" fontId="24" fillId="0"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4"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xf>
    <xf numFmtId="0" fontId="84" fillId="34"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81" fillId="0" borderId="10" xfId="0" applyFont="1" applyBorder="1" applyAlignment="1">
      <alignment vertical="center" wrapText="1"/>
    </xf>
    <xf numFmtId="0" fontId="78" fillId="0" borderId="10" xfId="0" applyFont="1" applyFill="1" applyBorder="1" applyAlignment="1">
      <alignment vertical="center" wrapText="1"/>
    </xf>
    <xf numFmtId="0" fontId="24" fillId="0" borderId="27" xfId="0" applyFont="1" applyFill="1" applyBorder="1" applyAlignment="1">
      <alignment horizontal="center" vertical="center" wrapText="1"/>
    </xf>
    <xf numFmtId="0" fontId="72" fillId="0" borderId="28" xfId="0" applyFont="1" applyBorder="1" applyAlignment="1">
      <alignment horizontal="center" vertical="center"/>
    </xf>
    <xf numFmtId="0" fontId="11" fillId="0" borderId="27" xfId="0" applyFont="1" applyBorder="1" applyAlignment="1">
      <alignment vertical="center" wrapText="1"/>
    </xf>
    <xf numFmtId="0" fontId="11" fillId="0" borderId="15" xfId="0" applyFont="1" applyBorder="1" applyAlignment="1">
      <alignment vertical="center" wrapText="1"/>
    </xf>
    <xf numFmtId="0" fontId="85" fillId="0" borderId="27"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72" fillId="0" borderId="27" xfId="0" applyFont="1" applyBorder="1" applyAlignment="1">
      <alignment horizontal="center" vertical="center" wrapText="1"/>
    </xf>
    <xf numFmtId="0" fontId="86" fillId="0" borderId="10" xfId="0" applyFont="1" applyBorder="1" applyAlignment="1">
      <alignment vertical="top" wrapText="1"/>
    </xf>
    <xf numFmtId="0" fontId="87" fillId="0" borderId="10" xfId="0" applyFont="1" applyBorder="1" applyAlignment="1">
      <alignment vertical="top" wrapText="1"/>
    </xf>
    <xf numFmtId="0" fontId="74" fillId="0" borderId="15" xfId="0" applyFont="1" applyBorder="1" applyAlignment="1">
      <alignment vertical="center" wrapText="1"/>
    </xf>
    <xf numFmtId="0" fontId="72" fillId="0" borderId="15" xfId="0" applyFont="1" applyBorder="1" applyAlignment="1">
      <alignment horizontal="center" vertical="center" wrapText="1"/>
    </xf>
    <xf numFmtId="0" fontId="81" fillId="0" borderId="10" xfId="0" applyFont="1" applyBorder="1" applyAlignment="1">
      <alignment horizontal="left" vertical="center" wrapText="1" indent="1"/>
    </xf>
    <xf numFmtId="0" fontId="21" fillId="0" borderId="2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74" fillId="0" borderId="27" xfId="0" applyFont="1" applyBorder="1" applyAlignment="1">
      <alignment vertical="center" wrapText="1" shrinkToFit="1"/>
    </xf>
    <xf numFmtId="0" fontId="74" fillId="0" borderId="15" xfId="0" applyFont="1" applyBorder="1" applyAlignment="1">
      <alignment vertical="center" wrapText="1" shrinkToFit="1"/>
    </xf>
    <xf numFmtId="2" fontId="76" fillId="0" borderId="29" xfId="0" applyNumberFormat="1" applyFont="1" applyBorder="1" applyAlignment="1">
      <alignment horizontal="center" vertical="center"/>
    </xf>
    <xf numFmtId="0" fontId="85" fillId="34" borderId="10" xfId="0" applyFont="1" applyFill="1" applyBorder="1" applyAlignment="1">
      <alignment horizontal="center" vertical="center" wrapText="1"/>
    </xf>
    <xf numFmtId="0" fontId="14" fillId="36" borderId="30" xfId="0" applyFont="1" applyFill="1" applyBorder="1" applyAlignment="1">
      <alignment horizontal="center" vertical="center"/>
    </xf>
    <xf numFmtId="0" fontId="6" fillId="0" borderId="31" xfId="0" applyNumberFormat="1" applyFont="1" applyBorder="1" applyAlignment="1">
      <alignment horizontal="center" vertical="center"/>
    </xf>
    <xf numFmtId="2" fontId="16" fillId="0" borderId="32" xfId="0" applyNumberFormat="1" applyFont="1" applyBorder="1" applyAlignment="1">
      <alignment horizontal="center" vertical="center"/>
    </xf>
    <xf numFmtId="0" fontId="14" fillId="0" borderId="28" xfId="0" applyFont="1" applyBorder="1" applyAlignment="1">
      <alignment horizontal="center" vertical="center"/>
    </xf>
    <xf numFmtId="0" fontId="0" fillId="0" borderId="27" xfId="0" applyFont="1" applyBorder="1" applyAlignment="1">
      <alignment horizontal="center"/>
    </xf>
    <xf numFmtId="2" fontId="76" fillId="0" borderId="27" xfId="0" applyNumberFormat="1" applyFont="1" applyBorder="1" applyAlignment="1">
      <alignment horizontal="center" vertical="center"/>
    </xf>
    <xf numFmtId="0" fontId="6" fillId="0" borderId="27" xfId="0" applyNumberFormat="1" applyFont="1" applyBorder="1" applyAlignment="1">
      <alignment horizontal="center" vertical="center"/>
    </xf>
    <xf numFmtId="2" fontId="16" fillId="0" borderId="29" xfId="0" applyNumberFormat="1" applyFont="1" applyBorder="1" applyAlignment="1">
      <alignment horizontal="center" vertical="center"/>
    </xf>
    <xf numFmtId="2" fontId="76" fillId="34" borderId="10" xfId="0" applyNumberFormat="1" applyFont="1" applyFill="1" applyBorder="1" applyAlignment="1">
      <alignment horizontal="center" vertical="center"/>
    </xf>
    <xf numFmtId="2" fontId="76" fillId="0" borderId="10" xfId="0" applyNumberFormat="1" applyFont="1" applyFill="1" applyBorder="1" applyAlignment="1">
      <alignment horizontal="center" vertical="center"/>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15" xfId="0" applyBorder="1" applyAlignment="1">
      <alignment/>
    </xf>
    <xf numFmtId="4" fontId="73" fillId="0" borderId="15" xfId="0" applyNumberFormat="1" applyFont="1" applyBorder="1" applyAlignment="1">
      <alignment horizontal="center" vertical="center"/>
    </xf>
    <xf numFmtId="0" fontId="7" fillId="0" borderId="31" xfId="0" applyFont="1" applyFill="1" applyBorder="1" applyAlignment="1">
      <alignment horizontal="left" vertical="center" wrapText="1"/>
    </xf>
    <xf numFmtId="0" fontId="85" fillId="0" borderId="31" xfId="0" applyFont="1" applyFill="1" applyBorder="1" applyAlignment="1">
      <alignment horizontal="center" vertical="center" wrapText="1"/>
    </xf>
    <xf numFmtId="0" fontId="72" fillId="0" borderId="31" xfId="0" applyFont="1" applyBorder="1" applyAlignment="1">
      <alignment horizontal="center" vertical="center"/>
    </xf>
    <xf numFmtId="0" fontId="0" fillId="0" borderId="31" xfId="0" applyFont="1" applyBorder="1" applyAlignment="1">
      <alignment horizontal="center"/>
    </xf>
    <xf numFmtId="0" fontId="4" fillId="0" borderId="31" xfId="0" applyFont="1" applyBorder="1" applyAlignment="1">
      <alignment horizontal="center" vertical="center" wrapText="1"/>
    </xf>
    <xf numFmtId="2" fontId="76" fillId="0" borderId="32" xfId="0" applyNumberFormat="1" applyFont="1" applyBorder="1" applyAlignment="1">
      <alignment horizontal="center" vertical="center"/>
    </xf>
    <xf numFmtId="0" fontId="0" fillId="0" borderId="30" xfId="0" applyBorder="1" applyAlignment="1">
      <alignment/>
    </xf>
    <xf numFmtId="0" fontId="72" fillId="0" borderId="31" xfId="0" applyFont="1" applyBorder="1" applyAlignment="1">
      <alignment horizontal="center" vertical="center" wrapText="1"/>
    </xf>
    <xf numFmtId="0" fontId="0" fillId="0" borderId="31" xfId="0" applyBorder="1" applyAlignment="1">
      <alignment/>
    </xf>
    <xf numFmtId="4" fontId="73" fillId="0" borderId="31" xfId="0" applyNumberFormat="1" applyFont="1" applyBorder="1" applyAlignment="1">
      <alignment horizontal="center" vertical="center"/>
    </xf>
    <xf numFmtId="0" fontId="0" fillId="0" borderId="28" xfId="0" applyBorder="1" applyAlignment="1">
      <alignment/>
    </xf>
    <xf numFmtId="0" fontId="0" fillId="0" borderId="27" xfId="0" applyBorder="1" applyAlignment="1">
      <alignment/>
    </xf>
    <xf numFmtId="4" fontId="73" fillId="0" borderId="27" xfId="0" applyNumberFormat="1" applyFont="1" applyBorder="1" applyAlignment="1">
      <alignment horizontal="center" vertical="center"/>
    </xf>
    <xf numFmtId="0" fontId="3" fillId="37" borderId="13"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72" fillId="37" borderId="10" xfId="0" applyFont="1" applyFill="1" applyBorder="1" applyAlignment="1">
      <alignment horizontal="center" vertical="center"/>
    </xf>
    <xf numFmtId="0" fontId="72" fillId="37" borderId="14" xfId="0" applyFont="1" applyFill="1" applyBorder="1" applyAlignment="1">
      <alignment horizontal="center" vertical="center"/>
    </xf>
    <xf numFmtId="0" fontId="88" fillId="0" borderId="0" xfId="0" applyFont="1" applyFill="1" applyBorder="1" applyAlignment="1">
      <alignment horizontal="center" vertical="center" wrapText="1" shrinkToFit="1"/>
    </xf>
    <xf numFmtId="0" fontId="76" fillId="37" borderId="13" xfId="0" applyFont="1" applyFill="1" applyBorder="1" applyAlignment="1">
      <alignment horizontal="center" vertical="center"/>
    </xf>
    <xf numFmtId="0" fontId="76" fillId="37" borderId="10" xfId="0" applyFont="1" applyFill="1" applyBorder="1" applyAlignment="1">
      <alignment horizontal="center" vertical="center"/>
    </xf>
    <xf numFmtId="0" fontId="76" fillId="37" borderId="14" xfId="0" applyFont="1" applyFill="1" applyBorder="1" applyAlignment="1">
      <alignment horizontal="center" vertical="center"/>
    </xf>
    <xf numFmtId="0" fontId="3" fillId="37" borderId="13"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4" xfId="0" applyFont="1" applyFill="1" applyBorder="1" applyAlignment="1">
      <alignment horizontal="center" vertical="center"/>
    </xf>
    <xf numFmtId="0" fontId="89" fillId="0" borderId="34" xfId="0" applyFont="1" applyBorder="1" applyAlignment="1">
      <alignment horizontal="center"/>
    </xf>
    <xf numFmtId="0" fontId="90" fillId="0" borderId="34" xfId="0" applyFont="1" applyBorder="1" applyAlignment="1">
      <alignment horizontal="center"/>
    </xf>
    <xf numFmtId="0" fontId="76" fillId="37" borderId="28" xfId="0" applyFont="1" applyFill="1" applyBorder="1" applyAlignment="1">
      <alignment horizontal="center" vertical="center" wrapText="1" shrinkToFit="1"/>
    </xf>
    <xf numFmtId="0" fontId="76" fillId="37" borderId="27" xfId="0" applyFont="1" applyFill="1" applyBorder="1" applyAlignment="1">
      <alignment horizontal="center" vertical="center" wrapText="1" shrinkToFit="1"/>
    </xf>
    <xf numFmtId="0" fontId="76" fillId="37" borderId="29" xfId="0" applyFont="1" applyFill="1" applyBorder="1" applyAlignment="1">
      <alignment horizontal="center" vertical="center" wrapText="1" shrinkToFit="1"/>
    </xf>
    <xf numFmtId="0" fontId="76" fillId="37" borderId="30" xfId="0" applyFont="1" applyFill="1" applyBorder="1" applyAlignment="1">
      <alignment horizontal="center" vertical="center"/>
    </xf>
    <xf numFmtId="0" fontId="76" fillId="37" borderId="31" xfId="0" applyFont="1" applyFill="1" applyBorder="1" applyAlignment="1">
      <alignment horizontal="center" vertical="center"/>
    </xf>
    <xf numFmtId="0" fontId="76" fillId="37" borderId="32" xfId="0" applyFont="1" applyFill="1" applyBorder="1" applyAlignment="1">
      <alignment horizontal="center" vertical="center"/>
    </xf>
    <xf numFmtId="0" fontId="76" fillId="37" borderId="35" xfId="0" applyFont="1" applyFill="1" applyBorder="1" applyAlignment="1">
      <alignment horizontal="center" vertical="center"/>
    </xf>
    <xf numFmtId="0" fontId="76" fillId="37" borderId="36" xfId="0" applyFont="1" applyFill="1" applyBorder="1" applyAlignment="1">
      <alignment horizontal="center" vertical="center"/>
    </xf>
    <xf numFmtId="0" fontId="76" fillId="37" borderId="37" xfId="0" applyFont="1" applyFill="1" applyBorder="1" applyAlignment="1">
      <alignment horizontal="center" vertical="center"/>
    </xf>
    <xf numFmtId="0" fontId="76" fillId="37"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6" fillId="37" borderId="2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6" fillId="37"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37" borderId="20" xfId="0" applyFont="1" applyFill="1" applyBorder="1" applyAlignment="1">
      <alignment horizontal="center" vertical="center" wrapText="1"/>
    </xf>
    <xf numFmtId="0" fontId="3" fillId="37" borderId="20" xfId="0" applyFont="1" applyFill="1" applyBorder="1" applyAlignment="1">
      <alignment horizontal="center" vertical="center"/>
    </xf>
    <xf numFmtId="0" fontId="17" fillId="0" borderId="0" xfId="0" applyFont="1" applyAlignment="1">
      <alignment/>
    </xf>
    <xf numFmtId="0" fontId="0" fillId="0" borderId="0" xfId="0" applyAlignment="1">
      <alignment/>
    </xf>
    <xf numFmtId="0" fontId="18" fillId="0" borderId="0" xfId="0" applyFont="1" applyAlignment="1">
      <alignment/>
    </xf>
    <xf numFmtId="0" fontId="20" fillId="0" borderId="18" xfId="0" applyFont="1" applyBorder="1" applyAlignment="1">
      <alignment/>
    </xf>
    <xf numFmtId="0" fontId="0" fillId="0" borderId="46" xfId="0" applyBorder="1" applyAlignment="1">
      <alignment/>
    </xf>
    <xf numFmtId="0" fontId="0" fillId="0" borderId="47" xfId="0" applyBorder="1" applyAlignment="1">
      <alignment/>
    </xf>
    <xf numFmtId="0" fontId="20" fillId="0" borderId="20" xfId="0" applyFont="1" applyBorder="1" applyAlignment="1">
      <alignment/>
    </xf>
    <xf numFmtId="0" fontId="0" fillId="0" borderId="41" xfId="0" applyBorder="1" applyAlignment="1">
      <alignment/>
    </xf>
    <xf numFmtId="0" fontId="0" fillId="0" borderId="42" xfId="0" applyBorder="1" applyAlignment="1">
      <alignment/>
    </xf>
    <xf numFmtId="0" fontId="0" fillId="0" borderId="20" xfId="0" applyBorder="1" applyAlignment="1">
      <alignment/>
    </xf>
    <xf numFmtId="0" fontId="20" fillId="0" borderId="22" xfId="0" applyFont="1" applyBorder="1" applyAlignment="1">
      <alignment/>
    </xf>
    <xf numFmtId="0" fontId="0" fillId="0" borderId="48" xfId="0" applyBorder="1" applyAlignment="1">
      <alignment/>
    </xf>
    <xf numFmtId="0" fontId="0" fillId="0" borderId="49" xfId="0" applyBorder="1" applyAlignment="1">
      <alignment/>
    </xf>
    <xf numFmtId="0" fontId="22" fillId="0" borderId="50" xfId="0" applyFont="1" applyBorder="1" applyAlignment="1">
      <alignment horizontal="center"/>
    </xf>
    <xf numFmtId="2" fontId="22" fillId="0" borderId="50" xfId="0" applyNumberFormat="1" applyFont="1" applyBorder="1" applyAlignment="1">
      <alignment horizontal="center" vertical="center"/>
    </xf>
    <xf numFmtId="0" fontId="0" fillId="0" borderId="39" xfId="0" applyBorder="1" applyAlignment="1">
      <alignment/>
    </xf>
    <xf numFmtId="0" fontId="0" fillId="0" borderId="40" xfId="0" applyBorder="1" applyAlignment="1">
      <alignment/>
    </xf>
    <xf numFmtId="0" fontId="22" fillId="0" borderId="50" xfId="0" applyFont="1" applyBorder="1" applyAlignment="1">
      <alignment horizontal="center" wrapText="1"/>
    </xf>
    <xf numFmtId="0" fontId="6" fillId="35" borderId="28" xfId="0" applyFont="1" applyFill="1" applyBorder="1" applyAlignment="1">
      <alignment horizontal="center" vertical="center" shrinkToFit="1"/>
    </xf>
    <xf numFmtId="0" fontId="6" fillId="35" borderId="27" xfId="0" applyFont="1" applyFill="1" applyBorder="1" applyAlignment="1">
      <alignment horizontal="center" vertical="center" shrinkToFit="1"/>
    </xf>
    <xf numFmtId="0" fontId="6" fillId="35" borderId="29" xfId="0" applyFont="1" applyFill="1" applyBorder="1" applyAlignment="1">
      <alignment horizontal="center" vertical="center" shrinkToFit="1"/>
    </xf>
    <xf numFmtId="0" fontId="0" fillId="38" borderId="0" xfId="0" applyFont="1" applyFill="1" applyAlignment="1">
      <alignment/>
    </xf>
    <xf numFmtId="0" fontId="91" fillId="38" borderId="0" xfId="0" applyFont="1" applyFill="1" applyAlignment="1">
      <alignment/>
    </xf>
    <xf numFmtId="0" fontId="73" fillId="38" borderId="5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G257"/>
  <sheetViews>
    <sheetView tabSelected="1" view="pageBreakPreview" zoomScaleSheetLayoutView="100" zoomScalePageLayoutView="0" workbookViewId="0" topLeftCell="A1">
      <selection activeCell="G7" sqref="G7"/>
    </sheetView>
  </sheetViews>
  <sheetFormatPr defaultColWidth="9.140625" defaultRowHeight="15"/>
  <cols>
    <col min="1" max="1" width="5.28125" style="4" customWidth="1"/>
    <col min="2" max="2" width="45.140625" style="2" customWidth="1"/>
    <col min="3" max="3" width="12.57421875" style="2" customWidth="1"/>
    <col min="4" max="4" width="43.00390625" style="2" customWidth="1"/>
    <col min="5" max="5" width="9.8515625" style="4" customWidth="1"/>
    <col min="6" max="6" width="11.28125" style="7" hidden="1" customWidth="1"/>
    <col min="7" max="7" width="20.57421875" style="243" customWidth="1"/>
    <col min="8" max="16384" width="9.140625" style="1" customWidth="1"/>
  </cols>
  <sheetData>
    <row r="3" ht="45.75" customHeight="1"/>
    <row r="5" spans="1:7" s="44" customFormat="1" ht="15">
      <c r="A5" s="4"/>
      <c r="B5" s="2"/>
      <c r="C5" s="2"/>
      <c r="D5" s="2"/>
      <c r="E5" s="4"/>
      <c r="F5" s="7"/>
      <c r="G5" s="243"/>
    </row>
    <row r="6" spans="1:7" s="44" customFormat="1" ht="30" customHeight="1">
      <c r="A6" s="193" t="s">
        <v>128</v>
      </c>
      <c r="B6" s="193"/>
      <c r="C6" s="193"/>
      <c r="D6" s="193"/>
      <c r="E6" s="193"/>
      <c r="F6" s="193"/>
      <c r="G6" s="243"/>
    </row>
    <row r="7" spans="1:7" s="44" customFormat="1" ht="15">
      <c r="A7" s="4"/>
      <c r="B7" s="2"/>
      <c r="C7" s="2"/>
      <c r="D7" s="2"/>
      <c r="E7" s="4"/>
      <c r="F7" s="7"/>
      <c r="G7" s="243"/>
    </row>
    <row r="8" spans="5:7" ht="15.75" thickBot="1">
      <c r="E8" s="200"/>
      <c r="F8" s="201"/>
      <c r="G8" s="244"/>
    </row>
    <row r="9" spans="1:7" ht="26.25" thickBot="1">
      <c r="A9" s="9" t="s">
        <v>0</v>
      </c>
      <c r="B9" s="10" t="s">
        <v>1</v>
      </c>
      <c r="C9" s="10" t="s">
        <v>124</v>
      </c>
      <c r="D9" s="10" t="s">
        <v>70</v>
      </c>
      <c r="E9" s="10" t="s">
        <v>71</v>
      </c>
      <c r="F9" s="55" t="s">
        <v>306</v>
      </c>
      <c r="G9" s="245" t="s">
        <v>537</v>
      </c>
    </row>
    <row r="10" spans="1:6" ht="15" customHeight="1">
      <c r="A10" s="202" t="s">
        <v>129</v>
      </c>
      <c r="B10" s="203"/>
      <c r="C10" s="203"/>
      <c r="D10" s="203"/>
      <c r="E10" s="203"/>
      <c r="F10" s="204"/>
    </row>
    <row r="11" spans="1:7" ht="55.5" customHeight="1">
      <c r="A11" s="25">
        <v>1</v>
      </c>
      <c r="B11" s="3" t="s">
        <v>69</v>
      </c>
      <c r="C11" s="131" t="s">
        <v>116</v>
      </c>
      <c r="D11" s="119" t="s">
        <v>18</v>
      </c>
      <c r="E11" s="5" t="s">
        <v>97</v>
      </c>
      <c r="F11" s="48">
        <v>9</v>
      </c>
      <c r="G11" s="243">
        <f>SUM(F11+F11*10%)</f>
        <v>9.9</v>
      </c>
    </row>
    <row r="12" spans="1:7" s="44" customFormat="1" ht="65.25" customHeight="1">
      <c r="A12" s="25">
        <f>A11+1</f>
        <v>2</v>
      </c>
      <c r="B12" s="3" t="s">
        <v>120</v>
      </c>
      <c r="C12" s="131" t="s">
        <v>118</v>
      </c>
      <c r="D12" s="119" t="s">
        <v>119</v>
      </c>
      <c r="E12" s="5" t="s">
        <v>97</v>
      </c>
      <c r="F12" s="48">
        <v>9</v>
      </c>
      <c r="G12" s="243">
        <f aca="true" t="shared" si="0" ref="G12:G75">SUM(F12+F12*10%)</f>
        <v>9.9</v>
      </c>
    </row>
    <row r="13" spans="1:7" s="44" customFormat="1" ht="91.5" customHeight="1">
      <c r="A13" s="25">
        <f aca="true" t="shared" si="1" ref="A13:A27">A12+1</f>
        <v>3</v>
      </c>
      <c r="B13" s="3" t="s">
        <v>317</v>
      </c>
      <c r="C13" s="131" t="s">
        <v>156</v>
      </c>
      <c r="D13" s="101" t="s">
        <v>375</v>
      </c>
      <c r="E13" s="5" t="s">
        <v>97</v>
      </c>
      <c r="F13" s="48">
        <v>9</v>
      </c>
      <c r="G13" s="243">
        <f t="shared" si="0"/>
        <v>9.9</v>
      </c>
    </row>
    <row r="14" spans="1:7" ht="81" customHeight="1">
      <c r="A14" s="25">
        <f t="shared" si="1"/>
        <v>4</v>
      </c>
      <c r="B14" s="3" t="s">
        <v>98</v>
      </c>
      <c r="C14" s="131" t="s">
        <v>126</v>
      </c>
      <c r="D14" s="128" t="s">
        <v>72</v>
      </c>
      <c r="E14" s="5" t="s">
        <v>97</v>
      </c>
      <c r="F14" s="48">
        <v>9</v>
      </c>
      <c r="G14" s="243">
        <f t="shared" si="0"/>
        <v>9.9</v>
      </c>
    </row>
    <row r="15" spans="1:7" s="44" customFormat="1" ht="76.5" customHeight="1">
      <c r="A15" s="25">
        <f t="shared" si="1"/>
        <v>5</v>
      </c>
      <c r="B15" s="3" t="s">
        <v>373</v>
      </c>
      <c r="C15" s="131" t="s">
        <v>118</v>
      </c>
      <c r="D15" s="101" t="s">
        <v>374</v>
      </c>
      <c r="E15" s="5" t="s">
        <v>225</v>
      </c>
      <c r="F15" s="48">
        <v>3</v>
      </c>
      <c r="G15" s="243">
        <f t="shared" si="0"/>
        <v>3.3</v>
      </c>
    </row>
    <row r="16" spans="1:7" s="44" customFormat="1" ht="55.5" customHeight="1">
      <c r="A16" s="25">
        <f t="shared" si="1"/>
        <v>6</v>
      </c>
      <c r="B16" s="3" t="s">
        <v>376</v>
      </c>
      <c r="C16" s="131" t="s">
        <v>224</v>
      </c>
      <c r="D16" s="103" t="s">
        <v>377</v>
      </c>
      <c r="E16" s="5" t="s">
        <v>225</v>
      </c>
      <c r="F16" s="48">
        <v>3</v>
      </c>
      <c r="G16" s="243">
        <f t="shared" si="0"/>
        <v>3.3</v>
      </c>
    </row>
    <row r="17" spans="1:7" s="44" customFormat="1" ht="55.5" customHeight="1">
      <c r="A17" s="25">
        <f t="shared" si="1"/>
        <v>7</v>
      </c>
      <c r="B17" s="3" t="s">
        <v>383</v>
      </c>
      <c r="C17" s="131" t="s">
        <v>118</v>
      </c>
      <c r="D17" s="103" t="s">
        <v>486</v>
      </c>
      <c r="E17" s="5" t="s">
        <v>225</v>
      </c>
      <c r="F17" s="48">
        <v>2.5</v>
      </c>
      <c r="G17" s="243">
        <f t="shared" si="0"/>
        <v>2.75</v>
      </c>
    </row>
    <row r="18" spans="1:7" s="44" customFormat="1" ht="87" customHeight="1">
      <c r="A18" s="25">
        <f t="shared" si="1"/>
        <v>8</v>
      </c>
      <c r="B18" s="3" t="s">
        <v>378</v>
      </c>
      <c r="C18" s="131" t="s">
        <v>379</v>
      </c>
      <c r="D18" s="102" t="s">
        <v>380</v>
      </c>
      <c r="E18" s="5" t="s">
        <v>225</v>
      </c>
      <c r="F18" s="48">
        <v>3</v>
      </c>
      <c r="G18" s="243">
        <f t="shared" si="0"/>
        <v>3.3</v>
      </c>
    </row>
    <row r="19" spans="1:7" s="44" customFormat="1" ht="81" customHeight="1">
      <c r="A19" s="25">
        <f t="shared" si="1"/>
        <v>9</v>
      </c>
      <c r="B19" s="3" t="s">
        <v>381</v>
      </c>
      <c r="C19" s="131" t="s">
        <v>379</v>
      </c>
      <c r="D19" s="102" t="s">
        <v>382</v>
      </c>
      <c r="E19" s="5" t="s">
        <v>225</v>
      </c>
      <c r="F19" s="48">
        <v>3</v>
      </c>
      <c r="G19" s="243">
        <f t="shared" si="0"/>
        <v>3.3</v>
      </c>
    </row>
    <row r="20" spans="1:7" s="44" customFormat="1" ht="39.75" customHeight="1">
      <c r="A20" s="25">
        <f t="shared" si="1"/>
        <v>10</v>
      </c>
      <c r="B20" s="31" t="s">
        <v>316</v>
      </c>
      <c r="C20" s="132" t="s">
        <v>123</v>
      </c>
      <c r="D20" s="104" t="s">
        <v>311</v>
      </c>
      <c r="E20" s="97" t="s">
        <v>97</v>
      </c>
      <c r="F20" s="98">
        <v>8</v>
      </c>
      <c r="G20" s="243">
        <f t="shared" si="0"/>
        <v>8.8</v>
      </c>
    </row>
    <row r="21" spans="1:7" s="11" customFormat="1" ht="61.5" customHeight="1">
      <c r="A21" s="25">
        <f t="shared" si="1"/>
        <v>11</v>
      </c>
      <c r="B21" s="54" t="s">
        <v>99</v>
      </c>
      <c r="C21" s="133" t="s">
        <v>118</v>
      </c>
      <c r="D21" s="128" t="s">
        <v>73</v>
      </c>
      <c r="E21" s="5" t="s">
        <v>97</v>
      </c>
      <c r="F21" s="48">
        <v>8.5</v>
      </c>
      <c r="G21" s="243">
        <f t="shared" si="0"/>
        <v>9.35</v>
      </c>
    </row>
    <row r="22" spans="1:7" ht="31.5" customHeight="1">
      <c r="A22" s="25">
        <f t="shared" si="1"/>
        <v>12</v>
      </c>
      <c r="B22" s="3" t="s">
        <v>68</v>
      </c>
      <c r="C22" s="131" t="s">
        <v>121</v>
      </c>
      <c r="D22" s="128" t="s">
        <v>19</v>
      </c>
      <c r="E22" s="5" t="s">
        <v>97</v>
      </c>
      <c r="F22" s="48">
        <v>9</v>
      </c>
      <c r="G22" s="243">
        <f t="shared" si="0"/>
        <v>9.9</v>
      </c>
    </row>
    <row r="23" spans="1:7" ht="68.25">
      <c r="A23" s="25">
        <f t="shared" si="1"/>
        <v>13</v>
      </c>
      <c r="B23" s="3" t="s">
        <v>67</v>
      </c>
      <c r="C23" s="131" t="s">
        <v>123</v>
      </c>
      <c r="D23" s="128" t="s">
        <v>20</v>
      </c>
      <c r="E23" s="5" t="s">
        <v>97</v>
      </c>
      <c r="F23" s="48">
        <v>9</v>
      </c>
      <c r="G23" s="243">
        <f t="shared" si="0"/>
        <v>9.9</v>
      </c>
    </row>
    <row r="24" spans="1:7" ht="58.5">
      <c r="A24" s="25">
        <f t="shared" si="1"/>
        <v>14</v>
      </c>
      <c r="B24" s="3" t="s">
        <v>66</v>
      </c>
      <c r="C24" s="131" t="s">
        <v>118</v>
      </c>
      <c r="D24" s="119" t="s">
        <v>21</v>
      </c>
      <c r="E24" s="5" t="s">
        <v>97</v>
      </c>
      <c r="F24" s="48">
        <v>9</v>
      </c>
      <c r="G24" s="243">
        <f t="shared" si="0"/>
        <v>9.9</v>
      </c>
    </row>
    <row r="25" spans="1:7" ht="87.75">
      <c r="A25" s="25">
        <f t="shared" si="1"/>
        <v>15</v>
      </c>
      <c r="B25" s="3" t="s">
        <v>65</v>
      </c>
      <c r="C25" s="131" t="s">
        <v>121</v>
      </c>
      <c r="D25" s="119" t="s">
        <v>22</v>
      </c>
      <c r="E25" s="5" t="s">
        <v>97</v>
      </c>
      <c r="F25" s="48">
        <v>8</v>
      </c>
      <c r="G25" s="243">
        <f t="shared" si="0"/>
        <v>8.8</v>
      </c>
    </row>
    <row r="26" spans="1:7" s="44" customFormat="1" ht="55.5" customHeight="1">
      <c r="A26" s="25">
        <f t="shared" si="1"/>
        <v>16</v>
      </c>
      <c r="B26" s="31" t="s">
        <v>318</v>
      </c>
      <c r="C26" s="132" t="s">
        <v>156</v>
      </c>
      <c r="D26" s="101" t="s">
        <v>384</v>
      </c>
      <c r="E26" s="97" t="s">
        <v>97</v>
      </c>
      <c r="F26" s="98">
        <v>9</v>
      </c>
      <c r="G26" s="243">
        <f t="shared" si="0"/>
        <v>9.9</v>
      </c>
    </row>
    <row r="27" spans="1:7" s="44" customFormat="1" ht="40.5" customHeight="1">
      <c r="A27" s="25">
        <f t="shared" si="1"/>
        <v>17</v>
      </c>
      <c r="B27" s="54" t="s">
        <v>114</v>
      </c>
      <c r="C27" s="132" t="s">
        <v>385</v>
      </c>
      <c r="D27" s="119" t="s">
        <v>115</v>
      </c>
      <c r="E27" s="5" t="s">
        <v>97</v>
      </c>
      <c r="F27" s="48">
        <v>9</v>
      </c>
      <c r="G27" s="243">
        <f t="shared" si="0"/>
        <v>9.9</v>
      </c>
    </row>
    <row r="28" spans="1:7" ht="15">
      <c r="A28" s="188" t="s">
        <v>130</v>
      </c>
      <c r="B28" s="189"/>
      <c r="C28" s="189"/>
      <c r="D28" s="189"/>
      <c r="E28" s="189"/>
      <c r="F28" s="190"/>
      <c r="G28" s="243">
        <f t="shared" si="0"/>
        <v>0</v>
      </c>
    </row>
    <row r="29" spans="1:7" ht="40.5" customHeight="1">
      <c r="A29" s="25">
        <v>18</v>
      </c>
      <c r="B29" s="54" t="s">
        <v>387</v>
      </c>
      <c r="C29" s="133" t="s">
        <v>123</v>
      </c>
      <c r="D29" s="119" t="s">
        <v>3</v>
      </c>
      <c r="E29" s="5" t="s">
        <v>225</v>
      </c>
      <c r="F29" s="47">
        <v>9</v>
      </c>
      <c r="G29" s="243">
        <f t="shared" si="0"/>
        <v>9.9</v>
      </c>
    </row>
    <row r="30" spans="1:7" ht="62.25" customHeight="1">
      <c r="A30" s="25">
        <f>A29+1</f>
        <v>19</v>
      </c>
      <c r="B30" s="3" t="s">
        <v>388</v>
      </c>
      <c r="C30" s="131" t="s">
        <v>118</v>
      </c>
      <c r="D30" s="119" t="s">
        <v>4</v>
      </c>
      <c r="E30" s="5" t="s">
        <v>225</v>
      </c>
      <c r="F30" s="47">
        <v>10</v>
      </c>
      <c r="G30" s="243">
        <f t="shared" si="0"/>
        <v>11</v>
      </c>
    </row>
    <row r="31" spans="1:7" s="44" customFormat="1" ht="62.25" customHeight="1">
      <c r="A31" s="25">
        <f>A30+1</f>
        <v>20</v>
      </c>
      <c r="B31" s="3" t="s">
        <v>389</v>
      </c>
      <c r="C31" s="131" t="s">
        <v>118</v>
      </c>
      <c r="D31" s="103" t="s">
        <v>386</v>
      </c>
      <c r="E31" s="5" t="s">
        <v>225</v>
      </c>
      <c r="F31" s="47">
        <v>7</v>
      </c>
      <c r="G31" s="243">
        <f t="shared" si="0"/>
        <v>7.7</v>
      </c>
    </row>
    <row r="32" spans="1:7" s="44" customFormat="1" ht="111" customHeight="1">
      <c r="A32" s="25">
        <f>A31+1</f>
        <v>21</v>
      </c>
      <c r="B32" s="3" t="s">
        <v>390</v>
      </c>
      <c r="C32" s="131" t="s">
        <v>123</v>
      </c>
      <c r="D32" s="103" t="s">
        <v>487</v>
      </c>
      <c r="E32" s="5" t="s">
        <v>225</v>
      </c>
      <c r="F32" s="47">
        <v>10</v>
      </c>
      <c r="G32" s="243">
        <f t="shared" si="0"/>
        <v>11</v>
      </c>
    </row>
    <row r="33" spans="1:7" ht="54" customHeight="1">
      <c r="A33" s="25">
        <f>A32+1</f>
        <v>22</v>
      </c>
      <c r="B33" s="31" t="s">
        <v>391</v>
      </c>
      <c r="C33" s="132" t="s">
        <v>156</v>
      </c>
      <c r="D33" s="117" t="s">
        <v>243</v>
      </c>
      <c r="E33" s="97" t="s">
        <v>225</v>
      </c>
      <c r="F33" s="99">
        <v>9</v>
      </c>
      <c r="G33" s="243">
        <f t="shared" si="0"/>
        <v>9.9</v>
      </c>
    </row>
    <row r="34" spans="1:7" ht="15">
      <c r="A34" s="188" t="s">
        <v>134</v>
      </c>
      <c r="B34" s="191"/>
      <c r="C34" s="191"/>
      <c r="D34" s="191"/>
      <c r="E34" s="191"/>
      <c r="F34" s="192"/>
      <c r="G34" s="243">
        <f t="shared" si="0"/>
        <v>0</v>
      </c>
    </row>
    <row r="35" spans="1:7" ht="43.5" customHeight="1">
      <c r="A35" s="25">
        <v>23</v>
      </c>
      <c r="B35" s="3" t="s">
        <v>45</v>
      </c>
      <c r="C35" s="131" t="s">
        <v>123</v>
      </c>
      <c r="D35" s="119" t="s">
        <v>23</v>
      </c>
      <c r="E35" s="5" t="s">
        <v>97</v>
      </c>
      <c r="F35" s="47">
        <v>7.5</v>
      </c>
      <c r="G35" s="243">
        <f t="shared" si="0"/>
        <v>8.25</v>
      </c>
    </row>
    <row r="36" spans="1:7" ht="55.5" customHeight="1">
      <c r="A36" s="25">
        <f aca="true" t="shared" si="2" ref="A36:A41">A35+1</f>
        <v>24</v>
      </c>
      <c r="B36" s="3" t="s">
        <v>46</v>
      </c>
      <c r="C36" s="131" t="s">
        <v>123</v>
      </c>
      <c r="D36" s="119" t="s">
        <v>24</v>
      </c>
      <c r="E36" s="5" t="s">
        <v>97</v>
      </c>
      <c r="F36" s="47">
        <v>7.5</v>
      </c>
      <c r="G36" s="243">
        <f t="shared" si="0"/>
        <v>8.25</v>
      </c>
    </row>
    <row r="37" spans="1:7" s="12" customFormat="1" ht="67.5" customHeight="1">
      <c r="A37" s="25">
        <f t="shared" si="2"/>
        <v>25</v>
      </c>
      <c r="B37" s="3" t="s">
        <v>105</v>
      </c>
      <c r="C37" s="131" t="s">
        <v>121</v>
      </c>
      <c r="D37" s="119" t="s">
        <v>77</v>
      </c>
      <c r="E37" s="5" t="s">
        <v>97</v>
      </c>
      <c r="F37" s="47">
        <v>7.5</v>
      </c>
      <c r="G37" s="243">
        <f t="shared" si="0"/>
        <v>8.25</v>
      </c>
    </row>
    <row r="38" spans="1:7" s="13" customFormat="1" ht="71.25" customHeight="1">
      <c r="A38" s="25">
        <f t="shared" si="2"/>
        <v>26</v>
      </c>
      <c r="B38" s="3" t="s">
        <v>104</v>
      </c>
      <c r="C38" s="131" t="s">
        <v>123</v>
      </c>
      <c r="D38" s="119" t="s">
        <v>78</v>
      </c>
      <c r="E38" s="5" t="s">
        <v>97</v>
      </c>
      <c r="F38" s="47">
        <v>7.5</v>
      </c>
      <c r="G38" s="243">
        <f t="shared" si="0"/>
        <v>8.25</v>
      </c>
    </row>
    <row r="39" spans="1:7" s="14" customFormat="1" ht="81.75" customHeight="1">
      <c r="A39" s="25">
        <f t="shared" si="2"/>
        <v>27</v>
      </c>
      <c r="B39" s="3" t="s">
        <v>392</v>
      </c>
      <c r="C39" s="131" t="s">
        <v>385</v>
      </c>
      <c r="D39" s="119" t="s">
        <v>79</v>
      </c>
      <c r="E39" s="5" t="s">
        <v>97</v>
      </c>
      <c r="F39" s="47">
        <v>7.5</v>
      </c>
      <c r="G39" s="243">
        <f t="shared" si="0"/>
        <v>8.25</v>
      </c>
    </row>
    <row r="40" spans="1:7" s="15" customFormat="1" ht="66" customHeight="1">
      <c r="A40" s="25">
        <f t="shared" si="2"/>
        <v>28</v>
      </c>
      <c r="B40" s="3" t="s">
        <v>103</v>
      </c>
      <c r="C40" s="131" t="s">
        <v>121</v>
      </c>
      <c r="D40" s="119" t="s">
        <v>80</v>
      </c>
      <c r="E40" s="5" t="s">
        <v>97</v>
      </c>
      <c r="F40" s="47">
        <v>7.5</v>
      </c>
      <c r="G40" s="243">
        <f t="shared" si="0"/>
        <v>8.25</v>
      </c>
    </row>
    <row r="41" spans="1:7" s="44" customFormat="1" ht="65.25" customHeight="1">
      <c r="A41" s="25">
        <f t="shared" si="2"/>
        <v>29</v>
      </c>
      <c r="B41" s="3" t="s">
        <v>322</v>
      </c>
      <c r="C41" s="131" t="s">
        <v>121</v>
      </c>
      <c r="D41" s="101" t="s">
        <v>393</v>
      </c>
      <c r="E41" s="5" t="s">
        <v>97</v>
      </c>
      <c r="F41" s="47">
        <v>7.5</v>
      </c>
      <c r="G41" s="243">
        <f t="shared" si="0"/>
        <v>8.25</v>
      </c>
    </row>
    <row r="42" spans="1:7" ht="15">
      <c r="A42" s="188" t="s">
        <v>135</v>
      </c>
      <c r="B42" s="191"/>
      <c r="C42" s="191"/>
      <c r="D42" s="191"/>
      <c r="E42" s="191"/>
      <c r="F42" s="192"/>
      <c r="G42" s="243">
        <f t="shared" si="0"/>
        <v>0</v>
      </c>
    </row>
    <row r="43" spans="1:7" ht="55.5" customHeight="1">
      <c r="A43" s="25">
        <v>30</v>
      </c>
      <c r="B43" s="31" t="s">
        <v>47</v>
      </c>
      <c r="C43" s="132" t="s">
        <v>385</v>
      </c>
      <c r="D43" s="30" t="s">
        <v>25</v>
      </c>
      <c r="E43" s="97" t="s">
        <v>97</v>
      </c>
      <c r="F43" s="99">
        <v>6</v>
      </c>
      <c r="G43" s="243">
        <f t="shared" si="0"/>
        <v>6.6</v>
      </c>
    </row>
    <row r="44" spans="1:7" s="44" customFormat="1" ht="57.75" customHeight="1">
      <c r="A44" s="25">
        <f>A43+1</f>
        <v>31</v>
      </c>
      <c r="B44" s="31" t="s">
        <v>149</v>
      </c>
      <c r="C44" s="132" t="s">
        <v>385</v>
      </c>
      <c r="D44" s="30" t="s">
        <v>150</v>
      </c>
      <c r="E44" s="97" t="s">
        <v>97</v>
      </c>
      <c r="F44" s="99">
        <v>9.5</v>
      </c>
      <c r="G44" s="243">
        <f t="shared" si="0"/>
        <v>10.45</v>
      </c>
    </row>
    <row r="45" spans="1:7" ht="82.5" customHeight="1">
      <c r="A45" s="25">
        <f aca="true" t="shared" si="3" ref="A45:A54">A44+1</f>
        <v>32</v>
      </c>
      <c r="B45" s="31" t="s">
        <v>152</v>
      </c>
      <c r="C45" s="132" t="s">
        <v>122</v>
      </c>
      <c r="D45" s="30" t="s">
        <v>26</v>
      </c>
      <c r="E45" s="97" t="s">
        <v>97</v>
      </c>
      <c r="F45" s="99">
        <v>6</v>
      </c>
      <c r="G45" s="243">
        <f t="shared" si="0"/>
        <v>6.6</v>
      </c>
    </row>
    <row r="46" spans="1:7" ht="56.25" customHeight="1">
      <c r="A46" s="25">
        <f t="shared" si="3"/>
        <v>33</v>
      </c>
      <c r="B46" s="31" t="s">
        <v>48</v>
      </c>
      <c r="C46" s="132" t="s">
        <v>123</v>
      </c>
      <c r="D46" s="30" t="s">
        <v>27</v>
      </c>
      <c r="E46" s="97" t="s">
        <v>97</v>
      </c>
      <c r="F46" s="99">
        <v>6</v>
      </c>
      <c r="G46" s="243">
        <f t="shared" si="0"/>
        <v>6.6</v>
      </c>
    </row>
    <row r="47" spans="1:7" ht="51.75" customHeight="1">
      <c r="A47" s="25">
        <f t="shared" si="3"/>
        <v>34</v>
      </c>
      <c r="B47" s="31" t="s">
        <v>177</v>
      </c>
      <c r="C47" s="132" t="s">
        <v>121</v>
      </c>
      <c r="D47" s="125" t="s">
        <v>200</v>
      </c>
      <c r="E47" s="97" t="s">
        <v>97</v>
      </c>
      <c r="F47" s="99">
        <v>8.5</v>
      </c>
      <c r="G47" s="243">
        <f t="shared" si="0"/>
        <v>9.35</v>
      </c>
    </row>
    <row r="48" spans="1:7" s="16" customFormat="1" ht="51.75" customHeight="1">
      <c r="A48" s="25">
        <f t="shared" si="3"/>
        <v>35</v>
      </c>
      <c r="B48" s="31" t="s">
        <v>228</v>
      </c>
      <c r="C48" s="132" t="s">
        <v>118</v>
      </c>
      <c r="D48" s="30" t="s">
        <v>151</v>
      </c>
      <c r="E48" s="97" t="s">
        <v>97</v>
      </c>
      <c r="F48" s="99">
        <v>8.5</v>
      </c>
      <c r="G48" s="243">
        <f t="shared" si="0"/>
        <v>9.35</v>
      </c>
    </row>
    <row r="49" spans="1:7" s="44" customFormat="1" ht="51.75" customHeight="1">
      <c r="A49" s="25">
        <f t="shared" si="3"/>
        <v>36</v>
      </c>
      <c r="B49" s="31" t="s">
        <v>229</v>
      </c>
      <c r="C49" s="132" t="s">
        <v>238</v>
      </c>
      <c r="D49" s="30" t="s">
        <v>239</v>
      </c>
      <c r="E49" s="97" t="s">
        <v>97</v>
      </c>
      <c r="F49" s="99">
        <v>9</v>
      </c>
      <c r="G49" s="243">
        <f t="shared" si="0"/>
        <v>9.9</v>
      </c>
    </row>
    <row r="50" spans="1:7" s="44" customFormat="1" ht="51.75" customHeight="1">
      <c r="A50" s="25">
        <f t="shared" si="3"/>
        <v>37</v>
      </c>
      <c r="B50" s="31" t="s">
        <v>324</v>
      </c>
      <c r="C50" s="132" t="s">
        <v>238</v>
      </c>
      <c r="D50" s="30" t="s">
        <v>240</v>
      </c>
      <c r="E50" s="97" t="s">
        <v>97</v>
      </c>
      <c r="F50" s="99">
        <v>9</v>
      </c>
      <c r="G50" s="243">
        <f t="shared" si="0"/>
        <v>9.9</v>
      </c>
    </row>
    <row r="51" spans="1:7" s="44" customFormat="1" ht="51.75" customHeight="1">
      <c r="A51" s="25">
        <f t="shared" si="3"/>
        <v>38</v>
      </c>
      <c r="B51" s="31" t="s">
        <v>325</v>
      </c>
      <c r="C51" s="132" t="s">
        <v>156</v>
      </c>
      <c r="D51" s="30" t="s">
        <v>241</v>
      </c>
      <c r="E51" s="97" t="s">
        <v>97</v>
      </c>
      <c r="F51" s="99">
        <v>9</v>
      </c>
      <c r="G51" s="243">
        <f t="shared" si="0"/>
        <v>9.9</v>
      </c>
    </row>
    <row r="52" spans="1:7" s="44" customFormat="1" ht="51.75" customHeight="1">
      <c r="A52" s="25">
        <f t="shared" si="3"/>
        <v>39</v>
      </c>
      <c r="B52" s="31" t="s">
        <v>323</v>
      </c>
      <c r="C52" s="132" t="s">
        <v>126</v>
      </c>
      <c r="D52" s="129" t="s">
        <v>397</v>
      </c>
      <c r="E52" s="97" t="s">
        <v>97</v>
      </c>
      <c r="F52" s="99">
        <v>9</v>
      </c>
      <c r="G52" s="243">
        <f t="shared" si="0"/>
        <v>9.9</v>
      </c>
    </row>
    <row r="53" spans="1:7" s="44" customFormat="1" ht="84.75" customHeight="1">
      <c r="A53" s="25">
        <f t="shared" si="3"/>
        <v>40</v>
      </c>
      <c r="B53" s="31" t="s">
        <v>396</v>
      </c>
      <c r="C53" s="132" t="s">
        <v>379</v>
      </c>
      <c r="D53" s="104" t="s">
        <v>395</v>
      </c>
      <c r="E53" s="97" t="s">
        <v>225</v>
      </c>
      <c r="F53" s="99">
        <v>7.2</v>
      </c>
      <c r="G53" s="243">
        <f t="shared" si="0"/>
        <v>7.92</v>
      </c>
    </row>
    <row r="54" spans="1:7" s="44" customFormat="1" ht="57.75" customHeight="1">
      <c r="A54" s="25">
        <f t="shared" si="3"/>
        <v>41</v>
      </c>
      <c r="B54" s="31" t="s">
        <v>394</v>
      </c>
      <c r="C54" s="132" t="s">
        <v>379</v>
      </c>
      <c r="D54" s="104" t="s">
        <v>488</v>
      </c>
      <c r="E54" s="97" t="s">
        <v>225</v>
      </c>
      <c r="F54" s="99">
        <v>7.6</v>
      </c>
      <c r="G54" s="243">
        <f t="shared" si="0"/>
        <v>8.36</v>
      </c>
    </row>
    <row r="55" spans="1:7" ht="28.5" customHeight="1">
      <c r="A55" s="188" t="s">
        <v>246</v>
      </c>
      <c r="B55" s="191"/>
      <c r="C55" s="191"/>
      <c r="D55" s="191"/>
      <c r="E55" s="191"/>
      <c r="F55" s="192"/>
      <c r="G55" s="243">
        <f t="shared" si="0"/>
        <v>0</v>
      </c>
    </row>
    <row r="56" spans="1:7" s="17" customFormat="1" ht="53.25" customHeight="1">
      <c r="A56" s="25">
        <v>42</v>
      </c>
      <c r="B56" s="3" t="s">
        <v>141</v>
      </c>
      <c r="C56" s="132" t="s">
        <v>118</v>
      </c>
      <c r="D56" s="106" t="s">
        <v>145</v>
      </c>
      <c r="E56" s="6" t="s">
        <v>101</v>
      </c>
      <c r="F56" s="47">
        <v>6.2</v>
      </c>
      <c r="G56" s="243">
        <f t="shared" si="0"/>
        <v>6.82</v>
      </c>
    </row>
    <row r="57" spans="1:7" s="44" customFormat="1" ht="43.5" customHeight="1">
      <c r="A57" s="25">
        <f>A56+1</f>
        <v>43</v>
      </c>
      <c r="B57" s="3" t="s">
        <v>143</v>
      </c>
      <c r="C57" s="132" t="s">
        <v>118</v>
      </c>
      <c r="D57" s="106" t="s">
        <v>144</v>
      </c>
      <c r="E57" s="6" t="s">
        <v>101</v>
      </c>
      <c r="F57" s="47">
        <v>7</v>
      </c>
      <c r="G57" s="243">
        <f t="shared" si="0"/>
        <v>7.7</v>
      </c>
    </row>
    <row r="58" spans="1:7" s="44" customFormat="1" ht="43.5" customHeight="1">
      <c r="A58" s="25">
        <f aca="true" t="shared" si="4" ref="A58:A68">A57+1</f>
        <v>44</v>
      </c>
      <c r="B58" s="3" t="s">
        <v>109</v>
      </c>
      <c r="C58" s="132" t="s">
        <v>123</v>
      </c>
      <c r="D58" s="119" t="s">
        <v>81</v>
      </c>
      <c r="E58" s="6" t="s">
        <v>101</v>
      </c>
      <c r="F58" s="47">
        <v>7</v>
      </c>
      <c r="G58" s="243">
        <f t="shared" si="0"/>
        <v>7.7</v>
      </c>
    </row>
    <row r="59" spans="1:7" ht="60.75" customHeight="1">
      <c r="A59" s="25">
        <f t="shared" si="4"/>
        <v>45</v>
      </c>
      <c r="B59" s="3" t="s">
        <v>110</v>
      </c>
      <c r="C59" s="131" t="s">
        <v>126</v>
      </c>
      <c r="D59" s="119" t="s">
        <v>5</v>
      </c>
      <c r="E59" s="6" t="s">
        <v>101</v>
      </c>
      <c r="F59" s="47">
        <v>9</v>
      </c>
      <c r="G59" s="243">
        <f t="shared" si="0"/>
        <v>9.9</v>
      </c>
    </row>
    <row r="60" spans="1:7" s="44" customFormat="1" ht="44.25" customHeight="1">
      <c r="A60" s="25">
        <f t="shared" si="4"/>
        <v>46</v>
      </c>
      <c r="B60" s="3" t="s">
        <v>142</v>
      </c>
      <c r="C60" s="132" t="s">
        <v>118</v>
      </c>
      <c r="D60" s="106" t="s">
        <v>146</v>
      </c>
      <c r="E60" s="6" t="s">
        <v>101</v>
      </c>
      <c r="F60" s="47">
        <v>5.5</v>
      </c>
      <c r="G60" s="243">
        <f t="shared" si="0"/>
        <v>6.05</v>
      </c>
    </row>
    <row r="61" spans="1:7" ht="72" customHeight="1">
      <c r="A61" s="25">
        <f t="shared" si="4"/>
        <v>47</v>
      </c>
      <c r="B61" s="3" t="s">
        <v>111</v>
      </c>
      <c r="C61" s="131" t="s">
        <v>117</v>
      </c>
      <c r="D61" s="103" t="s">
        <v>147</v>
      </c>
      <c r="E61" s="6" t="s">
        <v>101</v>
      </c>
      <c r="F61" s="47">
        <v>6</v>
      </c>
      <c r="G61" s="243">
        <f t="shared" si="0"/>
        <v>6.6</v>
      </c>
    </row>
    <row r="62" spans="1:7" ht="87.75">
      <c r="A62" s="25">
        <f t="shared" si="4"/>
        <v>48</v>
      </c>
      <c r="B62" s="3" t="s">
        <v>125</v>
      </c>
      <c r="C62" s="131" t="s">
        <v>117</v>
      </c>
      <c r="D62" s="119" t="s">
        <v>6</v>
      </c>
      <c r="E62" s="6" t="s">
        <v>101</v>
      </c>
      <c r="F62" s="47">
        <v>5.5</v>
      </c>
      <c r="G62" s="243">
        <f t="shared" si="0"/>
        <v>6.05</v>
      </c>
    </row>
    <row r="63" spans="1:7" ht="68.25">
      <c r="A63" s="25">
        <f t="shared" si="4"/>
        <v>49</v>
      </c>
      <c r="B63" s="3" t="s">
        <v>112</v>
      </c>
      <c r="C63" s="131" t="s">
        <v>118</v>
      </c>
      <c r="D63" s="119" t="s">
        <v>7</v>
      </c>
      <c r="E63" s="6" t="s">
        <v>101</v>
      </c>
      <c r="F63" s="47">
        <v>6.5</v>
      </c>
      <c r="G63" s="243">
        <f t="shared" si="0"/>
        <v>7.15</v>
      </c>
    </row>
    <row r="64" spans="1:7" s="18" customFormat="1" ht="58.5">
      <c r="A64" s="25">
        <f t="shared" si="4"/>
        <v>50</v>
      </c>
      <c r="B64" s="3" t="s">
        <v>108</v>
      </c>
      <c r="C64" s="132" t="s">
        <v>118</v>
      </c>
      <c r="D64" s="119" t="s">
        <v>82</v>
      </c>
      <c r="E64" s="6" t="s">
        <v>101</v>
      </c>
      <c r="F64" s="47">
        <v>5</v>
      </c>
      <c r="G64" s="243">
        <f t="shared" si="0"/>
        <v>5.5</v>
      </c>
    </row>
    <row r="65" spans="1:7" s="19" customFormat="1" ht="77.25" customHeight="1">
      <c r="A65" s="25">
        <f t="shared" si="4"/>
        <v>51</v>
      </c>
      <c r="B65" s="3" t="s">
        <v>107</v>
      </c>
      <c r="C65" s="132" t="s">
        <v>118</v>
      </c>
      <c r="D65" s="119" t="s">
        <v>83</v>
      </c>
      <c r="E65" s="6" t="s">
        <v>101</v>
      </c>
      <c r="F65" s="47">
        <v>5</v>
      </c>
      <c r="G65" s="243">
        <f t="shared" si="0"/>
        <v>5.5</v>
      </c>
    </row>
    <row r="66" spans="1:7" s="44" customFormat="1" ht="58.5" customHeight="1">
      <c r="A66" s="25">
        <f t="shared" si="4"/>
        <v>52</v>
      </c>
      <c r="B66" s="3" t="s">
        <v>401</v>
      </c>
      <c r="C66" s="132" t="s">
        <v>118</v>
      </c>
      <c r="D66" s="106" t="s">
        <v>398</v>
      </c>
      <c r="E66" s="6" t="s">
        <v>225</v>
      </c>
      <c r="F66" s="47">
        <v>12</v>
      </c>
      <c r="G66" s="243">
        <f t="shared" si="0"/>
        <v>13.2</v>
      </c>
    </row>
    <row r="67" spans="1:7" s="44" customFormat="1" ht="55.5" customHeight="1">
      <c r="A67" s="25">
        <f t="shared" si="4"/>
        <v>53</v>
      </c>
      <c r="B67" s="3" t="s">
        <v>402</v>
      </c>
      <c r="C67" s="132" t="s">
        <v>118</v>
      </c>
      <c r="D67" s="105" t="s">
        <v>399</v>
      </c>
      <c r="E67" s="6" t="s">
        <v>225</v>
      </c>
      <c r="F67" s="47">
        <v>11.5</v>
      </c>
      <c r="G67" s="243">
        <f t="shared" si="0"/>
        <v>12.65</v>
      </c>
    </row>
    <row r="68" spans="1:7" ht="72.75" customHeight="1">
      <c r="A68" s="25">
        <f t="shared" si="4"/>
        <v>54</v>
      </c>
      <c r="B68" s="3" t="s">
        <v>403</v>
      </c>
      <c r="C68" s="132" t="s">
        <v>118</v>
      </c>
      <c r="D68" s="106" t="s">
        <v>400</v>
      </c>
      <c r="E68" s="6" t="s">
        <v>225</v>
      </c>
      <c r="F68" s="47">
        <v>5</v>
      </c>
      <c r="G68" s="243">
        <f t="shared" si="0"/>
        <v>5.5</v>
      </c>
    </row>
    <row r="69" spans="1:7" ht="15">
      <c r="A69" s="194" t="s">
        <v>154</v>
      </c>
      <c r="B69" s="195"/>
      <c r="C69" s="195"/>
      <c r="D69" s="195"/>
      <c r="E69" s="195"/>
      <c r="F69" s="196"/>
      <c r="G69" s="243">
        <f t="shared" si="0"/>
        <v>0</v>
      </c>
    </row>
    <row r="70" spans="1:7" s="20" customFormat="1" ht="50.25" customHeight="1">
      <c r="A70" s="27">
        <v>55</v>
      </c>
      <c r="B70" s="3" t="s">
        <v>404</v>
      </c>
      <c r="C70" s="132" t="s">
        <v>118</v>
      </c>
      <c r="D70" s="106" t="s">
        <v>405</v>
      </c>
      <c r="E70" s="46" t="s">
        <v>225</v>
      </c>
      <c r="F70" s="47">
        <v>6.5</v>
      </c>
      <c r="G70" s="243">
        <f t="shared" si="0"/>
        <v>7.15</v>
      </c>
    </row>
    <row r="71" spans="1:7" ht="51.75" customHeight="1">
      <c r="A71" s="27">
        <f>A70+1</f>
        <v>56</v>
      </c>
      <c r="B71" s="3" t="s">
        <v>406</v>
      </c>
      <c r="C71" s="132" t="s">
        <v>118</v>
      </c>
      <c r="D71" s="119" t="s">
        <v>28</v>
      </c>
      <c r="E71" s="46" t="s">
        <v>225</v>
      </c>
      <c r="F71" s="47">
        <v>6</v>
      </c>
      <c r="G71" s="243">
        <f t="shared" si="0"/>
        <v>6.6</v>
      </c>
    </row>
    <row r="72" spans="1:7" s="44" customFormat="1" ht="64.5" customHeight="1">
      <c r="A72" s="27">
        <f>A71+1</f>
        <v>57</v>
      </c>
      <c r="B72" s="3" t="s">
        <v>407</v>
      </c>
      <c r="C72" s="132" t="s">
        <v>379</v>
      </c>
      <c r="D72" s="106" t="s">
        <v>408</v>
      </c>
      <c r="E72" s="46" t="s">
        <v>225</v>
      </c>
      <c r="F72" s="47">
        <v>3</v>
      </c>
      <c r="G72" s="243">
        <f t="shared" si="0"/>
        <v>3.3</v>
      </c>
    </row>
    <row r="73" spans="1:7" s="44" customFormat="1" ht="47.25" customHeight="1">
      <c r="A73" s="27">
        <f>A72+1</f>
        <v>58</v>
      </c>
      <c r="B73" s="31" t="s">
        <v>409</v>
      </c>
      <c r="C73" s="132" t="s">
        <v>118</v>
      </c>
      <c r="D73" s="105" t="s">
        <v>410</v>
      </c>
      <c r="E73" s="85" t="s">
        <v>225</v>
      </c>
      <c r="F73" s="99">
        <v>5</v>
      </c>
      <c r="G73" s="243">
        <f t="shared" si="0"/>
        <v>5.5</v>
      </c>
    </row>
    <row r="74" spans="1:7" s="21" customFormat="1" ht="68.25">
      <c r="A74" s="27">
        <f>A73+1</f>
        <v>59</v>
      </c>
      <c r="B74" s="3" t="s">
        <v>148</v>
      </c>
      <c r="C74" s="132" t="s">
        <v>156</v>
      </c>
      <c r="D74" s="119" t="s">
        <v>29</v>
      </c>
      <c r="E74" s="46" t="s">
        <v>101</v>
      </c>
      <c r="F74" s="47">
        <v>4.5</v>
      </c>
      <c r="G74" s="243">
        <f t="shared" si="0"/>
        <v>4.95</v>
      </c>
    </row>
    <row r="75" spans="1:7" ht="48.75">
      <c r="A75" s="27">
        <f>A74+1</f>
        <v>60</v>
      </c>
      <c r="B75" s="3" t="s">
        <v>132</v>
      </c>
      <c r="C75" s="132" t="s">
        <v>385</v>
      </c>
      <c r="D75" s="119" t="s">
        <v>84</v>
      </c>
      <c r="E75" s="46" t="s">
        <v>101</v>
      </c>
      <c r="F75" s="47">
        <v>4.5</v>
      </c>
      <c r="G75" s="243">
        <f t="shared" si="0"/>
        <v>4.95</v>
      </c>
    </row>
    <row r="76" spans="1:7" ht="15">
      <c r="A76" s="197" t="s">
        <v>155</v>
      </c>
      <c r="B76" s="198"/>
      <c r="C76" s="198"/>
      <c r="D76" s="198"/>
      <c r="E76" s="198"/>
      <c r="F76" s="199"/>
      <c r="G76" s="243">
        <f aca="true" t="shared" si="5" ref="G76:G139">SUM(F76+F76*10%)</f>
        <v>0</v>
      </c>
    </row>
    <row r="77" spans="1:7" s="44" customFormat="1" ht="53.25" customHeight="1">
      <c r="A77" s="26">
        <v>61</v>
      </c>
      <c r="B77" s="3" t="s">
        <v>49</v>
      </c>
      <c r="C77" s="131" t="s">
        <v>118</v>
      </c>
      <c r="D77" s="119" t="s">
        <v>8</v>
      </c>
      <c r="E77" s="43" t="s">
        <v>97</v>
      </c>
      <c r="F77" s="47">
        <v>12.5</v>
      </c>
      <c r="G77" s="243">
        <f t="shared" si="5"/>
        <v>13.75</v>
      </c>
    </row>
    <row r="78" spans="1:7" s="22" customFormat="1" ht="78">
      <c r="A78" s="26">
        <f>A77+1</f>
        <v>62</v>
      </c>
      <c r="B78" s="3" t="s">
        <v>50</v>
      </c>
      <c r="C78" s="131" t="s">
        <v>118</v>
      </c>
      <c r="D78" s="119" t="s">
        <v>9</v>
      </c>
      <c r="E78" s="43" t="s">
        <v>97</v>
      </c>
      <c r="F78" s="47">
        <v>13</v>
      </c>
      <c r="G78" s="243">
        <f t="shared" si="5"/>
        <v>14.3</v>
      </c>
    </row>
    <row r="79" spans="1:7" ht="71.25" customHeight="1">
      <c r="A79" s="26">
        <f aca="true" t="shared" si="6" ref="A79:A89">A78+1</f>
        <v>63</v>
      </c>
      <c r="B79" s="3" t="s">
        <v>51</v>
      </c>
      <c r="C79" s="131" t="s">
        <v>118</v>
      </c>
      <c r="D79" s="119" t="s">
        <v>10</v>
      </c>
      <c r="E79" s="43" t="s">
        <v>97</v>
      </c>
      <c r="F79" s="47">
        <v>13</v>
      </c>
      <c r="G79" s="243">
        <f t="shared" si="5"/>
        <v>14.3</v>
      </c>
    </row>
    <row r="80" spans="1:7" ht="78">
      <c r="A80" s="26">
        <f t="shared" si="6"/>
        <v>64</v>
      </c>
      <c r="B80" s="3" t="s">
        <v>52</v>
      </c>
      <c r="C80" s="131" t="s">
        <v>385</v>
      </c>
      <c r="D80" s="119" t="s">
        <v>11</v>
      </c>
      <c r="E80" s="43" t="s">
        <v>97</v>
      </c>
      <c r="F80" s="47">
        <v>12.5</v>
      </c>
      <c r="G80" s="243">
        <f t="shared" si="5"/>
        <v>13.75</v>
      </c>
    </row>
    <row r="81" spans="1:7" s="44" customFormat="1" ht="40.5" customHeight="1">
      <c r="A81" s="26">
        <f t="shared" si="6"/>
        <v>65</v>
      </c>
      <c r="B81" s="3" t="s">
        <v>244</v>
      </c>
      <c r="C81" s="131" t="s">
        <v>123</v>
      </c>
      <c r="D81" s="119" t="s">
        <v>245</v>
      </c>
      <c r="E81" s="43" t="s">
        <v>97</v>
      </c>
      <c r="F81" s="47">
        <v>13</v>
      </c>
      <c r="G81" s="243">
        <f t="shared" si="5"/>
        <v>14.3</v>
      </c>
    </row>
    <row r="82" spans="1:7" ht="78">
      <c r="A82" s="26">
        <f t="shared" si="6"/>
        <v>66</v>
      </c>
      <c r="B82" s="3" t="s">
        <v>53</v>
      </c>
      <c r="C82" s="131" t="s">
        <v>385</v>
      </c>
      <c r="D82" s="119" t="s">
        <v>12</v>
      </c>
      <c r="E82" s="43" t="s">
        <v>97</v>
      </c>
      <c r="F82" s="47">
        <v>12.5</v>
      </c>
      <c r="G82" s="243">
        <f t="shared" si="5"/>
        <v>13.75</v>
      </c>
    </row>
    <row r="83" spans="1:7" ht="78">
      <c r="A83" s="26">
        <f t="shared" si="6"/>
        <v>67</v>
      </c>
      <c r="B83" s="3" t="s">
        <v>113</v>
      </c>
      <c r="C83" s="131" t="s">
        <v>385</v>
      </c>
      <c r="D83" s="119" t="s">
        <v>13</v>
      </c>
      <c r="E83" s="43" t="s">
        <v>97</v>
      </c>
      <c r="F83" s="47">
        <v>12.5</v>
      </c>
      <c r="G83" s="243">
        <f t="shared" si="5"/>
        <v>13.75</v>
      </c>
    </row>
    <row r="84" spans="1:7" s="44" customFormat="1" ht="47.25" customHeight="1">
      <c r="A84" s="26">
        <f t="shared" si="6"/>
        <v>68</v>
      </c>
      <c r="B84" s="3" t="s">
        <v>326</v>
      </c>
      <c r="C84" s="131" t="s">
        <v>118</v>
      </c>
      <c r="D84" s="119" t="s">
        <v>137</v>
      </c>
      <c r="E84" s="43" t="s">
        <v>97</v>
      </c>
      <c r="F84" s="47">
        <v>12.5</v>
      </c>
      <c r="G84" s="243">
        <f t="shared" si="5"/>
        <v>13.75</v>
      </c>
    </row>
    <row r="85" spans="1:7" s="44" customFormat="1" ht="68.25" customHeight="1">
      <c r="A85" s="26">
        <f t="shared" si="6"/>
        <v>69</v>
      </c>
      <c r="B85" s="3" t="s">
        <v>328</v>
      </c>
      <c r="C85" s="131" t="s">
        <v>379</v>
      </c>
      <c r="D85" s="103" t="s">
        <v>411</v>
      </c>
      <c r="E85" s="43" t="s">
        <v>225</v>
      </c>
      <c r="F85" s="47">
        <v>4</v>
      </c>
      <c r="G85" s="243">
        <f t="shared" si="5"/>
        <v>4.4</v>
      </c>
    </row>
    <row r="86" spans="1:7" s="44" customFormat="1" ht="132" customHeight="1">
      <c r="A86" s="26">
        <f t="shared" si="6"/>
        <v>70</v>
      </c>
      <c r="B86" s="3" t="s">
        <v>415</v>
      </c>
      <c r="C86" s="131" t="s">
        <v>379</v>
      </c>
      <c r="D86" s="103" t="s">
        <v>412</v>
      </c>
      <c r="E86" s="43" t="s">
        <v>225</v>
      </c>
      <c r="F86" s="47">
        <v>4</v>
      </c>
      <c r="G86" s="243">
        <f t="shared" si="5"/>
        <v>4.4</v>
      </c>
    </row>
    <row r="87" spans="1:7" s="44" customFormat="1" ht="91.5" customHeight="1">
      <c r="A87" s="26">
        <f t="shared" si="6"/>
        <v>71</v>
      </c>
      <c r="B87" s="3" t="s">
        <v>416</v>
      </c>
      <c r="C87" s="131" t="s">
        <v>118</v>
      </c>
      <c r="D87" s="103" t="s">
        <v>413</v>
      </c>
      <c r="E87" s="43" t="s">
        <v>225</v>
      </c>
      <c r="F87" s="47">
        <v>4.3</v>
      </c>
      <c r="G87" s="243">
        <f t="shared" si="5"/>
        <v>4.7299999999999995</v>
      </c>
    </row>
    <row r="88" spans="1:7" s="44" customFormat="1" ht="111" customHeight="1">
      <c r="A88" s="26">
        <f t="shared" si="6"/>
        <v>72</v>
      </c>
      <c r="B88" s="3" t="s">
        <v>417</v>
      </c>
      <c r="C88" s="131" t="s">
        <v>226</v>
      </c>
      <c r="D88" s="103" t="s">
        <v>414</v>
      </c>
      <c r="E88" s="43" t="s">
        <v>225</v>
      </c>
      <c r="F88" s="47">
        <v>4</v>
      </c>
      <c r="G88" s="243">
        <f t="shared" si="5"/>
        <v>4.4</v>
      </c>
    </row>
    <row r="89" spans="1:7" ht="77.25" customHeight="1">
      <c r="A89" s="26">
        <f t="shared" si="6"/>
        <v>73</v>
      </c>
      <c r="B89" s="3" t="s">
        <v>327</v>
      </c>
      <c r="C89" s="131" t="s">
        <v>118</v>
      </c>
      <c r="D89" s="119" t="s">
        <v>138</v>
      </c>
      <c r="E89" s="43" t="s">
        <v>225</v>
      </c>
      <c r="F89" s="47">
        <v>4</v>
      </c>
      <c r="G89" s="243">
        <f t="shared" si="5"/>
        <v>4.4</v>
      </c>
    </row>
    <row r="90" spans="1:7" ht="15">
      <c r="A90" s="197" t="s">
        <v>221</v>
      </c>
      <c r="B90" s="198"/>
      <c r="C90" s="198"/>
      <c r="D90" s="198"/>
      <c r="E90" s="198"/>
      <c r="F90" s="199"/>
      <c r="G90" s="243">
        <f t="shared" si="5"/>
        <v>0</v>
      </c>
    </row>
    <row r="91" spans="1:7" s="44" customFormat="1" ht="66" customHeight="1">
      <c r="A91" s="26">
        <v>74</v>
      </c>
      <c r="B91" s="31" t="s">
        <v>136</v>
      </c>
      <c r="C91" s="131" t="s">
        <v>385</v>
      </c>
      <c r="D91" s="117" t="s">
        <v>85</v>
      </c>
      <c r="E91" s="43" t="s">
        <v>101</v>
      </c>
      <c r="F91" s="47">
        <v>11</v>
      </c>
      <c r="G91" s="243">
        <f t="shared" si="5"/>
        <v>12.1</v>
      </c>
    </row>
    <row r="92" spans="1:7" s="23" customFormat="1" ht="69.75" customHeight="1">
      <c r="A92" s="26">
        <f>A91+1</f>
        <v>75</v>
      </c>
      <c r="B92" s="31" t="s">
        <v>131</v>
      </c>
      <c r="C92" s="131" t="s">
        <v>385</v>
      </c>
      <c r="D92" s="119" t="s">
        <v>86</v>
      </c>
      <c r="E92" s="43" t="s">
        <v>101</v>
      </c>
      <c r="F92" s="47">
        <v>11</v>
      </c>
      <c r="G92" s="243">
        <f t="shared" si="5"/>
        <v>12.1</v>
      </c>
    </row>
    <row r="93" spans="1:7" s="24" customFormat="1" ht="87.75">
      <c r="A93" s="26">
        <f aca="true" t="shared" si="7" ref="A93:A117">A92+1</f>
        <v>76</v>
      </c>
      <c r="B93" s="31" t="s">
        <v>220</v>
      </c>
      <c r="C93" s="131" t="s">
        <v>385</v>
      </c>
      <c r="D93" s="119" t="s">
        <v>219</v>
      </c>
      <c r="E93" s="43" t="s">
        <v>101</v>
      </c>
      <c r="F93" s="47">
        <v>10</v>
      </c>
      <c r="G93" s="243">
        <f t="shared" si="5"/>
        <v>11</v>
      </c>
    </row>
    <row r="94" spans="1:7" ht="126.75">
      <c r="A94" s="26">
        <f t="shared" si="7"/>
        <v>77</v>
      </c>
      <c r="B94" s="31" t="s">
        <v>222</v>
      </c>
      <c r="C94" s="131" t="s">
        <v>153</v>
      </c>
      <c r="D94" s="119" t="s">
        <v>87</v>
      </c>
      <c r="E94" s="43" t="s">
        <v>101</v>
      </c>
      <c r="F94" s="47">
        <v>11</v>
      </c>
      <c r="G94" s="243">
        <f t="shared" si="5"/>
        <v>12.1</v>
      </c>
    </row>
    <row r="95" spans="1:7" ht="78">
      <c r="A95" s="26">
        <f t="shared" si="7"/>
        <v>78</v>
      </c>
      <c r="B95" s="31" t="s">
        <v>305</v>
      </c>
      <c r="C95" s="131" t="s">
        <v>153</v>
      </c>
      <c r="D95" s="119" t="s">
        <v>88</v>
      </c>
      <c r="E95" s="43" t="s">
        <v>101</v>
      </c>
      <c r="F95" s="47">
        <v>11</v>
      </c>
      <c r="G95" s="243">
        <f t="shared" si="5"/>
        <v>12.1</v>
      </c>
    </row>
    <row r="96" spans="1:7" ht="36" customHeight="1">
      <c r="A96" s="26">
        <f t="shared" si="7"/>
        <v>79</v>
      </c>
      <c r="B96" s="31" t="s">
        <v>133</v>
      </c>
      <c r="C96" s="131" t="s">
        <v>123</v>
      </c>
      <c r="D96" s="119" t="s">
        <v>30</v>
      </c>
      <c r="E96" s="43" t="s">
        <v>101</v>
      </c>
      <c r="F96" s="47">
        <v>11</v>
      </c>
      <c r="G96" s="243">
        <f t="shared" si="5"/>
        <v>12.1</v>
      </c>
    </row>
    <row r="97" spans="1:7" ht="68.25">
      <c r="A97" s="26">
        <f t="shared" si="7"/>
        <v>80</v>
      </c>
      <c r="B97" s="31" t="s">
        <v>54</v>
      </c>
      <c r="C97" s="131" t="s">
        <v>385</v>
      </c>
      <c r="D97" s="119" t="s">
        <v>31</v>
      </c>
      <c r="E97" s="43" t="s">
        <v>101</v>
      </c>
      <c r="F97" s="47">
        <v>9</v>
      </c>
      <c r="G97" s="243">
        <f t="shared" si="5"/>
        <v>9.9</v>
      </c>
    </row>
    <row r="98" spans="1:7" s="44" customFormat="1" ht="55.5" customHeight="1">
      <c r="A98" s="26">
        <f t="shared" si="7"/>
        <v>81</v>
      </c>
      <c r="B98" s="31" t="s">
        <v>329</v>
      </c>
      <c r="C98" s="131" t="s">
        <v>121</v>
      </c>
      <c r="D98" s="108" t="s">
        <v>426</v>
      </c>
      <c r="E98" s="96" t="s">
        <v>101</v>
      </c>
      <c r="F98" s="95">
        <v>6.5</v>
      </c>
      <c r="G98" s="243">
        <f t="shared" si="5"/>
        <v>7.15</v>
      </c>
    </row>
    <row r="99" spans="1:7" s="44" customFormat="1" ht="64.5" customHeight="1">
      <c r="A99" s="26">
        <f t="shared" si="7"/>
        <v>82</v>
      </c>
      <c r="B99" s="31" t="s">
        <v>330</v>
      </c>
      <c r="C99" s="131" t="s">
        <v>121</v>
      </c>
      <c r="D99" s="108" t="s">
        <v>427</v>
      </c>
      <c r="E99" s="96" t="s">
        <v>101</v>
      </c>
      <c r="F99" s="95">
        <v>6.5</v>
      </c>
      <c r="G99" s="243">
        <f t="shared" si="5"/>
        <v>7.15</v>
      </c>
    </row>
    <row r="100" spans="1:7" s="44" customFormat="1" ht="45" customHeight="1">
      <c r="A100" s="26">
        <f t="shared" si="7"/>
        <v>83</v>
      </c>
      <c r="B100" s="31" t="s">
        <v>332</v>
      </c>
      <c r="C100" s="131" t="s">
        <v>121</v>
      </c>
      <c r="D100" s="101" t="s">
        <v>428</v>
      </c>
      <c r="E100" s="96" t="s">
        <v>101</v>
      </c>
      <c r="F100" s="95">
        <v>8</v>
      </c>
      <c r="G100" s="243">
        <f t="shared" si="5"/>
        <v>8.8</v>
      </c>
    </row>
    <row r="101" spans="1:7" s="44" customFormat="1" ht="37.5" customHeight="1">
      <c r="A101" s="26">
        <f t="shared" si="7"/>
        <v>84</v>
      </c>
      <c r="B101" s="31" t="s">
        <v>333</v>
      </c>
      <c r="C101" s="131" t="s">
        <v>121</v>
      </c>
      <c r="D101" s="101" t="s">
        <v>429</v>
      </c>
      <c r="E101" s="96" t="s">
        <v>101</v>
      </c>
      <c r="F101" s="95">
        <v>8</v>
      </c>
      <c r="G101" s="243">
        <f t="shared" si="5"/>
        <v>8.8</v>
      </c>
    </row>
    <row r="102" spans="1:7" s="44" customFormat="1" ht="69.75" customHeight="1">
      <c r="A102" s="26">
        <f t="shared" si="7"/>
        <v>85</v>
      </c>
      <c r="B102" s="31" t="s">
        <v>331</v>
      </c>
      <c r="C102" s="131" t="s">
        <v>126</v>
      </c>
      <c r="D102" s="121" t="s">
        <v>89</v>
      </c>
      <c r="E102" s="96" t="s">
        <v>101</v>
      </c>
      <c r="F102" s="95">
        <v>9</v>
      </c>
      <c r="G102" s="243">
        <f t="shared" si="5"/>
        <v>9.9</v>
      </c>
    </row>
    <row r="103" spans="1:7" s="44" customFormat="1" ht="69.75" customHeight="1">
      <c r="A103" s="26">
        <f t="shared" si="7"/>
        <v>86</v>
      </c>
      <c r="B103" s="31" t="s">
        <v>418</v>
      </c>
      <c r="C103" s="132" t="s">
        <v>385</v>
      </c>
      <c r="D103" s="130" t="s">
        <v>86</v>
      </c>
      <c r="E103" s="96" t="s">
        <v>225</v>
      </c>
      <c r="F103" s="95">
        <v>7</v>
      </c>
      <c r="G103" s="243">
        <f t="shared" si="5"/>
        <v>7.7</v>
      </c>
    </row>
    <row r="104" spans="1:7" s="44" customFormat="1" ht="69.75" customHeight="1">
      <c r="A104" s="26">
        <f t="shared" si="7"/>
        <v>87</v>
      </c>
      <c r="B104" s="31" t="s">
        <v>419</v>
      </c>
      <c r="C104" s="132" t="s">
        <v>385</v>
      </c>
      <c r="D104" s="130" t="s">
        <v>219</v>
      </c>
      <c r="E104" s="96" t="s">
        <v>225</v>
      </c>
      <c r="F104" s="95">
        <v>7</v>
      </c>
      <c r="G104" s="243">
        <f t="shared" si="5"/>
        <v>7.7</v>
      </c>
    </row>
    <row r="105" spans="1:7" s="44" customFormat="1" ht="69.75" customHeight="1">
      <c r="A105" s="26">
        <f t="shared" si="7"/>
        <v>88</v>
      </c>
      <c r="B105" s="31" t="s">
        <v>420</v>
      </c>
      <c r="C105" s="132" t="s">
        <v>385</v>
      </c>
      <c r="D105" s="130" t="s">
        <v>88</v>
      </c>
      <c r="E105" s="96" t="s">
        <v>225</v>
      </c>
      <c r="F105" s="95">
        <v>7</v>
      </c>
      <c r="G105" s="243">
        <f t="shared" si="5"/>
        <v>7.7</v>
      </c>
    </row>
    <row r="106" spans="1:7" s="44" customFormat="1" ht="69.75" customHeight="1">
      <c r="A106" s="26">
        <f t="shared" si="7"/>
        <v>89</v>
      </c>
      <c r="B106" s="31" t="s">
        <v>421</v>
      </c>
      <c r="C106" s="132" t="s">
        <v>385</v>
      </c>
      <c r="D106" s="130" t="s">
        <v>30</v>
      </c>
      <c r="E106" s="96" t="s">
        <v>225</v>
      </c>
      <c r="F106" s="95">
        <v>6</v>
      </c>
      <c r="G106" s="243">
        <f t="shared" si="5"/>
        <v>6.6</v>
      </c>
    </row>
    <row r="107" spans="1:7" s="44" customFormat="1" ht="69.75" customHeight="1">
      <c r="A107" s="26">
        <f t="shared" si="7"/>
        <v>90</v>
      </c>
      <c r="B107" s="31" t="s">
        <v>422</v>
      </c>
      <c r="C107" s="131" t="s">
        <v>196</v>
      </c>
      <c r="D107" s="103" t="s">
        <v>423</v>
      </c>
      <c r="E107" s="96" t="s">
        <v>225</v>
      </c>
      <c r="F107" s="95">
        <v>6.5</v>
      </c>
      <c r="G107" s="243">
        <f t="shared" si="5"/>
        <v>7.15</v>
      </c>
    </row>
    <row r="108" spans="1:7" ht="107.25">
      <c r="A108" s="26">
        <f t="shared" si="7"/>
        <v>91</v>
      </c>
      <c r="B108" s="31" t="s">
        <v>425</v>
      </c>
      <c r="C108" s="131" t="s">
        <v>123</v>
      </c>
      <c r="D108" s="119" t="s">
        <v>32</v>
      </c>
      <c r="E108" s="43" t="s">
        <v>101</v>
      </c>
      <c r="F108" s="47">
        <v>9</v>
      </c>
      <c r="G108" s="243">
        <f t="shared" si="5"/>
        <v>9.9</v>
      </c>
    </row>
    <row r="109" spans="1:7" ht="156">
      <c r="A109" s="26">
        <f t="shared" si="7"/>
        <v>92</v>
      </c>
      <c r="B109" s="31" t="s">
        <v>424</v>
      </c>
      <c r="C109" s="132" t="s">
        <v>121</v>
      </c>
      <c r="D109" s="119" t="s">
        <v>90</v>
      </c>
      <c r="E109" s="43" t="s">
        <v>101</v>
      </c>
      <c r="F109" s="47">
        <v>10</v>
      </c>
      <c r="G109" s="243">
        <f t="shared" si="5"/>
        <v>11</v>
      </c>
    </row>
    <row r="110" spans="1:7" ht="97.5">
      <c r="A110" s="26">
        <f t="shared" si="7"/>
        <v>93</v>
      </c>
      <c r="B110" s="31" t="s">
        <v>55</v>
      </c>
      <c r="C110" s="131" t="s">
        <v>117</v>
      </c>
      <c r="D110" s="119" t="s">
        <v>33</v>
      </c>
      <c r="E110" s="43" t="s">
        <v>101</v>
      </c>
      <c r="F110" s="47">
        <v>10</v>
      </c>
      <c r="G110" s="243">
        <f t="shared" si="5"/>
        <v>11</v>
      </c>
    </row>
    <row r="111" spans="1:7" ht="97.5">
      <c r="A111" s="26">
        <f t="shared" si="7"/>
        <v>94</v>
      </c>
      <c r="B111" s="31" t="s">
        <v>56</v>
      </c>
      <c r="C111" s="131" t="s">
        <v>117</v>
      </c>
      <c r="D111" s="119" t="s">
        <v>34</v>
      </c>
      <c r="E111" s="43" t="s">
        <v>101</v>
      </c>
      <c r="F111" s="47">
        <v>10</v>
      </c>
      <c r="G111" s="243">
        <f t="shared" si="5"/>
        <v>11</v>
      </c>
    </row>
    <row r="112" spans="1:7" s="44" customFormat="1" ht="48" customHeight="1">
      <c r="A112" s="26">
        <f t="shared" si="7"/>
        <v>95</v>
      </c>
      <c r="B112" s="31" t="s">
        <v>315</v>
      </c>
      <c r="C112" s="131" t="s">
        <v>117</v>
      </c>
      <c r="D112" s="119" t="s">
        <v>35</v>
      </c>
      <c r="E112" s="43" t="s">
        <v>101</v>
      </c>
      <c r="F112" s="47">
        <v>10</v>
      </c>
      <c r="G112" s="243">
        <f t="shared" si="5"/>
        <v>11</v>
      </c>
    </row>
    <row r="113" spans="1:7" ht="57.75" customHeight="1">
      <c r="A113" s="26">
        <f t="shared" si="7"/>
        <v>96</v>
      </c>
      <c r="B113" s="31" t="s">
        <v>96</v>
      </c>
      <c r="C113" s="131" t="s">
        <v>117</v>
      </c>
      <c r="D113" s="119" t="s">
        <v>36</v>
      </c>
      <c r="E113" s="43" t="s">
        <v>101</v>
      </c>
      <c r="F113" s="47">
        <v>9</v>
      </c>
      <c r="G113" s="243">
        <f t="shared" si="5"/>
        <v>9.9</v>
      </c>
    </row>
    <row r="114" spans="1:7" ht="68.25">
      <c r="A114" s="26">
        <f t="shared" si="7"/>
        <v>97</v>
      </c>
      <c r="B114" s="31" t="s">
        <v>179</v>
      </c>
      <c r="C114" s="132" t="s">
        <v>123</v>
      </c>
      <c r="D114" s="119" t="s">
        <v>91</v>
      </c>
      <c r="E114" s="43" t="s">
        <v>101</v>
      </c>
      <c r="F114" s="47">
        <v>11</v>
      </c>
      <c r="G114" s="243">
        <f t="shared" si="5"/>
        <v>12.1</v>
      </c>
    </row>
    <row r="115" spans="1:7" s="28" customFormat="1" ht="97.5">
      <c r="A115" s="26">
        <f t="shared" si="7"/>
        <v>98</v>
      </c>
      <c r="B115" s="31" t="s">
        <v>314</v>
      </c>
      <c r="C115" s="132" t="s">
        <v>123</v>
      </c>
      <c r="D115" s="30" t="s">
        <v>92</v>
      </c>
      <c r="E115" s="43" t="s">
        <v>101</v>
      </c>
      <c r="F115" s="47">
        <v>10</v>
      </c>
      <c r="G115" s="243">
        <f t="shared" si="5"/>
        <v>11</v>
      </c>
    </row>
    <row r="116" spans="1:7" s="29" customFormat="1" ht="58.5">
      <c r="A116" s="26">
        <f t="shared" si="7"/>
        <v>99</v>
      </c>
      <c r="B116" s="31" t="s">
        <v>178</v>
      </c>
      <c r="C116" s="132" t="s">
        <v>123</v>
      </c>
      <c r="D116" s="117" t="s">
        <v>93</v>
      </c>
      <c r="E116" s="43" t="s">
        <v>101</v>
      </c>
      <c r="F116" s="47">
        <v>11</v>
      </c>
      <c r="G116" s="243">
        <f t="shared" si="5"/>
        <v>12.1</v>
      </c>
    </row>
    <row r="117" spans="1:7" s="29" customFormat="1" ht="136.5">
      <c r="A117" s="26">
        <f t="shared" si="7"/>
        <v>100</v>
      </c>
      <c r="B117" s="31" t="s">
        <v>313</v>
      </c>
      <c r="C117" s="132" t="s">
        <v>123</v>
      </c>
      <c r="D117" s="117" t="s">
        <v>94</v>
      </c>
      <c r="E117" s="43" t="s">
        <v>101</v>
      </c>
      <c r="F117" s="47">
        <v>11</v>
      </c>
      <c r="G117" s="243">
        <f t="shared" si="5"/>
        <v>12.1</v>
      </c>
    </row>
    <row r="118" spans="1:7" s="44" customFormat="1" ht="15">
      <c r="A118" s="197" t="s">
        <v>223</v>
      </c>
      <c r="B118" s="198"/>
      <c r="C118" s="198"/>
      <c r="D118" s="198"/>
      <c r="E118" s="198"/>
      <c r="F118" s="199"/>
      <c r="G118" s="243">
        <f t="shared" si="5"/>
        <v>0</v>
      </c>
    </row>
    <row r="119" spans="1:7" s="44" customFormat="1" ht="46.5" customHeight="1">
      <c r="A119" s="26">
        <v>101</v>
      </c>
      <c r="B119" s="31" t="s">
        <v>433</v>
      </c>
      <c r="C119" s="132" t="s">
        <v>385</v>
      </c>
      <c r="D119" s="41" t="s">
        <v>247</v>
      </c>
      <c r="E119" s="43" t="s">
        <v>225</v>
      </c>
      <c r="F119" s="47">
        <v>70</v>
      </c>
      <c r="G119" s="243">
        <f t="shared" si="5"/>
        <v>77</v>
      </c>
    </row>
    <row r="120" spans="1:7" s="44" customFormat="1" ht="77.25" customHeight="1">
      <c r="A120" s="26">
        <f>A119+1</f>
        <v>102</v>
      </c>
      <c r="B120" s="31" t="s">
        <v>434</v>
      </c>
      <c r="C120" s="132" t="s">
        <v>385</v>
      </c>
      <c r="D120" s="109" t="s">
        <v>430</v>
      </c>
      <c r="E120" s="43" t="s">
        <v>225</v>
      </c>
      <c r="F120" s="47">
        <v>70</v>
      </c>
      <c r="G120" s="243">
        <f t="shared" si="5"/>
        <v>77</v>
      </c>
    </row>
    <row r="121" spans="1:7" s="44" customFormat="1" ht="69" customHeight="1">
      <c r="A121" s="26">
        <f aca="true" t="shared" si="8" ref="A121:A128">A120+1</f>
        <v>103</v>
      </c>
      <c r="B121" s="31" t="s">
        <v>435</v>
      </c>
      <c r="C121" s="132" t="s">
        <v>385</v>
      </c>
      <c r="D121" s="103" t="s">
        <v>248</v>
      </c>
      <c r="E121" s="43" t="s">
        <v>225</v>
      </c>
      <c r="F121" s="47">
        <v>80</v>
      </c>
      <c r="G121" s="243">
        <f t="shared" si="5"/>
        <v>88</v>
      </c>
    </row>
    <row r="122" spans="1:7" s="44" customFormat="1" ht="69" customHeight="1">
      <c r="A122" s="26">
        <f t="shared" si="8"/>
        <v>104</v>
      </c>
      <c r="B122" s="31" t="s">
        <v>436</v>
      </c>
      <c r="C122" s="132" t="s">
        <v>385</v>
      </c>
      <c r="D122" s="107" t="s">
        <v>431</v>
      </c>
      <c r="E122" s="43" t="s">
        <v>225</v>
      </c>
      <c r="F122" s="47">
        <v>82</v>
      </c>
      <c r="G122" s="243">
        <f t="shared" si="5"/>
        <v>90.2</v>
      </c>
    </row>
    <row r="123" spans="1:7" s="44" customFormat="1" ht="69.75" customHeight="1">
      <c r="A123" s="26">
        <f t="shared" si="8"/>
        <v>105</v>
      </c>
      <c r="B123" s="31" t="s">
        <v>437</v>
      </c>
      <c r="C123" s="132" t="s">
        <v>385</v>
      </c>
      <c r="D123" s="103" t="s">
        <v>249</v>
      </c>
      <c r="E123" s="43" t="s">
        <v>225</v>
      </c>
      <c r="F123" s="47">
        <v>85</v>
      </c>
      <c r="G123" s="243">
        <f t="shared" si="5"/>
        <v>93.5</v>
      </c>
    </row>
    <row r="124" spans="1:7" s="44" customFormat="1" ht="72" customHeight="1">
      <c r="A124" s="26">
        <f t="shared" si="8"/>
        <v>106</v>
      </c>
      <c r="B124" s="31" t="s">
        <v>438</v>
      </c>
      <c r="C124" s="132" t="s">
        <v>385</v>
      </c>
      <c r="D124" s="107" t="s">
        <v>432</v>
      </c>
      <c r="E124" s="43" t="s">
        <v>225</v>
      </c>
      <c r="F124" s="47">
        <v>70</v>
      </c>
      <c r="G124" s="243">
        <f t="shared" si="5"/>
        <v>77</v>
      </c>
    </row>
    <row r="125" spans="1:7" s="44" customFormat="1" ht="86.25" customHeight="1">
      <c r="A125" s="26">
        <f t="shared" si="8"/>
        <v>107</v>
      </c>
      <c r="B125" s="31" t="s">
        <v>250</v>
      </c>
      <c r="C125" s="132" t="s">
        <v>385</v>
      </c>
      <c r="D125" s="103" t="s">
        <v>251</v>
      </c>
      <c r="E125" s="43" t="s">
        <v>225</v>
      </c>
      <c r="F125" s="47">
        <v>60</v>
      </c>
      <c r="G125" s="243">
        <f t="shared" si="5"/>
        <v>66</v>
      </c>
    </row>
    <row r="126" spans="1:7" s="44" customFormat="1" ht="74.25" customHeight="1">
      <c r="A126" s="26">
        <f t="shared" si="8"/>
        <v>108</v>
      </c>
      <c r="B126" s="31" t="s">
        <v>439</v>
      </c>
      <c r="C126" s="132" t="s">
        <v>385</v>
      </c>
      <c r="D126" s="103" t="s">
        <v>252</v>
      </c>
      <c r="E126" s="43" t="s">
        <v>225</v>
      </c>
      <c r="F126" s="47">
        <v>60</v>
      </c>
      <c r="G126" s="243">
        <f t="shared" si="5"/>
        <v>66</v>
      </c>
    </row>
    <row r="127" spans="1:7" s="44" customFormat="1" ht="74.25" customHeight="1">
      <c r="A127" s="26">
        <f t="shared" si="8"/>
        <v>109</v>
      </c>
      <c r="B127" s="31" t="s">
        <v>440</v>
      </c>
      <c r="C127" s="132" t="s">
        <v>385</v>
      </c>
      <c r="D127" s="103" t="s">
        <v>253</v>
      </c>
      <c r="E127" s="43" t="s">
        <v>225</v>
      </c>
      <c r="F127" s="47">
        <v>60</v>
      </c>
      <c r="G127" s="243">
        <f t="shared" si="5"/>
        <v>66</v>
      </c>
    </row>
    <row r="128" spans="1:7" s="44" customFormat="1" ht="110.25" customHeight="1">
      <c r="A128" s="26">
        <f t="shared" si="8"/>
        <v>110</v>
      </c>
      <c r="B128" s="31" t="s">
        <v>441</v>
      </c>
      <c r="C128" s="132" t="s">
        <v>385</v>
      </c>
      <c r="D128" s="110" t="s">
        <v>254</v>
      </c>
      <c r="E128" s="43" t="s">
        <v>225</v>
      </c>
      <c r="F128" s="47">
        <v>60</v>
      </c>
      <c r="G128" s="243">
        <f t="shared" si="5"/>
        <v>66</v>
      </c>
    </row>
    <row r="129" spans="1:7" s="29" customFormat="1" ht="15">
      <c r="A129" s="197" t="s">
        <v>217</v>
      </c>
      <c r="B129" s="198"/>
      <c r="C129" s="198"/>
      <c r="D129" s="198"/>
      <c r="E129" s="198"/>
      <c r="F129" s="199"/>
      <c r="G129" s="243">
        <f t="shared" si="5"/>
        <v>0</v>
      </c>
    </row>
    <row r="130" spans="1:7" s="44" customFormat="1" ht="49.5" customHeight="1">
      <c r="A130" s="51">
        <v>111</v>
      </c>
      <c r="B130" s="3" t="s">
        <v>172</v>
      </c>
      <c r="C130" s="134" t="s">
        <v>118</v>
      </c>
      <c r="D130" s="118" t="s">
        <v>173</v>
      </c>
      <c r="E130" s="50" t="s">
        <v>225</v>
      </c>
      <c r="F130" s="53">
        <v>12</v>
      </c>
      <c r="G130" s="243">
        <f t="shared" si="5"/>
        <v>13.2</v>
      </c>
    </row>
    <row r="131" spans="1:7" ht="43.5" customHeight="1">
      <c r="A131" s="51">
        <f>A130+1</f>
        <v>112</v>
      </c>
      <c r="B131" s="3" t="s">
        <v>170</v>
      </c>
      <c r="C131" s="131" t="s">
        <v>118</v>
      </c>
      <c r="D131" s="103" t="s">
        <v>201</v>
      </c>
      <c r="E131" s="50" t="s">
        <v>225</v>
      </c>
      <c r="F131" s="47">
        <v>11</v>
      </c>
      <c r="G131" s="243">
        <f t="shared" si="5"/>
        <v>12.1</v>
      </c>
    </row>
    <row r="132" spans="1:7" ht="68.25">
      <c r="A132" s="51">
        <f>A131+1</f>
        <v>113</v>
      </c>
      <c r="B132" s="3" t="s">
        <v>57</v>
      </c>
      <c r="C132" s="131" t="s">
        <v>118</v>
      </c>
      <c r="D132" s="119" t="s">
        <v>14</v>
      </c>
      <c r="E132" s="50" t="s">
        <v>225</v>
      </c>
      <c r="F132" s="47">
        <v>12</v>
      </c>
      <c r="G132" s="243">
        <f t="shared" si="5"/>
        <v>13.2</v>
      </c>
    </row>
    <row r="133" spans="1:7" s="44" customFormat="1" ht="54.75" customHeight="1">
      <c r="A133" s="51">
        <f>A132+1</f>
        <v>114</v>
      </c>
      <c r="B133" s="3" t="s">
        <v>334</v>
      </c>
      <c r="C133" s="131" t="s">
        <v>123</v>
      </c>
      <c r="D133" s="103" t="s">
        <v>335</v>
      </c>
      <c r="E133" s="50" t="s">
        <v>225</v>
      </c>
      <c r="F133" s="47">
        <v>16</v>
      </c>
      <c r="G133" s="243">
        <f t="shared" si="5"/>
        <v>17.6</v>
      </c>
    </row>
    <row r="134" spans="1:7" ht="85.5" customHeight="1">
      <c r="A134" s="51">
        <f>A133+1</f>
        <v>115</v>
      </c>
      <c r="B134" s="3" t="s">
        <v>171</v>
      </c>
      <c r="C134" s="131" t="s">
        <v>123</v>
      </c>
      <c r="D134" s="103" t="s">
        <v>202</v>
      </c>
      <c r="E134" s="50" t="s">
        <v>225</v>
      </c>
      <c r="F134" s="47">
        <v>16</v>
      </c>
      <c r="G134" s="243">
        <f t="shared" si="5"/>
        <v>17.6</v>
      </c>
    </row>
    <row r="135" spans="1:7" ht="15">
      <c r="A135" s="194" t="s">
        <v>203</v>
      </c>
      <c r="B135" s="195"/>
      <c r="C135" s="195"/>
      <c r="D135" s="195"/>
      <c r="E135" s="195"/>
      <c r="F135" s="196"/>
      <c r="G135" s="243">
        <f t="shared" si="5"/>
        <v>0</v>
      </c>
    </row>
    <row r="136" spans="1:7" ht="48.75">
      <c r="A136" s="25">
        <v>116</v>
      </c>
      <c r="B136" s="8" t="s">
        <v>182</v>
      </c>
      <c r="C136" s="131" t="s">
        <v>123</v>
      </c>
      <c r="D136" s="103" t="s">
        <v>204</v>
      </c>
      <c r="E136" s="46" t="s">
        <v>97</v>
      </c>
      <c r="F136" s="47">
        <v>6.5</v>
      </c>
      <c r="G136" s="243">
        <f t="shared" si="5"/>
        <v>7.15</v>
      </c>
    </row>
    <row r="137" spans="1:7" ht="68.25">
      <c r="A137" s="25">
        <f>A136+1</f>
        <v>117</v>
      </c>
      <c r="B137" s="8" t="s">
        <v>181</v>
      </c>
      <c r="C137" s="131" t="s">
        <v>118</v>
      </c>
      <c r="D137" s="103" t="s">
        <v>205</v>
      </c>
      <c r="E137" s="46" t="s">
        <v>97</v>
      </c>
      <c r="F137" s="47">
        <v>8.5</v>
      </c>
      <c r="G137" s="243">
        <f t="shared" si="5"/>
        <v>9.35</v>
      </c>
    </row>
    <row r="138" spans="1:7" s="44" customFormat="1" ht="86.25" customHeight="1">
      <c r="A138" s="25">
        <f aca="true" t="shared" si="9" ref="A138:A153">A137+1</f>
        <v>118</v>
      </c>
      <c r="B138" s="42" t="s">
        <v>442</v>
      </c>
      <c r="C138" s="132" t="s">
        <v>118</v>
      </c>
      <c r="D138" s="104" t="s">
        <v>312</v>
      </c>
      <c r="E138" s="85" t="s">
        <v>225</v>
      </c>
      <c r="F138" s="99">
        <v>8.5</v>
      </c>
      <c r="G138" s="243">
        <f t="shared" si="5"/>
        <v>9.35</v>
      </c>
    </row>
    <row r="139" spans="1:7" ht="48.75">
      <c r="A139" s="25">
        <f t="shared" si="9"/>
        <v>119</v>
      </c>
      <c r="B139" s="8" t="s">
        <v>206</v>
      </c>
      <c r="C139" s="131" t="s">
        <v>118</v>
      </c>
      <c r="D139" s="103" t="s">
        <v>207</v>
      </c>
      <c r="E139" s="46" t="s">
        <v>97</v>
      </c>
      <c r="F139" s="47">
        <v>8.5</v>
      </c>
      <c r="G139" s="243">
        <f t="shared" si="5"/>
        <v>9.35</v>
      </c>
    </row>
    <row r="140" spans="1:7" ht="27" customHeight="1">
      <c r="A140" s="25">
        <f t="shared" si="9"/>
        <v>120</v>
      </c>
      <c r="B140" s="8" t="s">
        <v>208</v>
      </c>
      <c r="C140" s="131" t="s">
        <v>118</v>
      </c>
      <c r="D140" s="103" t="s">
        <v>209</v>
      </c>
      <c r="E140" s="46" t="s">
        <v>97</v>
      </c>
      <c r="F140" s="47">
        <v>8</v>
      </c>
      <c r="G140" s="243">
        <f aca="true" t="shared" si="10" ref="G140:G203">SUM(F140+F140*10%)</f>
        <v>8.8</v>
      </c>
    </row>
    <row r="141" spans="1:7" ht="107.25">
      <c r="A141" s="25">
        <f t="shared" si="9"/>
        <v>121</v>
      </c>
      <c r="B141" s="8" t="s">
        <v>183</v>
      </c>
      <c r="C141" s="131" t="s">
        <v>123</v>
      </c>
      <c r="D141" s="103" t="s">
        <v>210</v>
      </c>
      <c r="E141" s="46" t="s">
        <v>97</v>
      </c>
      <c r="F141" s="47">
        <v>9</v>
      </c>
      <c r="G141" s="243">
        <f t="shared" si="10"/>
        <v>9.9</v>
      </c>
    </row>
    <row r="142" spans="1:7" ht="42" customHeight="1">
      <c r="A142" s="25">
        <f t="shared" si="9"/>
        <v>122</v>
      </c>
      <c r="B142" s="8" t="s">
        <v>184</v>
      </c>
      <c r="C142" s="131" t="s">
        <v>123</v>
      </c>
      <c r="D142" s="106" t="s">
        <v>211</v>
      </c>
      <c r="E142" s="46" t="s">
        <v>97</v>
      </c>
      <c r="F142" s="47">
        <v>5.5</v>
      </c>
      <c r="G142" s="243">
        <f t="shared" si="10"/>
        <v>6.05</v>
      </c>
    </row>
    <row r="143" spans="1:7" s="44" customFormat="1" ht="42" customHeight="1">
      <c r="A143" s="25">
        <f t="shared" si="9"/>
        <v>123</v>
      </c>
      <c r="B143" s="42" t="s">
        <v>443</v>
      </c>
      <c r="C143" s="132" t="s">
        <v>123</v>
      </c>
      <c r="D143" s="125" t="s">
        <v>211</v>
      </c>
      <c r="E143" s="85" t="s">
        <v>106</v>
      </c>
      <c r="F143" s="99">
        <v>10</v>
      </c>
      <c r="G143" s="243">
        <f t="shared" si="10"/>
        <v>11</v>
      </c>
    </row>
    <row r="144" spans="1:7" s="32" customFormat="1" ht="78">
      <c r="A144" s="25">
        <f t="shared" si="9"/>
        <v>124</v>
      </c>
      <c r="B144" s="8" t="s">
        <v>185</v>
      </c>
      <c r="C144" s="131" t="s">
        <v>123</v>
      </c>
      <c r="D144" s="103" t="s">
        <v>212</v>
      </c>
      <c r="E144" s="46" t="s">
        <v>97</v>
      </c>
      <c r="F144" s="47">
        <v>6.5</v>
      </c>
      <c r="G144" s="243">
        <f t="shared" si="10"/>
        <v>7.15</v>
      </c>
    </row>
    <row r="145" spans="1:7" s="44" customFormat="1" ht="66.75" customHeight="1">
      <c r="A145" s="25">
        <f t="shared" si="9"/>
        <v>125</v>
      </c>
      <c r="B145" s="42" t="s">
        <v>444</v>
      </c>
      <c r="C145" s="132" t="s">
        <v>118</v>
      </c>
      <c r="D145" s="103" t="s">
        <v>445</v>
      </c>
      <c r="E145" s="85" t="s">
        <v>225</v>
      </c>
      <c r="F145" s="47">
        <v>3.2</v>
      </c>
      <c r="G145" s="243">
        <f t="shared" si="10"/>
        <v>3.5200000000000005</v>
      </c>
    </row>
    <row r="146" spans="1:7" s="44" customFormat="1" ht="145.5" customHeight="1">
      <c r="A146" s="25">
        <f t="shared" si="9"/>
        <v>126</v>
      </c>
      <c r="B146" s="42" t="s">
        <v>446</v>
      </c>
      <c r="C146" s="132" t="s">
        <v>118</v>
      </c>
      <c r="D146" s="103" t="s">
        <v>447</v>
      </c>
      <c r="E146" s="85" t="s">
        <v>225</v>
      </c>
      <c r="F146" s="99">
        <v>2.6</v>
      </c>
      <c r="G146" s="243">
        <f t="shared" si="10"/>
        <v>2.8600000000000003</v>
      </c>
    </row>
    <row r="147" spans="1:7" s="44" customFormat="1" ht="105.75" customHeight="1">
      <c r="A147" s="25">
        <f t="shared" si="9"/>
        <v>127</v>
      </c>
      <c r="B147" s="42" t="s">
        <v>448</v>
      </c>
      <c r="C147" s="132" t="s">
        <v>118</v>
      </c>
      <c r="D147" s="103" t="s">
        <v>449</v>
      </c>
      <c r="E147" s="85" t="s">
        <v>225</v>
      </c>
      <c r="F147" s="99">
        <v>3</v>
      </c>
      <c r="G147" s="243">
        <f t="shared" si="10"/>
        <v>3.3</v>
      </c>
    </row>
    <row r="148" spans="1:7" s="44" customFormat="1" ht="146.25" customHeight="1">
      <c r="A148" s="25">
        <f t="shared" si="9"/>
        <v>128</v>
      </c>
      <c r="B148" s="42" t="s">
        <v>450</v>
      </c>
      <c r="C148" s="132" t="s">
        <v>118</v>
      </c>
      <c r="D148" s="103" t="s">
        <v>451</v>
      </c>
      <c r="E148" s="85" t="s">
        <v>225</v>
      </c>
      <c r="F148" s="99">
        <v>3</v>
      </c>
      <c r="G148" s="243">
        <f t="shared" si="10"/>
        <v>3.3</v>
      </c>
    </row>
    <row r="149" spans="1:7" s="44" customFormat="1" ht="146.25" customHeight="1">
      <c r="A149" s="25">
        <f t="shared" si="9"/>
        <v>129</v>
      </c>
      <c r="B149" s="42" t="s">
        <v>452</v>
      </c>
      <c r="C149" s="132" t="s">
        <v>118</v>
      </c>
      <c r="D149" s="126" t="s">
        <v>453</v>
      </c>
      <c r="E149" s="85" t="s">
        <v>225</v>
      </c>
      <c r="F149" s="99">
        <v>3</v>
      </c>
      <c r="G149" s="243">
        <f t="shared" si="10"/>
        <v>3.3</v>
      </c>
    </row>
    <row r="150" spans="1:7" s="44" customFormat="1" ht="178.5" customHeight="1">
      <c r="A150" s="25">
        <f t="shared" si="9"/>
        <v>130</v>
      </c>
      <c r="B150" s="42" t="s">
        <v>454</v>
      </c>
      <c r="C150" s="132" t="s">
        <v>118</v>
      </c>
      <c r="D150" s="127" t="s">
        <v>455</v>
      </c>
      <c r="E150" s="85" t="s">
        <v>225</v>
      </c>
      <c r="F150" s="99"/>
      <c r="G150" s="243">
        <f t="shared" si="10"/>
        <v>0</v>
      </c>
    </row>
    <row r="151" spans="1:7" s="44" customFormat="1" ht="140.25" customHeight="1">
      <c r="A151" s="25">
        <f t="shared" si="9"/>
        <v>131</v>
      </c>
      <c r="B151" s="42" t="s">
        <v>456</v>
      </c>
      <c r="C151" s="132" t="s">
        <v>118</v>
      </c>
      <c r="D151" s="103" t="s">
        <v>492</v>
      </c>
      <c r="E151" s="85" t="s">
        <v>225</v>
      </c>
      <c r="F151" s="99">
        <v>3</v>
      </c>
      <c r="G151" s="243">
        <f t="shared" si="10"/>
        <v>3.3</v>
      </c>
    </row>
    <row r="152" spans="1:7" s="44" customFormat="1" ht="138.75" customHeight="1">
      <c r="A152" s="25">
        <f t="shared" si="9"/>
        <v>132</v>
      </c>
      <c r="B152" s="42" t="s">
        <v>457</v>
      </c>
      <c r="C152" s="132" t="s">
        <v>118</v>
      </c>
      <c r="D152" s="103" t="s">
        <v>458</v>
      </c>
      <c r="E152" s="85" t="s">
        <v>225</v>
      </c>
      <c r="F152" s="99">
        <v>3</v>
      </c>
      <c r="G152" s="243">
        <f t="shared" si="10"/>
        <v>3.3</v>
      </c>
    </row>
    <row r="153" spans="1:7" s="33" customFormat="1" ht="54.75" customHeight="1">
      <c r="A153" s="25">
        <f t="shared" si="9"/>
        <v>133</v>
      </c>
      <c r="B153" s="8" t="s">
        <v>186</v>
      </c>
      <c r="C153" s="131" t="s">
        <v>118</v>
      </c>
      <c r="D153" s="103" t="s">
        <v>213</v>
      </c>
      <c r="E153" s="46" t="s">
        <v>97</v>
      </c>
      <c r="F153" s="47">
        <v>8.5</v>
      </c>
      <c r="G153" s="243">
        <f t="shared" si="10"/>
        <v>9.35</v>
      </c>
    </row>
    <row r="154" spans="1:7" s="34" customFormat="1" ht="15">
      <c r="A154" s="194" t="s">
        <v>167</v>
      </c>
      <c r="B154" s="195"/>
      <c r="C154" s="195"/>
      <c r="D154" s="195"/>
      <c r="E154" s="195"/>
      <c r="F154" s="196"/>
      <c r="G154" s="243">
        <f t="shared" si="10"/>
        <v>0</v>
      </c>
    </row>
    <row r="155" spans="1:7" ht="63.75" customHeight="1">
      <c r="A155" s="25">
        <v>134</v>
      </c>
      <c r="B155" s="40" t="s">
        <v>158</v>
      </c>
      <c r="C155" s="135" t="s">
        <v>118</v>
      </c>
      <c r="D155" s="103" t="s">
        <v>162</v>
      </c>
      <c r="E155" s="46" t="s">
        <v>97</v>
      </c>
      <c r="F155" s="47">
        <v>4.5</v>
      </c>
      <c r="G155" s="243">
        <f t="shared" si="10"/>
        <v>4.95</v>
      </c>
    </row>
    <row r="156" spans="1:7" s="44" customFormat="1" ht="43.5" customHeight="1">
      <c r="A156" s="25">
        <f>A155+1</f>
        <v>135</v>
      </c>
      <c r="B156" s="40" t="s">
        <v>489</v>
      </c>
      <c r="C156" s="136" t="s">
        <v>123</v>
      </c>
      <c r="D156" s="137" t="s">
        <v>259</v>
      </c>
      <c r="E156" s="94" t="s">
        <v>97</v>
      </c>
      <c r="F156" s="95">
        <v>4.5</v>
      </c>
      <c r="G156" s="243">
        <f t="shared" si="10"/>
        <v>4.95</v>
      </c>
    </row>
    <row r="157" spans="1:7" s="44" customFormat="1" ht="53.25" customHeight="1">
      <c r="A157" s="25">
        <f aca="true" t="shared" si="11" ref="A157:A163">A156+1</f>
        <v>136</v>
      </c>
      <c r="B157" s="45" t="s">
        <v>490</v>
      </c>
      <c r="C157" s="135" t="s">
        <v>118</v>
      </c>
      <c r="D157" s="125" t="s">
        <v>310</v>
      </c>
      <c r="E157" s="85" t="s">
        <v>97</v>
      </c>
      <c r="F157" s="99">
        <v>4.5</v>
      </c>
      <c r="G157" s="243">
        <f t="shared" si="10"/>
        <v>4.95</v>
      </c>
    </row>
    <row r="158" spans="1:7" s="44" customFormat="1" ht="51" customHeight="1">
      <c r="A158" s="25">
        <f t="shared" si="11"/>
        <v>137</v>
      </c>
      <c r="B158" s="45" t="s">
        <v>491</v>
      </c>
      <c r="C158" s="135" t="s">
        <v>118</v>
      </c>
      <c r="D158" s="104" t="s">
        <v>257</v>
      </c>
      <c r="E158" s="85" t="s">
        <v>97</v>
      </c>
      <c r="F158" s="99">
        <v>4.5</v>
      </c>
      <c r="G158" s="243">
        <f t="shared" si="10"/>
        <v>4.95</v>
      </c>
    </row>
    <row r="159" spans="1:7" s="44" customFormat="1" ht="89.25" customHeight="1">
      <c r="A159" s="25">
        <f t="shared" si="11"/>
        <v>138</v>
      </c>
      <c r="B159" s="40" t="s">
        <v>258</v>
      </c>
      <c r="C159" s="135" t="s">
        <v>127</v>
      </c>
      <c r="D159" s="103" t="s">
        <v>260</v>
      </c>
      <c r="E159" s="46" t="s">
        <v>97</v>
      </c>
      <c r="F159" s="47">
        <v>4.5</v>
      </c>
      <c r="G159" s="243">
        <f t="shared" si="10"/>
        <v>4.95</v>
      </c>
    </row>
    <row r="160" spans="1:7" s="44" customFormat="1" ht="71.25" customHeight="1">
      <c r="A160" s="25">
        <f t="shared" si="11"/>
        <v>139</v>
      </c>
      <c r="B160" s="40" t="s">
        <v>163</v>
      </c>
      <c r="C160" s="135" t="s">
        <v>118</v>
      </c>
      <c r="D160" s="138" t="s">
        <v>157</v>
      </c>
      <c r="E160" s="46" t="s">
        <v>97</v>
      </c>
      <c r="F160" s="47">
        <v>4.5</v>
      </c>
      <c r="G160" s="243">
        <f t="shared" si="10"/>
        <v>4.95</v>
      </c>
    </row>
    <row r="161" spans="1:7" s="44" customFormat="1" ht="67.5" customHeight="1">
      <c r="A161" s="25">
        <f t="shared" si="11"/>
        <v>140</v>
      </c>
      <c r="B161" s="40" t="s">
        <v>164</v>
      </c>
      <c r="C161" s="135" t="s">
        <v>118</v>
      </c>
      <c r="D161" s="138" t="s">
        <v>161</v>
      </c>
      <c r="E161" s="46" t="s">
        <v>97</v>
      </c>
      <c r="F161" s="47">
        <v>4.5</v>
      </c>
      <c r="G161" s="243">
        <f t="shared" si="10"/>
        <v>4.95</v>
      </c>
    </row>
    <row r="162" spans="1:7" s="44" customFormat="1" ht="58.5">
      <c r="A162" s="25">
        <f t="shared" si="11"/>
        <v>141</v>
      </c>
      <c r="B162" s="40" t="s">
        <v>165</v>
      </c>
      <c r="C162" s="135" t="s">
        <v>118</v>
      </c>
      <c r="D162" s="106" t="s">
        <v>159</v>
      </c>
      <c r="E162" s="46" t="s">
        <v>97</v>
      </c>
      <c r="F162" s="47">
        <v>4.5</v>
      </c>
      <c r="G162" s="243">
        <f t="shared" si="10"/>
        <v>4.95</v>
      </c>
    </row>
    <row r="163" spans="1:7" s="44" customFormat="1" ht="52.5" customHeight="1">
      <c r="A163" s="25">
        <f t="shared" si="11"/>
        <v>142</v>
      </c>
      <c r="B163" s="40" t="s">
        <v>166</v>
      </c>
      <c r="C163" s="135" t="s">
        <v>118</v>
      </c>
      <c r="D163" s="106" t="s">
        <v>160</v>
      </c>
      <c r="E163" s="46" t="s">
        <v>97</v>
      </c>
      <c r="F163" s="47">
        <v>4.5</v>
      </c>
      <c r="G163" s="243">
        <f t="shared" si="10"/>
        <v>4.95</v>
      </c>
    </row>
    <row r="164" spans="1:7" ht="15">
      <c r="A164" s="194" t="s">
        <v>168</v>
      </c>
      <c r="B164" s="195"/>
      <c r="C164" s="195"/>
      <c r="D164" s="195"/>
      <c r="E164" s="195"/>
      <c r="F164" s="196"/>
      <c r="G164" s="243">
        <f t="shared" si="10"/>
        <v>0</v>
      </c>
    </row>
    <row r="165" spans="1:7" ht="97.5">
      <c r="A165" s="25">
        <v>143</v>
      </c>
      <c r="B165" s="8" t="s">
        <v>58</v>
      </c>
      <c r="C165" s="131" t="s">
        <v>118</v>
      </c>
      <c r="D165" s="119" t="s">
        <v>37</v>
      </c>
      <c r="E165" s="46" t="s">
        <v>106</v>
      </c>
      <c r="F165" s="47">
        <v>5</v>
      </c>
      <c r="G165" s="243">
        <f t="shared" si="10"/>
        <v>5.5</v>
      </c>
    </row>
    <row r="166" spans="1:7" ht="97.5">
      <c r="A166" s="25">
        <f>A165+1</f>
        <v>144</v>
      </c>
      <c r="B166" s="8" t="s">
        <v>59</v>
      </c>
      <c r="C166" s="131" t="s">
        <v>117</v>
      </c>
      <c r="D166" s="119" t="s">
        <v>38</v>
      </c>
      <c r="E166" s="46" t="s">
        <v>106</v>
      </c>
      <c r="F166" s="47">
        <v>5</v>
      </c>
      <c r="G166" s="243">
        <f t="shared" si="10"/>
        <v>5.5</v>
      </c>
    </row>
    <row r="167" spans="1:7" ht="87.75">
      <c r="A167" s="25">
        <f aca="true" t="shared" si="12" ref="A167:A177">A166+1</f>
        <v>145</v>
      </c>
      <c r="B167" s="8" t="s">
        <v>60</v>
      </c>
      <c r="C167" s="131" t="s">
        <v>118</v>
      </c>
      <c r="D167" s="119" t="s">
        <v>39</v>
      </c>
      <c r="E167" s="46" t="s">
        <v>106</v>
      </c>
      <c r="F167" s="47">
        <v>5</v>
      </c>
      <c r="G167" s="243">
        <f t="shared" si="10"/>
        <v>5.5</v>
      </c>
    </row>
    <row r="168" spans="1:7" ht="97.5">
      <c r="A168" s="25">
        <f t="shared" si="12"/>
        <v>146</v>
      </c>
      <c r="B168" s="8" t="s">
        <v>61</v>
      </c>
      <c r="C168" s="131" t="s">
        <v>118</v>
      </c>
      <c r="D168" s="119" t="s">
        <v>40</v>
      </c>
      <c r="E168" s="46" t="s">
        <v>106</v>
      </c>
      <c r="F168" s="47">
        <v>5</v>
      </c>
      <c r="G168" s="243">
        <f t="shared" si="10"/>
        <v>5.5</v>
      </c>
    </row>
    <row r="169" spans="1:7" s="44" customFormat="1" ht="52.5" customHeight="1">
      <c r="A169" s="25">
        <f t="shared" si="12"/>
        <v>147</v>
      </c>
      <c r="B169" s="8" t="s">
        <v>338</v>
      </c>
      <c r="C169" s="131" t="s">
        <v>123</v>
      </c>
      <c r="D169" s="139" t="s">
        <v>261</v>
      </c>
      <c r="E169" s="94" t="s">
        <v>106</v>
      </c>
      <c r="F169" s="95">
        <v>5</v>
      </c>
      <c r="G169" s="243">
        <f t="shared" si="10"/>
        <v>5.5</v>
      </c>
    </row>
    <row r="170" spans="1:7" s="44" customFormat="1" ht="52.5" customHeight="1">
      <c r="A170" s="25">
        <f t="shared" si="12"/>
        <v>148</v>
      </c>
      <c r="B170" s="42" t="s">
        <v>339</v>
      </c>
      <c r="C170" s="132" t="s">
        <v>123</v>
      </c>
      <c r="D170" s="117" t="s">
        <v>41</v>
      </c>
      <c r="E170" s="85" t="s">
        <v>106</v>
      </c>
      <c r="F170" s="99">
        <v>5</v>
      </c>
      <c r="G170" s="243">
        <f t="shared" si="10"/>
        <v>5.5</v>
      </c>
    </row>
    <row r="171" spans="1:7" ht="58.5">
      <c r="A171" s="25">
        <f t="shared" si="12"/>
        <v>149</v>
      </c>
      <c r="B171" s="8" t="s">
        <v>62</v>
      </c>
      <c r="C171" s="131" t="s">
        <v>123</v>
      </c>
      <c r="D171" s="119" t="s">
        <v>41</v>
      </c>
      <c r="E171" s="46" t="s">
        <v>106</v>
      </c>
      <c r="F171" s="47">
        <v>5</v>
      </c>
      <c r="G171" s="243">
        <f t="shared" si="10"/>
        <v>5.5</v>
      </c>
    </row>
    <row r="172" spans="1:7" s="44" customFormat="1" ht="76.5" customHeight="1">
      <c r="A172" s="25">
        <f t="shared" si="12"/>
        <v>150</v>
      </c>
      <c r="B172" s="8" t="s">
        <v>227</v>
      </c>
      <c r="C172" s="131" t="s">
        <v>123</v>
      </c>
      <c r="D172" s="103" t="s">
        <v>262</v>
      </c>
      <c r="E172" s="46" t="s">
        <v>106</v>
      </c>
      <c r="F172" s="47">
        <v>5</v>
      </c>
      <c r="G172" s="243">
        <f t="shared" si="10"/>
        <v>5.5</v>
      </c>
    </row>
    <row r="173" spans="1:7" ht="87.75">
      <c r="A173" s="25">
        <f t="shared" si="12"/>
        <v>151</v>
      </c>
      <c r="B173" s="40" t="s">
        <v>63</v>
      </c>
      <c r="C173" s="136" t="s">
        <v>123</v>
      </c>
      <c r="D173" s="119" t="s">
        <v>42</v>
      </c>
      <c r="E173" s="46" t="s">
        <v>106</v>
      </c>
      <c r="F173" s="47">
        <v>5</v>
      </c>
      <c r="G173" s="243">
        <f t="shared" si="10"/>
        <v>5.5</v>
      </c>
    </row>
    <row r="174" spans="1:7" s="44" customFormat="1" ht="57" customHeight="1">
      <c r="A174" s="25">
        <f t="shared" si="12"/>
        <v>152</v>
      </c>
      <c r="B174" s="40" t="s">
        <v>336</v>
      </c>
      <c r="C174" s="136" t="s">
        <v>379</v>
      </c>
      <c r="D174" s="108" t="s">
        <v>459</v>
      </c>
      <c r="E174" s="46" t="s">
        <v>225</v>
      </c>
      <c r="F174" s="47">
        <v>3</v>
      </c>
      <c r="G174" s="243">
        <f t="shared" si="10"/>
        <v>3.3</v>
      </c>
    </row>
    <row r="175" spans="1:7" s="44" customFormat="1" ht="58.5" customHeight="1">
      <c r="A175" s="25">
        <f t="shared" si="12"/>
        <v>153</v>
      </c>
      <c r="B175" s="40" t="s">
        <v>340</v>
      </c>
      <c r="C175" s="136" t="s">
        <v>379</v>
      </c>
      <c r="D175" s="111" t="s">
        <v>460</v>
      </c>
      <c r="E175" s="46" t="s">
        <v>225</v>
      </c>
      <c r="F175" s="47">
        <v>3</v>
      </c>
      <c r="G175" s="243">
        <f t="shared" si="10"/>
        <v>3.3</v>
      </c>
    </row>
    <row r="176" spans="1:7" s="44" customFormat="1" ht="67.5" customHeight="1">
      <c r="A176" s="25">
        <f t="shared" si="12"/>
        <v>154</v>
      </c>
      <c r="B176" s="40" t="s">
        <v>337</v>
      </c>
      <c r="C176" s="136" t="s">
        <v>118</v>
      </c>
      <c r="D176" s="111" t="s">
        <v>461</v>
      </c>
      <c r="E176" s="46" t="s">
        <v>225</v>
      </c>
      <c r="F176" s="47">
        <v>3</v>
      </c>
      <c r="G176" s="243">
        <f t="shared" si="10"/>
        <v>3.3</v>
      </c>
    </row>
    <row r="177" spans="1:7" s="44" customFormat="1" ht="58.5" customHeight="1">
      <c r="A177" s="25">
        <f t="shared" si="12"/>
        <v>155</v>
      </c>
      <c r="B177" s="40" t="s">
        <v>341</v>
      </c>
      <c r="C177" s="136" t="s">
        <v>379</v>
      </c>
      <c r="D177" s="111" t="s">
        <v>462</v>
      </c>
      <c r="E177" s="46" t="s">
        <v>225</v>
      </c>
      <c r="F177" s="47">
        <v>3</v>
      </c>
      <c r="G177" s="243">
        <f t="shared" si="10"/>
        <v>3.3</v>
      </c>
    </row>
    <row r="178" spans="1:7" ht="15">
      <c r="A178" s="194" t="s">
        <v>169</v>
      </c>
      <c r="B178" s="195"/>
      <c r="C178" s="195"/>
      <c r="D178" s="195"/>
      <c r="E178" s="195"/>
      <c r="F178" s="196"/>
      <c r="G178" s="243">
        <f t="shared" si="10"/>
        <v>0</v>
      </c>
    </row>
    <row r="179" spans="1:7" ht="58.5">
      <c r="A179" s="25">
        <v>156</v>
      </c>
      <c r="B179" s="40" t="s">
        <v>309</v>
      </c>
      <c r="C179" s="136" t="s">
        <v>118</v>
      </c>
      <c r="D179" s="117" t="s">
        <v>43</v>
      </c>
      <c r="E179" s="46" t="s">
        <v>225</v>
      </c>
      <c r="F179" s="47">
        <v>9.5</v>
      </c>
      <c r="G179" s="243">
        <f t="shared" si="10"/>
        <v>10.45</v>
      </c>
    </row>
    <row r="180" spans="1:7" s="44" customFormat="1" ht="68.25">
      <c r="A180" s="25">
        <v>157</v>
      </c>
      <c r="B180" s="40" t="s">
        <v>187</v>
      </c>
      <c r="C180" s="136" t="s">
        <v>118</v>
      </c>
      <c r="D180" s="106" t="s">
        <v>199</v>
      </c>
      <c r="E180" s="46" t="s">
        <v>225</v>
      </c>
      <c r="F180" s="47">
        <v>9.5</v>
      </c>
      <c r="G180" s="243">
        <f t="shared" si="10"/>
        <v>10.45</v>
      </c>
    </row>
    <row r="181" spans="1:7" ht="15.75" thickBot="1">
      <c r="A181" s="194" t="s">
        <v>343</v>
      </c>
      <c r="B181" s="195"/>
      <c r="C181" s="195"/>
      <c r="D181" s="195"/>
      <c r="E181" s="195"/>
      <c r="F181" s="196"/>
      <c r="G181" s="243">
        <f t="shared" si="10"/>
        <v>0</v>
      </c>
    </row>
    <row r="182" spans="1:7" ht="63.75" customHeight="1">
      <c r="A182" s="27">
        <v>158</v>
      </c>
      <c r="B182" s="112" t="s">
        <v>342</v>
      </c>
      <c r="C182" s="140" t="s">
        <v>123</v>
      </c>
      <c r="D182" s="114" t="s">
        <v>463</v>
      </c>
      <c r="E182" s="115" t="s">
        <v>225</v>
      </c>
      <c r="F182" s="47">
        <v>10</v>
      </c>
      <c r="G182" s="243">
        <f t="shared" si="10"/>
        <v>11</v>
      </c>
    </row>
    <row r="183" spans="1:7" s="44" customFormat="1" ht="64.5" customHeight="1">
      <c r="A183" s="27">
        <f>A182+1</f>
        <v>159</v>
      </c>
      <c r="B183" s="42" t="s">
        <v>236</v>
      </c>
      <c r="C183" s="131" t="s">
        <v>121</v>
      </c>
      <c r="D183" s="103" t="s">
        <v>263</v>
      </c>
      <c r="E183" s="46" t="s">
        <v>225</v>
      </c>
      <c r="F183" s="47">
        <v>8</v>
      </c>
      <c r="G183" s="243">
        <f t="shared" si="10"/>
        <v>8.8</v>
      </c>
    </row>
    <row r="184" spans="1:7" s="44" customFormat="1" ht="50.25" customHeight="1">
      <c r="A184" s="27">
        <f>A183+1</f>
        <v>160</v>
      </c>
      <c r="B184" s="42" t="s">
        <v>237</v>
      </c>
      <c r="C184" s="131" t="s">
        <v>123</v>
      </c>
      <c r="D184" s="103" t="s">
        <v>265</v>
      </c>
      <c r="E184" s="46" t="s">
        <v>225</v>
      </c>
      <c r="F184" s="47">
        <v>7.5</v>
      </c>
      <c r="G184" s="243">
        <f t="shared" si="10"/>
        <v>8.25</v>
      </c>
    </row>
    <row r="185" spans="1:7" ht="78">
      <c r="A185" s="27">
        <f aca="true" t="shared" si="13" ref="A185:A206">A184+1</f>
        <v>161</v>
      </c>
      <c r="B185" s="116" t="s">
        <v>464</v>
      </c>
      <c r="C185" s="131" t="s">
        <v>121</v>
      </c>
      <c r="D185" s="103" t="s">
        <v>215</v>
      </c>
      <c r="E185" s="46" t="s">
        <v>225</v>
      </c>
      <c r="F185" s="47">
        <v>7</v>
      </c>
      <c r="G185" s="243">
        <f t="shared" si="10"/>
        <v>7.7</v>
      </c>
    </row>
    <row r="186" spans="1:7" s="44" customFormat="1" ht="61.5" customHeight="1">
      <c r="A186" s="27">
        <f t="shared" si="13"/>
        <v>162</v>
      </c>
      <c r="B186" s="116" t="s">
        <v>465</v>
      </c>
      <c r="C186" s="131" t="s">
        <v>121</v>
      </c>
      <c r="D186" s="106" t="s">
        <v>466</v>
      </c>
      <c r="E186" s="46" t="s">
        <v>225</v>
      </c>
      <c r="F186" s="47">
        <v>7</v>
      </c>
      <c r="G186" s="243">
        <f t="shared" si="10"/>
        <v>7.7</v>
      </c>
    </row>
    <row r="187" spans="1:7" ht="31.5" customHeight="1">
      <c r="A187" s="27">
        <f t="shared" si="13"/>
        <v>163</v>
      </c>
      <c r="B187" s="42" t="s">
        <v>344</v>
      </c>
      <c r="C187" s="131" t="s">
        <v>121</v>
      </c>
      <c r="D187" s="103" t="s">
        <v>216</v>
      </c>
      <c r="E187" s="46" t="s">
        <v>225</v>
      </c>
      <c r="F187" s="47">
        <v>8</v>
      </c>
      <c r="G187" s="243">
        <f t="shared" si="10"/>
        <v>8.8</v>
      </c>
    </row>
    <row r="188" spans="1:7" s="44" customFormat="1" ht="60" customHeight="1">
      <c r="A188" s="27">
        <f t="shared" si="13"/>
        <v>164</v>
      </c>
      <c r="B188" s="42" t="s">
        <v>345</v>
      </c>
      <c r="C188" s="131" t="s">
        <v>121</v>
      </c>
      <c r="D188" s="105" t="s">
        <v>467</v>
      </c>
      <c r="E188" s="46" t="s">
        <v>225</v>
      </c>
      <c r="F188" s="47">
        <v>8</v>
      </c>
      <c r="G188" s="243">
        <f t="shared" si="10"/>
        <v>8.8</v>
      </c>
    </row>
    <row r="189" spans="1:7" ht="60" customHeight="1">
      <c r="A189" s="27">
        <f t="shared" si="13"/>
        <v>165</v>
      </c>
      <c r="B189" s="42" t="s">
        <v>468</v>
      </c>
      <c r="C189" s="132" t="s">
        <v>118</v>
      </c>
      <c r="D189" s="106" t="s">
        <v>469</v>
      </c>
      <c r="E189" s="46" t="s">
        <v>225</v>
      </c>
      <c r="F189" s="47">
        <v>16</v>
      </c>
      <c r="G189" s="243">
        <f t="shared" si="10"/>
        <v>17.6</v>
      </c>
    </row>
    <row r="190" spans="1:7" s="35" customFormat="1" ht="58.5" customHeight="1">
      <c r="A190" s="27">
        <f t="shared" si="13"/>
        <v>166</v>
      </c>
      <c r="B190" s="116" t="s">
        <v>470</v>
      </c>
      <c r="C190" s="135" t="s">
        <v>471</v>
      </c>
      <c r="D190" s="106" t="s">
        <v>472</v>
      </c>
      <c r="E190" s="46" t="s">
        <v>225</v>
      </c>
      <c r="F190" s="47">
        <v>16</v>
      </c>
      <c r="G190" s="243">
        <f t="shared" si="10"/>
        <v>17.6</v>
      </c>
    </row>
    <row r="191" spans="1:7" s="36" customFormat="1" ht="58.5" customHeight="1">
      <c r="A191" s="27">
        <f t="shared" si="13"/>
        <v>167</v>
      </c>
      <c r="B191" s="42" t="s">
        <v>346</v>
      </c>
      <c r="C191" s="131" t="s">
        <v>471</v>
      </c>
      <c r="D191" s="106" t="s">
        <v>473</v>
      </c>
      <c r="E191" s="46" t="s">
        <v>225</v>
      </c>
      <c r="F191" s="47">
        <v>16</v>
      </c>
      <c r="G191" s="243">
        <f t="shared" si="10"/>
        <v>17.6</v>
      </c>
    </row>
    <row r="192" spans="1:7" ht="56.25" customHeight="1">
      <c r="A192" s="27">
        <f t="shared" si="13"/>
        <v>168</v>
      </c>
      <c r="B192" s="42" t="s">
        <v>347</v>
      </c>
      <c r="C192" s="135" t="s">
        <v>121</v>
      </c>
      <c r="D192" s="106" t="s">
        <v>474</v>
      </c>
      <c r="E192" s="46" t="s">
        <v>225</v>
      </c>
      <c r="F192" s="47">
        <v>16.5</v>
      </c>
      <c r="G192" s="243">
        <f t="shared" si="10"/>
        <v>18.15</v>
      </c>
    </row>
    <row r="193" spans="1:7" s="36" customFormat="1" ht="58.5">
      <c r="A193" s="27">
        <f t="shared" si="13"/>
        <v>169</v>
      </c>
      <c r="B193" s="116" t="s">
        <v>475</v>
      </c>
      <c r="C193" s="135" t="s">
        <v>121</v>
      </c>
      <c r="D193" s="117" t="s">
        <v>95</v>
      </c>
      <c r="E193" s="46" t="s">
        <v>225</v>
      </c>
      <c r="F193" s="47">
        <v>12</v>
      </c>
      <c r="G193" s="243">
        <f t="shared" si="10"/>
        <v>13.2</v>
      </c>
    </row>
    <row r="194" spans="1:7" ht="61.5" customHeight="1">
      <c r="A194" s="27">
        <f t="shared" si="13"/>
        <v>170</v>
      </c>
      <c r="B194" s="116" t="s">
        <v>476</v>
      </c>
      <c r="C194" s="131" t="s">
        <v>121</v>
      </c>
      <c r="D194" s="106" t="s">
        <v>477</v>
      </c>
      <c r="E194" s="46" t="s">
        <v>225</v>
      </c>
      <c r="F194" s="47">
        <v>12</v>
      </c>
      <c r="G194" s="243">
        <f t="shared" si="10"/>
        <v>13.2</v>
      </c>
    </row>
    <row r="195" spans="1:7" s="37" customFormat="1" ht="48" customHeight="1">
      <c r="A195" s="27">
        <f t="shared" si="13"/>
        <v>171</v>
      </c>
      <c r="B195" s="42" t="s">
        <v>478</v>
      </c>
      <c r="C195" s="131" t="s">
        <v>121</v>
      </c>
      <c r="D195" s="106" t="s">
        <v>479</v>
      </c>
      <c r="E195" s="46" t="s">
        <v>225</v>
      </c>
      <c r="F195" s="47">
        <v>9</v>
      </c>
      <c r="G195" s="243">
        <f t="shared" si="10"/>
        <v>9.9</v>
      </c>
    </row>
    <row r="196" spans="1:7" ht="87.75">
      <c r="A196" s="27">
        <f t="shared" si="13"/>
        <v>172</v>
      </c>
      <c r="B196" s="42" t="s">
        <v>180</v>
      </c>
      <c r="C196" s="131" t="s">
        <v>118</v>
      </c>
      <c r="D196" s="118" t="s">
        <v>198</v>
      </c>
      <c r="E196" s="46" t="s">
        <v>225</v>
      </c>
      <c r="F196" s="47">
        <v>16</v>
      </c>
      <c r="G196" s="243">
        <f t="shared" si="10"/>
        <v>17.6</v>
      </c>
    </row>
    <row r="197" spans="1:7" s="38" customFormat="1" ht="78" customHeight="1">
      <c r="A197" s="27">
        <f t="shared" si="13"/>
        <v>173</v>
      </c>
      <c r="B197" s="42" t="s">
        <v>348</v>
      </c>
      <c r="C197" s="131" t="s">
        <v>121</v>
      </c>
      <c r="D197" s="105" t="s">
        <v>480</v>
      </c>
      <c r="E197" s="46" t="s">
        <v>225</v>
      </c>
      <c r="F197" s="47">
        <v>8</v>
      </c>
      <c r="G197" s="243">
        <f t="shared" si="10"/>
        <v>8.8</v>
      </c>
    </row>
    <row r="198" spans="1:7" s="39" customFormat="1" ht="83.25" customHeight="1">
      <c r="A198" s="27">
        <f t="shared" si="13"/>
        <v>174</v>
      </c>
      <c r="B198" s="42" t="s">
        <v>349</v>
      </c>
      <c r="C198" s="131" t="s">
        <v>121</v>
      </c>
      <c r="D198" s="105" t="s">
        <v>481</v>
      </c>
      <c r="E198" s="46" t="s">
        <v>225</v>
      </c>
      <c r="F198" s="47">
        <v>8</v>
      </c>
      <c r="G198" s="243">
        <f t="shared" si="10"/>
        <v>8.8</v>
      </c>
    </row>
    <row r="199" spans="1:7" ht="71.25" customHeight="1">
      <c r="A199" s="27">
        <f t="shared" si="13"/>
        <v>175</v>
      </c>
      <c r="B199" s="42" t="s">
        <v>350</v>
      </c>
      <c r="C199" s="131" t="s">
        <v>121</v>
      </c>
      <c r="D199" s="106" t="s">
        <v>482</v>
      </c>
      <c r="E199" s="46" t="s">
        <v>225</v>
      </c>
      <c r="F199" s="47">
        <v>8</v>
      </c>
      <c r="G199" s="243">
        <f t="shared" si="10"/>
        <v>8.8</v>
      </c>
    </row>
    <row r="200" spans="1:7" s="44" customFormat="1" ht="62.25" customHeight="1">
      <c r="A200" s="27">
        <f t="shared" si="13"/>
        <v>176</v>
      </c>
      <c r="B200" s="42" t="s">
        <v>233</v>
      </c>
      <c r="C200" s="131" t="s">
        <v>379</v>
      </c>
      <c r="D200" s="103" t="s">
        <v>266</v>
      </c>
      <c r="E200" s="46" t="s">
        <v>225</v>
      </c>
      <c r="F200" s="47">
        <v>12</v>
      </c>
      <c r="G200" s="243">
        <f t="shared" si="10"/>
        <v>13.2</v>
      </c>
    </row>
    <row r="201" spans="1:7" ht="78">
      <c r="A201" s="27">
        <f t="shared" si="13"/>
        <v>177</v>
      </c>
      <c r="B201" s="42" t="s">
        <v>352</v>
      </c>
      <c r="C201" s="131" t="s">
        <v>197</v>
      </c>
      <c r="D201" s="119" t="s">
        <v>16</v>
      </c>
      <c r="E201" s="46" t="s">
        <v>225</v>
      </c>
      <c r="F201" s="47">
        <v>16</v>
      </c>
      <c r="G201" s="243">
        <f t="shared" si="10"/>
        <v>17.6</v>
      </c>
    </row>
    <row r="202" spans="1:7" s="44" customFormat="1" ht="60" customHeight="1">
      <c r="A202" s="27">
        <f t="shared" si="13"/>
        <v>178</v>
      </c>
      <c r="B202" s="42" t="s">
        <v>232</v>
      </c>
      <c r="C202" s="131" t="s">
        <v>118</v>
      </c>
      <c r="D202" s="103" t="s">
        <v>267</v>
      </c>
      <c r="E202" s="46" t="s">
        <v>225</v>
      </c>
      <c r="F202" s="47">
        <v>14</v>
      </c>
      <c r="G202" s="243">
        <f t="shared" si="10"/>
        <v>15.4</v>
      </c>
    </row>
    <row r="203" spans="1:7" s="44" customFormat="1" ht="41.25" customHeight="1">
      <c r="A203" s="27">
        <f t="shared" si="13"/>
        <v>179</v>
      </c>
      <c r="B203" s="42" t="s">
        <v>234</v>
      </c>
      <c r="C203" s="131" t="s">
        <v>118</v>
      </c>
      <c r="D203" s="103" t="s">
        <v>268</v>
      </c>
      <c r="E203" s="46" t="s">
        <v>225</v>
      </c>
      <c r="F203" s="47">
        <v>14</v>
      </c>
      <c r="G203" s="243">
        <f t="shared" si="10"/>
        <v>15.4</v>
      </c>
    </row>
    <row r="204" spans="1:7" s="44" customFormat="1" ht="59.25" customHeight="1">
      <c r="A204" s="27">
        <f t="shared" si="13"/>
        <v>180</v>
      </c>
      <c r="B204" s="42" t="s">
        <v>235</v>
      </c>
      <c r="C204" s="131" t="s">
        <v>121</v>
      </c>
      <c r="D204" s="120" t="s">
        <v>269</v>
      </c>
      <c r="E204" s="46" t="s">
        <v>225</v>
      </c>
      <c r="F204" s="47">
        <v>8</v>
      </c>
      <c r="G204" s="243">
        <f aca="true" t="shared" si="14" ref="G204:G256">SUM(F204+F204*10%)</f>
        <v>8.8</v>
      </c>
    </row>
    <row r="205" spans="1:7" s="44" customFormat="1" ht="62.25" customHeight="1">
      <c r="A205" s="27">
        <f t="shared" si="13"/>
        <v>181</v>
      </c>
      <c r="B205" s="42" t="s">
        <v>351</v>
      </c>
      <c r="C205" s="131" t="s">
        <v>123</v>
      </c>
      <c r="D205" s="106" t="s">
        <v>483</v>
      </c>
      <c r="E205" s="46" t="s">
        <v>225</v>
      </c>
      <c r="F205" s="47">
        <v>15</v>
      </c>
      <c r="G205" s="243">
        <f t="shared" si="14"/>
        <v>16.5</v>
      </c>
    </row>
    <row r="206" spans="1:7" ht="61.5" customHeight="1">
      <c r="A206" s="27">
        <f t="shared" si="13"/>
        <v>182</v>
      </c>
      <c r="B206" s="45" t="s">
        <v>64</v>
      </c>
      <c r="C206" s="136" t="s">
        <v>121</v>
      </c>
      <c r="D206" s="121" t="s">
        <v>17</v>
      </c>
      <c r="E206" s="46" t="s">
        <v>225</v>
      </c>
      <c r="F206" s="47">
        <v>15</v>
      </c>
      <c r="G206" s="243">
        <f t="shared" si="14"/>
        <v>16.5</v>
      </c>
    </row>
    <row r="207" spans="1:7" ht="15.75" thickBot="1">
      <c r="A207" s="205" t="s">
        <v>353</v>
      </c>
      <c r="B207" s="206"/>
      <c r="C207" s="206"/>
      <c r="D207" s="206"/>
      <c r="E207" s="206"/>
      <c r="F207" s="207"/>
      <c r="G207" s="243">
        <f t="shared" si="14"/>
        <v>0</v>
      </c>
    </row>
    <row r="208" spans="1:7" ht="71.25" customHeight="1">
      <c r="A208" s="141">
        <v>183</v>
      </c>
      <c r="B208" s="113" t="s">
        <v>354</v>
      </c>
      <c r="C208" s="144" t="s">
        <v>122</v>
      </c>
      <c r="D208" s="142" t="s">
        <v>497</v>
      </c>
      <c r="E208" s="115" t="s">
        <v>97</v>
      </c>
      <c r="F208" s="47">
        <v>5</v>
      </c>
      <c r="G208" s="243">
        <f t="shared" si="14"/>
        <v>5.5</v>
      </c>
    </row>
    <row r="209" spans="1:7" ht="54.75" customHeight="1">
      <c r="A209" s="25">
        <f>A208+1</f>
        <v>184</v>
      </c>
      <c r="B209" s="8" t="s">
        <v>355</v>
      </c>
      <c r="C209" s="145" t="s">
        <v>122</v>
      </c>
      <c r="D209" s="103" t="s">
        <v>500</v>
      </c>
      <c r="E209" s="46" t="s">
        <v>97</v>
      </c>
      <c r="F209" s="47">
        <v>5</v>
      </c>
      <c r="G209" s="243">
        <f t="shared" si="14"/>
        <v>5.5</v>
      </c>
    </row>
    <row r="210" spans="1:7" ht="69.75" customHeight="1">
      <c r="A210" s="25">
        <f aca="true" t="shared" si="15" ref="A210:A215">A209+1</f>
        <v>185</v>
      </c>
      <c r="B210" s="8" t="s">
        <v>356</v>
      </c>
      <c r="C210" s="145" t="s">
        <v>122</v>
      </c>
      <c r="D210" s="103" t="s">
        <v>501</v>
      </c>
      <c r="E210" s="46" t="s">
        <v>97</v>
      </c>
      <c r="F210" s="47">
        <v>4.5</v>
      </c>
      <c r="G210" s="243">
        <f t="shared" si="14"/>
        <v>4.95</v>
      </c>
    </row>
    <row r="211" spans="1:7" ht="112.5" customHeight="1">
      <c r="A211" s="25">
        <f t="shared" si="15"/>
        <v>186</v>
      </c>
      <c r="B211" s="8" t="s">
        <v>357</v>
      </c>
      <c r="C211" s="145" t="s">
        <v>118</v>
      </c>
      <c r="D211" s="105" t="s">
        <v>493</v>
      </c>
      <c r="E211" s="46" t="s">
        <v>106</v>
      </c>
      <c r="F211" s="47">
        <v>4</v>
      </c>
      <c r="G211" s="243">
        <f t="shared" si="14"/>
        <v>4.4</v>
      </c>
    </row>
    <row r="212" spans="1:7" ht="63.75" customHeight="1">
      <c r="A212" s="25">
        <f t="shared" si="15"/>
        <v>187</v>
      </c>
      <c r="B212" s="8" t="s">
        <v>358</v>
      </c>
      <c r="C212" s="145" t="s">
        <v>379</v>
      </c>
      <c r="D212" s="138" t="s">
        <v>494</v>
      </c>
      <c r="E212" s="46" t="s">
        <v>106</v>
      </c>
      <c r="F212" s="47">
        <v>4</v>
      </c>
      <c r="G212" s="243">
        <f t="shared" si="14"/>
        <v>4.4</v>
      </c>
    </row>
    <row r="213" spans="1:7" ht="64.5" customHeight="1">
      <c r="A213" s="25">
        <f t="shared" si="15"/>
        <v>188</v>
      </c>
      <c r="B213" s="8" t="s">
        <v>495</v>
      </c>
      <c r="C213" s="145" t="s">
        <v>379</v>
      </c>
      <c r="D213" s="103" t="s">
        <v>496</v>
      </c>
      <c r="E213" s="46" t="s">
        <v>106</v>
      </c>
      <c r="F213" s="47">
        <v>4</v>
      </c>
      <c r="G213" s="243">
        <f t="shared" si="14"/>
        <v>4.4</v>
      </c>
    </row>
    <row r="214" spans="1:7" s="44" customFormat="1" ht="175.5" customHeight="1">
      <c r="A214" s="25">
        <f t="shared" si="15"/>
        <v>189</v>
      </c>
      <c r="B214" s="8" t="s">
        <v>498</v>
      </c>
      <c r="C214" s="145" t="s">
        <v>379</v>
      </c>
      <c r="D214" s="103" t="s">
        <v>499</v>
      </c>
      <c r="E214" s="46" t="s">
        <v>106</v>
      </c>
      <c r="F214" s="47">
        <v>4</v>
      </c>
      <c r="G214" s="243">
        <f t="shared" si="14"/>
        <v>4.4</v>
      </c>
    </row>
    <row r="215" spans="1:7" ht="61.5" customHeight="1" thickBot="1">
      <c r="A215" s="25">
        <f t="shared" si="15"/>
        <v>190</v>
      </c>
      <c r="B215" s="89" t="s">
        <v>503</v>
      </c>
      <c r="C215" s="146" t="s">
        <v>385</v>
      </c>
      <c r="D215" s="143" t="s">
        <v>502</v>
      </c>
      <c r="E215" s="49" t="s">
        <v>97</v>
      </c>
      <c r="F215" s="47">
        <v>5</v>
      </c>
      <c r="G215" s="243">
        <f t="shared" si="14"/>
        <v>5.5</v>
      </c>
    </row>
    <row r="216" spans="1:7" ht="15.75" thickBot="1">
      <c r="A216" s="208" t="s">
        <v>359</v>
      </c>
      <c r="B216" s="209"/>
      <c r="C216" s="209"/>
      <c r="D216" s="209"/>
      <c r="E216" s="209"/>
      <c r="F216" s="210"/>
      <c r="G216" s="243">
        <f t="shared" si="14"/>
        <v>0</v>
      </c>
    </row>
    <row r="217" spans="1:7" ht="78">
      <c r="A217" s="141">
        <v>191</v>
      </c>
      <c r="B217" s="122" t="s">
        <v>100</v>
      </c>
      <c r="C217" s="153" t="s">
        <v>123</v>
      </c>
      <c r="D217" s="156" t="s">
        <v>74</v>
      </c>
      <c r="E217" s="123" t="s">
        <v>225</v>
      </c>
      <c r="F217" s="158">
        <v>9.5</v>
      </c>
      <c r="G217" s="243">
        <f t="shared" si="14"/>
        <v>10.45</v>
      </c>
    </row>
    <row r="218" spans="1:7" ht="48" customHeight="1">
      <c r="A218" s="25">
        <f>A217+1</f>
        <v>192</v>
      </c>
      <c r="B218" s="3" t="s">
        <v>319</v>
      </c>
      <c r="C218" s="154" t="s">
        <v>118</v>
      </c>
      <c r="D218" s="105" t="s">
        <v>484</v>
      </c>
      <c r="E218" s="5" t="s">
        <v>225</v>
      </c>
      <c r="F218" s="47">
        <v>9.5</v>
      </c>
      <c r="G218" s="243">
        <f t="shared" si="14"/>
        <v>10.45</v>
      </c>
    </row>
    <row r="219" spans="1:7" ht="42" customHeight="1">
      <c r="A219" s="25">
        <f aca="true" t="shared" si="16" ref="A219:A246">A218+1</f>
        <v>193</v>
      </c>
      <c r="B219" s="3" t="s">
        <v>321</v>
      </c>
      <c r="C219" s="154" t="s">
        <v>156</v>
      </c>
      <c r="D219" s="119" t="s">
        <v>242</v>
      </c>
      <c r="E219" s="5" t="s">
        <v>225</v>
      </c>
      <c r="F219" s="47">
        <v>9</v>
      </c>
      <c r="G219" s="243">
        <f t="shared" si="14"/>
        <v>9.9</v>
      </c>
    </row>
    <row r="220" spans="1:7" ht="97.5">
      <c r="A220" s="25">
        <f t="shared" si="16"/>
        <v>194</v>
      </c>
      <c r="B220" s="3" t="s">
        <v>102</v>
      </c>
      <c r="C220" s="154" t="s">
        <v>118</v>
      </c>
      <c r="D220" s="119" t="s">
        <v>75</v>
      </c>
      <c r="E220" s="5" t="s">
        <v>225</v>
      </c>
      <c r="F220" s="47">
        <v>9</v>
      </c>
      <c r="G220" s="243">
        <f t="shared" si="14"/>
        <v>9.9</v>
      </c>
    </row>
    <row r="221" spans="1:7" ht="117">
      <c r="A221" s="25">
        <f t="shared" si="16"/>
        <v>195</v>
      </c>
      <c r="B221" s="3" t="s">
        <v>320</v>
      </c>
      <c r="C221" s="154" t="s">
        <v>123</v>
      </c>
      <c r="D221" s="119" t="s">
        <v>76</v>
      </c>
      <c r="E221" s="5" t="s">
        <v>225</v>
      </c>
      <c r="F221" s="47">
        <v>9.5</v>
      </c>
      <c r="G221" s="243">
        <f t="shared" si="14"/>
        <v>10.45</v>
      </c>
    </row>
    <row r="222" spans="1:7" ht="87.75">
      <c r="A222" s="25">
        <f t="shared" si="16"/>
        <v>196</v>
      </c>
      <c r="B222" s="3" t="s">
        <v>44</v>
      </c>
      <c r="C222" s="154" t="s">
        <v>123</v>
      </c>
      <c r="D222" s="105" t="s">
        <v>2</v>
      </c>
      <c r="E222" s="5" t="s">
        <v>225</v>
      </c>
      <c r="F222" s="47">
        <v>9</v>
      </c>
      <c r="G222" s="243">
        <f t="shared" si="14"/>
        <v>9.9</v>
      </c>
    </row>
    <row r="223" spans="1:7" ht="78">
      <c r="A223" s="25">
        <f t="shared" si="16"/>
        <v>197</v>
      </c>
      <c r="B223" s="40" t="s">
        <v>360</v>
      </c>
      <c r="C223" s="145" t="s">
        <v>385</v>
      </c>
      <c r="D223" s="119" t="s">
        <v>15</v>
      </c>
      <c r="E223" s="43" t="s">
        <v>97</v>
      </c>
      <c r="F223" s="47">
        <v>5.5</v>
      </c>
      <c r="G223" s="243">
        <f t="shared" si="14"/>
        <v>6.05</v>
      </c>
    </row>
    <row r="224" spans="1:7" ht="97.5">
      <c r="A224" s="25">
        <f t="shared" si="16"/>
        <v>198</v>
      </c>
      <c r="B224" s="45" t="s">
        <v>485</v>
      </c>
      <c r="C224" s="159" t="s">
        <v>123</v>
      </c>
      <c r="D224" s="104" t="s">
        <v>255</v>
      </c>
      <c r="E224" s="124" t="s">
        <v>97</v>
      </c>
      <c r="F224" s="99">
        <v>5.5</v>
      </c>
      <c r="G224" s="243">
        <f t="shared" si="14"/>
        <v>6.05</v>
      </c>
    </row>
    <row r="225" spans="1:7" ht="57" customHeight="1">
      <c r="A225" s="25">
        <f t="shared" si="16"/>
        <v>199</v>
      </c>
      <c r="B225" s="40" t="s">
        <v>361</v>
      </c>
      <c r="C225" s="145" t="s">
        <v>127</v>
      </c>
      <c r="D225" s="137" t="s">
        <v>256</v>
      </c>
      <c r="E225" s="96" t="s">
        <v>97</v>
      </c>
      <c r="F225" s="95">
        <v>5.5</v>
      </c>
      <c r="G225" s="243">
        <f t="shared" si="14"/>
        <v>6.05</v>
      </c>
    </row>
    <row r="226" spans="1:7" s="44" customFormat="1" ht="66" customHeight="1">
      <c r="A226" s="25">
        <f t="shared" si="16"/>
        <v>200</v>
      </c>
      <c r="B226" s="40" t="s">
        <v>362</v>
      </c>
      <c r="C226" s="145" t="s">
        <v>118</v>
      </c>
      <c r="D226" s="103" t="s">
        <v>504</v>
      </c>
      <c r="E226" s="96" t="s">
        <v>97</v>
      </c>
      <c r="F226" s="95">
        <v>5.5</v>
      </c>
      <c r="G226" s="243">
        <f t="shared" si="14"/>
        <v>6.05</v>
      </c>
    </row>
    <row r="227" spans="1:7" ht="87.75">
      <c r="A227" s="25">
        <f t="shared" si="16"/>
        <v>201</v>
      </c>
      <c r="B227" s="40" t="s">
        <v>175</v>
      </c>
      <c r="C227" s="145" t="s">
        <v>385</v>
      </c>
      <c r="D227" s="119" t="s">
        <v>176</v>
      </c>
      <c r="E227" s="43" t="s">
        <v>97</v>
      </c>
      <c r="F227" s="47">
        <v>5</v>
      </c>
      <c r="G227" s="243">
        <f t="shared" si="14"/>
        <v>5.5</v>
      </c>
    </row>
    <row r="228" spans="1:7" ht="87.75">
      <c r="A228" s="25">
        <f t="shared" si="16"/>
        <v>202</v>
      </c>
      <c r="B228" s="8" t="s">
        <v>174</v>
      </c>
      <c r="C228" s="154" t="s">
        <v>118</v>
      </c>
      <c r="D228" s="119" t="s">
        <v>140</v>
      </c>
      <c r="E228" s="43">
        <v>100</v>
      </c>
      <c r="F228" s="47">
        <v>3</v>
      </c>
      <c r="G228" s="243">
        <f t="shared" si="14"/>
        <v>3.3</v>
      </c>
    </row>
    <row r="229" spans="1:7" ht="78">
      <c r="A229" s="25">
        <f t="shared" si="16"/>
        <v>203</v>
      </c>
      <c r="B229" s="8" t="s">
        <v>188</v>
      </c>
      <c r="C229" s="145" t="s">
        <v>117</v>
      </c>
      <c r="D229" s="119" t="s">
        <v>189</v>
      </c>
      <c r="E229" s="46" t="s">
        <v>214</v>
      </c>
      <c r="F229" s="52">
        <v>4</v>
      </c>
      <c r="G229" s="243">
        <f t="shared" si="14"/>
        <v>4.4</v>
      </c>
    </row>
    <row r="230" spans="1:7" ht="68.25">
      <c r="A230" s="25">
        <f t="shared" si="16"/>
        <v>204</v>
      </c>
      <c r="B230" s="8" t="s">
        <v>230</v>
      </c>
      <c r="C230" s="145" t="s">
        <v>118</v>
      </c>
      <c r="D230" s="106" t="s">
        <v>270</v>
      </c>
      <c r="E230" s="46" t="s">
        <v>214</v>
      </c>
      <c r="F230" s="52">
        <v>4</v>
      </c>
      <c r="G230" s="243">
        <f t="shared" si="14"/>
        <v>4.4</v>
      </c>
    </row>
    <row r="231" spans="1:7" ht="48.75">
      <c r="A231" s="25">
        <f t="shared" si="16"/>
        <v>205</v>
      </c>
      <c r="B231" s="8" t="s">
        <v>264</v>
      </c>
      <c r="C231" s="145" t="s">
        <v>118</v>
      </c>
      <c r="D231" s="119" t="s">
        <v>308</v>
      </c>
      <c r="E231" s="46" t="s">
        <v>214</v>
      </c>
      <c r="F231" s="52">
        <v>4</v>
      </c>
      <c r="G231" s="243">
        <f t="shared" si="14"/>
        <v>4.4</v>
      </c>
    </row>
    <row r="232" spans="1:7" ht="48.75">
      <c r="A232" s="25">
        <f t="shared" si="16"/>
        <v>206</v>
      </c>
      <c r="B232" s="8" t="s">
        <v>231</v>
      </c>
      <c r="C232" s="145" t="s">
        <v>385</v>
      </c>
      <c r="D232" s="103" t="s">
        <v>271</v>
      </c>
      <c r="E232" s="46" t="s">
        <v>214</v>
      </c>
      <c r="F232" s="52">
        <v>4</v>
      </c>
      <c r="G232" s="243">
        <f t="shared" si="14"/>
        <v>4.4</v>
      </c>
    </row>
    <row r="233" spans="1:7" ht="107.25">
      <c r="A233" s="25">
        <f t="shared" si="16"/>
        <v>207</v>
      </c>
      <c r="B233" s="8" t="s">
        <v>190</v>
      </c>
      <c r="C233" s="145" t="s">
        <v>118</v>
      </c>
      <c r="D233" s="103" t="s">
        <v>195</v>
      </c>
      <c r="E233" s="46" t="s">
        <v>214</v>
      </c>
      <c r="F233" s="52">
        <v>4</v>
      </c>
      <c r="G233" s="243">
        <f t="shared" si="14"/>
        <v>4.4</v>
      </c>
    </row>
    <row r="234" spans="1:7" ht="60.75" customHeight="1">
      <c r="A234" s="25">
        <f t="shared" si="16"/>
        <v>208</v>
      </c>
      <c r="B234" s="8" t="s">
        <v>532</v>
      </c>
      <c r="C234" s="145" t="s">
        <v>385</v>
      </c>
      <c r="D234" s="106" t="s">
        <v>533</v>
      </c>
      <c r="E234" s="46" t="s">
        <v>101</v>
      </c>
      <c r="F234" s="52">
        <v>5.4</v>
      </c>
      <c r="G234" s="243">
        <f t="shared" si="14"/>
        <v>5.94</v>
      </c>
    </row>
    <row r="235" spans="1:7" s="44" customFormat="1" ht="92.25" customHeight="1">
      <c r="A235" s="25">
        <f t="shared" si="16"/>
        <v>209</v>
      </c>
      <c r="B235" s="3" t="s">
        <v>363</v>
      </c>
      <c r="C235" s="145" t="s">
        <v>123</v>
      </c>
      <c r="D235" s="103" t="s">
        <v>521</v>
      </c>
      <c r="E235" s="46" t="s">
        <v>225</v>
      </c>
      <c r="F235" s="52">
        <v>3</v>
      </c>
      <c r="G235" s="243">
        <f t="shared" si="14"/>
        <v>3.3</v>
      </c>
    </row>
    <row r="236" spans="1:7" s="44" customFormat="1" ht="60.75" customHeight="1">
      <c r="A236" s="25">
        <f t="shared" si="16"/>
        <v>210</v>
      </c>
      <c r="B236" s="8" t="s">
        <v>364</v>
      </c>
      <c r="C236" s="154" t="s">
        <v>118</v>
      </c>
      <c r="D236" s="106" t="s">
        <v>522</v>
      </c>
      <c r="E236" s="46" t="s">
        <v>225</v>
      </c>
      <c r="F236" s="52">
        <v>6</v>
      </c>
      <c r="G236" s="243">
        <f t="shared" si="14"/>
        <v>6.6</v>
      </c>
    </row>
    <row r="237" spans="1:7" s="44" customFormat="1" ht="60.75" customHeight="1">
      <c r="A237" s="25">
        <f t="shared" si="16"/>
        <v>211</v>
      </c>
      <c r="B237" s="8" t="s">
        <v>365</v>
      </c>
      <c r="C237" s="154" t="s">
        <v>118</v>
      </c>
      <c r="D237" s="106" t="s">
        <v>523</v>
      </c>
      <c r="E237" s="46" t="s">
        <v>225</v>
      </c>
      <c r="F237" s="52">
        <v>4.5</v>
      </c>
      <c r="G237" s="243">
        <f t="shared" si="14"/>
        <v>4.95</v>
      </c>
    </row>
    <row r="238" spans="1:7" s="44" customFormat="1" ht="60.75" customHeight="1">
      <c r="A238" s="25">
        <f t="shared" si="16"/>
        <v>212</v>
      </c>
      <c r="B238" s="3" t="s">
        <v>366</v>
      </c>
      <c r="C238" s="145" t="s">
        <v>122</v>
      </c>
      <c r="D238" s="103" t="s">
        <v>524</v>
      </c>
      <c r="E238" s="46" t="s">
        <v>225</v>
      </c>
      <c r="F238" s="52">
        <v>3</v>
      </c>
      <c r="G238" s="243">
        <f t="shared" si="14"/>
        <v>3.3</v>
      </c>
    </row>
    <row r="239" spans="1:7" s="44" customFormat="1" ht="60.75" customHeight="1">
      <c r="A239" s="25">
        <f t="shared" si="16"/>
        <v>213</v>
      </c>
      <c r="B239" s="3" t="s">
        <v>367</v>
      </c>
      <c r="C239" s="154" t="s">
        <v>118</v>
      </c>
      <c r="D239" s="103" t="s">
        <v>525</v>
      </c>
      <c r="E239" s="46" t="s">
        <v>225</v>
      </c>
      <c r="F239" s="52">
        <v>4.5</v>
      </c>
      <c r="G239" s="243">
        <f t="shared" si="14"/>
        <v>4.95</v>
      </c>
    </row>
    <row r="240" spans="1:7" s="44" customFormat="1" ht="60.75" customHeight="1">
      <c r="A240" s="25">
        <f t="shared" si="16"/>
        <v>214</v>
      </c>
      <c r="B240" s="3" t="s">
        <v>368</v>
      </c>
      <c r="C240" s="154" t="s">
        <v>118</v>
      </c>
      <c r="D240" s="103" t="s">
        <v>526</v>
      </c>
      <c r="E240" s="46" t="s">
        <v>225</v>
      </c>
      <c r="F240" s="52">
        <v>5</v>
      </c>
      <c r="G240" s="243">
        <f t="shared" si="14"/>
        <v>5.5</v>
      </c>
    </row>
    <row r="241" spans="1:7" s="44" customFormat="1" ht="60.75" customHeight="1">
      <c r="A241" s="25">
        <f t="shared" si="16"/>
        <v>215</v>
      </c>
      <c r="B241" s="40" t="s">
        <v>191</v>
      </c>
      <c r="C241" s="145" t="s">
        <v>385</v>
      </c>
      <c r="D241" s="103" t="s">
        <v>194</v>
      </c>
      <c r="E241" s="46" t="s">
        <v>106</v>
      </c>
      <c r="F241" s="52">
        <v>4.5</v>
      </c>
      <c r="G241" s="243">
        <f t="shared" si="14"/>
        <v>4.95</v>
      </c>
    </row>
    <row r="242" spans="1:7" s="44" customFormat="1" ht="60.75" customHeight="1">
      <c r="A242" s="25">
        <f t="shared" si="16"/>
        <v>216</v>
      </c>
      <c r="B242" s="45" t="s">
        <v>527</v>
      </c>
      <c r="C242" s="159" t="s">
        <v>123</v>
      </c>
      <c r="D242" s="104" t="s">
        <v>272</v>
      </c>
      <c r="E242" s="85" t="s">
        <v>106</v>
      </c>
      <c r="F242" s="52">
        <v>4</v>
      </c>
      <c r="G242" s="243">
        <f t="shared" si="14"/>
        <v>4.4</v>
      </c>
    </row>
    <row r="243" spans="1:7" s="44" customFormat="1" ht="60.75" customHeight="1">
      <c r="A243" s="25">
        <f t="shared" si="16"/>
        <v>217</v>
      </c>
      <c r="B243" s="40" t="s">
        <v>192</v>
      </c>
      <c r="C243" s="145" t="s">
        <v>385</v>
      </c>
      <c r="D243" s="119" t="s">
        <v>193</v>
      </c>
      <c r="E243" s="46" t="s">
        <v>106</v>
      </c>
      <c r="F243" s="52">
        <v>4.5</v>
      </c>
      <c r="G243" s="243">
        <f t="shared" si="14"/>
        <v>4.95</v>
      </c>
    </row>
    <row r="244" spans="1:7" s="44" customFormat="1" ht="95.25" customHeight="1">
      <c r="A244" s="25">
        <f t="shared" si="16"/>
        <v>218</v>
      </c>
      <c r="B244" s="40" t="s">
        <v>528</v>
      </c>
      <c r="C244" s="145" t="s">
        <v>123</v>
      </c>
      <c r="D244" s="103" t="s">
        <v>529</v>
      </c>
      <c r="E244" s="46" t="s">
        <v>225</v>
      </c>
      <c r="F244" s="52">
        <v>3</v>
      </c>
      <c r="G244" s="243">
        <f t="shared" si="14"/>
        <v>3.3</v>
      </c>
    </row>
    <row r="245" spans="1:7" s="44" customFormat="1" ht="60.75" customHeight="1">
      <c r="A245" s="25">
        <f t="shared" si="16"/>
        <v>219</v>
      </c>
      <c r="B245" s="8" t="s">
        <v>530</v>
      </c>
      <c r="C245" s="145" t="s">
        <v>123</v>
      </c>
      <c r="D245" s="106" t="s">
        <v>531</v>
      </c>
      <c r="E245" s="46" t="s">
        <v>225</v>
      </c>
      <c r="F245" s="52">
        <v>4.5</v>
      </c>
      <c r="G245" s="243">
        <f t="shared" si="14"/>
        <v>4.95</v>
      </c>
    </row>
    <row r="246" spans="1:7" s="44" customFormat="1" ht="60.75" customHeight="1" thickBot="1">
      <c r="A246" s="25">
        <f t="shared" si="16"/>
        <v>220</v>
      </c>
      <c r="B246" s="89" t="s">
        <v>218</v>
      </c>
      <c r="C246" s="146" t="s">
        <v>385</v>
      </c>
      <c r="D246" s="157" t="s">
        <v>139</v>
      </c>
      <c r="E246" s="151" t="s">
        <v>101</v>
      </c>
      <c r="F246" s="52">
        <v>7</v>
      </c>
      <c r="G246" s="243">
        <f t="shared" si="14"/>
        <v>7.7</v>
      </c>
    </row>
    <row r="247" spans="1:7" s="44" customFormat="1" ht="24" customHeight="1" thickBot="1">
      <c r="A247" s="208" t="s">
        <v>369</v>
      </c>
      <c r="B247" s="209"/>
      <c r="C247" s="209"/>
      <c r="D247" s="209"/>
      <c r="E247" s="209"/>
      <c r="F247" s="210"/>
      <c r="G247" s="243">
        <f t="shared" si="14"/>
        <v>0</v>
      </c>
    </row>
    <row r="248" spans="1:7" ht="136.5">
      <c r="A248" s="141">
        <v>221</v>
      </c>
      <c r="B248" s="122" t="s">
        <v>512</v>
      </c>
      <c r="C248" s="153" t="s">
        <v>505</v>
      </c>
      <c r="D248" s="142" t="s">
        <v>506</v>
      </c>
      <c r="E248" s="147" t="s">
        <v>225</v>
      </c>
      <c r="F248" s="52">
        <v>3</v>
      </c>
      <c r="G248" s="243">
        <f t="shared" si="14"/>
        <v>3.3</v>
      </c>
    </row>
    <row r="249" spans="1:7" ht="136.5">
      <c r="A249" s="25">
        <f>A248+1</f>
        <v>222</v>
      </c>
      <c r="B249" s="8" t="s">
        <v>513</v>
      </c>
      <c r="C249" s="154" t="s">
        <v>505</v>
      </c>
      <c r="D249" s="103" t="s">
        <v>507</v>
      </c>
      <c r="E249" s="43" t="s">
        <v>225</v>
      </c>
      <c r="F249" s="52">
        <v>3</v>
      </c>
      <c r="G249" s="243">
        <f t="shared" si="14"/>
        <v>3.3</v>
      </c>
    </row>
    <row r="250" spans="1:7" ht="136.5">
      <c r="A250" s="25">
        <f aca="true" t="shared" si="17" ref="A250:A256">A249+1</f>
        <v>223</v>
      </c>
      <c r="B250" s="8" t="s">
        <v>514</v>
      </c>
      <c r="C250" s="154" t="s">
        <v>505</v>
      </c>
      <c r="D250" s="103" t="s">
        <v>508</v>
      </c>
      <c r="E250" s="43" t="s">
        <v>225</v>
      </c>
      <c r="F250" s="52">
        <v>3</v>
      </c>
      <c r="G250" s="243">
        <f t="shared" si="14"/>
        <v>3.3</v>
      </c>
    </row>
    <row r="251" spans="1:7" ht="68.25">
      <c r="A251" s="25">
        <f t="shared" si="17"/>
        <v>224</v>
      </c>
      <c r="B251" s="8" t="s">
        <v>515</v>
      </c>
      <c r="C251" s="154" t="s">
        <v>505</v>
      </c>
      <c r="D251" s="103" t="s">
        <v>509</v>
      </c>
      <c r="E251" s="43" t="s">
        <v>225</v>
      </c>
      <c r="F251" s="52">
        <v>3</v>
      </c>
      <c r="G251" s="243">
        <f t="shared" si="14"/>
        <v>3.3</v>
      </c>
    </row>
    <row r="252" spans="1:7" ht="164.25" customHeight="1">
      <c r="A252" s="25">
        <f t="shared" si="17"/>
        <v>225</v>
      </c>
      <c r="B252" s="8" t="s">
        <v>516</v>
      </c>
      <c r="C252" s="154" t="s">
        <v>505</v>
      </c>
      <c r="D252" s="148" t="s">
        <v>370</v>
      </c>
      <c r="E252" s="43" t="s">
        <v>225</v>
      </c>
      <c r="F252" s="52">
        <v>4</v>
      </c>
      <c r="G252" s="243">
        <f t="shared" si="14"/>
        <v>4.4</v>
      </c>
    </row>
    <row r="253" spans="1:7" ht="76.5" customHeight="1">
      <c r="A253" s="25">
        <f t="shared" si="17"/>
        <v>226</v>
      </c>
      <c r="B253" s="8" t="s">
        <v>517</v>
      </c>
      <c r="C253" s="154" t="s">
        <v>118</v>
      </c>
      <c r="D253" s="152" t="s">
        <v>511</v>
      </c>
      <c r="E253" s="43" t="s">
        <v>225</v>
      </c>
      <c r="F253" s="52">
        <v>4</v>
      </c>
      <c r="G253" s="243">
        <f t="shared" si="14"/>
        <v>4.4</v>
      </c>
    </row>
    <row r="254" spans="1:7" ht="59.25" customHeight="1">
      <c r="A254" s="25">
        <f t="shared" si="17"/>
        <v>227</v>
      </c>
      <c r="B254" s="8" t="s">
        <v>518</v>
      </c>
      <c r="C254" s="154" t="s">
        <v>505</v>
      </c>
      <c r="D254" s="149" t="s">
        <v>371</v>
      </c>
      <c r="E254" s="43" t="s">
        <v>225</v>
      </c>
      <c r="F254" s="52">
        <v>4</v>
      </c>
      <c r="G254" s="243">
        <f t="shared" si="14"/>
        <v>4.4</v>
      </c>
    </row>
    <row r="255" spans="1:7" ht="58.5" customHeight="1">
      <c r="A255" s="25">
        <f t="shared" si="17"/>
        <v>228</v>
      </c>
      <c r="B255" s="8" t="s">
        <v>519</v>
      </c>
      <c r="C255" s="154" t="s">
        <v>505</v>
      </c>
      <c r="D255" s="149" t="s">
        <v>372</v>
      </c>
      <c r="E255" s="43" t="s">
        <v>225</v>
      </c>
      <c r="F255" s="52">
        <v>4</v>
      </c>
      <c r="G255" s="243">
        <f t="shared" si="14"/>
        <v>4.4</v>
      </c>
    </row>
    <row r="256" spans="1:7" ht="147" thickBot="1">
      <c r="A256" s="25">
        <f t="shared" si="17"/>
        <v>229</v>
      </c>
      <c r="B256" s="89" t="s">
        <v>520</v>
      </c>
      <c r="C256" s="155" t="s">
        <v>505</v>
      </c>
      <c r="D256" s="150" t="s">
        <v>510</v>
      </c>
      <c r="E256" s="151" t="s">
        <v>225</v>
      </c>
      <c r="F256" s="52">
        <v>4</v>
      </c>
      <c r="G256" s="243">
        <f t="shared" si="14"/>
        <v>4.4</v>
      </c>
    </row>
    <row r="257" ht="15">
      <c r="D257" s="100"/>
    </row>
  </sheetData>
  <sheetProtection/>
  <mergeCells count="20">
    <mergeCell ref="A135:F135"/>
    <mergeCell ref="A207:F207"/>
    <mergeCell ref="A216:F216"/>
    <mergeCell ref="A247:F247"/>
    <mergeCell ref="A34:F34"/>
    <mergeCell ref="A55:F55"/>
    <mergeCell ref="A164:F164"/>
    <mergeCell ref="A154:F154"/>
    <mergeCell ref="A181:F181"/>
    <mergeCell ref="A76:F76"/>
    <mergeCell ref="A28:F28"/>
    <mergeCell ref="A42:F42"/>
    <mergeCell ref="A6:F6"/>
    <mergeCell ref="A178:F178"/>
    <mergeCell ref="A69:F69"/>
    <mergeCell ref="A129:F129"/>
    <mergeCell ref="A118:F118"/>
    <mergeCell ref="E8:F8"/>
    <mergeCell ref="A90:F90"/>
    <mergeCell ref="A10:F10"/>
  </mergeCells>
  <printOptions/>
  <pageMargins left="0.2362204724409449" right="0.2362204724409449" top="0.31496062992125984" bottom="0.31496062992125984" header="0" footer="0"/>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4:K265"/>
  <sheetViews>
    <sheetView zoomScalePageLayoutView="0" workbookViewId="0" topLeftCell="A16">
      <selection activeCell="N279" sqref="N279"/>
    </sheetView>
  </sheetViews>
  <sheetFormatPr defaultColWidth="9.140625" defaultRowHeight="15"/>
  <cols>
    <col min="1" max="1" width="5.28125" style="0" customWidth="1"/>
    <col min="2" max="2" width="44.140625" style="0" customWidth="1"/>
    <col min="3" max="3" width="14.28125" style="0" customWidth="1"/>
    <col min="4" max="4" width="9.421875" style="0" customWidth="1"/>
    <col min="5" max="5" width="10.421875" style="0" customWidth="1"/>
    <col min="6" max="7" width="7.7109375" style="0" customWidth="1"/>
    <col min="10" max="10" width="12.00390625" style="0" customWidth="1"/>
  </cols>
  <sheetData>
    <row r="4" spans="2:11" ht="18">
      <c r="B4" s="222" t="s">
        <v>273</v>
      </c>
      <c r="C4" s="222"/>
      <c r="D4" s="223"/>
      <c r="E4" s="56"/>
      <c r="F4" s="56"/>
      <c r="G4" s="56"/>
      <c r="H4" s="57"/>
      <c r="I4" s="58"/>
      <c r="J4" s="44"/>
      <c r="K4" s="44"/>
    </row>
    <row r="5" spans="2:11" ht="15.75">
      <c r="B5" s="59" t="s">
        <v>274</v>
      </c>
      <c r="C5" s="59"/>
      <c r="D5" s="56"/>
      <c r="E5" s="56"/>
      <c r="F5" s="56"/>
      <c r="G5" s="56"/>
      <c r="H5" s="57"/>
      <c r="I5" s="58"/>
      <c r="J5" s="44"/>
      <c r="K5" s="44"/>
    </row>
    <row r="6" spans="2:11" ht="15.75">
      <c r="B6" s="59" t="s">
        <v>275</v>
      </c>
      <c r="C6" s="59"/>
      <c r="D6" s="56"/>
      <c r="E6" s="56"/>
      <c r="F6" s="56"/>
      <c r="G6" s="56"/>
      <c r="H6" s="57"/>
      <c r="I6" s="58"/>
      <c r="J6" s="44"/>
      <c r="K6" s="44"/>
    </row>
    <row r="7" spans="2:11" ht="15.75">
      <c r="B7" s="224" t="s">
        <v>276</v>
      </c>
      <c r="C7" s="224"/>
      <c r="D7" s="223"/>
      <c r="E7" s="223"/>
      <c r="F7" s="223"/>
      <c r="G7" s="223"/>
      <c r="H7" s="223"/>
      <c r="I7" s="223"/>
      <c r="J7" s="223"/>
      <c r="K7" s="223"/>
    </row>
    <row r="8" spans="2:11" ht="15.75">
      <c r="B8" s="59" t="s">
        <v>277</v>
      </c>
      <c r="C8" s="59"/>
      <c r="D8" s="56"/>
      <c r="E8" s="56"/>
      <c r="F8" s="56"/>
      <c r="G8" s="56"/>
      <c r="H8" s="57"/>
      <c r="I8" s="58"/>
      <c r="J8" s="44"/>
      <c r="K8" s="44"/>
    </row>
    <row r="10" ht="16.5" thickBot="1">
      <c r="D10" s="60" t="s">
        <v>278</v>
      </c>
    </row>
    <row r="11" spans="2:10" ht="15">
      <c r="B11" s="61" t="s">
        <v>279</v>
      </c>
      <c r="C11" s="62"/>
      <c r="D11" s="225"/>
      <c r="E11" s="226"/>
      <c r="F11" s="226"/>
      <c r="G11" s="226"/>
      <c r="H11" s="226"/>
      <c r="I11" s="226"/>
      <c r="J11" s="227"/>
    </row>
    <row r="12" spans="2:10" ht="15">
      <c r="B12" s="63" t="s">
        <v>280</v>
      </c>
      <c r="C12" s="64"/>
      <c r="D12" s="228"/>
      <c r="E12" s="229"/>
      <c r="F12" s="229"/>
      <c r="G12" s="229"/>
      <c r="H12" s="229"/>
      <c r="I12" s="229"/>
      <c r="J12" s="230"/>
    </row>
    <row r="13" spans="2:10" ht="15">
      <c r="B13" s="63" t="s">
        <v>281</v>
      </c>
      <c r="C13" s="64"/>
      <c r="D13" s="228"/>
      <c r="E13" s="229"/>
      <c r="F13" s="229"/>
      <c r="G13" s="229"/>
      <c r="H13" s="229"/>
      <c r="I13" s="229"/>
      <c r="J13" s="230"/>
    </row>
    <row r="14" spans="2:10" ht="15">
      <c r="B14" s="63" t="s">
        <v>282</v>
      </c>
      <c r="C14" s="64"/>
      <c r="D14" s="228"/>
      <c r="E14" s="229"/>
      <c r="F14" s="229"/>
      <c r="G14" s="229"/>
      <c r="H14" s="229"/>
      <c r="I14" s="229"/>
      <c r="J14" s="230"/>
    </row>
    <row r="15" spans="2:10" ht="15">
      <c r="B15" s="63" t="s">
        <v>283</v>
      </c>
      <c r="C15" s="64"/>
      <c r="D15" s="228"/>
      <c r="E15" s="229"/>
      <c r="F15" s="229"/>
      <c r="G15" s="229"/>
      <c r="H15" s="229"/>
      <c r="I15" s="229"/>
      <c r="J15" s="230"/>
    </row>
    <row r="16" spans="2:10" ht="15">
      <c r="B16" s="65" t="s">
        <v>284</v>
      </c>
      <c r="C16" s="66"/>
      <c r="D16" s="231"/>
      <c r="E16" s="229"/>
      <c r="F16" s="229"/>
      <c r="G16" s="229"/>
      <c r="H16" s="229"/>
      <c r="I16" s="229"/>
      <c r="J16" s="230"/>
    </row>
    <row r="17" spans="2:10" ht="15">
      <c r="B17" s="63" t="s">
        <v>285</v>
      </c>
      <c r="C17" s="64"/>
      <c r="D17" s="228"/>
      <c r="E17" s="229"/>
      <c r="F17" s="229"/>
      <c r="G17" s="229"/>
      <c r="H17" s="229"/>
      <c r="I17" s="229"/>
      <c r="J17" s="230"/>
    </row>
    <row r="18" spans="2:10" ht="15">
      <c r="B18" s="67" t="s">
        <v>286</v>
      </c>
      <c r="C18" s="68"/>
      <c r="D18" s="231"/>
      <c r="E18" s="229"/>
      <c r="F18" s="229"/>
      <c r="G18" s="229"/>
      <c r="H18" s="229"/>
      <c r="I18" s="229"/>
      <c r="J18" s="230"/>
    </row>
    <row r="19" spans="2:10" ht="15.75" thickBot="1">
      <c r="B19" s="69" t="s">
        <v>287</v>
      </c>
      <c r="C19" s="70"/>
      <c r="D19" s="232"/>
      <c r="E19" s="233"/>
      <c r="F19" s="233"/>
      <c r="G19" s="233"/>
      <c r="H19" s="233"/>
      <c r="I19" s="233"/>
      <c r="J19" s="234"/>
    </row>
    <row r="20" ht="15.75" thickBot="1"/>
    <row r="21" spans="5:10" ht="16.5" thickBot="1">
      <c r="E21" s="235" t="s">
        <v>288</v>
      </c>
      <c r="F21" s="235"/>
      <c r="G21" s="235"/>
      <c r="H21" s="235"/>
      <c r="I21" s="236">
        <v>0</v>
      </c>
      <c r="J21" s="236"/>
    </row>
    <row r="22" spans="5:10" ht="16.5" thickBot="1">
      <c r="E22" s="235" t="s">
        <v>289</v>
      </c>
      <c r="F22" s="235"/>
      <c r="G22" s="235"/>
      <c r="H22" s="235"/>
      <c r="I22" s="236">
        <f>SUM(J26:J234)</f>
        <v>0</v>
      </c>
      <c r="J22" s="236"/>
    </row>
    <row r="23" spans="5:10" ht="16.5" thickBot="1">
      <c r="E23" s="239" t="s">
        <v>290</v>
      </c>
      <c r="F23" s="239"/>
      <c r="G23" s="239"/>
      <c r="H23" s="239"/>
      <c r="I23" s="236">
        <f>I22-(I22*I21/100)</f>
        <v>0</v>
      </c>
      <c r="J23" s="236"/>
    </row>
    <row r="24" ht="15.75" thickBot="1"/>
    <row r="25" spans="1:10" ht="39" thickBot="1">
      <c r="A25" s="71" t="s">
        <v>0</v>
      </c>
      <c r="B25" s="72" t="s">
        <v>1</v>
      </c>
      <c r="C25" s="72" t="s">
        <v>291</v>
      </c>
      <c r="D25" s="72" t="s">
        <v>292</v>
      </c>
      <c r="E25" s="72" t="s">
        <v>293</v>
      </c>
      <c r="F25" s="72" t="s">
        <v>294</v>
      </c>
      <c r="G25" s="72" t="s">
        <v>295</v>
      </c>
      <c r="H25" s="72" t="s">
        <v>307</v>
      </c>
      <c r="I25" s="73" t="s">
        <v>296</v>
      </c>
      <c r="J25" s="74" t="s">
        <v>297</v>
      </c>
    </row>
    <row r="26" spans="1:10" ht="15">
      <c r="A26" s="240" t="s">
        <v>298</v>
      </c>
      <c r="B26" s="241"/>
      <c r="C26" s="241"/>
      <c r="D26" s="241"/>
      <c r="E26" s="241"/>
      <c r="F26" s="241"/>
      <c r="G26" s="241"/>
      <c r="H26" s="241"/>
      <c r="I26" s="241"/>
      <c r="J26" s="242"/>
    </row>
    <row r="27" spans="1:10" ht="15">
      <c r="A27" s="75">
        <v>1</v>
      </c>
      <c r="B27" s="3" t="s">
        <v>69</v>
      </c>
      <c r="C27" s="131" t="s">
        <v>116</v>
      </c>
      <c r="D27" s="5" t="s">
        <v>97</v>
      </c>
      <c r="E27" s="5" t="s">
        <v>299</v>
      </c>
      <c r="F27" s="76">
        <v>96</v>
      </c>
      <c r="G27" s="5" t="s">
        <v>535</v>
      </c>
      <c r="H27" s="48">
        <v>9</v>
      </c>
      <c r="I27" s="77"/>
      <c r="J27" s="78">
        <f>H27*I27</f>
        <v>0</v>
      </c>
    </row>
    <row r="28" spans="1:10" ht="15">
      <c r="A28" s="75">
        <f>A27+1</f>
        <v>2</v>
      </c>
      <c r="B28" s="3" t="s">
        <v>120</v>
      </c>
      <c r="C28" s="131" t="s">
        <v>118</v>
      </c>
      <c r="D28" s="5" t="s">
        <v>97</v>
      </c>
      <c r="E28" s="5" t="s">
        <v>299</v>
      </c>
      <c r="F28" s="76">
        <v>95</v>
      </c>
      <c r="G28" s="5" t="s">
        <v>535</v>
      </c>
      <c r="H28" s="48">
        <v>9</v>
      </c>
      <c r="I28" s="77"/>
      <c r="J28" s="78">
        <f aca="true" t="shared" si="0" ref="J28:J43">H28*I28</f>
        <v>0</v>
      </c>
    </row>
    <row r="29" spans="1:10" ht="15">
      <c r="A29" s="75">
        <f aca="true" t="shared" si="1" ref="A29:A38">A28+1</f>
        <v>3</v>
      </c>
      <c r="B29" s="3" t="s">
        <v>317</v>
      </c>
      <c r="C29" s="131" t="s">
        <v>156</v>
      </c>
      <c r="D29" s="5" t="s">
        <v>97</v>
      </c>
      <c r="E29" s="5" t="s">
        <v>299</v>
      </c>
      <c r="F29" s="76" t="s">
        <v>300</v>
      </c>
      <c r="G29" s="5" t="s">
        <v>535</v>
      </c>
      <c r="H29" s="48">
        <v>9</v>
      </c>
      <c r="I29" s="77"/>
      <c r="J29" s="78">
        <f t="shared" si="0"/>
        <v>0</v>
      </c>
    </row>
    <row r="30" spans="1:10" ht="25.5">
      <c r="A30" s="75">
        <f t="shared" si="1"/>
        <v>4</v>
      </c>
      <c r="B30" s="3" t="s">
        <v>98</v>
      </c>
      <c r="C30" s="131" t="s">
        <v>126</v>
      </c>
      <c r="D30" s="5" t="s">
        <v>97</v>
      </c>
      <c r="E30" s="5" t="s">
        <v>299</v>
      </c>
      <c r="F30" s="76" t="s">
        <v>303</v>
      </c>
      <c r="G30" s="5" t="s">
        <v>535</v>
      </c>
      <c r="H30" s="48">
        <v>9</v>
      </c>
      <c r="I30" s="77"/>
      <c r="J30" s="78">
        <f>H30*I30</f>
        <v>0</v>
      </c>
    </row>
    <row r="31" spans="1:10" ht="15">
      <c r="A31" s="75">
        <f t="shared" si="1"/>
        <v>5</v>
      </c>
      <c r="B31" s="3" t="s">
        <v>373</v>
      </c>
      <c r="C31" s="131" t="s">
        <v>118</v>
      </c>
      <c r="D31" s="5" t="s">
        <v>225</v>
      </c>
      <c r="E31" s="5" t="s">
        <v>534</v>
      </c>
      <c r="F31" s="76" t="s">
        <v>300</v>
      </c>
      <c r="G31" s="5" t="s">
        <v>535</v>
      </c>
      <c r="H31" s="48">
        <v>3</v>
      </c>
      <c r="I31" s="77"/>
      <c r="J31" s="78">
        <f>H31*I31</f>
        <v>0</v>
      </c>
    </row>
    <row r="32" spans="1:10" ht="15">
      <c r="A32" s="75">
        <f t="shared" si="1"/>
        <v>6</v>
      </c>
      <c r="B32" s="3" t="s">
        <v>376</v>
      </c>
      <c r="C32" s="131" t="s">
        <v>224</v>
      </c>
      <c r="D32" s="5" t="s">
        <v>225</v>
      </c>
      <c r="E32" s="5" t="s">
        <v>534</v>
      </c>
      <c r="F32" s="76" t="s">
        <v>303</v>
      </c>
      <c r="G32" s="5" t="s">
        <v>535</v>
      </c>
      <c r="H32" s="48">
        <v>3</v>
      </c>
      <c r="I32" s="77"/>
      <c r="J32" s="78">
        <f>H32*I32</f>
        <v>0</v>
      </c>
    </row>
    <row r="33" spans="1:10" ht="15">
      <c r="A33" s="75">
        <f t="shared" si="1"/>
        <v>7</v>
      </c>
      <c r="B33" s="3" t="s">
        <v>383</v>
      </c>
      <c r="C33" s="131" t="s">
        <v>118</v>
      </c>
      <c r="D33" s="5" t="s">
        <v>225</v>
      </c>
      <c r="E33" s="5" t="s">
        <v>534</v>
      </c>
      <c r="F33" s="76" t="s">
        <v>301</v>
      </c>
      <c r="G33" s="5" t="s">
        <v>535</v>
      </c>
      <c r="H33" s="48">
        <v>2.5</v>
      </c>
      <c r="I33" s="77"/>
      <c r="J33" s="78">
        <f t="shared" si="0"/>
        <v>0</v>
      </c>
    </row>
    <row r="34" spans="1:10" ht="15">
      <c r="A34" s="75">
        <f t="shared" si="1"/>
        <v>8</v>
      </c>
      <c r="B34" s="3" t="s">
        <v>378</v>
      </c>
      <c r="C34" s="131" t="s">
        <v>379</v>
      </c>
      <c r="D34" s="5" t="s">
        <v>225</v>
      </c>
      <c r="E34" s="5" t="s">
        <v>534</v>
      </c>
      <c r="F34" s="76" t="s">
        <v>302</v>
      </c>
      <c r="G34" s="5" t="s">
        <v>535</v>
      </c>
      <c r="H34" s="48">
        <v>3</v>
      </c>
      <c r="I34" s="77"/>
      <c r="J34" s="78">
        <f t="shared" si="0"/>
        <v>0</v>
      </c>
    </row>
    <row r="35" spans="1:10" ht="15">
      <c r="A35" s="75">
        <f t="shared" si="1"/>
        <v>9</v>
      </c>
      <c r="B35" s="3" t="s">
        <v>381</v>
      </c>
      <c r="C35" s="131" t="s">
        <v>379</v>
      </c>
      <c r="D35" s="5" t="s">
        <v>225</v>
      </c>
      <c r="E35" s="5" t="s">
        <v>534</v>
      </c>
      <c r="F35" s="76" t="s">
        <v>300</v>
      </c>
      <c r="G35" s="5" t="s">
        <v>535</v>
      </c>
      <c r="H35" s="48">
        <v>3</v>
      </c>
      <c r="I35" s="77"/>
      <c r="J35" s="78">
        <f t="shared" si="0"/>
        <v>0</v>
      </c>
    </row>
    <row r="36" spans="1:10" ht="25.5">
      <c r="A36" s="75">
        <f t="shared" si="1"/>
        <v>10</v>
      </c>
      <c r="B36" s="31" t="s">
        <v>316</v>
      </c>
      <c r="C36" s="132" t="s">
        <v>123</v>
      </c>
      <c r="D36" s="97" t="s">
        <v>97</v>
      </c>
      <c r="E36" s="5" t="s">
        <v>299</v>
      </c>
      <c r="F36" s="76">
        <v>97</v>
      </c>
      <c r="G36" s="5" t="s">
        <v>535</v>
      </c>
      <c r="H36" s="98">
        <v>8</v>
      </c>
      <c r="I36" s="77"/>
      <c r="J36" s="78">
        <f t="shared" si="0"/>
        <v>0</v>
      </c>
    </row>
    <row r="37" spans="1:10" ht="25.5">
      <c r="A37" s="75">
        <f t="shared" si="1"/>
        <v>11</v>
      </c>
      <c r="B37" s="54" t="s">
        <v>99</v>
      </c>
      <c r="C37" s="133" t="s">
        <v>118</v>
      </c>
      <c r="D37" s="5" t="s">
        <v>97</v>
      </c>
      <c r="E37" s="5" t="s">
        <v>299</v>
      </c>
      <c r="F37" s="76" t="s">
        <v>300</v>
      </c>
      <c r="G37" s="5" t="s">
        <v>535</v>
      </c>
      <c r="H37" s="48">
        <v>8.5</v>
      </c>
      <c r="I37" s="77"/>
      <c r="J37" s="78">
        <f>H37*I37</f>
        <v>0</v>
      </c>
    </row>
    <row r="38" spans="1:10" ht="15">
      <c r="A38" s="75">
        <f t="shared" si="1"/>
        <v>12</v>
      </c>
      <c r="B38" s="3" t="s">
        <v>68</v>
      </c>
      <c r="C38" s="131" t="s">
        <v>121</v>
      </c>
      <c r="D38" s="5" t="s">
        <v>97</v>
      </c>
      <c r="E38" s="5" t="s">
        <v>299</v>
      </c>
      <c r="F38" s="76" t="s">
        <v>303</v>
      </c>
      <c r="G38" s="5" t="s">
        <v>535</v>
      </c>
      <c r="H38" s="48">
        <v>9</v>
      </c>
      <c r="I38" s="77"/>
      <c r="J38" s="78">
        <f t="shared" si="0"/>
        <v>0</v>
      </c>
    </row>
    <row r="39" spans="1:10" ht="15">
      <c r="A39" s="75"/>
      <c r="B39" s="3" t="s">
        <v>67</v>
      </c>
      <c r="C39" s="131" t="s">
        <v>123</v>
      </c>
      <c r="D39" s="5" t="s">
        <v>97</v>
      </c>
      <c r="E39" s="5" t="s">
        <v>299</v>
      </c>
      <c r="F39" s="76" t="s">
        <v>300</v>
      </c>
      <c r="G39" s="5" t="s">
        <v>535</v>
      </c>
      <c r="H39" s="48">
        <v>9</v>
      </c>
      <c r="I39" s="77"/>
      <c r="J39" s="78">
        <f t="shared" si="0"/>
        <v>0</v>
      </c>
    </row>
    <row r="40" spans="1:10" ht="15">
      <c r="A40" s="75"/>
      <c r="B40" s="3" t="s">
        <v>66</v>
      </c>
      <c r="C40" s="131" t="s">
        <v>118</v>
      </c>
      <c r="D40" s="5" t="s">
        <v>97</v>
      </c>
      <c r="E40" s="5" t="s">
        <v>299</v>
      </c>
      <c r="F40" s="76">
        <v>97</v>
      </c>
      <c r="G40" s="5" t="s">
        <v>535</v>
      </c>
      <c r="H40" s="48">
        <v>9</v>
      </c>
      <c r="I40" s="77"/>
      <c r="J40" s="78">
        <f t="shared" si="0"/>
        <v>0</v>
      </c>
    </row>
    <row r="41" spans="1:10" ht="15">
      <c r="A41" s="75"/>
      <c r="B41" s="3" t="s">
        <v>65</v>
      </c>
      <c r="C41" s="131" t="s">
        <v>121</v>
      </c>
      <c r="D41" s="5" t="s">
        <v>97</v>
      </c>
      <c r="E41" s="5" t="s">
        <v>299</v>
      </c>
      <c r="F41" s="76" t="s">
        <v>300</v>
      </c>
      <c r="G41" s="5" t="s">
        <v>535</v>
      </c>
      <c r="H41" s="48">
        <v>8</v>
      </c>
      <c r="I41" s="77"/>
      <c r="J41" s="78">
        <f t="shared" si="0"/>
        <v>0</v>
      </c>
    </row>
    <row r="42" spans="1:10" ht="15">
      <c r="A42" s="75"/>
      <c r="B42" s="31" t="s">
        <v>318</v>
      </c>
      <c r="C42" s="132" t="s">
        <v>156</v>
      </c>
      <c r="D42" s="97" t="s">
        <v>97</v>
      </c>
      <c r="E42" s="5" t="s">
        <v>299</v>
      </c>
      <c r="F42" s="76" t="s">
        <v>303</v>
      </c>
      <c r="G42" s="5" t="s">
        <v>535</v>
      </c>
      <c r="H42" s="98">
        <v>9</v>
      </c>
      <c r="I42" s="77"/>
      <c r="J42" s="78">
        <f t="shared" si="0"/>
        <v>0</v>
      </c>
    </row>
    <row r="43" spans="1:10" ht="15">
      <c r="A43" s="75">
        <f>A38+1</f>
        <v>13</v>
      </c>
      <c r="B43" s="54" t="s">
        <v>114</v>
      </c>
      <c r="C43" s="132" t="s">
        <v>385</v>
      </c>
      <c r="D43" s="5" t="s">
        <v>97</v>
      </c>
      <c r="E43" s="5" t="s">
        <v>299</v>
      </c>
      <c r="F43" s="76">
        <v>97</v>
      </c>
      <c r="G43" s="5" t="s">
        <v>535</v>
      </c>
      <c r="H43" s="48">
        <v>9</v>
      </c>
      <c r="I43" s="77"/>
      <c r="J43" s="78">
        <f t="shared" si="0"/>
        <v>0</v>
      </c>
    </row>
    <row r="44" spans="1:10" ht="15" customHeight="1">
      <c r="A44" s="220" t="s">
        <v>130</v>
      </c>
      <c r="B44" s="215"/>
      <c r="C44" s="215"/>
      <c r="D44" s="215"/>
      <c r="E44" s="215"/>
      <c r="F44" s="215"/>
      <c r="G44" s="215"/>
      <c r="H44" s="215"/>
      <c r="I44" s="215"/>
      <c r="J44" s="216"/>
    </row>
    <row r="45" spans="1:10" ht="15">
      <c r="A45" s="75"/>
      <c r="B45" s="54" t="s">
        <v>387</v>
      </c>
      <c r="C45" s="133" t="s">
        <v>123</v>
      </c>
      <c r="D45" s="5" t="s">
        <v>225</v>
      </c>
      <c r="E45" s="5" t="s">
        <v>534</v>
      </c>
      <c r="F45" s="76" t="s">
        <v>303</v>
      </c>
      <c r="G45" s="5" t="s">
        <v>535</v>
      </c>
      <c r="H45" s="47">
        <v>9</v>
      </c>
      <c r="I45" s="77"/>
      <c r="J45" s="80">
        <f>H45*I45</f>
        <v>0</v>
      </c>
    </row>
    <row r="46" spans="1:10" ht="15">
      <c r="A46" s="75"/>
      <c r="B46" s="3" t="s">
        <v>388</v>
      </c>
      <c r="C46" s="131" t="s">
        <v>118</v>
      </c>
      <c r="D46" s="5" t="s">
        <v>225</v>
      </c>
      <c r="E46" s="5" t="s">
        <v>534</v>
      </c>
      <c r="F46" s="76" t="s">
        <v>300</v>
      </c>
      <c r="G46" s="5" t="s">
        <v>535</v>
      </c>
      <c r="H46" s="47">
        <v>10</v>
      </c>
      <c r="I46" s="77"/>
      <c r="J46" s="80">
        <f>H46*I46</f>
        <v>0</v>
      </c>
    </row>
    <row r="47" spans="1:10" ht="15">
      <c r="A47" s="75"/>
      <c r="B47" s="3" t="s">
        <v>389</v>
      </c>
      <c r="C47" s="131" t="s">
        <v>118</v>
      </c>
      <c r="D47" s="5" t="s">
        <v>225</v>
      </c>
      <c r="E47" s="5" t="s">
        <v>534</v>
      </c>
      <c r="F47" s="76">
        <v>97</v>
      </c>
      <c r="G47" s="5" t="s">
        <v>535</v>
      </c>
      <c r="H47" s="47">
        <v>7</v>
      </c>
      <c r="I47" s="77"/>
      <c r="J47" s="80">
        <f>H47*I47</f>
        <v>0</v>
      </c>
    </row>
    <row r="48" spans="1:10" ht="15">
      <c r="A48" s="75"/>
      <c r="B48" s="3" t="s">
        <v>390</v>
      </c>
      <c r="C48" s="131" t="s">
        <v>123</v>
      </c>
      <c r="D48" s="5" t="s">
        <v>225</v>
      </c>
      <c r="E48" s="5" t="s">
        <v>534</v>
      </c>
      <c r="F48" s="76" t="s">
        <v>300</v>
      </c>
      <c r="G48" s="5" t="s">
        <v>535</v>
      </c>
      <c r="H48" s="47">
        <v>10</v>
      </c>
      <c r="I48" s="77"/>
      <c r="J48" s="80">
        <f>H48*I48</f>
        <v>0</v>
      </c>
    </row>
    <row r="49" spans="1:10" ht="15">
      <c r="A49" s="75"/>
      <c r="B49" s="31" t="s">
        <v>391</v>
      </c>
      <c r="C49" s="132" t="s">
        <v>156</v>
      </c>
      <c r="D49" s="97" t="s">
        <v>225</v>
      </c>
      <c r="E49" s="5" t="s">
        <v>534</v>
      </c>
      <c r="F49" s="76" t="s">
        <v>303</v>
      </c>
      <c r="G49" s="5" t="s">
        <v>535</v>
      </c>
      <c r="H49" s="99">
        <v>9</v>
      </c>
      <c r="I49" s="77"/>
      <c r="J49" s="80">
        <f>H49*I49</f>
        <v>0</v>
      </c>
    </row>
    <row r="50" spans="1:10" ht="15" customHeight="1">
      <c r="A50" s="220" t="s">
        <v>134</v>
      </c>
      <c r="B50" s="215"/>
      <c r="C50" s="215"/>
      <c r="D50" s="215"/>
      <c r="E50" s="215"/>
      <c r="F50" s="215"/>
      <c r="G50" s="215"/>
      <c r="H50" s="215"/>
      <c r="I50" s="215"/>
      <c r="J50" s="216"/>
    </row>
    <row r="51" spans="1:10" ht="15">
      <c r="A51" s="75"/>
      <c r="B51" s="3" t="s">
        <v>45</v>
      </c>
      <c r="C51" s="131" t="s">
        <v>123</v>
      </c>
      <c r="D51" s="5" t="s">
        <v>97</v>
      </c>
      <c r="E51" s="5" t="s">
        <v>299</v>
      </c>
      <c r="F51" s="76" t="s">
        <v>303</v>
      </c>
      <c r="G51" s="5" t="s">
        <v>535</v>
      </c>
      <c r="H51" s="47">
        <v>7.5</v>
      </c>
      <c r="I51" s="77"/>
      <c r="J51" s="78">
        <f aca="true" t="shared" si="2" ref="J51:J57">H51*I51</f>
        <v>0</v>
      </c>
    </row>
    <row r="52" spans="1:10" ht="15">
      <c r="A52" s="75"/>
      <c r="B52" s="3" t="s">
        <v>46</v>
      </c>
      <c r="C52" s="131" t="s">
        <v>123</v>
      </c>
      <c r="D52" s="5" t="s">
        <v>97</v>
      </c>
      <c r="E52" s="5" t="s">
        <v>299</v>
      </c>
      <c r="F52" s="76" t="s">
        <v>300</v>
      </c>
      <c r="G52" s="5" t="s">
        <v>535</v>
      </c>
      <c r="H52" s="47">
        <v>7.5</v>
      </c>
      <c r="I52" s="77"/>
      <c r="J52" s="78">
        <f t="shared" si="2"/>
        <v>0</v>
      </c>
    </row>
    <row r="53" spans="1:10" ht="15">
      <c r="A53" s="81"/>
      <c r="B53" s="3" t="s">
        <v>105</v>
      </c>
      <c r="C53" s="131" t="s">
        <v>121</v>
      </c>
      <c r="D53" s="5" t="s">
        <v>97</v>
      </c>
      <c r="E53" s="5" t="s">
        <v>299</v>
      </c>
      <c r="F53" s="76">
        <v>97</v>
      </c>
      <c r="G53" s="5" t="s">
        <v>535</v>
      </c>
      <c r="H53" s="47">
        <v>7.5</v>
      </c>
      <c r="I53" s="77"/>
      <c r="J53" s="78">
        <f t="shared" si="2"/>
        <v>0</v>
      </c>
    </row>
    <row r="54" spans="1:10" ht="15">
      <c r="A54" s="81"/>
      <c r="B54" s="3" t="s">
        <v>104</v>
      </c>
      <c r="C54" s="131" t="s">
        <v>123</v>
      </c>
      <c r="D54" s="5" t="s">
        <v>97</v>
      </c>
      <c r="E54" s="5" t="s">
        <v>299</v>
      </c>
      <c r="F54" s="76" t="s">
        <v>300</v>
      </c>
      <c r="G54" s="5" t="s">
        <v>535</v>
      </c>
      <c r="H54" s="47">
        <v>7.5</v>
      </c>
      <c r="I54" s="77"/>
      <c r="J54" s="78">
        <f t="shared" si="2"/>
        <v>0</v>
      </c>
    </row>
    <row r="55" spans="1:10" ht="15">
      <c r="A55" s="81"/>
      <c r="B55" s="3" t="s">
        <v>536</v>
      </c>
      <c r="C55" s="131" t="s">
        <v>385</v>
      </c>
      <c r="D55" s="5" t="s">
        <v>97</v>
      </c>
      <c r="E55" s="5" t="s">
        <v>299</v>
      </c>
      <c r="F55" s="76" t="s">
        <v>303</v>
      </c>
      <c r="G55" s="5" t="s">
        <v>535</v>
      </c>
      <c r="H55" s="47">
        <v>7.5</v>
      </c>
      <c r="I55" s="77"/>
      <c r="J55" s="78">
        <f t="shared" si="2"/>
        <v>0</v>
      </c>
    </row>
    <row r="56" spans="1:10" ht="15">
      <c r="A56" s="81"/>
      <c r="B56" s="3" t="s">
        <v>103</v>
      </c>
      <c r="C56" s="131" t="s">
        <v>121</v>
      </c>
      <c r="D56" s="5" t="s">
        <v>97</v>
      </c>
      <c r="E56" s="5" t="s">
        <v>299</v>
      </c>
      <c r="F56" s="76">
        <v>97</v>
      </c>
      <c r="G56" s="5" t="s">
        <v>535</v>
      </c>
      <c r="H56" s="47">
        <v>7.5</v>
      </c>
      <c r="I56" s="77"/>
      <c r="J56" s="78">
        <f t="shared" si="2"/>
        <v>0</v>
      </c>
    </row>
    <row r="57" spans="1:10" ht="15">
      <c r="A57" s="75"/>
      <c r="B57" s="3" t="s">
        <v>322</v>
      </c>
      <c r="C57" s="131" t="s">
        <v>121</v>
      </c>
      <c r="D57" s="5" t="s">
        <v>97</v>
      </c>
      <c r="E57" s="5" t="s">
        <v>299</v>
      </c>
      <c r="F57" s="83">
        <v>88</v>
      </c>
      <c r="G57" s="5" t="s">
        <v>535</v>
      </c>
      <c r="H57" s="47">
        <v>7.5</v>
      </c>
      <c r="I57" s="77"/>
      <c r="J57" s="78">
        <f t="shared" si="2"/>
        <v>0</v>
      </c>
    </row>
    <row r="58" spans="1:10" ht="15" customHeight="1">
      <c r="A58" s="220" t="s">
        <v>135</v>
      </c>
      <c r="B58" s="215"/>
      <c r="C58" s="215"/>
      <c r="D58" s="215"/>
      <c r="E58" s="215"/>
      <c r="F58" s="215"/>
      <c r="G58" s="215"/>
      <c r="H58" s="215"/>
      <c r="I58" s="215"/>
      <c r="J58" s="216"/>
    </row>
    <row r="59" spans="1:10" ht="15">
      <c r="A59" s="75"/>
      <c r="B59" s="31" t="s">
        <v>47</v>
      </c>
      <c r="C59" s="132" t="s">
        <v>385</v>
      </c>
      <c r="D59" s="97" t="s">
        <v>97</v>
      </c>
      <c r="E59" s="5" t="s">
        <v>299</v>
      </c>
      <c r="F59" s="76">
        <v>85</v>
      </c>
      <c r="G59" s="5" t="s">
        <v>535</v>
      </c>
      <c r="H59" s="99">
        <v>6</v>
      </c>
      <c r="I59" s="77"/>
      <c r="J59" s="80">
        <f aca="true" t="shared" si="3" ref="J59:J86">H59*I59</f>
        <v>0</v>
      </c>
    </row>
    <row r="60" spans="1:10" ht="15">
      <c r="A60" s="75"/>
      <c r="B60" s="31" t="s">
        <v>149</v>
      </c>
      <c r="C60" s="132" t="s">
        <v>385</v>
      </c>
      <c r="D60" s="97" t="s">
        <v>97</v>
      </c>
      <c r="E60" s="5" t="s">
        <v>299</v>
      </c>
      <c r="F60" s="76">
        <v>88</v>
      </c>
      <c r="G60" s="5" t="s">
        <v>535</v>
      </c>
      <c r="H60" s="99">
        <v>9.5</v>
      </c>
      <c r="I60" s="77"/>
      <c r="J60" s="80">
        <f t="shared" si="3"/>
        <v>0</v>
      </c>
    </row>
    <row r="61" spans="1:10" ht="15">
      <c r="A61" s="75"/>
      <c r="B61" s="31" t="s">
        <v>152</v>
      </c>
      <c r="C61" s="132" t="s">
        <v>122</v>
      </c>
      <c r="D61" s="97" t="s">
        <v>97</v>
      </c>
      <c r="E61" s="5" t="s">
        <v>299</v>
      </c>
      <c r="F61" s="76">
        <v>92</v>
      </c>
      <c r="G61" s="5" t="s">
        <v>535</v>
      </c>
      <c r="H61" s="99">
        <v>6</v>
      </c>
      <c r="I61" s="77"/>
      <c r="J61" s="80">
        <f t="shared" si="3"/>
        <v>0</v>
      </c>
    </row>
    <row r="62" spans="1:10" ht="15">
      <c r="A62" s="75"/>
      <c r="B62" s="31" t="s">
        <v>48</v>
      </c>
      <c r="C62" s="132" t="s">
        <v>123</v>
      </c>
      <c r="D62" s="97" t="s">
        <v>97</v>
      </c>
      <c r="E62" s="5" t="s">
        <v>299</v>
      </c>
      <c r="F62" s="76">
        <v>95</v>
      </c>
      <c r="G62" s="5" t="s">
        <v>535</v>
      </c>
      <c r="H62" s="99">
        <v>6</v>
      </c>
      <c r="I62" s="77"/>
      <c r="J62" s="80">
        <f t="shared" si="3"/>
        <v>0</v>
      </c>
    </row>
    <row r="63" spans="1:10" ht="15">
      <c r="A63" s="75"/>
      <c r="B63" s="31" t="s">
        <v>177</v>
      </c>
      <c r="C63" s="132" t="s">
        <v>121</v>
      </c>
      <c r="D63" s="97" t="s">
        <v>97</v>
      </c>
      <c r="E63" s="5" t="s">
        <v>299</v>
      </c>
      <c r="F63" s="76">
        <v>90</v>
      </c>
      <c r="G63" s="5" t="s">
        <v>535</v>
      </c>
      <c r="H63" s="99">
        <v>8.5</v>
      </c>
      <c r="I63" s="77"/>
      <c r="J63" s="80">
        <f>H63*I63</f>
        <v>0</v>
      </c>
    </row>
    <row r="64" spans="1:10" ht="15">
      <c r="A64" s="75"/>
      <c r="B64" s="31" t="s">
        <v>228</v>
      </c>
      <c r="C64" s="132" t="s">
        <v>118</v>
      </c>
      <c r="D64" s="97" t="s">
        <v>97</v>
      </c>
      <c r="E64" s="5" t="s">
        <v>299</v>
      </c>
      <c r="F64" s="76">
        <v>98</v>
      </c>
      <c r="G64" s="5" t="s">
        <v>535</v>
      </c>
      <c r="H64" s="99">
        <v>8.5</v>
      </c>
      <c r="I64" s="77"/>
      <c r="J64" s="80">
        <f t="shared" si="3"/>
        <v>0</v>
      </c>
    </row>
    <row r="65" spans="1:10" ht="15">
      <c r="A65" s="75"/>
      <c r="B65" s="31" t="s">
        <v>229</v>
      </c>
      <c r="C65" s="132" t="s">
        <v>238</v>
      </c>
      <c r="D65" s="97" t="s">
        <v>97</v>
      </c>
      <c r="E65" s="5" t="s">
        <v>299</v>
      </c>
      <c r="F65" s="76">
        <v>92</v>
      </c>
      <c r="G65" s="5" t="s">
        <v>535</v>
      </c>
      <c r="H65" s="99">
        <v>9</v>
      </c>
      <c r="I65" s="77"/>
      <c r="J65" s="80">
        <f t="shared" si="3"/>
        <v>0</v>
      </c>
    </row>
    <row r="66" spans="1:10" ht="15">
      <c r="A66" s="75"/>
      <c r="B66" s="31" t="s">
        <v>324</v>
      </c>
      <c r="C66" s="132" t="s">
        <v>238</v>
      </c>
      <c r="D66" s="97" t="s">
        <v>97</v>
      </c>
      <c r="E66" s="5" t="s">
        <v>299</v>
      </c>
      <c r="F66" s="76">
        <v>89</v>
      </c>
      <c r="G66" s="5" t="s">
        <v>535</v>
      </c>
      <c r="H66" s="99">
        <v>9</v>
      </c>
      <c r="I66" s="77"/>
      <c r="J66" s="80">
        <f t="shared" si="3"/>
        <v>0</v>
      </c>
    </row>
    <row r="67" spans="1:10" ht="15">
      <c r="A67" s="75"/>
      <c r="B67" s="31" t="s">
        <v>325</v>
      </c>
      <c r="C67" s="132" t="s">
        <v>156</v>
      </c>
      <c r="D67" s="97" t="s">
        <v>97</v>
      </c>
      <c r="E67" s="5" t="s">
        <v>299</v>
      </c>
      <c r="F67" s="76">
        <v>88</v>
      </c>
      <c r="G67" s="5" t="s">
        <v>535</v>
      </c>
      <c r="H67" s="99">
        <v>9</v>
      </c>
      <c r="I67" s="77"/>
      <c r="J67" s="80">
        <f t="shared" si="3"/>
        <v>0</v>
      </c>
    </row>
    <row r="68" spans="1:10" ht="15">
      <c r="A68" s="75"/>
      <c r="B68" s="31" t="s">
        <v>323</v>
      </c>
      <c r="C68" s="132" t="s">
        <v>126</v>
      </c>
      <c r="D68" s="97" t="s">
        <v>97</v>
      </c>
      <c r="E68" s="5" t="s">
        <v>299</v>
      </c>
      <c r="F68" s="76">
        <v>91</v>
      </c>
      <c r="G68" s="5" t="s">
        <v>535</v>
      </c>
      <c r="H68" s="99">
        <v>9</v>
      </c>
      <c r="I68" s="77"/>
      <c r="J68" s="80">
        <f t="shared" si="3"/>
        <v>0</v>
      </c>
    </row>
    <row r="69" spans="1:10" ht="15">
      <c r="A69" s="75"/>
      <c r="B69" s="31" t="s">
        <v>396</v>
      </c>
      <c r="C69" s="132" t="s">
        <v>379</v>
      </c>
      <c r="D69" s="97" t="s">
        <v>225</v>
      </c>
      <c r="E69" s="5" t="s">
        <v>534</v>
      </c>
      <c r="F69" s="76">
        <v>98</v>
      </c>
      <c r="G69" s="5" t="s">
        <v>535</v>
      </c>
      <c r="H69" s="99">
        <v>7.2</v>
      </c>
      <c r="I69" s="77"/>
      <c r="J69" s="80">
        <f t="shared" si="3"/>
        <v>0</v>
      </c>
    </row>
    <row r="70" spans="1:10" ht="15">
      <c r="A70" s="75"/>
      <c r="B70" s="31" t="s">
        <v>394</v>
      </c>
      <c r="C70" s="132" t="s">
        <v>379</v>
      </c>
      <c r="D70" s="97" t="s">
        <v>225</v>
      </c>
      <c r="E70" s="5" t="s">
        <v>534</v>
      </c>
      <c r="F70" s="76">
        <v>98</v>
      </c>
      <c r="G70" s="5" t="s">
        <v>535</v>
      </c>
      <c r="H70" s="99">
        <v>7.6</v>
      </c>
      <c r="I70" s="77"/>
      <c r="J70" s="80">
        <f t="shared" si="3"/>
        <v>0</v>
      </c>
    </row>
    <row r="71" spans="1:10" ht="15" customHeight="1">
      <c r="A71" s="220" t="s">
        <v>246</v>
      </c>
      <c r="B71" s="215"/>
      <c r="C71" s="215"/>
      <c r="D71" s="215"/>
      <c r="E71" s="215"/>
      <c r="F71" s="215"/>
      <c r="G71" s="215"/>
      <c r="H71" s="215"/>
      <c r="I71" s="215"/>
      <c r="J71" s="216"/>
    </row>
    <row r="72" spans="1:10" ht="15">
      <c r="A72" s="75"/>
      <c r="B72" s="3" t="s">
        <v>141</v>
      </c>
      <c r="C72" s="132" t="s">
        <v>118</v>
      </c>
      <c r="D72" s="6" t="s">
        <v>101</v>
      </c>
      <c r="E72" s="5" t="s">
        <v>304</v>
      </c>
      <c r="F72" s="76">
        <v>92</v>
      </c>
      <c r="G72" s="5" t="s">
        <v>535</v>
      </c>
      <c r="H72" s="47">
        <v>6.2</v>
      </c>
      <c r="I72" s="77"/>
      <c r="J72" s="80">
        <f t="shared" si="3"/>
        <v>0</v>
      </c>
    </row>
    <row r="73" spans="1:10" ht="15">
      <c r="A73" s="75"/>
      <c r="B73" s="3" t="s">
        <v>143</v>
      </c>
      <c r="C73" s="132" t="s">
        <v>118</v>
      </c>
      <c r="D73" s="6" t="s">
        <v>101</v>
      </c>
      <c r="E73" s="5" t="s">
        <v>304</v>
      </c>
      <c r="F73" s="76">
        <v>90</v>
      </c>
      <c r="G73" s="5" t="s">
        <v>535</v>
      </c>
      <c r="H73" s="47">
        <v>7</v>
      </c>
      <c r="I73" s="77"/>
      <c r="J73" s="80">
        <f t="shared" si="3"/>
        <v>0</v>
      </c>
    </row>
    <row r="74" spans="1:10" ht="15">
      <c r="A74" s="75"/>
      <c r="B74" s="3" t="s">
        <v>109</v>
      </c>
      <c r="C74" s="132" t="s">
        <v>123</v>
      </c>
      <c r="D74" s="6" t="s">
        <v>101</v>
      </c>
      <c r="E74" s="5" t="s">
        <v>304</v>
      </c>
      <c r="F74" s="76">
        <v>88</v>
      </c>
      <c r="G74" s="5" t="s">
        <v>535</v>
      </c>
      <c r="H74" s="47">
        <v>7</v>
      </c>
      <c r="I74" s="77"/>
      <c r="J74" s="80">
        <f t="shared" si="3"/>
        <v>0</v>
      </c>
    </row>
    <row r="75" spans="1:10" ht="15">
      <c r="A75" s="75"/>
      <c r="B75" s="3" t="s">
        <v>110</v>
      </c>
      <c r="C75" s="131" t="s">
        <v>126</v>
      </c>
      <c r="D75" s="6" t="s">
        <v>101</v>
      </c>
      <c r="E75" s="5" t="s">
        <v>304</v>
      </c>
      <c r="F75" s="76">
        <v>83</v>
      </c>
      <c r="G75" s="5" t="s">
        <v>535</v>
      </c>
      <c r="H75" s="47">
        <v>9</v>
      </c>
      <c r="I75" s="77"/>
      <c r="J75" s="80">
        <f t="shared" si="3"/>
        <v>0</v>
      </c>
    </row>
    <row r="76" spans="1:10" ht="24.75" customHeight="1">
      <c r="A76" s="75"/>
      <c r="B76" s="3" t="s">
        <v>142</v>
      </c>
      <c r="C76" s="132" t="s">
        <v>118</v>
      </c>
      <c r="D76" s="6" t="s">
        <v>101</v>
      </c>
      <c r="E76" s="5" t="s">
        <v>304</v>
      </c>
      <c r="F76" s="76">
        <v>97</v>
      </c>
      <c r="G76" s="5" t="s">
        <v>535</v>
      </c>
      <c r="H76" s="47">
        <v>5.5</v>
      </c>
      <c r="I76" s="77"/>
      <c r="J76" s="80">
        <f t="shared" si="3"/>
        <v>0</v>
      </c>
    </row>
    <row r="77" spans="1:10" ht="15">
      <c r="A77" s="75"/>
      <c r="B77" s="3" t="s">
        <v>111</v>
      </c>
      <c r="C77" s="131" t="s">
        <v>117</v>
      </c>
      <c r="D77" s="6" t="s">
        <v>101</v>
      </c>
      <c r="E77" s="5" t="s">
        <v>304</v>
      </c>
      <c r="F77" s="76">
        <v>92</v>
      </c>
      <c r="G77" s="5" t="s">
        <v>535</v>
      </c>
      <c r="H77" s="47">
        <v>6</v>
      </c>
      <c r="I77" s="77"/>
      <c r="J77" s="80">
        <f t="shared" si="3"/>
        <v>0</v>
      </c>
    </row>
    <row r="78" spans="1:10" ht="15">
      <c r="A78" s="75"/>
      <c r="B78" s="3" t="s">
        <v>125</v>
      </c>
      <c r="C78" s="131" t="s">
        <v>117</v>
      </c>
      <c r="D78" s="6" t="s">
        <v>101</v>
      </c>
      <c r="E78" s="5" t="s">
        <v>304</v>
      </c>
      <c r="F78" s="76">
        <v>94</v>
      </c>
      <c r="G78" s="5" t="s">
        <v>535</v>
      </c>
      <c r="H78" s="47">
        <v>5.5</v>
      </c>
      <c r="I78" s="77"/>
      <c r="J78" s="80">
        <f t="shared" si="3"/>
        <v>0</v>
      </c>
    </row>
    <row r="79" spans="1:10" ht="24" customHeight="1">
      <c r="A79" s="75"/>
      <c r="B79" s="3" t="s">
        <v>112</v>
      </c>
      <c r="C79" s="131" t="s">
        <v>118</v>
      </c>
      <c r="D79" s="6" t="s">
        <v>101</v>
      </c>
      <c r="E79" s="5" t="s">
        <v>304</v>
      </c>
      <c r="F79" s="76">
        <v>93</v>
      </c>
      <c r="G79" s="5" t="s">
        <v>535</v>
      </c>
      <c r="H79" s="47">
        <v>6.5</v>
      </c>
      <c r="I79" s="77"/>
      <c r="J79" s="80">
        <f t="shared" si="3"/>
        <v>0</v>
      </c>
    </row>
    <row r="80" spans="1:10" ht="15">
      <c r="A80" s="75"/>
      <c r="B80" s="3" t="s">
        <v>108</v>
      </c>
      <c r="C80" s="132" t="s">
        <v>118</v>
      </c>
      <c r="D80" s="6" t="s">
        <v>101</v>
      </c>
      <c r="E80" s="5" t="s">
        <v>304</v>
      </c>
      <c r="F80" s="76">
        <v>98</v>
      </c>
      <c r="G80" s="5" t="s">
        <v>535</v>
      </c>
      <c r="H80" s="47">
        <v>5</v>
      </c>
      <c r="I80" s="77"/>
      <c r="J80" s="80">
        <f t="shared" si="3"/>
        <v>0</v>
      </c>
    </row>
    <row r="81" spans="1:10" ht="15">
      <c r="A81" s="75"/>
      <c r="B81" s="3" t="s">
        <v>107</v>
      </c>
      <c r="C81" s="132" t="s">
        <v>118</v>
      </c>
      <c r="D81" s="6" t="s">
        <v>101</v>
      </c>
      <c r="E81" s="5" t="s">
        <v>304</v>
      </c>
      <c r="F81" s="76">
        <v>98</v>
      </c>
      <c r="G81" s="5" t="s">
        <v>535</v>
      </c>
      <c r="H81" s="47">
        <v>5</v>
      </c>
      <c r="I81" s="77"/>
      <c r="J81" s="80">
        <f t="shared" si="3"/>
        <v>0</v>
      </c>
    </row>
    <row r="82" spans="1:10" ht="15">
      <c r="A82" s="75"/>
      <c r="B82" s="3" t="s">
        <v>401</v>
      </c>
      <c r="C82" s="132" t="s">
        <v>118</v>
      </c>
      <c r="D82" s="6" t="s">
        <v>225</v>
      </c>
      <c r="E82" s="5" t="s">
        <v>534</v>
      </c>
      <c r="F82" s="76">
        <v>81</v>
      </c>
      <c r="G82" s="5" t="s">
        <v>535</v>
      </c>
      <c r="H82" s="47">
        <v>12</v>
      </c>
      <c r="I82" s="77"/>
      <c r="J82" s="80">
        <f t="shared" si="3"/>
        <v>0</v>
      </c>
    </row>
    <row r="83" spans="1:10" ht="15">
      <c r="A83" s="75"/>
      <c r="B83" s="3" t="s">
        <v>402</v>
      </c>
      <c r="C83" s="132" t="s">
        <v>118</v>
      </c>
      <c r="D83" s="6" t="s">
        <v>225</v>
      </c>
      <c r="E83" s="5" t="s">
        <v>534</v>
      </c>
      <c r="F83" s="76">
        <v>89</v>
      </c>
      <c r="G83" s="5" t="s">
        <v>535</v>
      </c>
      <c r="H83" s="47">
        <v>11.5</v>
      </c>
      <c r="I83" s="77"/>
      <c r="J83" s="80">
        <f t="shared" si="3"/>
        <v>0</v>
      </c>
    </row>
    <row r="84" spans="1:10" ht="15">
      <c r="A84" s="75"/>
      <c r="B84" s="3" t="s">
        <v>403</v>
      </c>
      <c r="C84" s="132" t="s">
        <v>118</v>
      </c>
      <c r="D84" s="6" t="s">
        <v>225</v>
      </c>
      <c r="E84" s="5" t="s">
        <v>534</v>
      </c>
      <c r="F84" s="76">
        <v>92</v>
      </c>
      <c r="G84" s="5" t="s">
        <v>535</v>
      </c>
      <c r="H84" s="47">
        <v>5</v>
      </c>
      <c r="I84" s="77"/>
      <c r="J84" s="80">
        <f t="shared" si="3"/>
        <v>0</v>
      </c>
    </row>
    <row r="85" spans="1:10" ht="15">
      <c r="A85" s="221" t="s">
        <v>155</v>
      </c>
      <c r="B85" s="215"/>
      <c r="C85" s="215"/>
      <c r="D85" s="215"/>
      <c r="E85" s="215"/>
      <c r="F85" s="215"/>
      <c r="G85" s="215"/>
      <c r="H85" s="215"/>
      <c r="I85" s="215"/>
      <c r="J85" s="216"/>
    </row>
    <row r="86" spans="1:10" ht="15">
      <c r="A86" s="75"/>
      <c r="B86" s="3" t="s">
        <v>49</v>
      </c>
      <c r="C86" s="131" t="s">
        <v>118</v>
      </c>
      <c r="D86" s="43" t="s">
        <v>97</v>
      </c>
      <c r="E86" s="5" t="s">
        <v>299</v>
      </c>
      <c r="F86" s="76">
        <v>85</v>
      </c>
      <c r="G86" s="5" t="s">
        <v>535</v>
      </c>
      <c r="H86" s="47">
        <v>12.5</v>
      </c>
      <c r="I86" s="77"/>
      <c r="J86" s="80">
        <f t="shared" si="3"/>
        <v>0</v>
      </c>
    </row>
    <row r="87" spans="1:10" ht="15">
      <c r="A87" s="87"/>
      <c r="B87" s="3" t="s">
        <v>50</v>
      </c>
      <c r="C87" s="131" t="s">
        <v>118</v>
      </c>
      <c r="D87" s="43" t="s">
        <v>97</v>
      </c>
      <c r="E87" s="5" t="s">
        <v>299</v>
      </c>
      <c r="F87" s="76">
        <v>88</v>
      </c>
      <c r="G87" s="5" t="s">
        <v>535</v>
      </c>
      <c r="H87" s="47">
        <v>13</v>
      </c>
      <c r="I87" s="88"/>
      <c r="J87" s="80">
        <f aca="true" t="shared" si="4" ref="J87:J125">H87*I87</f>
        <v>0</v>
      </c>
    </row>
    <row r="88" spans="1:10" ht="15">
      <c r="A88" s="82"/>
      <c r="B88" s="3" t="s">
        <v>51</v>
      </c>
      <c r="C88" s="131" t="s">
        <v>118</v>
      </c>
      <c r="D88" s="43" t="s">
        <v>97</v>
      </c>
      <c r="E88" s="5" t="s">
        <v>299</v>
      </c>
      <c r="F88" s="76">
        <v>92</v>
      </c>
      <c r="G88" s="5" t="s">
        <v>535</v>
      </c>
      <c r="H88" s="47">
        <v>13</v>
      </c>
      <c r="I88" s="77"/>
      <c r="J88" s="80">
        <f t="shared" si="4"/>
        <v>0</v>
      </c>
    </row>
    <row r="89" spans="1:10" ht="15">
      <c r="A89" s="82"/>
      <c r="B89" s="3" t="s">
        <v>52</v>
      </c>
      <c r="C89" s="131" t="s">
        <v>385</v>
      </c>
      <c r="D89" s="43" t="s">
        <v>97</v>
      </c>
      <c r="E89" s="5" t="s">
        <v>299</v>
      </c>
      <c r="F89" s="76">
        <v>95</v>
      </c>
      <c r="G89" s="5" t="s">
        <v>535</v>
      </c>
      <c r="H89" s="47">
        <v>12.5</v>
      </c>
      <c r="I89" s="77"/>
      <c r="J89" s="80">
        <f t="shared" si="4"/>
        <v>0</v>
      </c>
    </row>
    <row r="90" spans="1:10" ht="15">
      <c r="A90" s="82"/>
      <c r="B90" s="3" t="s">
        <v>244</v>
      </c>
      <c r="C90" s="131" t="s">
        <v>123</v>
      </c>
      <c r="D90" s="43" t="s">
        <v>97</v>
      </c>
      <c r="E90" s="5" t="s">
        <v>299</v>
      </c>
      <c r="F90" s="76">
        <v>90</v>
      </c>
      <c r="G90" s="5" t="s">
        <v>535</v>
      </c>
      <c r="H90" s="47">
        <v>13</v>
      </c>
      <c r="I90" s="77"/>
      <c r="J90" s="80">
        <f t="shared" si="4"/>
        <v>0</v>
      </c>
    </row>
    <row r="91" spans="1:10" ht="15">
      <c r="A91" s="82"/>
      <c r="B91" s="3" t="s">
        <v>53</v>
      </c>
      <c r="C91" s="131" t="s">
        <v>385</v>
      </c>
      <c r="D91" s="43" t="s">
        <v>97</v>
      </c>
      <c r="E91" s="5" t="s">
        <v>299</v>
      </c>
      <c r="F91" s="76">
        <v>98</v>
      </c>
      <c r="G91" s="5" t="s">
        <v>535</v>
      </c>
      <c r="H91" s="47">
        <v>12.5</v>
      </c>
      <c r="I91" s="77"/>
      <c r="J91" s="80">
        <f t="shared" si="4"/>
        <v>0</v>
      </c>
    </row>
    <row r="92" spans="1:10" ht="15">
      <c r="A92" s="82"/>
      <c r="B92" s="3" t="s">
        <v>113</v>
      </c>
      <c r="C92" s="131" t="s">
        <v>385</v>
      </c>
      <c r="D92" s="43" t="s">
        <v>97</v>
      </c>
      <c r="E92" s="5" t="s">
        <v>299</v>
      </c>
      <c r="F92" s="76">
        <v>92</v>
      </c>
      <c r="G92" s="5" t="s">
        <v>535</v>
      </c>
      <c r="H92" s="47">
        <v>12.5</v>
      </c>
      <c r="I92" s="77"/>
      <c r="J92" s="80">
        <f t="shared" si="4"/>
        <v>0</v>
      </c>
    </row>
    <row r="93" spans="1:10" ht="15">
      <c r="A93" s="82"/>
      <c r="B93" s="3" t="s">
        <v>326</v>
      </c>
      <c r="C93" s="131" t="s">
        <v>118</v>
      </c>
      <c r="D93" s="43" t="s">
        <v>97</v>
      </c>
      <c r="E93" s="5" t="s">
        <v>299</v>
      </c>
      <c r="F93" s="76">
        <v>89</v>
      </c>
      <c r="G93" s="5" t="s">
        <v>535</v>
      </c>
      <c r="H93" s="47">
        <v>12.5</v>
      </c>
      <c r="I93" s="77"/>
      <c r="J93" s="80">
        <f t="shared" si="4"/>
        <v>0</v>
      </c>
    </row>
    <row r="94" spans="1:10" ht="15">
      <c r="A94" s="82"/>
      <c r="B94" s="3" t="s">
        <v>328</v>
      </c>
      <c r="C94" s="131" t="s">
        <v>379</v>
      </c>
      <c r="D94" s="43" t="s">
        <v>225</v>
      </c>
      <c r="E94" s="5" t="s">
        <v>534</v>
      </c>
      <c r="F94" s="76">
        <v>88</v>
      </c>
      <c r="G94" s="5" t="s">
        <v>535</v>
      </c>
      <c r="H94" s="47">
        <v>4</v>
      </c>
      <c r="I94" s="77"/>
      <c r="J94" s="80">
        <f t="shared" si="4"/>
        <v>0</v>
      </c>
    </row>
    <row r="95" spans="1:10" ht="15">
      <c r="A95" s="82"/>
      <c r="B95" s="3" t="s">
        <v>415</v>
      </c>
      <c r="C95" s="131" t="s">
        <v>379</v>
      </c>
      <c r="D95" s="43" t="s">
        <v>225</v>
      </c>
      <c r="E95" s="5" t="s">
        <v>534</v>
      </c>
      <c r="F95" s="76">
        <v>91</v>
      </c>
      <c r="G95" s="5" t="s">
        <v>535</v>
      </c>
      <c r="H95" s="47">
        <v>4</v>
      </c>
      <c r="I95" s="77"/>
      <c r="J95" s="80">
        <f t="shared" si="4"/>
        <v>0</v>
      </c>
    </row>
    <row r="96" spans="1:10" ht="15">
      <c r="A96" s="82"/>
      <c r="B96" s="3" t="s">
        <v>416</v>
      </c>
      <c r="C96" s="131" t="s">
        <v>118</v>
      </c>
      <c r="D96" s="43" t="s">
        <v>225</v>
      </c>
      <c r="E96" s="5" t="s">
        <v>534</v>
      </c>
      <c r="F96" s="76">
        <v>98</v>
      </c>
      <c r="G96" s="5" t="s">
        <v>535</v>
      </c>
      <c r="H96" s="47">
        <v>4.3</v>
      </c>
      <c r="I96" s="77"/>
      <c r="J96" s="80">
        <f t="shared" si="4"/>
        <v>0</v>
      </c>
    </row>
    <row r="97" spans="1:10" ht="15">
      <c r="A97" s="84"/>
      <c r="B97" s="3" t="s">
        <v>417</v>
      </c>
      <c r="C97" s="131" t="s">
        <v>226</v>
      </c>
      <c r="D97" s="43" t="s">
        <v>225</v>
      </c>
      <c r="E97" s="5" t="s">
        <v>534</v>
      </c>
      <c r="F97" s="76">
        <v>98</v>
      </c>
      <c r="G97" s="5" t="s">
        <v>535</v>
      </c>
      <c r="H97" s="47">
        <v>4</v>
      </c>
      <c r="I97" s="77"/>
      <c r="J97" s="80">
        <f t="shared" si="4"/>
        <v>0</v>
      </c>
    </row>
    <row r="98" spans="1:10" ht="15">
      <c r="A98" s="84"/>
      <c r="B98" s="3" t="s">
        <v>327</v>
      </c>
      <c r="C98" s="131" t="s">
        <v>118</v>
      </c>
      <c r="D98" s="43" t="s">
        <v>225</v>
      </c>
      <c r="E98" s="5" t="s">
        <v>534</v>
      </c>
      <c r="F98" s="83">
        <v>82</v>
      </c>
      <c r="G98" s="5" t="s">
        <v>535</v>
      </c>
      <c r="H98" s="47">
        <v>4</v>
      </c>
      <c r="I98" s="77"/>
      <c r="J98" s="80">
        <f t="shared" si="4"/>
        <v>0</v>
      </c>
    </row>
    <row r="99" spans="1:10" ht="15">
      <c r="A99" s="221" t="s">
        <v>221</v>
      </c>
      <c r="B99" s="215"/>
      <c r="C99" s="215"/>
      <c r="D99" s="215"/>
      <c r="E99" s="215"/>
      <c r="F99" s="215"/>
      <c r="G99" s="215"/>
      <c r="H99" s="215"/>
      <c r="I99" s="215"/>
      <c r="J99" s="216"/>
    </row>
    <row r="100" spans="1:10" ht="15">
      <c r="A100" s="84"/>
      <c r="B100" s="31" t="s">
        <v>136</v>
      </c>
      <c r="C100" s="131" t="s">
        <v>385</v>
      </c>
      <c r="D100" s="43" t="s">
        <v>101</v>
      </c>
      <c r="E100" s="5" t="s">
        <v>304</v>
      </c>
      <c r="F100" s="76">
        <v>96</v>
      </c>
      <c r="G100" s="5" t="s">
        <v>535</v>
      </c>
      <c r="H100" s="47">
        <v>11</v>
      </c>
      <c r="I100" s="77"/>
      <c r="J100" s="80">
        <f t="shared" si="4"/>
        <v>0</v>
      </c>
    </row>
    <row r="101" spans="1:10" ht="15">
      <c r="A101" s="84"/>
      <c r="B101" s="31" t="s">
        <v>131</v>
      </c>
      <c r="C101" s="131" t="s">
        <v>385</v>
      </c>
      <c r="D101" s="43" t="s">
        <v>101</v>
      </c>
      <c r="E101" s="5" t="s">
        <v>304</v>
      </c>
      <c r="F101" s="76">
        <v>95</v>
      </c>
      <c r="G101" s="5" t="s">
        <v>535</v>
      </c>
      <c r="H101" s="47">
        <v>11</v>
      </c>
      <c r="I101" s="77"/>
      <c r="J101" s="80">
        <f t="shared" si="4"/>
        <v>0</v>
      </c>
    </row>
    <row r="102" spans="1:10" ht="15">
      <c r="A102" s="84"/>
      <c r="B102" s="31" t="s">
        <v>220</v>
      </c>
      <c r="C102" s="131" t="s">
        <v>385</v>
      </c>
      <c r="D102" s="43" t="s">
        <v>101</v>
      </c>
      <c r="E102" s="5" t="s">
        <v>304</v>
      </c>
      <c r="F102" s="76" t="s">
        <v>300</v>
      </c>
      <c r="G102" s="5" t="s">
        <v>535</v>
      </c>
      <c r="H102" s="47">
        <v>10</v>
      </c>
      <c r="I102" s="77"/>
      <c r="J102" s="80">
        <f t="shared" si="4"/>
        <v>0</v>
      </c>
    </row>
    <row r="103" spans="1:10" ht="15">
      <c r="A103" s="84"/>
      <c r="B103" s="31" t="s">
        <v>222</v>
      </c>
      <c r="C103" s="131" t="s">
        <v>153</v>
      </c>
      <c r="D103" s="43" t="s">
        <v>101</v>
      </c>
      <c r="E103" s="5" t="s">
        <v>304</v>
      </c>
      <c r="F103" s="76" t="s">
        <v>303</v>
      </c>
      <c r="G103" s="5" t="s">
        <v>535</v>
      </c>
      <c r="H103" s="47">
        <v>11</v>
      </c>
      <c r="I103" s="77"/>
      <c r="J103" s="80">
        <f t="shared" si="4"/>
        <v>0</v>
      </c>
    </row>
    <row r="104" spans="1:10" ht="15">
      <c r="A104" s="84"/>
      <c r="B104" s="31" t="s">
        <v>305</v>
      </c>
      <c r="C104" s="131" t="s">
        <v>153</v>
      </c>
      <c r="D104" s="43" t="s">
        <v>101</v>
      </c>
      <c r="E104" s="5" t="s">
        <v>304</v>
      </c>
      <c r="F104" s="76" t="s">
        <v>300</v>
      </c>
      <c r="G104" s="5" t="s">
        <v>535</v>
      </c>
      <c r="H104" s="47">
        <v>11</v>
      </c>
      <c r="I104" s="77"/>
      <c r="J104" s="80">
        <f t="shared" si="4"/>
        <v>0</v>
      </c>
    </row>
    <row r="105" spans="1:10" ht="15">
      <c r="A105" s="84"/>
      <c r="B105" s="31" t="s">
        <v>133</v>
      </c>
      <c r="C105" s="131" t="s">
        <v>123</v>
      </c>
      <c r="D105" s="43" t="s">
        <v>101</v>
      </c>
      <c r="E105" s="5" t="s">
        <v>304</v>
      </c>
      <c r="F105" s="76" t="s">
        <v>303</v>
      </c>
      <c r="G105" s="5" t="s">
        <v>535</v>
      </c>
      <c r="H105" s="47">
        <v>11</v>
      </c>
      <c r="I105" s="77"/>
      <c r="J105" s="80">
        <f t="shared" si="4"/>
        <v>0</v>
      </c>
    </row>
    <row r="106" spans="1:10" ht="25.5">
      <c r="A106" s="84"/>
      <c r="B106" s="31" t="s">
        <v>54</v>
      </c>
      <c r="C106" s="131" t="s">
        <v>385</v>
      </c>
      <c r="D106" s="43" t="s">
        <v>101</v>
      </c>
      <c r="E106" s="5" t="s">
        <v>304</v>
      </c>
      <c r="F106" s="76" t="s">
        <v>301</v>
      </c>
      <c r="G106" s="5" t="s">
        <v>535</v>
      </c>
      <c r="H106" s="47">
        <v>9</v>
      </c>
      <c r="I106" s="77"/>
      <c r="J106" s="80">
        <f t="shared" si="4"/>
        <v>0</v>
      </c>
    </row>
    <row r="107" spans="1:10" ht="15">
      <c r="A107" s="84"/>
      <c r="B107" s="31" t="s">
        <v>329</v>
      </c>
      <c r="C107" s="131" t="s">
        <v>121</v>
      </c>
      <c r="D107" s="96" t="s">
        <v>101</v>
      </c>
      <c r="E107" s="5" t="s">
        <v>304</v>
      </c>
      <c r="F107" s="76" t="s">
        <v>302</v>
      </c>
      <c r="G107" s="5" t="s">
        <v>535</v>
      </c>
      <c r="H107" s="95">
        <v>6.5</v>
      </c>
      <c r="I107" s="77"/>
      <c r="J107" s="80">
        <f t="shared" si="4"/>
        <v>0</v>
      </c>
    </row>
    <row r="108" spans="1:10" ht="15">
      <c r="A108" s="84"/>
      <c r="B108" s="31" t="s">
        <v>330</v>
      </c>
      <c r="C108" s="131" t="s">
        <v>121</v>
      </c>
      <c r="D108" s="96" t="s">
        <v>101</v>
      </c>
      <c r="E108" s="5" t="s">
        <v>304</v>
      </c>
      <c r="F108" s="76" t="s">
        <v>300</v>
      </c>
      <c r="G108" s="5" t="s">
        <v>535</v>
      </c>
      <c r="H108" s="95">
        <v>6.5</v>
      </c>
      <c r="I108" s="77"/>
      <c r="J108" s="80">
        <f t="shared" si="4"/>
        <v>0</v>
      </c>
    </row>
    <row r="109" spans="1:10" ht="15">
      <c r="A109" s="84"/>
      <c r="B109" s="31" t="s">
        <v>332</v>
      </c>
      <c r="C109" s="131" t="s">
        <v>121</v>
      </c>
      <c r="D109" s="96" t="s">
        <v>101</v>
      </c>
      <c r="E109" s="5" t="s">
        <v>304</v>
      </c>
      <c r="F109" s="76">
        <v>97</v>
      </c>
      <c r="G109" s="5" t="s">
        <v>535</v>
      </c>
      <c r="H109" s="95">
        <v>8</v>
      </c>
      <c r="I109" s="77"/>
      <c r="J109" s="80">
        <f t="shared" si="4"/>
        <v>0</v>
      </c>
    </row>
    <row r="110" spans="1:10" ht="15">
      <c r="A110" s="84"/>
      <c r="B110" s="31" t="s">
        <v>333</v>
      </c>
      <c r="C110" s="131" t="s">
        <v>121</v>
      </c>
      <c r="D110" s="96" t="s">
        <v>101</v>
      </c>
      <c r="E110" s="5" t="s">
        <v>304</v>
      </c>
      <c r="F110" s="76" t="s">
        <v>300</v>
      </c>
      <c r="G110" s="5" t="s">
        <v>535</v>
      </c>
      <c r="H110" s="95">
        <v>8</v>
      </c>
      <c r="I110" s="77"/>
      <c r="J110" s="80">
        <f t="shared" si="4"/>
        <v>0</v>
      </c>
    </row>
    <row r="111" spans="1:10" ht="25.5">
      <c r="A111" s="84"/>
      <c r="B111" s="31" t="s">
        <v>331</v>
      </c>
      <c r="C111" s="131" t="s">
        <v>126</v>
      </c>
      <c r="D111" s="96" t="s">
        <v>101</v>
      </c>
      <c r="E111" s="5" t="s">
        <v>304</v>
      </c>
      <c r="F111" s="76" t="s">
        <v>303</v>
      </c>
      <c r="G111" s="5" t="s">
        <v>535</v>
      </c>
      <c r="H111" s="95">
        <v>9</v>
      </c>
      <c r="I111" s="77"/>
      <c r="J111" s="80">
        <f t="shared" si="4"/>
        <v>0</v>
      </c>
    </row>
    <row r="112" spans="1:10" ht="15">
      <c r="A112" s="84"/>
      <c r="B112" s="31" t="s">
        <v>418</v>
      </c>
      <c r="C112" s="132" t="s">
        <v>385</v>
      </c>
      <c r="D112" s="96" t="s">
        <v>225</v>
      </c>
      <c r="E112" s="5" t="s">
        <v>534</v>
      </c>
      <c r="F112" s="76" t="s">
        <v>300</v>
      </c>
      <c r="G112" s="5" t="s">
        <v>535</v>
      </c>
      <c r="H112" s="95">
        <v>7</v>
      </c>
      <c r="I112" s="77"/>
      <c r="J112" s="80">
        <f t="shared" si="4"/>
        <v>0</v>
      </c>
    </row>
    <row r="113" spans="1:10" ht="15">
      <c r="A113" s="84"/>
      <c r="B113" s="31" t="s">
        <v>419</v>
      </c>
      <c r="C113" s="132" t="s">
        <v>385</v>
      </c>
      <c r="D113" s="96" t="s">
        <v>225</v>
      </c>
      <c r="E113" s="5" t="s">
        <v>534</v>
      </c>
      <c r="F113" s="76">
        <v>97</v>
      </c>
      <c r="G113" s="5" t="s">
        <v>535</v>
      </c>
      <c r="H113" s="95">
        <v>7</v>
      </c>
      <c r="I113" s="77"/>
      <c r="J113" s="80">
        <f t="shared" si="4"/>
        <v>0</v>
      </c>
    </row>
    <row r="114" spans="1:10" ht="15">
      <c r="A114" s="84"/>
      <c r="B114" s="31" t="s">
        <v>420</v>
      </c>
      <c r="C114" s="132" t="s">
        <v>385</v>
      </c>
      <c r="D114" s="96" t="s">
        <v>225</v>
      </c>
      <c r="E114" s="5" t="s">
        <v>534</v>
      </c>
      <c r="F114" s="76" t="s">
        <v>300</v>
      </c>
      <c r="G114" s="5" t="s">
        <v>535</v>
      </c>
      <c r="H114" s="95">
        <v>7</v>
      </c>
      <c r="I114" s="77"/>
      <c r="J114" s="80">
        <f t="shared" si="4"/>
        <v>0</v>
      </c>
    </row>
    <row r="115" spans="1:10" ht="15">
      <c r="A115" s="84"/>
      <c r="B115" s="31" t="s">
        <v>421</v>
      </c>
      <c r="C115" s="132" t="s">
        <v>385</v>
      </c>
      <c r="D115" s="96" t="s">
        <v>225</v>
      </c>
      <c r="E115" s="5" t="s">
        <v>534</v>
      </c>
      <c r="F115" s="76" t="s">
        <v>303</v>
      </c>
      <c r="G115" s="5" t="s">
        <v>535</v>
      </c>
      <c r="H115" s="95">
        <v>6</v>
      </c>
      <c r="I115" s="77"/>
      <c r="J115" s="80">
        <f t="shared" si="4"/>
        <v>0</v>
      </c>
    </row>
    <row r="116" spans="1:10" ht="15">
      <c r="A116" s="84"/>
      <c r="B116" s="31" t="s">
        <v>422</v>
      </c>
      <c r="C116" s="131" t="s">
        <v>196</v>
      </c>
      <c r="D116" s="96" t="s">
        <v>225</v>
      </c>
      <c r="E116" s="5" t="s">
        <v>534</v>
      </c>
      <c r="F116" s="76">
        <v>97</v>
      </c>
      <c r="G116" s="5" t="s">
        <v>535</v>
      </c>
      <c r="H116" s="95">
        <v>6.5</v>
      </c>
      <c r="I116" s="77"/>
      <c r="J116" s="80">
        <f t="shared" si="4"/>
        <v>0</v>
      </c>
    </row>
    <row r="117" spans="1:10" ht="15">
      <c r="A117" s="84"/>
      <c r="B117" s="31" t="s">
        <v>425</v>
      </c>
      <c r="C117" s="131" t="s">
        <v>123</v>
      </c>
      <c r="D117" s="43" t="s">
        <v>101</v>
      </c>
      <c r="E117" s="5" t="s">
        <v>304</v>
      </c>
      <c r="F117" s="76">
        <v>92</v>
      </c>
      <c r="G117" s="5" t="s">
        <v>535</v>
      </c>
      <c r="H117" s="47">
        <v>9</v>
      </c>
      <c r="I117" s="77"/>
      <c r="J117" s="80">
        <f t="shared" si="4"/>
        <v>0</v>
      </c>
    </row>
    <row r="118" spans="1:10" ht="15">
      <c r="A118" s="84"/>
      <c r="B118" s="31" t="s">
        <v>424</v>
      </c>
      <c r="C118" s="132" t="s">
        <v>121</v>
      </c>
      <c r="D118" s="43" t="s">
        <v>101</v>
      </c>
      <c r="E118" s="5" t="s">
        <v>304</v>
      </c>
      <c r="F118" s="76">
        <v>89</v>
      </c>
      <c r="G118" s="5" t="s">
        <v>535</v>
      </c>
      <c r="H118" s="47">
        <v>10</v>
      </c>
      <c r="I118" s="77"/>
      <c r="J118" s="80">
        <f t="shared" si="4"/>
        <v>0</v>
      </c>
    </row>
    <row r="119" spans="1:10" ht="15">
      <c r="A119" s="84"/>
      <c r="B119" s="31" t="s">
        <v>55</v>
      </c>
      <c r="C119" s="131" t="s">
        <v>117</v>
      </c>
      <c r="D119" s="43" t="s">
        <v>101</v>
      </c>
      <c r="E119" s="5" t="s">
        <v>304</v>
      </c>
      <c r="F119" s="76">
        <v>88</v>
      </c>
      <c r="G119" s="5" t="s">
        <v>535</v>
      </c>
      <c r="H119" s="47">
        <v>10</v>
      </c>
      <c r="I119" s="77"/>
      <c r="J119" s="80">
        <f t="shared" si="4"/>
        <v>0</v>
      </c>
    </row>
    <row r="120" spans="1:10" ht="15">
      <c r="A120" s="84"/>
      <c r="B120" s="31" t="s">
        <v>56</v>
      </c>
      <c r="C120" s="131" t="s">
        <v>117</v>
      </c>
      <c r="D120" s="43" t="s">
        <v>101</v>
      </c>
      <c r="E120" s="5" t="s">
        <v>304</v>
      </c>
      <c r="F120" s="76">
        <v>91</v>
      </c>
      <c r="G120" s="5" t="s">
        <v>535</v>
      </c>
      <c r="H120" s="47">
        <v>10</v>
      </c>
      <c r="I120" s="77"/>
      <c r="J120" s="80">
        <f t="shared" si="4"/>
        <v>0</v>
      </c>
    </row>
    <row r="121" spans="1:10" ht="25.5">
      <c r="A121" s="84"/>
      <c r="B121" s="31" t="s">
        <v>315</v>
      </c>
      <c r="C121" s="131" t="s">
        <v>117</v>
      </c>
      <c r="D121" s="43" t="s">
        <v>101</v>
      </c>
      <c r="E121" s="5" t="s">
        <v>304</v>
      </c>
      <c r="F121" s="76">
        <v>98</v>
      </c>
      <c r="G121" s="5" t="s">
        <v>535</v>
      </c>
      <c r="H121" s="47">
        <v>10</v>
      </c>
      <c r="I121" s="77"/>
      <c r="J121" s="80">
        <f t="shared" si="4"/>
        <v>0</v>
      </c>
    </row>
    <row r="122" spans="1:10" ht="15">
      <c r="A122" s="84"/>
      <c r="B122" s="31" t="s">
        <v>96</v>
      </c>
      <c r="C122" s="131" t="s">
        <v>117</v>
      </c>
      <c r="D122" s="43" t="s">
        <v>101</v>
      </c>
      <c r="E122" s="5" t="s">
        <v>304</v>
      </c>
      <c r="F122" s="76">
        <v>98</v>
      </c>
      <c r="G122" s="5" t="s">
        <v>535</v>
      </c>
      <c r="H122" s="47">
        <v>9</v>
      </c>
      <c r="I122" s="77"/>
      <c r="J122" s="80">
        <f t="shared" si="4"/>
        <v>0</v>
      </c>
    </row>
    <row r="123" spans="1:10" ht="15">
      <c r="A123" s="84"/>
      <c r="B123" s="31" t="s">
        <v>179</v>
      </c>
      <c r="C123" s="132" t="s">
        <v>123</v>
      </c>
      <c r="D123" s="43" t="s">
        <v>101</v>
      </c>
      <c r="E123" s="5" t="s">
        <v>304</v>
      </c>
      <c r="F123" s="83">
        <v>82</v>
      </c>
      <c r="G123" s="5" t="s">
        <v>535</v>
      </c>
      <c r="H123" s="47">
        <v>11</v>
      </c>
      <c r="I123" s="77"/>
      <c r="J123" s="80">
        <f t="shared" si="4"/>
        <v>0</v>
      </c>
    </row>
    <row r="124" spans="1:10" ht="15">
      <c r="A124" s="84"/>
      <c r="B124" s="31" t="s">
        <v>314</v>
      </c>
      <c r="C124" s="132" t="s">
        <v>123</v>
      </c>
      <c r="D124" s="43" t="s">
        <v>101</v>
      </c>
      <c r="E124" s="5" t="s">
        <v>304</v>
      </c>
      <c r="F124" s="76" t="s">
        <v>303</v>
      </c>
      <c r="G124" s="5" t="s">
        <v>535</v>
      </c>
      <c r="H124" s="47">
        <v>10</v>
      </c>
      <c r="I124" s="77"/>
      <c r="J124" s="80">
        <f t="shared" si="4"/>
        <v>0</v>
      </c>
    </row>
    <row r="125" spans="1:10" ht="15">
      <c r="A125" s="84"/>
      <c r="B125" s="31" t="s">
        <v>178</v>
      </c>
      <c r="C125" s="132" t="s">
        <v>123</v>
      </c>
      <c r="D125" s="43" t="s">
        <v>101</v>
      </c>
      <c r="E125" s="5" t="s">
        <v>304</v>
      </c>
      <c r="F125" s="76">
        <v>97</v>
      </c>
      <c r="G125" s="5" t="s">
        <v>535</v>
      </c>
      <c r="H125" s="47">
        <v>11</v>
      </c>
      <c r="I125" s="77"/>
      <c r="J125" s="80">
        <f t="shared" si="4"/>
        <v>0</v>
      </c>
    </row>
    <row r="126" spans="1:10" ht="15">
      <c r="A126" s="84"/>
      <c r="B126" s="31" t="s">
        <v>313</v>
      </c>
      <c r="C126" s="132" t="s">
        <v>123</v>
      </c>
      <c r="D126" s="43" t="s">
        <v>101</v>
      </c>
      <c r="E126" s="5" t="s">
        <v>304</v>
      </c>
      <c r="F126" s="76">
        <v>92</v>
      </c>
      <c r="G126" s="5" t="s">
        <v>535</v>
      </c>
      <c r="H126" s="47">
        <v>11</v>
      </c>
      <c r="I126" s="77"/>
      <c r="J126" s="80">
        <f aca="true" t="shared" si="5" ref="J126:J134">H126*I126</f>
        <v>0</v>
      </c>
    </row>
    <row r="127" spans="1:10" ht="15">
      <c r="A127" s="221" t="s">
        <v>223</v>
      </c>
      <c r="B127" s="215"/>
      <c r="C127" s="215"/>
      <c r="D127" s="215"/>
      <c r="E127" s="215"/>
      <c r="F127" s="215"/>
      <c r="G127" s="215"/>
      <c r="H127" s="215"/>
      <c r="I127" s="215"/>
      <c r="J127" s="216"/>
    </row>
    <row r="128" spans="1:10" ht="15">
      <c r="A128" s="84"/>
      <c r="B128" s="31" t="s">
        <v>433</v>
      </c>
      <c r="C128" s="132" t="s">
        <v>385</v>
      </c>
      <c r="D128" s="43" t="s">
        <v>225</v>
      </c>
      <c r="E128" s="5" t="s">
        <v>534</v>
      </c>
      <c r="F128" s="76">
        <v>92</v>
      </c>
      <c r="G128" s="5" t="s">
        <v>535</v>
      </c>
      <c r="H128" s="47">
        <v>70</v>
      </c>
      <c r="I128" s="77"/>
      <c r="J128" s="80">
        <f t="shared" si="5"/>
        <v>0</v>
      </c>
    </row>
    <row r="129" spans="1:10" ht="15">
      <c r="A129" s="84"/>
      <c r="B129" s="31" t="s">
        <v>434</v>
      </c>
      <c r="C129" s="132" t="s">
        <v>385</v>
      </c>
      <c r="D129" s="43" t="s">
        <v>225</v>
      </c>
      <c r="E129" s="5" t="s">
        <v>534</v>
      </c>
      <c r="F129" s="76">
        <v>90</v>
      </c>
      <c r="G129" s="5" t="s">
        <v>535</v>
      </c>
      <c r="H129" s="47">
        <v>70</v>
      </c>
      <c r="I129" s="77"/>
      <c r="J129" s="80">
        <f t="shared" si="5"/>
        <v>0</v>
      </c>
    </row>
    <row r="130" spans="1:10" ht="15">
      <c r="A130" s="84"/>
      <c r="B130" s="31" t="s">
        <v>435</v>
      </c>
      <c r="C130" s="132" t="s">
        <v>385</v>
      </c>
      <c r="D130" s="43" t="s">
        <v>225</v>
      </c>
      <c r="E130" s="5" t="s">
        <v>534</v>
      </c>
      <c r="F130" s="76">
        <v>88</v>
      </c>
      <c r="G130" s="5" t="s">
        <v>535</v>
      </c>
      <c r="H130" s="47">
        <v>80</v>
      </c>
      <c r="I130" s="77"/>
      <c r="J130" s="80">
        <f t="shared" si="5"/>
        <v>0</v>
      </c>
    </row>
    <row r="131" spans="1:10" ht="15">
      <c r="A131" s="84"/>
      <c r="B131" s="31" t="s">
        <v>436</v>
      </c>
      <c r="C131" s="132" t="s">
        <v>385</v>
      </c>
      <c r="D131" s="43" t="s">
        <v>225</v>
      </c>
      <c r="E131" s="5" t="s">
        <v>534</v>
      </c>
      <c r="F131" s="76">
        <v>83</v>
      </c>
      <c r="G131" s="5" t="s">
        <v>535</v>
      </c>
      <c r="H131" s="47">
        <v>82</v>
      </c>
      <c r="I131" s="77"/>
      <c r="J131" s="80">
        <f t="shared" si="5"/>
        <v>0</v>
      </c>
    </row>
    <row r="132" spans="1:10" ht="15">
      <c r="A132" s="84"/>
      <c r="B132" s="31" t="s">
        <v>437</v>
      </c>
      <c r="C132" s="132" t="s">
        <v>385</v>
      </c>
      <c r="D132" s="43" t="s">
        <v>225</v>
      </c>
      <c r="E132" s="5" t="s">
        <v>534</v>
      </c>
      <c r="F132" s="76">
        <v>97</v>
      </c>
      <c r="G132" s="5" t="s">
        <v>535</v>
      </c>
      <c r="H132" s="47">
        <v>85</v>
      </c>
      <c r="I132" s="77"/>
      <c r="J132" s="80">
        <f t="shared" si="5"/>
        <v>0</v>
      </c>
    </row>
    <row r="133" spans="1:10" ht="15">
      <c r="A133" s="84"/>
      <c r="B133" s="31" t="s">
        <v>438</v>
      </c>
      <c r="C133" s="132" t="s">
        <v>385</v>
      </c>
      <c r="D133" s="43" t="s">
        <v>225</v>
      </c>
      <c r="E133" s="5" t="s">
        <v>534</v>
      </c>
      <c r="F133" s="76">
        <v>92</v>
      </c>
      <c r="G133" s="5" t="s">
        <v>535</v>
      </c>
      <c r="H133" s="47">
        <v>70</v>
      </c>
      <c r="I133" s="77"/>
      <c r="J133" s="80">
        <f t="shared" si="5"/>
        <v>0</v>
      </c>
    </row>
    <row r="134" spans="1:10" ht="15">
      <c r="A134" s="84"/>
      <c r="B134" s="31" t="s">
        <v>250</v>
      </c>
      <c r="C134" s="132" t="s">
        <v>385</v>
      </c>
      <c r="D134" s="43" t="s">
        <v>225</v>
      </c>
      <c r="E134" s="5" t="s">
        <v>534</v>
      </c>
      <c r="F134" s="76">
        <v>94</v>
      </c>
      <c r="G134" s="5" t="s">
        <v>535</v>
      </c>
      <c r="H134" s="47">
        <v>60</v>
      </c>
      <c r="I134" s="77"/>
      <c r="J134" s="80">
        <f t="shared" si="5"/>
        <v>0</v>
      </c>
    </row>
    <row r="135" spans="1:10" ht="15">
      <c r="A135" s="84"/>
      <c r="B135" s="31" t="s">
        <v>439</v>
      </c>
      <c r="C135" s="132" t="s">
        <v>385</v>
      </c>
      <c r="D135" s="43" t="s">
        <v>225</v>
      </c>
      <c r="E135" s="5" t="s">
        <v>534</v>
      </c>
      <c r="F135" s="76">
        <v>93</v>
      </c>
      <c r="G135" s="5" t="s">
        <v>535</v>
      </c>
      <c r="H135" s="47">
        <v>60</v>
      </c>
      <c r="I135" s="77"/>
      <c r="J135" s="80">
        <f aca="true" t="shared" si="6" ref="J135:J195">H135*I135</f>
        <v>0</v>
      </c>
    </row>
    <row r="136" spans="1:10" ht="15">
      <c r="A136" s="84"/>
      <c r="B136" s="31" t="s">
        <v>440</v>
      </c>
      <c r="C136" s="132" t="s">
        <v>385</v>
      </c>
      <c r="D136" s="43" t="s">
        <v>225</v>
      </c>
      <c r="E136" s="5" t="s">
        <v>534</v>
      </c>
      <c r="F136" s="76">
        <v>98</v>
      </c>
      <c r="G136" s="5" t="s">
        <v>535</v>
      </c>
      <c r="H136" s="47">
        <v>60</v>
      </c>
      <c r="I136" s="77"/>
      <c r="J136" s="80">
        <f t="shared" si="6"/>
        <v>0</v>
      </c>
    </row>
    <row r="137" spans="1:10" ht="15">
      <c r="A137" s="84"/>
      <c r="B137" s="31" t="s">
        <v>441</v>
      </c>
      <c r="C137" s="132" t="s">
        <v>385</v>
      </c>
      <c r="D137" s="43" t="s">
        <v>225</v>
      </c>
      <c r="E137" s="5" t="s">
        <v>534</v>
      </c>
      <c r="F137" s="83">
        <v>95</v>
      </c>
      <c r="G137" s="5" t="s">
        <v>535</v>
      </c>
      <c r="H137" s="47">
        <v>60</v>
      </c>
      <c r="I137" s="77"/>
      <c r="J137" s="80">
        <f t="shared" si="6"/>
        <v>0</v>
      </c>
    </row>
    <row r="138" spans="1:10" ht="13.5" customHeight="1">
      <c r="A138" s="221" t="s">
        <v>217</v>
      </c>
      <c r="B138" s="215"/>
      <c r="C138" s="215"/>
      <c r="D138" s="215"/>
      <c r="E138" s="215"/>
      <c r="F138" s="215"/>
      <c r="G138" s="215"/>
      <c r="H138" s="215"/>
      <c r="I138" s="215"/>
      <c r="J138" s="216"/>
    </row>
    <row r="139" spans="1:10" ht="15">
      <c r="A139" s="84"/>
      <c r="B139" s="3" t="s">
        <v>172</v>
      </c>
      <c r="C139" s="134" t="s">
        <v>118</v>
      </c>
      <c r="D139" s="50" t="s">
        <v>225</v>
      </c>
      <c r="E139" s="5" t="s">
        <v>534</v>
      </c>
      <c r="F139" s="83">
        <v>88</v>
      </c>
      <c r="G139" s="5" t="s">
        <v>535</v>
      </c>
      <c r="H139" s="53">
        <v>12</v>
      </c>
      <c r="I139" s="77"/>
      <c r="J139" s="80">
        <f t="shared" si="6"/>
        <v>0</v>
      </c>
    </row>
    <row r="140" spans="1:10" ht="15">
      <c r="A140" s="84"/>
      <c r="B140" s="3" t="s">
        <v>170</v>
      </c>
      <c r="C140" s="131" t="s">
        <v>118</v>
      </c>
      <c r="D140" s="50" t="s">
        <v>225</v>
      </c>
      <c r="E140" s="5" t="s">
        <v>534</v>
      </c>
      <c r="F140" s="83">
        <v>89</v>
      </c>
      <c r="G140" s="5" t="s">
        <v>535</v>
      </c>
      <c r="H140" s="47">
        <v>11</v>
      </c>
      <c r="I140" s="77"/>
      <c r="J140" s="80">
        <f t="shared" si="6"/>
        <v>0</v>
      </c>
    </row>
    <row r="141" spans="1:10" ht="15">
      <c r="A141" s="84"/>
      <c r="B141" s="3" t="s">
        <v>57</v>
      </c>
      <c r="C141" s="131" t="s">
        <v>118</v>
      </c>
      <c r="D141" s="50" t="s">
        <v>225</v>
      </c>
      <c r="E141" s="5" t="s">
        <v>534</v>
      </c>
      <c r="F141" s="83">
        <v>86</v>
      </c>
      <c r="G141" s="5" t="s">
        <v>535</v>
      </c>
      <c r="H141" s="47">
        <v>12</v>
      </c>
      <c r="I141" s="77"/>
      <c r="J141" s="80">
        <f t="shared" si="6"/>
        <v>0</v>
      </c>
    </row>
    <row r="142" spans="1:10" ht="15">
      <c r="A142" s="84"/>
      <c r="B142" s="3" t="s">
        <v>334</v>
      </c>
      <c r="C142" s="131" t="s">
        <v>123</v>
      </c>
      <c r="D142" s="50" t="s">
        <v>225</v>
      </c>
      <c r="E142" s="5" t="s">
        <v>534</v>
      </c>
      <c r="F142" s="83">
        <v>88</v>
      </c>
      <c r="G142" s="5" t="s">
        <v>535</v>
      </c>
      <c r="H142" s="47">
        <v>16</v>
      </c>
      <c r="I142" s="77"/>
      <c r="J142" s="80">
        <f t="shared" si="6"/>
        <v>0</v>
      </c>
    </row>
    <row r="143" spans="1:10" ht="15">
      <c r="A143" s="84"/>
      <c r="B143" s="3" t="s">
        <v>171</v>
      </c>
      <c r="C143" s="131" t="s">
        <v>123</v>
      </c>
      <c r="D143" s="50" t="s">
        <v>225</v>
      </c>
      <c r="E143" s="5" t="s">
        <v>534</v>
      </c>
      <c r="F143" s="83">
        <v>87</v>
      </c>
      <c r="G143" s="5" t="s">
        <v>535</v>
      </c>
      <c r="H143" s="47">
        <v>16</v>
      </c>
      <c r="I143" s="77"/>
      <c r="J143" s="80">
        <f t="shared" si="6"/>
        <v>0</v>
      </c>
    </row>
    <row r="144" spans="1:10" ht="15">
      <c r="A144" s="214" t="s">
        <v>203</v>
      </c>
      <c r="B144" s="215"/>
      <c r="C144" s="215"/>
      <c r="D144" s="215"/>
      <c r="E144" s="215"/>
      <c r="F144" s="215"/>
      <c r="G144" s="215"/>
      <c r="H144" s="215"/>
      <c r="I144" s="215"/>
      <c r="J144" s="216"/>
    </row>
    <row r="145" spans="1:10" ht="15">
      <c r="A145" s="84"/>
      <c r="B145" s="8" t="s">
        <v>182</v>
      </c>
      <c r="C145" s="131" t="s">
        <v>123</v>
      </c>
      <c r="D145" s="46" t="s">
        <v>97</v>
      </c>
      <c r="E145" s="5" t="s">
        <v>299</v>
      </c>
      <c r="F145" s="83"/>
      <c r="G145" s="5" t="s">
        <v>535</v>
      </c>
      <c r="H145" s="47">
        <v>6.5</v>
      </c>
      <c r="I145" s="77"/>
      <c r="J145" s="80">
        <f t="shared" si="6"/>
        <v>0</v>
      </c>
    </row>
    <row r="146" spans="1:10" ht="15">
      <c r="A146" s="84"/>
      <c r="B146" s="8" t="s">
        <v>181</v>
      </c>
      <c r="C146" s="131" t="s">
        <v>118</v>
      </c>
      <c r="D146" s="46" t="s">
        <v>97</v>
      </c>
      <c r="E146" s="5" t="s">
        <v>299</v>
      </c>
      <c r="F146" s="83"/>
      <c r="G146" s="5" t="s">
        <v>535</v>
      </c>
      <c r="H146" s="47">
        <v>8.5</v>
      </c>
      <c r="I146" s="77"/>
      <c r="J146" s="80">
        <f t="shared" si="6"/>
        <v>0</v>
      </c>
    </row>
    <row r="147" spans="1:10" ht="15">
      <c r="A147" s="84"/>
      <c r="B147" s="42" t="s">
        <v>442</v>
      </c>
      <c r="C147" s="132" t="s">
        <v>118</v>
      </c>
      <c r="D147" s="85" t="s">
        <v>225</v>
      </c>
      <c r="E147" s="5" t="s">
        <v>534</v>
      </c>
      <c r="F147" s="83"/>
      <c r="G147" s="5" t="s">
        <v>535</v>
      </c>
      <c r="H147" s="99">
        <v>8.5</v>
      </c>
      <c r="I147" s="77"/>
      <c r="J147" s="80">
        <f t="shared" si="6"/>
        <v>0</v>
      </c>
    </row>
    <row r="148" spans="1:10" ht="15">
      <c r="A148" s="84"/>
      <c r="B148" s="8" t="s">
        <v>206</v>
      </c>
      <c r="C148" s="131" t="s">
        <v>118</v>
      </c>
      <c r="D148" s="46" t="s">
        <v>97</v>
      </c>
      <c r="E148" s="5" t="s">
        <v>299</v>
      </c>
      <c r="F148" s="83"/>
      <c r="G148" s="5" t="s">
        <v>535</v>
      </c>
      <c r="H148" s="47">
        <v>8.5</v>
      </c>
      <c r="I148" s="77"/>
      <c r="J148" s="80">
        <f t="shared" si="6"/>
        <v>0</v>
      </c>
    </row>
    <row r="149" spans="1:10" ht="15">
      <c r="A149" s="84"/>
      <c r="B149" s="8" t="s">
        <v>208</v>
      </c>
      <c r="C149" s="131" t="s">
        <v>118</v>
      </c>
      <c r="D149" s="46" t="s">
        <v>97</v>
      </c>
      <c r="E149" s="5" t="s">
        <v>299</v>
      </c>
      <c r="F149" s="83"/>
      <c r="G149" s="5" t="s">
        <v>535</v>
      </c>
      <c r="H149" s="47">
        <v>8</v>
      </c>
      <c r="I149" s="77"/>
      <c r="J149" s="80">
        <f t="shared" si="6"/>
        <v>0</v>
      </c>
    </row>
    <row r="150" spans="1:10" ht="15">
      <c r="A150" s="84"/>
      <c r="B150" s="8" t="s">
        <v>183</v>
      </c>
      <c r="C150" s="131" t="s">
        <v>123</v>
      </c>
      <c r="D150" s="46" t="s">
        <v>97</v>
      </c>
      <c r="E150" s="5" t="s">
        <v>299</v>
      </c>
      <c r="F150" s="83"/>
      <c r="G150" s="5" t="s">
        <v>535</v>
      </c>
      <c r="H150" s="47">
        <v>9</v>
      </c>
      <c r="I150" s="77"/>
      <c r="J150" s="80">
        <f t="shared" si="6"/>
        <v>0</v>
      </c>
    </row>
    <row r="151" spans="1:10" ht="15">
      <c r="A151" s="84"/>
      <c r="B151" s="8" t="s">
        <v>184</v>
      </c>
      <c r="C151" s="131" t="s">
        <v>123</v>
      </c>
      <c r="D151" s="46" t="s">
        <v>97</v>
      </c>
      <c r="E151" s="5" t="s">
        <v>299</v>
      </c>
      <c r="F151" s="83"/>
      <c r="G151" s="5" t="s">
        <v>535</v>
      </c>
      <c r="H151" s="47">
        <v>5.5</v>
      </c>
      <c r="I151" s="77"/>
      <c r="J151" s="80">
        <f t="shared" si="6"/>
        <v>0</v>
      </c>
    </row>
    <row r="152" spans="1:10" ht="15">
      <c r="A152" s="84"/>
      <c r="B152" s="42" t="s">
        <v>443</v>
      </c>
      <c r="C152" s="132" t="s">
        <v>123</v>
      </c>
      <c r="D152" s="85" t="s">
        <v>106</v>
      </c>
      <c r="E152" s="5" t="s">
        <v>304</v>
      </c>
      <c r="F152" s="83"/>
      <c r="G152" s="5" t="s">
        <v>535</v>
      </c>
      <c r="H152" s="99">
        <v>10</v>
      </c>
      <c r="I152" s="77"/>
      <c r="J152" s="80">
        <f t="shared" si="6"/>
        <v>0</v>
      </c>
    </row>
    <row r="153" spans="1:10" ht="15">
      <c r="A153" s="84"/>
      <c r="B153" s="8" t="s">
        <v>185</v>
      </c>
      <c r="C153" s="131" t="s">
        <v>123</v>
      </c>
      <c r="D153" s="46" t="s">
        <v>97</v>
      </c>
      <c r="E153" s="5" t="s">
        <v>299</v>
      </c>
      <c r="F153" s="83"/>
      <c r="G153" s="5" t="s">
        <v>535</v>
      </c>
      <c r="H153" s="47">
        <v>6.5</v>
      </c>
      <c r="I153" s="77"/>
      <c r="J153" s="80">
        <f t="shared" si="6"/>
        <v>0</v>
      </c>
    </row>
    <row r="154" spans="1:10" ht="15">
      <c r="A154" s="84"/>
      <c r="B154" s="42" t="s">
        <v>444</v>
      </c>
      <c r="C154" s="132" t="s">
        <v>118</v>
      </c>
      <c r="D154" s="85" t="s">
        <v>225</v>
      </c>
      <c r="E154" s="5" t="s">
        <v>534</v>
      </c>
      <c r="F154" s="83"/>
      <c r="G154" s="5" t="s">
        <v>535</v>
      </c>
      <c r="H154" s="47">
        <v>3.2</v>
      </c>
      <c r="I154" s="77"/>
      <c r="J154" s="80">
        <f t="shared" si="6"/>
        <v>0</v>
      </c>
    </row>
    <row r="155" spans="1:10" ht="24.75" customHeight="1">
      <c r="A155" s="84"/>
      <c r="B155" s="42" t="s">
        <v>446</v>
      </c>
      <c r="C155" s="132" t="s">
        <v>118</v>
      </c>
      <c r="D155" s="85" t="s">
        <v>225</v>
      </c>
      <c r="E155" s="5" t="s">
        <v>534</v>
      </c>
      <c r="F155" s="76"/>
      <c r="G155" s="5" t="s">
        <v>535</v>
      </c>
      <c r="H155" s="99">
        <v>2.6</v>
      </c>
      <c r="I155" s="77"/>
      <c r="J155" s="80">
        <f t="shared" si="6"/>
        <v>0</v>
      </c>
    </row>
    <row r="156" spans="1:10" ht="15">
      <c r="A156" s="84"/>
      <c r="B156" s="42" t="s">
        <v>448</v>
      </c>
      <c r="C156" s="132" t="s">
        <v>118</v>
      </c>
      <c r="D156" s="85" t="s">
        <v>225</v>
      </c>
      <c r="E156" s="5" t="s">
        <v>534</v>
      </c>
      <c r="F156" s="76"/>
      <c r="G156" s="5" t="s">
        <v>535</v>
      </c>
      <c r="H156" s="99">
        <v>3</v>
      </c>
      <c r="I156" s="77"/>
      <c r="J156" s="80">
        <f t="shared" si="6"/>
        <v>0</v>
      </c>
    </row>
    <row r="157" spans="1:10" ht="21" customHeight="1">
      <c r="A157" s="84"/>
      <c r="B157" s="42" t="s">
        <v>450</v>
      </c>
      <c r="C157" s="132" t="s">
        <v>118</v>
      </c>
      <c r="D157" s="85" t="s">
        <v>225</v>
      </c>
      <c r="E157" s="5" t="s">
        <v>534</v>
      </c>
      <c r="F157" s="76"/>
      <c r="G157" s="5" t="s">
        <v>535</v>
      </c>
      <c r="H157" s="99">
        <v>3</v>
      </c>
      <c r="I157" s="77"/>
      <c r="J157" s="80">
        <f t="shared" si="6"/>
        <v>0</v>
      </c>
    </row>
    <row r="158" spans="1:10" ht="15">
      <c r="A158" s="84"/>
      <c r="B158" s="42" t="s">
        <v>452</v>
      </c>
      <c r="C158" s="132" t="s">
        <v>118</v>
      </c>
      <c r="D158" s="85" t="s">
        <v>225</v>
      </c>
      <c r="E158" s="5" t="s">
        <v>534</v>
      </c>
      <c r="F158" s="76"/>
      <c r="G158" s="5" t="s">
        <v>535</v>
      </c>
      <c r="H158" s="99">
        <v>3</v>
      </c>
      <c r="I158" s="77"/>
      <c r="J158" s="80">
        <f t="shared" si="6"/>
        <v>0</v>
      </c>
    </row>
    <row r="159" spans="1:10" ht="15">
      <c r="A159" s="84"/>
      <c r="B159" s="42" t="s">
        <v>454</v>
      </c>
      <c r="C159" s="132" t="s">
        <v>118</v>
      </c>
      <c r="D159" s="85" t="s">
        <v>225</v>
      </c>
      <c r="E159" s="5" t="s">
        <v>534</v>
      </c>
      <c r="F159" s="76"/>
      <c r="G159" s="5" t="s">
        <v>535</v>
      </c>
      <c r="H159" s="99"/>
      <c r="I159" s="77"/>
      <c r="J159" s="80">
        <f t="shared" si="6"/>
        <v>0</v>
      </c>
    </row>
    <row r="160" spans="1:10" ht="15">
      <c r="A160" s="84"/>
      <c r="B160" s="42" t="s">
        <v>456</v>
      </c>
      <c r="C160" s="132" t="s">
        <v>118</v>
      </c>
      <c r="D160" s="85" t="s">
        <v>225</v>
      </c>
      <c r="E160" s="5" t="s">
        <v>534</v>
      </c>
      <c r="F160" s="76"/>
      <c r="G160" s="5" t="s">
        <v>535</v>
      </c>
      <c r="H160" s="99">
        <v>3</v>
      </c>
      <c r="I160" s="77"/>
      <c r="J160" s="80">
        <f t="shared" si="6"/>
        <v>0</v>
      </c>
    </row>
    <row r="161" spans="1:10" ht="15">
      <c r="A161" s="75"/>
      <c r="B161" s="42" t="s">
        <v>457</v>
      </c>
      <c r="C161" s="132" t="s">
        <v>118</v>
      </c>
      <c r="D161" s="85" t="s">
        <v>225</v>
      </c>
      <c r="E161" s="5" t="s">
        <v>534</v>
      </c>
      <c r="F161" s="83"/>
      <c r="G161" s="5" t="s">
        <v>535</v>
      </c>
      <c r="H161" s="99">
        <v>3</v>
      </c>
      <c r="I161" s="77"/>
      <c r="J161" s="80">
        <f t="shared" si="6"/>
        <v>0</v>
      </c>
    </row>
    <row r="162" spans="1:10" ht="15">
      <c r="A162" s="75"/>
      <c r="B162" s="8" t="s">
        <v>186</v>
      </c>
      <c r="C162" s="131" t="s">
        <v>118</v>
      </c>
      <c r="D162" s="46" t="s">
        <v>97</v>
      </c>
      <c r="E162" s="5" t="s">
        <v>299</v>
      </c>
      <c r="F162" s="83"/>
      <c r="G162" s="5" t="s">
        <v>535</v>
      </c>
      <c r="H162" s="47">
        <v>8.5</v>
      </c>
      <c r="I162" s="77"/>
      <c r="J162" s="80">
        <f t="shared" si="6"/>
        <v>0</v>
      </c>
    </row>
    <row r="163" spans="1:10" ht="15">
      <c r="A163" s="214" t="s">
        <v>167</v>
      </c>
      <c r="B163" s="215"/>
      <c r="C163" s="215"/>
      <c r="D163" s="215"/>
      <c r="E163" s="215"/>
      <c r="F163" s="215"/>
      <c r="G163" s="215"/>
      <c r="H163" s="215"/>
      <c r="I163" s="215"/>
      <c r="J163" s="216"/>
    </row>
    <row r="164" spans="1:10" ht="15">
      <c r="A164" s="75"/>
      <c r="B164" s="40" t="s">
        <v>158</v>
      </c>
      <c r="C164" s="135" t="s">
        <v>118</v>
      </c>
      <c r="D164" s="46" t="s">
        <v>97</v>
      </c>
      <c r="E164" s="5" t="s">
        <v>299</v>
      </c>
      <c r="F164" s="83"/>
      <c r="G164" s="5" t="s">
        <v>535</v>
      </c>
      <c r="H164" s="47">
        <v>4.5</v>
      </c>
      <c r="I164" s="77"/>
      <c r="J164" s="80">
        <f t="shared" si="6"/>
        <v>0</v>
      </c>
    </row>
    <row r="165" spans="1:10" ht="15">
      <c r="A165" s="75"/>
      <c r="B165" s="40" t="s">
        <v>489</v>
      </c>
      <c r="C165" s="136" t="s">
        <v>123</v>
      </c>
      <c r="D165" s="94" t="s">
        <v>97</v>
      </c>
      <c r="E165" s="5" t="s">
        <v>299</v>
      </c>
      <c r="F165" s="83"/>
      <c r="G165" s="5" t="s">
        <v>535</v>
      </c>
      <c r="H165" s="95">
        <v>4.5</v>
      </c>
      <c r="I165" s="77"/>
      <c r="J165" s="80">
        <f t="shared" si="6"/>
        <v>0</v>
      </c>
    </row>
    <row r="166" spans="1:10" ht="15">
      <c r="A166" s="75"/>
      <c r="B166" s="45" t="s">
        <v>490</v>
      </c>
      <c r="C166" s="135" t="s">
        <v>118</v>
      </c>
      <c r="D166" s="85" t="s">
        <v>97</v>
      </c>
      <c r="E166" s="5" t="s">
        <v>299</v>
      </c>
      <c r="F166" s="83"/>
      <c r="G166" s="5" t="s">
        <v>535</v>
      </c>
      <c r="H166" s="99">
        <v>4.5</v>
      </c>
      <c r="I166" s="77"/>
      <c r="J166" s="80">
        <f t="shared" si="6"/>
        <v>0</v>
      </c>
    </row>
    <row r="167" spans="1:10" ht="15">
      <c r="A167" s="75"/>
      <c r="B167" s="45" t="s">
        <v>491</v>
      </c>
      <c r="C167" s="135" t="s">
        <v>118</v>
      </c>
      <c r="D167" s="85" t="s">
        <v>97</v>
      </c>
      <c r="E167" s="5" t="s">
        <v>299</v>
      </c>
      <c r="F167" s="83"/>
      <c r="G167" s="5" t="s">
        <v>535</v>
      </c>
      <c r="H167" s="99">
        <v>4.5</v>
      </c>
      <c r="I167" s="77"/>
      <c r="J167" s="80">
        <f t="shared" si="6"/>
        <v>0</v>
      </c>
    </row>
    <row r="168" spans="1:10" ht="15">
      <c r="A168" s="75"/>
      <c r="B168" s="40" t="s">
        <v>258</v>
      </c>
      <c r="C168" s="135" t="s">
        <v>127</v>
      </c>
      <c r="D168" s="46" t="s">
        <v>97</v>
      </c>
      <c r="E168" s="5" t="s">
        <v>299</v>
      </c>
      <c r="F168" s="83"/>
      <c r="G168" s="5" t="s">
        <v>535</v>
      </c>
      <c r="H168" s="47">
        <v>4.5</v>
      </c>
      <c r="I168" s="77"/>
      <c r="J168" s="80">
        <f t="shared" si="6"/>
        <v>0</v>
      </c>
    </row>
    <row r="169" spans="1:10" ht="15">
      <c r="A169" s="75"/>
      <c r="B169" s="40" t="s">
        <v>163</v>
      </c>
      <c r="C169" s="135" t="s">
        <v>118</v>
      </c>
      <c r="D169" s="46" t="s">
        <v>97</v>
      </c>
      <c r="E169" s="5" t="s">
        <v>299</v>
      </c>
      <c r="F169" s="83"/>
      <c r="G169" s="5" t="s">
        <v>535</v>
      </c>
      <c r="H169" s="47">
        <v>4.5</v>
      </c>
      <c r="I169" s="77"/>
      <c r="J169" s="80">
        <f>H169*I169</f>
        <v>0</v>
      </c>
    </row>
    <row r="170" spans="1:10" ht="15">
      <c r="A170" s="75"/>
      <c r="B170" s="40" t="s">
        <v>164</v>
      </c>
      <c r="C170" s="135" t="s">
        <v>118</v>
      </c>
      <c r="D170" s="46" t="s">
        <v>97</v>
      </c>
      <c r="E170" s="5" t="s">
        <v>299</v>
      </c>
      <c r="F170" s="83"/>
      <c r="G170" s="5" t="s">
        <v>535</v>
      </c>
      <c r="H170" s="47">
        <v>4.5</v>
      </c>
      <c r="I170" s="77"/>
      <c r="J170" s="80">
        <f t="shared" si="6"/>
        <v>0</v>
      </c>
    </row>
    <row r="171" spans="1:10" ht="15">
      <c r="A171" s="75"/>
      <c r="B171" s="40" t="s">
        <v>165</v>
      </c>
      <c r="C171" s="135" t="s">
        <v>118</v>
      </c>
      <c r="D171" s="46" t="s">
        <v>97</v>
      </c>
      <c r="E171" s="5" t="s">
        <v>299</v>
      </c>
      <c r="F171" s="83"/>
      <c r="G171" s="5" t="s">
        <v>535</v>
      </c>
      <c r="H171" s="47">
        <v>4.5</v>
      </c>
      <c r="I171" s="77"/>
      <c r="J171" s="80">
        <f aca="true" t="shared" si="7" ref="J171:J179">H171*I171</f>
        <v>0</v>
      </c>
    </row>
    <row r="172" spans="1:10" ht="15">
      <c r="A172" s="75"/>
      <c r="B172" s="40" t="s">
        <v>166</v>
      </c>
      <c r="C172" s="135" t="s">
        <v>118</v>
      </c>
      <c r="D172" s="46" t="s">
        <v>97</v>
      </c>
      <c r="E172" s="5" t="s">
        <v>299</v>
      </c>
      <c r="F172" s="83"/>
      <c r="G172" s="5" t="s">
        <v>535</v>
      </c>
      <c r="H172" s="47">
        <v>4.5</v>
      </c>
      <c r="I172" s="77"/>
      <c r="J172" s="80">
        <f t="shared" si="7"/>
        <v>0</v>
      </c>
    </row>
    <row r="173" spans="1:10" ht="15">
      <c r="A173" s="214" t="s">
        <v>168</v>
      </c>
      <c r="B173" s="215"/>
      <c r="C173" s="215"/>
      <c r="D173" s="215"/>
      <c r="E173" s="215"/>
      <c r="F173" s="215"/>
      <c r="G173" s="215"/>
      <c r="H173" s="215"/>
      <c r="I173" s="215"/>
      <c r="J173" s="216"/>
    </row>
    <row r="174" spans="1:10" ht="15">
      <c r="A174" s="75"/>
      <c r="B174" s="8" t="s">
        <v>58</v>
      </c>
      <c r="C174" s="131" t="s">
        <v>118</v>
      </c>
      <c r="D174" s="46" t="s">
        <v>106</v>
      </c>
      <c r="E174" s="5" t="s">
        <v>299</v>
      </c>
      <c r="F174" s="83"/>
      <c r="G174" s="5" t="s">
        <v>535</v>
      </c>
      <c r="H174" s="47">
        <v>5</v>
      </c>
      <c r="I174" s="77"/>
      <c r="J174" s="80">
        <f t="shared" si="7"/>
        <v>0</v>
      </c>
    </row>
    <row r="175" spans="1:10" ht="15">
      <c r="A175" s="75"/>
      <c r="B175" s="8" t="s">
        <v>59</v>
      </c>
      <c r="C175" s="131" t="s">
        <v>117</v>
      </c>
      <c r="D175" s="46" t="s">
        <v>106</v>
      </c>
      <c r="E175" s="5" t="s">
        <v>299</v>
      </c>
      <c r="F175" s="83"/>
      <c r="G175" s="5" t="s">
        <v>535</v>
      </c>
      <c r="H175" s="47">
        <v>5</v>
      </c>
      <c r="I175" s="77"/>
      <c r="J175" s="80">
        <f t="shared" si="7"/>
        <v>0</v>
      </c>
    </row>
    <row r="176" spans="1:10" ht="15">
      <c r="A176" s="75"/>
      <c r="B176" s="8" t="s">
        <v>60</v>
      </c>
      <c r="C176" s="131" t="s">
        <v>118</v>
      </c>
      <c r="D176" s="46" t="s">
        <v>106</v>
      </c>
      <c r="E176" s="5" t="s">
        <v>299</v>
      </c>
      <c r="F176" s="83"/>
      <c r="G176" s="5" t="s">
        <v>535</v>
      </c>
      <c r="H176" s="47">
        <v>5</v>
      </c>
      <c r="I176" s="77"/>
      <c r="J176" s="80">
        <f t="shared" si="7"/>
        <v>0</v>
      </c>
    </row>
    <row r="177" spans="1:10" ht="15">
      <c r="A177" s="75"/>
      <c r="B177" s="8" t="s">
        <v>61</v>
      </c>
      <c r="C177" s="131" t="s">
        <v>118</v>
      </c>
      <c r="D177" s="46" t="s">
        <v>106</v>
      </c>
      <c r="E177" s="5" t="s">
        <v>299</v>
      </c>
      <c r="F177" s="83"/>
      <c r="G177" s="5" t="s">
        <v>535</v>
      </c>
      <c r="H177" s="47">
        <v>5</v>
      </c>
      <c r="I177" s="77"/>
      <c r="J177" s="80">
        <f t="shared" si="7"/>
        <v>0</v>
      </c>
    </row>
    <row r="178" spans="1:10" ht="15">
      <c r="A178" s="75"/>
      <c r="B178" s="8" t="s">
        <v>338</v>
      </c>
      <c r="C178" s="131" t="s">
        <v>123</v>
      </c>
      <c r="D178" s="94" t="s">
        <v>106</v>
      </c>
      <c r="E178" s="5" t="s">
        <v>299</v>
      </c>
      <c r="F178" s="83"/>
      <c r="G178" s="5" t="s">
        <v>535</v>
      </c>
      <c r="H178" s="95">
        <v>5</v>
      </c>
      <c r="I178" s="77"/>
      <c r="J178" s="80">
        <f t="shared" si="7"/>
        <v>0</v>
      </c>
    </row>
    <row r="179" spans="1:10" ht="15">
      <c r="A179" s="75"/>
      <c r="B179" s="42" t="s">
        <v>339</v>
      </c>
      <c r="C179" s="132" t="s">
        <v>123</v>
      </c>
      <c r="D179" s="85" t="s">
        <v>106</v>
      </c>
      <c r="E179" s="5" t="s">
        <v>299</v>
      </c>
      <c r="F179" s="83"/>
      <c r="G179" s="5" t="s">
        <v>535</v>
      </c>
      <c r="H179" s="99">
        <v>5</v>
      </c>
      <c r="I179" s="77"/>
      <c r="J179" s="80">
        <f t="shared" si="7"/>
        <v>0</v>
      </c>
    </row>
    <row r="180" spans="1:10" ht="15">
      <c r="A180" s="75"/>
      <c r="B180" s="8" t="s">
        <v>62</v>
      </c>
      <c r="C180" s="131" t="s">
        <v>123</v>
      </c>
      <c r="D180" s="46" t="s">
        <v>106</v>
      </c>
      <c r="E180" s="5" t="s">
        <v>299</v>
      </c>
      <c r="F180" s="83"/>
      <c r="G180" s="5" t="s">
        <v>535</v>
      </c>
      <c r="H180" s="47">
        <v>5</v>
      </c>
      <c r="I180" s="77"/>
      <c r="J180" s="80">
        <f t="shared" si="6"/>
        <v>0</v>
      </c>
    </row>
    <row r="181" spans="1:10" ht="15">
      <c r="A181" s="75"/>
      <c r="B181" s="8" t="s">
        <v>227</v>
      </c>
      <c r="C181" s="131" t="s">
        <v>123</v>
      </c>
      <c r="D181" s="46" t="s">
        <v>106</v>
      </c>
      <c r="E181" s="5" t="s">
        <v>299</v>
      </c>
      <c r="F181" s="83"/>
      <c r="G181" s="5" t="s">
        <v>535</v>
      </c>
      <c r="H181" s="47">
        <v>5</v>
      </c>
      <c r="I181" s="77"/>
      <c r="J181" s="80">
        <f t="shared" si="6"/>
        <v>0</v>
      </c>
    </row>
    <row r="182" spans="1:10" ht="15">
      <c r="A182" s="75"/>
      <c r="B182" s="40" t="s">
        <v>63</v>
      </c>
      <c r="C182" s="136" t="s">
        <v>123</v>
      </c>
      <c r="D182" s="46" t="s">
        <v>106</v>
      </c>
      <c r="E182" s="5" t="s">
        <v>299</v>
      </c>
      <c r="F182" s="83"/>
      <c r="G182" s="5" t="s">
        <v>535</v>
      </c>
      <c r="H182" s="47">
        <v>5</v>
      </c>
      <c r="I182" s="77"/>
      <c r="J182" s="80">
        <f t="shared" si="6"/>
        <v>0</v>
      </c>
    </row>
    <row r="183" spans="1:10" ht="15">
      <c r="A183" s="75"/>
      <c r="B183" s="40" t="s">
        <v>336</v>
      </c>
      <c r="C183" s="136" t="s">
        <v>379</v>
      </c>
      <c r="D183" s="46" t="s">
        <v>225</v>
      </c>
      <c r="E183" s="5" t="s">
        <v>304</v>
      </c>
      <c r="F183" s="83"/>
      <c r="G183" s="5" t="s">
        <v>535</v>
      </c>
      <c r="H183" s="47">
        <v>3</v>
      </c>
      <c r="I183" s="77"/>
      <c r="J183" s="80">
        <f t="shared" si="6"/>
        <v>0</v>
      </c>
    </row>
    <row r="184" spans="1:10" ht="15">
      <c r="A184" s="75"/>
      <c r="B184" s="40" t="s">
        <v>340</v>
      </c>
      <c r="C184" s="136" t="s">
        <v>379</v>
      </c>
      <c r="D184" s="46" t="s">
        <v>225</v>
      </c>
      <c r="E184" s="5" t="s">
        <v>304</v>
      </c>
      <c r="F184" s="83"/>
      <c r="G184" s="5" t="s">
        <v>535</v>
      </c>
      <c r="H184" s="47">
        <v>3</v>
      </c>
      <c r="I184" s="77"/>
      <c r="J184" s="80">
        <f t="shared" si="6"/>
        <v>0</v>
      </c>
    </row>
    <row r="185" spans="1:10" ht="15">
      <c r="A185" s="75"/>
      <c r="B185" s="40" t="s">
        <v>337</v>
      </c>
      <c r="C185" s="136" t="s">
        <v>118</v>
      </c>
      <c r="D185" s="46" t="s">
        <v>225</v>
      </c>
      <c r="E185" s="5" t="s">
        <v>304</v>
      </c>
      <c r="F185" s="83"/>
      <c r="G185" s="5" t="s">
        <v>535</v>
      </c>
      <c r="H185" s="47">
        <v>3</v>
      </c>
      <c r="I185" s="77"/>
      <c r="J185" s="80">
        <f t="shared" si="6"/>
        <v>0</v>
      </c>
    </row>
    <row r="186" spans="1:10" ht="15">
      <c r="A186" s="75"/>
      <c r="B186" s="40" t="s">
        <v>341</v>
      </c>
      <c r="C186" s="136" t="s">
        <v>379</v>
      </c>
      <c r="D186" s="46" t="s">
        <v>225</v>
      </c>
      <c r="E186" s="5" t="s">
        <v>304</v>
      </c>
      <c r="F186" s="83"/>
      <c r="G186" s="5" t="s">
        <v>535</v>
      </c>
      <c r="H186" s="47">
        <v>3</v>
      </c>
      <c r="I186" s="77"/>
      <c r="J186" s="80">
        <f t="shared" si="6"/>
        <v>0</v>
      </c>
    </row>
    <row r="187" spans="1:10" ht="15">
      <c r="A187" s="214" t="s">
        <v>169</v>
      </c>
      <c r="B187" s="215"/>
      <c r="C187" s="215"/>
      <c r="D187" s="215"/>
      <c r="E187" s="215"/>
      <c r="F187" s="215"/>
      <c r="G187" s="215"/>
      <c r="H187" s="215"/>
      <c r="I187" s="215"/>
      <c r="J187" s="216"/>
    </row>
    <row r="188" spans="1:10" ht="15">
      <c r="A188" s="75"/>
      <c r="B188" s="40" t="s">
        <v>309</v>
      </c>
      <c r="C188" s="136" t="s">
        <v>118</v>
      </c>
      <c r="D188" s="46" t="s">
        <v>225</v>
      </c>
      <c r="E188" s="5" t="s">
        <v>534</v>
      </c>
      <c r="F188" s="92"/>
      <c r="G188" s="5" t="s">
        <v>535</v>
      </c>
      <c r="H188" s="47">
        <v>9.5</v>
      </c>
      <c r="I188" s="93"/>
      <c r="J188" s="80">
        <f>H188*I188</f>
        <v>0</v>
      </c>
    </row>
    <row r="189" spans="1:10" ht="15">
      <c r="A189" s="82"/>
      <c r="B189" s="40" t="s">
        <v>187</v>
      </c>
      <c r="C189" s="136" t="s">
        <v>118</v>
      </c>
      <c r="D189" s="46" t="s">
        <v>225</v>
      </c>
      <c r="E189" s="5" t="s">
        <v>534</v>
      </c>
      <c r="F189" s="83"/>
      <c r="G189" s="5" t="s">
        <v>535</v>
      </c>
      <c r="H189" s="47">
        <v>9.5</v>
      </c>
      <c r="I189" s="77"/>
      <c r="J189" s="80">
        <f>H189*I189</f>
        <v>0</v>
      </c>
    </row>
    <row r="190" spans="1:10" ht="15.75" thickBot="1">
      <c r="A190" s="217" t="s">
        <v>343</v>
      </c>
      <c r="B190" s="218"/>
      <c r="C190" s="218"/>
      <c r="D190" s="218"/>
      <c r="E190" s="218"/>
      <c r="F190" s="218"/>
      <c r="G190" s="218"/>
      <c r="H190" s="218"/>
      <c r="I190" s="218"/>
      <c r="J190" s="219"/>
    </row>
    <row r="191" spans="1:10" ht="15">
      <c r="A191" s="82"/>
      <c r="B191" s="112" t="s">
        <v>342</v>
      </c>
      <c r="C191" s="140" t="s">
        <v>123</v>
      </c>
      <c r="D191" s="115" t="s">
        <v>225</v>
      </c>
      <c r="E191" s="5" t="s">
        <v>534</v>
      </c>
      <c r="F191" s="83"/>
      <c r="G191" s="5" t="s">
        <v>535</v>
      </c>
      <c r="H191" s="47">
        <v>10</v>
      </c>
      <c r="I191" s="77"/>
      <c r="J191" s="80">
        <f t="shared" si="6"/>
        <v>0</v>
      </c>
    </row>
    <row r="192" spans="1:10" ht="15">
      <c r="A192" s="82"/>
      <c r="B192" s="42" t="s">
        <v>236</v>
      </c>
      <c r="C192" s="131" t="s">
        <v>121</v>
      </c>
      <c r="D192" s="46" t="s">
        <v>225</v>
      </c>
      <c r="E192" s="5" t="s">
        <v>534</v>
      </c>
      <c r="F192" s="83"/>
      <c r="G192" s="5" t="s">
        <v>535</v>
      </c>
      <c r="H192" s="47">
        <v>8</v>
      </c>
      <c r="I192" s="77"/>
      <c r="J192" s="80">
        <f t="shared" si="6"/>
        <v>0</v>
      </c>
    </row>
    <row r="193" spans="1:10" ht="15">
      <c r="A193" s="82"/>
      <c r="B193" s="42" t="s">
        <v>237</v>
      </c>
      <c r="C193" s="131" t="s">
        <v>123</v>
      </c>
      <c r="D193" s="46" t="s">
        <v>225</v>
      </c>
      <c r="E193" s="5" t="s">
        <v>534</v>
      </c>
      <c r="F193" s="83"/>
      <c r="G193" s="5" t="s">
        <v>535</v>
      </c>
      <c r="H193" s="47">
        <v>7.5</v>
      </c>
      <c r="I193" s="77"/>
      <c r="J193" s="80">
        <f t="shared" si="6"/>
        <v>0</v>
      </c>
    </row>
    <row r="194" spans="1:10" ht="15">
      <c r="A194" s="82"/>
      <c r="B194" s="116" t="s">
        <v>464</v>
      </c>
      <c r="C194" s="131" t="s">
        <v>121</v>
      </c>
      <c r="D194" s="46" t="s">
        <v>225</v>
      </c>
      <c r="E194" s="5" t="s">
        <v>534</v>
      </c>
      <c r="F194" s="83"/>
      <c r="G194" s="5" t="s">
        <v>535</v>
      </c>
      <c r="H194" s="47">
        <v>7</v>
      </c>
      <c r="I194" s="77"/>
      <c r="J194" s="80">
        <f t="shared" si="6"/>
        <v>0</v>
      </c>
    </row>
    <row r="195" spans="1:10" ht="15">
      <c r="A195" s="82"/>
      <c r="B195" s="116" t="s">
        <v>465</v>
      </c>
      <c r="C195" s="131" t="s">
        <v>121</v>
      </c>
      <c r="D195" s="46" t="s">
        <v>225</v>
      </c>
      <c r="E195" s="5" t="s">
        <v>534</v>
      </c>
      <c r="F195" s="83"/>
      <c r="G195" s="5" t="s">
        <v>535</v>
      </c>
      <c r="H195" s="47">
        <v>7</v>
      </c>
      <c r="I195" s="77"/>
      <c r="J195" s="80">
        <f t="shared" si="6"/>
        <v>0</v>
      </c>
    </row>
    <row r="196" spans="1:10" ht="15">
      <c r="A196" s="82"/>
      <c r="B196" s="42" t="s">
        <v>344</v>
      </c>
      <c r="C196" s="131" t="s">
        <v>121</v>
      </c>
      <c r="D196" s="46" t="s">
        <v>225</v>
      </c>
      <c r="E196" s="5" t="s">
        <v>534</v>
      </c>
      <c r="F196" s="83"/>
      <c r="G196" s="5" t="s">
        <v>535</v>
      </c>
      <c r="H196" s="47">
        <v>8</v>
      </c>
      <c r="I196" s="77"/>
      <c r="J196" s="80">
        <f aca="true" t="shared" si="8" ref="J196:J224">H196*I196</f>
        <v>0</v>
      </c>
    </row>
    <row r="197" spans="1:10" ht="15">
      <c r="A197" s="82"/>
      <c r="B197" s="42" t="s">
        <v>345</v>
      </c>
      <c r="C197" s="131" t="s">
        <v>121</v>
      </c>
      <c r="D197" s="46" t="s">
        <v>225</v>
      </c>
      <c r="E197" s="5" t="s">
        <v>534</v>
      </c>
      <c r="F197" s="83"/>
      <c r="G197" s="5" t="s">
        <v>535</v>
      </c>
      <c r="H197" s="47">
        <v>8</v>
      </c>
      <c r="I197" s="77"/>
      <c r="J197" s="80">
        <f t="shared" si="8"/>
        <v>0</v>
      </c>
    </row>
    <row r="198" spans="1:10" ht="15">
      <c r="A198" s="82"/>
      <c r="B198" s="42" t="s">
        <v>468</v>
      </c>
      <c r="C198" s="132" t="s">
        <v>118</v>
      </c>
      <c r="D198" s="46" t="s">
        <v>225</v>
      </c>
      <c r="E198" s="5" t="s">
        <v>534</v>
      </c>
      <c r="F198" s="83"/>
      <c r="G198" s="5" t="s">
        <v>535</v>
      </c>
      <c r="H198" s="47">
        <v>16</v>
      </c>
      <c r="I198" s="77"/>
      <c r="J198" s="80">
        <f t="shared" si="8"/>
        <v>0</v>
      </c>
    </row>
    <row r="199" spans="1:10" ht="15">
      <c r="A199" s="82"/>
      <c r="B199" s="116" t="s">
        <v>470</v>
      </c>
      <c r="C199" s="135" t="s">
        <v>471</v>
      </c>
      <c r="D199" s="46" t="s">
        <v>225</v>
      </c>
      <c r="E199" s="5" t="s">
        <v>534</v>
      </c>
      <c r="F199" s="83"/>
      <c r="G199" s="5" t="s">
        <v>535</v>
      </c>
      <c r="H199" s="47">
        <v>16</v>
      </c>
      <c r="I199" s="77"/>
      <c r="J199" s="80">
        <f t="shared" si="8"/>
        <v>0</v>
      </c>
    </row>
    <row r="200" spans="1:10" ht="15">
      <c r="A200" s="82"/>
      <c r="B200" s="42" t="s">
        <v>346</v>
      </c>
      <c r="C200" s="131" t="s">
        <v>471</v>
      </c>
      <c r="D200" s="46" t="s">
        <v>225</v>
      </c>
      <c r="E200" s="5" t="s">
        <v>534</v>
      </c>
      <c r="F200" s="83"/>
      <c r="G200" s="5" t="s">
        <v>535</v>
      </c>
      <c r="H200" s="47">
        <v>16</v>
      </c>
      <c r="I200" s="77"/>
      <c r="J200" s="80">
        <f t="shared" si="8"/>
        <v>0</v>
      </c>
    </row>
    <row r="201" spans="1:10" ht="15">
      <c r="A201" s="82"/>
      <c r="B201" s="42" t="s">
        <v>347</v>
      </c>
      <c r="C201" s="135" t="s">
        <v>121</v>
      </c>
      <c r="D201" s="46" t="s">
        <v>225</v>
      </c>
      <c r="E201" s="5" t="s">
        <v>534</v>
      </c>
      <c r="F201" s="83"/>
      <c r="G201" s="5" t="s">
        <v>535</v>
      </c>
      <c r="H201" s="47">
        <v>16.5</v>
      </c>
      <c r="I201" s="77"/>
      <c r="J201" s="80">
        <f t="shared" si="8"/>
        <v>0</v>
      </c>
    </row>
    <row r="202" spans="1:10" ht="15">
      <c r="A202" s="82"/>
      <c r="B202" s="116" t="s">
        <v>475</v>
      </c>
      <c r="C202" s="135" t="s">
        <v>121</v>
      </c>
      <c r="D202" s="46" t="s">
        <v>225</v>
      </c>
      <c r="E202" s="5" t="s">
        <v>534</v>
      </c>
      <c r="F202" s="83"/>
      <c r="G202" s="5" t="s">
        <v>535</v>
      </c>
      <c r="H202" s="47">
        <v>12</v>
      </c>
      <c r="I202" s="77"/>
      <c r="J202" s="80">
        <f t="shared" si="8"/>
        <v>0</v>
      </c>
    </row>
    <row r="203" spans="1:10" ht="15">
      <c r="A203" s="82"/>
      <c r="B203" s="116" t="s">
        <v>476</v>
      </c>
      <c r="C203" s="131" t="s">
        <v>121</v>
      </c>
      <c r="D203" s="46" t="s">
        <v>225</v>
      </c>
      <c r="E203" s="5" t="s">
        <v>534</v>
      </c>
      <c r="F203" s="83"/>
      <c r="G203" s="5" t="s">
        <v>535</v>
      </c>
      <c r="H203" s="47">
        <v>12</v>
      </c>
      <c r="I203" s="77"/>
      <c r="J203" s="80">
        <f t="shared" si="8"/>
        <v>0</v>
      </c>
    </row>
    <row r="204" spans="1:10" ht="15">
      <c r="A204" s="82"/>
      <c r="B204" s="42" t="s">
        <v>478</v>
      </c>
      <c r="C204" s="131" t="s">
        <v>121</v>
      </c>
      <c r="D204" s="46" t="s">
        <v>225</v>
      </c>
      <c r="E204" s="5" t="s">
        <v>534</v>
      </c>
      <c r="F204" s="83"/>
      <c r="G204" s="5" t="s">
        <v>535</v>
      </c>
      <c r="H204" s="47">
        <v>9</v>
      </c>
      <c r="I204" s="77"/>
      <c r="J204" s="80">
        <f t="shared" si="8"/>
        <v>0</v>
      </c>
    </row>
    <row r="205" spans="1:10" ht="15">
      <c r="A205" s="82"/>
      <c r="B205" s="42" t="s">
        <v>180</v>
      </c>
      <c r="C205" s="131" t="s">
        <v>118</v>
      </c>
      <c r="D205" s="46" t="s">
        <v>225</v>
      </c>
      <c r="E205" s="5" t="s">
        <v>534</v>
      </c>
      <c r="F205" s="83"/>
      <c r="G205" s="5" t="s">
        <v>535</v>
      </c>
      <c r="H205" s="47">
        <v>16</v>
      </c>
      <c r="I205" s="77"/>
      <c r="J205" s="80">
        <f t="shared" si="8"/>
        <v>0</v>
      </c>
    </row>
    <row r="206" spans="1:10" ht="23.25" customHeight="1">
      <c r="A206" s="82"/>
      <c r="B206" s="42" t="s">
        <v>348</v>
      </c>
      <c r="C206" s="131" t="s">
        <v>121</v>
      </c>
      <c r="D206" s="46" t="s">
        <v>225</v>
      </c>
      <c r="E206" s="5" t="s">
        <v>534</v>
      </c>
      <c r="F206" s="83"/>
      <c r="G206" s="5" t="s">
        <v>535</v>
      </c>
      <c r="H206" s="47">
        <v>8</v>
      </c>
      <c r="I206" s="77"/>
      <c r="J206" s="80">
        <f t="shared" si="8"/>
        <v>0</v>
      </c>
    </row>
    <row r="207" spans="1:10" ht="15">
      <c r="A207" s="82"/>
      <c r="B207" s="42" t="s">
        <v>349</v>
      </c>
      <c r="C207" s="131" t="s">
        <v>121</v>
      </c>
      <c r="D207" s="46" t="s">
        <v>225</v>
      </c>
      <c r="E207" s="5" t="s">
        <v>534</v>
      </c>
      <c r="F207" s="83"/>
      <c r="G207" s="5" t="s">
        <v>535</v>
      </c>
      <c r="H207" s="47">
        <v>8</v>
      </c>
      <c r="I207" s="77"/>
      <c r="J207" s="80">
        <f t="shared" si="8"/>
        <v>0</v>
      </c>
    </row>
    <row r="208" spans="1:10" ht="15">
      <c r="A208" s="82"/>
      <c r="B208" s="42" t="s">
        <v>350</v>
      </c>
      <c r="C208" s="131" t="s">
        <v>121</v>
      </c>
      <c r="D208" s="46" t="s">
        <v>225</v>
      </c>
      <c r="E208" s="5" t="s">
        <v>534</v>
      </c>
      <c r="F208" s="83"/>
      <c r="G208" s="5" t="s">
        <v>535</v>
      </c>
      <c r="H208" s="47">
        <v>8</v>
      </c>
      <c r="I208" s="77"/>
      <c r="J208" s="80">
        <f t="shared" si="8"/>
        <v>0</v>
      </c>
    </row>
    <row r="209" spans="1:10" ht="15">
      <c r="A209" s="82"/>
      <c r="B209" s="42" t="s">
        <v>233</v>
      </c>
      <c r="C209" s="131" t="s">
        <v>379</v>
      </c>
      <c r="D209" s="46" t="s">
        <v>225</v>
      </c>
      <c r="E209" s="5" t="s">
        <v>534</v>
      </c>
      <c r="F209" s="83"/>
      <c r="G209" s="5" t="s">
        <v>535</v>
      </c>
      <c r="H209" s="47">
        <v>12</v>
      </c>
      <c r="I209" s="77"/>
      <c r="J209" s="80">
        <f t="shared" si="8"/>
        <v>0</v>
      </c>
    </row>
    <row r="210" spans="1:10" ht="15">
      <c r="A210" s="82"/>
      <c r="B210" s="42" t="s">
        <v>352</v>
      </c>
      <c r="C210" s="131" t="s">
        <v>197</v>
      </c>
      <c r="D210" s="46" t="s">
        <v>225</v>
      </c>
      <c r="E210" s="5" t="s">
        <v>534</v>
      </c>
      <c r="F210" s="83"/>
      <c r="G210" s="5" t="s">
        <v>535</v>
      </c>
      <c r="H210" s="47">
        <v>16</v>
      </c>
      <c r="I210" s="77"/>
      <c r="J210" s="80">
        <f t="shared" si="8"/>
        <v>0</v>
      </c>
    </row>
    <row r="211" spans="1:10" ht="15">
      <c r="A211" s="82"/>
      <c r="B211" s="42" t="s">
        <v>232</v>
      </c>
      <c r="C211" s="131" t="s">
        <v>118</v>
      </c>
      <c r="D211" s="46" t="s">
        <v>225</v>
      </c>
      <c r="E211" s="5" t="s">
        <v>534</v>
      </c>
      <c r="F211" s="83"/>
      <c r="G211" s="5" t="s">
        <v>535</v>
      </c>
      <c r="H211" s="47">
        <v>14</v>
      </c>
      <c r="I211" s="77"/>
      <c r="J211" s="80">
        <f t="shared" si="8"/>
        <v>0</v>
      </c>
    </row>
    <row r="212" spans="1:10" ht="15">
      <c r="A212" s="82"/>
      <c r="B212" s="42" t="s">
        <v>234</v>
      </c>
      <c r="C212" s="131" t="s">
        <v>118</v>
      </c>
      <c r="D212" s="46" t="s">
        <v>225</v>
      </c>
      <c r="E212" s="5" t="s">
        <v>534</v>
      </c>
      <c r="F212" s="83"/>
      <c r="G212" s="5" t="s">
        <v>535</v>
      </c>
      <c r="H212" s="47">
        <v>14</v>
      </c>
      <c r="I212" s="77"/>
      <c r="J212" s="80">
        <f t="shared" si="8"/>
        <v>0</v>
      </c>
    </row>
    <row r="213" spans="1:10" ht="15">
      <c r="A213" s="82"/>
      <c r="B213" s="42" t="s">
        <v>235</v>
      </c>
      <c r="C213" s="131" t="s">
        <v>121</v>
      </c>
      <c r="D213" s="46" t="s">
        <v>225</v>
      </c>
      <c r="E213" s="5" t="s">
        <v>534</v>
      </c>
      <c r="F213" s="83"/>
      <c r="G213" s="5" t="s">
        <v>535</v>
      </c>
      <c r="H213" s="47">
        <v>8</v>
      </c>
      <c r="I213" s="77"/>
      <c r="J213" s="80">
        <f t="shared" si="8"/>
        <v>0</v>
      </c>
    </row>
    <row r="214" spans="1:10" ht="15">
      <c r="A214" s="82"/>
      <c r="B214" s="42" t="s">
        <v>351</v>
      </c>
      <c r="C214" s="131" t="s">
        <v>123</v>
      </c>
      <c r="D214" s="46" t="s">
        <v>225</v>
      </c>
      <c r="E214" s="5" t="s">
        <v>534</v>
      </c>
      <c r="F214" s="83"/>
      <c r="G214" s="5" t="s">
        <v>535</v>
      </c>
      <c r="H214" s="47">
        <v>15</v>
      </c>
      <c r="I214" s="77"/>
      <c r="J214" s="80">
        <f t="shared" si="8"/>
        <v>0</v>
      </c>
    </row>
    <row r="215" spans="1:10" ht="15">
      <c r="A215" s="82"/>
      <c r="B215" s="45" t="s">
        <v>64</v>
      </c>
      <c r="C215" s="136" t="s">
        <v>121</v>
      </c>
      <c r="D215" s="46" t="s">
        <v>225</v>
      </c>
      <c r="E215" s="5" t="s">
        <v>534</v>
      </c>
      <c r="F215" s="83"/>
      <c r="G215" s="5" t="s">
        <v>535</v>
      </c>
      <c r="H215" s="47">
        <v>15</v>
      </c>
      <c r="I215" s="77"/>
      <c r="J215" s="80">
        <f t="shared" si="8"/>
        <v>0</v>
      </c>
    </row>
    <row r="216" spans="1:10" ht="15.75" thickBot="1">
      <c r="A216" s="217" t="s">
        <v>353</v>
      </c>
      <c r="B216" s="218"/>
      <c r="C216" s="218"/>
      <c r="D216" s="218"/>
      <c r="E216" s="218"/>
      <c r="F216" s="218"/>
      <c r="G216" s="218"/>
      <c r="H216" s="218"/>
      <c r="I216" s="218"/>
      <c r="J216" s="219"/>
    </row>
    <row r="217" spans="1:10" ht="15">
      <c r="A217" s="82"/>
      <c r="B217" s="113" t="s">
        <v>354</v>
      </c>
      <c r="C217" s="144" t="s">
        <v>122</v>
      </c>
      <c r="D217" s="115" t="s">
        <v>97</v>
      </c>
      <c r="E217" s="5" t="s">
        <v>299</v>
      </c>
      <c r="F217" s="83"/>
      <c r="G217" s="5" t="s">
        <v>535</v>
      </c>
      <c r="H217" s="47">
        <v>5</v>
      </c>
      <c r="I217" s="77"/>
      <c r="J217" s="80">
        <f t="shared" si="8"/>
        <v>0</v>
      </c>
    </row>
    <row r="218" spans="1:10" ht="15">
      <c r="A218" s="82"/>
      <c r="B218" s="8" t="s">
        <v>355</v>
      </c>
      <c r="C218" s="145" t="s">
        <v>122</v>
      </c>
      <c r="D218" s="46" t="s">
        <v>97</v>
      </c>
      <c r="E218" s="5" t="s">
        <v>299</v>
      </c>
      <c r="F218" s="83"/>
      <c r="G218" s="5" t="s">
        <v>535</v>
      </c>
      <c r="H218" s="47">
        <v>5</v>
      </c>
      <c r="I218" s="77"/>
      <c r="J218" s="80">
        <f t="shared" si="8"/>
        <v>0</v>
      </c>
    </row>
    <row r="219" spans="1:10" ht="15">
      <c r="A219" s="82"/>
      <c r="B219" s="8" t="s">
        <v>356</v>
      </c>
      <c r="C219" s="145" t="s">
        <v>122</v>
      </c>
      <c r="D219" s="46" t="s">
        <v>97</v>
      </c>
      <c r="E219" s="5" t="s">
        <v>299</v>
      </c>
      <c r="F219" s="83"/>
      <c r="G219" s="5" t="s">
        <v>535</v>
      </c>
      <c r="H219" s="47">
        <v>4.5</v>
      </c>
      <c r="I219" s="77"/>
      <c r="J219" s="80">
        <f t="shared" si="8"/>
        <v>0</v>
      </c>
    </row>
    <row r="220" spans="1:10" ht="15">
      <c r="A220" s="82"/>
      <c r="B220" s="8" t="s">
        <v>357</v>
      </c>
      <c r="C220" s="145" t="s">
        <v>118</v>
      </c>
      <c r="D220" s="46" t="s">
        <v>106</v>
      </c>
      <c r="E220" s="5" t="s">
        <v>304</v>
      </c>
      <c r="F220" s="83"/>
      <c r="G220" s="5" t="s">
        <v>535</v>
      </c>
      <c r="H220" s="47">
        <v>4</v>
      </c>
      <c r="I220" s="77"/>
      <c r="J220" s="80">
        <f t="shared" si="8"/>
        <v>0</v>
      </c>
    </row>
    <row r="221" spans="1:10" ht="15">
      <c r="A221" s="82"/>
      <c r="B221" s="8" t="s">
        <v>358</v>
      </c>
      <c r="C221" s="145" t="s">
        <v>379</v>
      </c>
      <c r="D221" s="46" t="s">
        <v>106</v>
      </c>
      <c r="E221" s="5" t="s">
        <v>304</v>
      </c>
      <c r="F221" s="83"/>
      <c r="G221" s="5" t="s">
        <v>535</v>
      </c>
      <c r="H221" s="47">
        <v>4</v>
      </c>
      <c r="I221" s="77"/>
      <c r="J221" s="80">
        <f t="shared" si="8"/>
        <v>0</v>
      </c>
    </row>
    <row r="222" spans="1:10" ht="15">
      <c r="A222" s="82"/>
      <c r="B222" s="8" t="s">
        <v>495</v>
      </c>
      <c r="C222" s="145" t="s">
        <v>379</v>
      </c>
      <c r="D222" s="46" t="s">
        <v>106</v>
      </c>
      <c r="E222" s="5" t="s">
        <v>304</v>
      </c>
      <c r="F222" s="83"/>
      <c r="G222" s="5" t="s">
        <v>535</v>
      </c>
      <c r="H222" s="47">
        <v>4</v>
      </c>
      <c r="I222" s="77"/>
      <c r="J222" s="80">
        <f t="shared" si="8"/>
        <v>0</v>
      </c>
    </row>
    <row r="223" spans="1:10" ht="15">
      <c r="A223" s="82"/>
      <c r="B223" s="8" t="s">
        <v>498</v>
      </c>
      <c r="C223" s="145" t="s">
        <v>379</v>
      </c>
      <c r="D223" s="46" t="s">
        <v>106</v>
      </c>
      <c r="E223" s="5" t="s">
        <v>304</v>
      </c>
      <c r="F223" s="83"/>
      <c r="G223" s="5" t="s">
        <v>535</v>
      </c>
      <c r="H223" s="47">
        <v>4</v>
      </c>
      <c r="I223" s="77"/>
      <c r="J223" s="80">
        <f t="shared" si="8"/>
        <v>0</v>
      </c>
    </row>
    <row r="224" spans="1:10" ht="15.75" thickBot="1">
      <c r="A224" s="160"/>
      <c r="B224" s="175" t="s">
        <v>503</v>
      </c>
      <c r="C224" s="176" t="s">
        <v>385</v>
      </c>
      <c r="D224" s="177" t="s">
        <v>97</v>
      </c>
      <c r="E224" s="5" t="s">
        <v>299</v>
      </c>
      <c r="F224" s="178"/>
      <c r="G224" s="5" t="s">
        <v>535</v>
      </c>
      <c r="H224" s="180">
        <v>5</v>
      </c>
      <c r="I224" s="161"/>
      <c r="J224" s="162">
        <f t="shared" si="8"/>
        <v>0</v>
      </c>
    </row>
    <row r="225" spans="1:10" ht="15.75" thickBot="1">
      <c r="A225" s="211" t="s">
        <v>359</v>
      </c>
      <c r="B225" s="212"/>
      <c r="C225" s="212"/>
      <c r="D225" s="212"/>
      <c r="E225" s="212"/>
      <c r="F225" s="212"/>
      <c r="G225" s="212"/>
      <c r="H225" s="212"/>
      <c r="I225" s="212"/>
      <c r="J225" s="213"/>
    </row>
    <row r="226" spans="1:10" ht="15">
      <c r="A226" s="163"/>
      <c r="B226" s="122" t="s">
        <v>100</v>
      </c>
      <c r="C226" s="153" t="s">
        <v>123</v>
      </c>
      <c r="D226" s="123" t="s">
        <v>225</v>
      </c>
      <c r="E226" s="5" t="s">
        <v>534</v>
      </c>
      <c r="F226" s="164"/>
      <c r="G226" s="5" t="s">
        <v>535</v>
      </c>
      <c r="H226" s="165">
        <v>9.5</v>
      </c>
      <c r="I226" s="166"/>
      <c r="J226" s="167">
        <f aca="true" t="shared" si="9" ref="J226:J233">H226*I226</f>
        <v>0</v>
      </c>
    </row>
    <row r="227" spans="1:10" ht="15">
      <c r="A227" s="75"/>
      <c r="B227" s="3" t="s">
        <v>319</v>
      </c>
      <c r="C227" s="154" t="s">
        <v>118</v>
      </c>
      <c r="D227" s="5" t="s">
        <v>225</v>
      </c>
      <c r="E227" s="5" t="s">
        <v>534</v>
      </c>
      <c r="F227" s="83"/>
      <c r="G227" s="5" t="s">
        <v>535</v>
      </c>
      <c r="H227" s="79">
        <v>9.5</v>
      </c>
      <c r="I227" s="77"/>
      <c r="J227" s="80">
        <f t="shared" si="9"/>
        <v>0</v>
      </c>
    </row>
    <row r="228" spans="1:10" ht="25.5">
      <c r="A228" s="75"/>
      <c r="B228" s="3" t="s">
        <v>321</v>
      </c>
      <c r="C228" s="154" t="s">
        <v>156</v>
      </c>
      <c r="D228" s="5" t="s">
        <v>225</v>
      </c>
      <c r="E228" s="5" t="s">
        <v>534</v>
      </c>
      <c r="F228" s="83"/>
      <c r="G228" s="5" t="s">
        <v>535</v>
      </c>
      <c r="H228" s="79">
        <v>9</v>
      </c>
      <c r="I228" s="77"/>
      <c r="J228" s="80">
        <f t="shared" si="9"/>
        <v>0</v>
      </c>
    </row>
    <row r="229" spans="1:10" ht="25.5">
      <c r="A229" s="75"/>
      <c r="B229" s="3" t="s">
        <v>102</v>
      </c>
      <c r="C229" s="154" t="s">
        <v>118</v>
      </c>
      <c r="D229" s="5" t="s">
        <v>225</v>
      </c>
      <c r="E229" s="5" t="s">
        <v>534</v>
      </c>
      <c r="F229" s="83"/>
      <c r="G229" s="5" t="s">
        <v>535</v>
      </c>
      <c r="H229" s="79">
        <v>9</v>
      </c>
      <c r="I229" s="77"/>
      <c r="J229" s="80">
        <f t="shared" si="9"/>
        <v>0</v>
      </c>
    </row>
    <row r="230" spans="1:10" ht="15">
      <c r="A230" s="75"/>
      <c r="B230" s="3" t="s">
        <v>320</v>
      </c>
      <c r="C230" s="154" t="s">
        <v>123</v>
      </c>
      <c r="D230" s="5" t="s">
        <v>225</v>
      </c>
      <c r="E230" s="5" t="s">
        <v>534</v>
      </c>
      <c r="F230" s="83"/>
      <c r="G230" s="5" t="s">
        <v>535</v>
      </c>
      <c r="H230" s="79">
        <v>9.5</v>
      </c>
      <c r="I230" s="77"/>
      <c r="J230" s="80">
        <f t="shared" si="9"/>
        <v>0</v>
      </c>
    </row>
    <row r="231" spans="1:10" ht="15">
      <c r="A231" s="87"/>
      <c r="B231" s="3" t="s">
        <v>44</v>
      </c>
      <c r="C231" s="154" t="s">
        <v>123</v>
      </c>
      <c r="D231" s="5" t="s">
        <v>225</v>
      </c>
      <c r="E231" s="5" t="s">
        <v>534</v>
      </c>
      <c r="F231" s="83"/>
      <c r="G231" s="5" t="s">
        <v>535</v>
      </c>
      <c r="H231" s="79">
        <v>9</v>
      </c>
      <c r="I231" s="88"/>
      <c r="J231" s="80">
        <f t="shared" si="9"/>
        <v>0</v>
      </c>
    </row>
    <row r="232" spans="1:10" ht="15">
      <c r="A232" s="87"/>
      <c r="B232" s="40" t="s">
        <v>360</v>
      </c>
      <c r="C232" s="145" t="s">
        <v>385</v>
      </c>
      <c r="D232" s="43" t="s">
        <v>97</v>
      </c>
      <c r="E232" s="5" t="s">
        <v>299</v>
      </c>
      <c r="F232" s="83"/>
      <c r="G232" s="5" t="s">
        <v>535</v>
      </c>
      <c r="H232" s="79">
        <v>5.5</v>
      </c>
      <c r="I232" s="88"/>
      <c r="J232" s="80">
        <f t="shared" si="9"/>
        <v>0</v>
      </c>
    </row>
    <row r="233" spans="1:10" ht="15">
      <c r="A233" s="87"/>
      <c r="B233" s="45" t="s">
        <v>485</v>
      </c>
      <c r="C233" s="159" t="s">
        <v>123</v>
      </c>
      <c r="D233" s="124" t="s">
        <v>97</v>
      </c>
      <c r="E233" s="5" t="s">
        <v>299</v>
      </c>
      <c r="F233" s="83"/>
      <c r="G233" s="5" t="s">
        <v>535</v>
      </c>
      <c r="H233" s="168">
        <v>5.5</v>
      </c>
      <c r="I233" s="88"/>
      <c r="J233" s="80">
        <f t="shared" si="9"/>
        <v>0</v>
      </c>
    </row>
    <row r="234" spans="1:10" ht="15">
      <c r="A234" s="75"/>
      <c r="B234" s="40" t="s">
        <v>361</v>
      </c>
      <c r="C234" s="145" t="s">
        <v>127</v>
      </c>
      <c r="D234" s="96" t="s">
        <v>97</v>
      </c>
      <c r="E234" s="5" t="s">
        <v>299</v>
      </c>
      <c r="F234" s="83"/>
      <c r="G234" s="5" t="s">
        <v>535</v>
      </c>
      <c r="H234" s="169">
        <v>5.5</v>
      </c>
      <c r="I234" s="77"/>
      <c r="J234" s="80">
        <f>H234*I234</f>
        <v>0</v>
      </c>
    </row>
    <row r="235" spans="1:10" ht="15">
      <c r="A235" s="75"/>
      <c r="B235" s="40" t="s">
        <v>362</v>
      </c>
      <c r="C235" s="145" t="s">
        <v>118</v>
      </c>
      <c r="D235" s="96" t="s">
        <v>97</v>
      </c>
      <c r="E235" s="5" t="s">
        <v>299</v>
      </c>
      <c r="F235" s="83"/>
      <c r="G235" s="5" t="s">
        <v>535</v>
      </c>
      <c r="H235" s="169">
        <v>5.5</v>
      </c>
      <c r="I235" s="77"/>
      <c r="J235" s="80">
        <f>H235*I235</f>
        <v>0</v>
      </c>
    </row>
    <row r="236" spans="1:10" ht="25.5">
      <c r="A236" s="75"/>
      <c r="B236" s="40" t="s">
        <v>175</v>
      </c>
      <c r="C236" s="145" t="s">
        <v>385</v>
      </c>
      <c r="D236" s="43" t="s">
        <v>97</v>
      </c>
      <c r="E236" s="5" t="s">
        <v>299</v>
      </c>
      <c r="F236" s="83"/>
      <c r="G236" s="5" t="s">
        <v>535</v>
      </c>
      <c r="H236" s="79">
        <v>5</v>
      </c>
      <c r="I236" s="77"/>
      <c r="J236" s="80">
        <f>H236*I236</f>
        <v>0</v>
      </c>
    </row>
    <row r="237" spans="1:10" ht="15">
      <c r="A237" s="170"/>
      <c r="B237" s="8" t="s">
        <v>174</v>
      </c>
      <c r="C237" s="154" t="s">
        <v>118</v>
      </c>
      <c r="D237" s="43">
        <v>100</v>
      </c>
      <c r="E237" s="5" t="s">
        <v>534</v>
      </c>
      <c r="F237" s="171"/>
      <c r="G237" s="5" t="s">
        <v>535</v>
      </c>
      <c r="H237" s="79">
        <v>3</v>
      </c>
      <c r="I237" s="171"/>
      <c r="J237" s="80">
        <f aca="true" t="shared" si="10" ref="J237:J265">H237*I237</f>
        <v>0</v>
      </c>
    </row>
    <row r="238" spans="1:10" ht="15">
      <c r="A238" s="170"/>
      <c r="B238" s="8" t="s">
        <v>188</v>
      </c>
      <c r="C238" s="145" t="s">
        <v>117</v>
      </c>
      <c r="D238" s="46" t="s">
        <v>214</v>
      </c>
      <c r="E238" s="5" t="s">
        <v>299</v>
      </c>
      <c r="F238" s="171"/>
      <c r="G238" s="5" t="s">
        <v>535</v>
      </c>
      <c r="H238" s="86">
        <v>4</v>
      </c>
      <c r="I238" s="171"/>
      <c r="J238" s="80">
        <f t="shared" si="10"/>
        <v>0</v>
      </c>
    </row>
    <row r="239" spans="1:10" ht="15">
      <c r="A239" s="170"/>
      <c r="B239" s="8" t="s">
        <v>230</v>
      </c>
      <c r="C239" s="145" t="s">
        <v>118</v>
      </c>
      <c r="D239" s="46" t="s">
        <v>214</v>
      </c>
      <c r="E239" s="5" t="s">
        <v>299</v>
      </c>
      <c r="F239" s="171"/>
      <c r="G239" s="5" t="s">
        <v>535</v>
      </c>
      <c r="H239" s="86">
        <v>4</v>
      </c>
      <c r="I239" s="171"/>
      <c r="J239" s="80">
        <f t="shared" si="10"/>
        <v>0</v>
      </c>
    </row>
    <row r="240" spans="1:10" ht="15">
      <c r="A240" s="170"/>
      <c r="B240" s="8" t="s">
        <v>264</v>
      </c>
      <c r="C240" s="145" t="s">
        <v>118</v>
      </c>
      <c r="D240" s="46" t="s">
        <v>214</v>
      </c>
      <c r="E240" s="5" t="s">
        <v>299</v>
      </c>
      <c r="F240" s="171"/>
      <c r="G240" s="5" t="s">
        <v>535</v>
      </c>
      <c r="H240" s="86">
        <v>4</v>
      </c>
      <c r="I240" s="171"/>
      <c r="J240" s="80">
        <f t="shared" si="10"/>
        <v>0</v>
      </c>
    </row>
    <row r="241" spans="1:10" ht="15">
      <c r="A241" s="170"/>
      <c r="B241" s="8" t="s">
        <v>231</v>
      </c>
      <c r="C241" s="145" t="s">
        <v>385</v>
      </c>
      <c r="D241" s="46" t="s">
        <v>214</v>
      </c>
      <c r="E241" s="5" t="s">
        <v>299</v>
      </c>
      <c r="F241" s="171"/>
      <c r="G241" s="5" t="s">
        <v>535</v>
      </c>
      <c r="H241" s="86">
        <v>4</v>
      </c>
      <c r="I241" s="171"/>
      <c r="J241" s="80">
        <f t="shared" si="10"/>
        <v>0</v>
      </c>
    </row>
    <row r="242" spans="1:10" ht="15">
      <c r="A242" s="170"/>
      <c r="B242" s="8" t="s">
        <v>190</v>
      </c>
      <c r="C242" s="145" t="s">
        <v>118</v>
      </c>
      <c r="D242" s="46" t="s">
        <v>214</v>
      </c>
      <c r="E242" s="5" t="s">
        <v>299</v>
      </c>
      <c r="F242" s="171"/>
      <c r="G242" s="5" t="s">
        <v>535</v>
      </c>
      <c r="H242" s="86">
        <v>4</v>
      </c>
      <c r="I242" s="171"/>
      <c r="J242" s="80">
        <f t="shared" si="10"/>
        <v>0</v>
      </c>
    </row>
    <row r="243" spans="1:10" ht="15">
      <c r="A243" s="170"/>
      <c r="B243" s="8" t="s">
        <v>532</v>
      </c>
      <c r="C243" s="145" t="s">
        <v>385</v>
      </c>
      <c r="D243" s="46" t="s">
        <v>101</v>
      </c>
      <c r="E243" s="5" t="s">
        <v>304</v>
      </c>
      <c r="F243" s="171"/>
      <c r="G243" s="5" t="s">
        <v>535</v>
      </c>
      <c r="H243" s="86">
        <v>5.4</v>
      </c>
      <c r="I243" s="171"/>
      <c r="J243" s="80">
        <f t="shared" si="10"/>
        <v>0</v>
      </c>
    </row>
    <row r="244" spans="1:10" ht="15">
      <c r="A244" s="170"/>
      <c r="B244" s="3" t="s">
        <v>363</v>
      </c>
      <c r="C244" s="145" t="s">
        <v>123</v>
      </c>
      <c r="D244" s="46" t="s">
        <v>225</v>
      </c>
      <c r="E244" s="5" t="s">
        <v>534</v>
      </c>
      <c r="F244" s="171"/>
      <c r="G244" s="5" t="s">
        <v>535</v>
      </c>
      <c r="H244" s="86">
        <v>3</v>
      </c>
      <c r="I244" s="171"/>
      <c r="J244" s="80">
        <f t="shared" si="10"/>
        <v>0</v>
      </c>
    </row>
    <row r="245" spans="1:10" ht="15">
      <c r="A245" s="170"/>
      <c r="B245" s="8" t="s">
        <v>364</v>
      </c>
      <c r="C245" s="154" t="s">
        <v>118</v>
      </c>
      <c r="D245" s="46" t="s">
        <v>225</v>
      </c>
      <c r="E245" s="5" t="s">
        <v>534</v>
      </c>
      <c r="F245" s="171"/>
      <c r="G245" s="5" t="s">
        <v>535</v>
      </c>
      <c r="H245" s="86">
        <v>6</v>
      </c>
      <c r="I245" s="171"/>
      <c r="J245" s="80">
        <f t="shared" si="10"/>
        <v>0</v>
      </c>
    </row>
    <row r="246" spans="1:10" ht="15">
      <c r="A246" s="170"/>
      <c r="B246" s="8" t="s">
        <v>365</v>
      </c>
      <c r="C246" s="154" t="s">
        <v>118</v>
      </c>
      <c r="D246" s="46" t="s">
        <v>225</v>
      </c>
      <c r="E246" s="5" t="s">
        <v>534</v>
      </c>
      <c r="F246" s="171"/>
      <c r="G246" s="5" t="s">
        <v>535</v>
      </c>
      <c r="H246" s="86">
        <v>4.5</v>
      </c>
      <c r="I246" s="171"/>
      <c r="J246" s="80">
        <f t="shared" si="10"/>
        <v>0</v>
      </c>
    </row>
    <row r="247" spans="1:10" ht="15">
      <c r="A247" s="170"/>
      <c r="B247" s="3" t="s">
        <v>366</v>
      </c>
      <c r="C247" s="145" t="s">
        <v>122</v>
      </c>
      <c r="D247" s="46" t="s">
        <v>225</v>
      </c>
      <c r="E247" s="5" t="s">
        <v>534</v>
      </c>
      <c r="F247" s="171"/>
      <c r="G247" s="5" t="s">
        <v>535</v>
      </c>
      <c r="H247" s="86">
        <v>3</v>
      </c>
      <c r="I247" s="171"/>
      <c r="J247" s="80">
        <f t="shared" si="10"/>
        <v>0</v>
      </c>
    </row>
    <row r="248" spans="1:10" ht="15">
      <c r="A248" s="170"/>
      <c r="B248" s="3" t="s">
        <v>367</v>
      </c>
      <c r="C248" s="154" t="s">
        <v>118</v>
      </c>
      <c r="D248" s="46" t="s">
        <v>225</v>
      </c>
      <c r="E248" s="5" t="s">
        <v>534</v>
      </c>
      <c r="F248" s="171"/>
      <c r="G248" s="5" t="s">
        <v>535</v>
      </c>
      <c r="H248" s="86">
        <v>4.5</v>
      </c>
      <c r="I248" s="171"/>
      <c r="J248" s="80">
        <f t="shared" si="10"/>
        <v>0</v>
      </c>
    </row>
    <row r="249" spans="1:10" ht="15">
      <c r="A249" s="170"/>
      <c r="B249" s="3" t="s">
        <v>368</v>
      </c>
      <c r="C249" s="154" t="s">
        <v>118</v>
      </c>
      <c r="D249" s="46" t="s">
        <v>225</v>
      </c>
      <c r="E249" s="5" t="s">
        <v>534</v>
      </c>
      <c r="F249" s="171"/>
      <c r="G249" s="5" t="s">
        <v>535</v>
      </c>
      <c r="H249" s="86">
        <v>5</v>
      </c>
      <c r="I249" s="171"/>
      <c r="J249" s="80">
        <f t="shared" si="10"/>
        <v>0</v>
      </c>
    </row>
    <row r="250" spans="1:10" ht="15">
      <c r="A250" s="170"/>
      <c r="B250" s="40" t="s">
        <v>191</v>
      </c>
      <c r="C250" s="145" t="s">
        <v>385</v>
      </c>
      <c r="D250" s="46" t="s">
        <v>106</v>
      </c>
      <c r="E250" s="5" t="s">
        <v>304</v>
      </c>
      <c r="F250" s="171"/>
      <c r="G250" s="5" t="s">
        <v>535</v>
      </c>
      <c r="H250" s="86">
        <v>4.5</v>
      </c>
      <c r="I250" s="171"/>
      <c r="J250" s="80">
        <f t="shared" si="10"/>
        <v>0</v>
      </c>
    </row>
    <row r="251" spans="1:10" ht="15">
      <c r="A251" s="170"/>
      <c r="B251" s="45" t="s">
        <v>527</v>
      </c>
      <c r="C251" s="159" t="s">
        <v>123</v>
      </c>
      <c r="D251" s="85" t="s">
        <v>106</v>
      </c>
      <c r="E251" s="5" t="s">
        <v>304</v>
      </c>
      <c r="F251" s="171"/>
      <c r="G251" s="5" t="s">
        <v>535</v>
      </c>
      <c r="H251" s="86">
        <v>4</v>
      </c>
      <c r="I251" s="171"/>
      <c r="J251" s="80">
        <f t="shared" si="10"/>
        <v>0</v>
      </c>
    </row>
    <row r="252" spans="1:10" ht="15">
      <c r="A252" s="170"/>
      <c r="B252" s="40" t="s">
        <v>192</v>
      </c>
      <c r="C252" s="145" t="s">
        <v>385</v>
      </c>
      <c r="D252" s="46" t="s">
        <v>106</v>
      </c>
      <c r="E252" s="5" t="s">
        <v>304</v>
      </c>
      <c r="F252" s="171"/>
      <c r="G252" s="5" t="s">
        <v>535</v>
      </c>
      <c r="H252" s="86">
        <v>4.5</v>
      </c>
      <c r="I252" s="171"/>
      <c r="J252" s="80">
        <f t="shared" si="10"/>
        <v>0</v>
      </c>
    </row>
    <row r="253" spans="1:10" ht="15">
      <c r="A253" s="170"/>
      <c r="B253" s="40" t="s">
        <v>528</v>
      </c>
      <c r="C253" s="145" t="s">
        <v>123</v>
      </c>
      <c r="D253" s="46" t="s">
        <v>225</v>
      </c>
      <c r="E253" s="5" t="s">
        <v>534</v>
      </c>
      <c r="F253" s="171"/>
      <c r="G253" s="5" t="s">
        <v>535</v>
      </c>
      <c r="H253" s="86">
        <v>3</v>
      </c>
      <c r="I253" s="171"/>
      <c r="J253" s="80">
        <f t="shared" si="10"/>
        <v>0</v>
      </c>
    </row>
    <row r="254" spans="1:10" ht="15">
      <c r="A254" s="170"/>
      <c r="B254" s="8" t="s">
        <v>530</v>
      </c>
      <c r="C254" s="145" t="s">
        <v>123</v>
      </c>
      <c r="D254" s="46" t="s">
        <v>225</v>
      </c>
      <c r="E254" s="5" t="s">
        <v>534</v>
      </c>
      <c r="F254" s="171"/>
      <c r="G254" s="5" t="s">
        <v>535</v>
      </c>
      <c r="H254" s="86">
        <v>4.5</v>
      </c>
      <c r="I254" s="171"/>
      <c r="J254" s="80">
        <f t="shared" si="10"/>
        <v>0</v>
      </c>
    </row>
    <row r="255" spans="1:10" ht="15.75" thickBot="1">
      <c r="A255" s="181"/>
      <c r="B255" s="175" t="s">
        <v>218</v>
      </c>
      <c r="C255" s="176" t="s">
        <v>385</v>
      </c>
      <c r="D255" s="182" t="s">
        <v>101</v>
      </c>
      <c r="E255" s="5" t="s">
        <v>304</v>
      </c>
      <c r="F255" s="183"/>
      <c r="G255" s="179" t="s">
        <v>535</v>
      </c>
      <c r="H255" s="184">
        <v>7</v>
      </c>
      <c r="I255" s="183"/>
      <c r="J255" s="162">
        <f t="shared" si="10"/>
        <v>0</v>
      </c>
    </row>
    <row r="256" spans="1:10" ht="15.75" thickBot="1">
      <c r="A256" s="211" t="s">
        <v>369</v>
      </c>
      <c r="B256" s="237"/>
      <c r="C256" s="237"/>
      <c r="D256" s="237"/>
      <c r="E256" s="237"/>
      <c r="F256" s="237"/>
      <c r="G256" s="237"/>
      <c r="H256" s="237"/>
      <c r="I256" s="237"/>
      <c r="J256" s="238"/>
    </row>
    <row r="257" spans="1:10" ht="25.5">
      <c r="A257" s="185"/>
      <c r="B257" s="122" t="s">
        <v>512</v>
      </c>
      <c r="C257" s="153" t="s">
        <v>505</v>
      </c>
      <c r="D257" s="147" t="s">
        <v>225</v>
      </c>
      <c r="E257" s="5" t="s">
        <v>534</v>
      </c>
      <c r="F257" s="186"/>
      <c r="G257" s="123" t="s">
        <v>535</v>
      </c>
      <c r="H257" s="187">
        <v>3</v>
      </c>
      <c r="I257" s="186"/>
      <c r="J257" s="167">
        <f t="shared" si="10"/>
        <v>0</v>
      </c>
    </row>
    <row r="258" spans="1:10" ht="15">
      <c r="A258" s="170"/>
      <c r="B258" s="8" t="s">
        <v>513</v>
      </c>
      <c r="C258" s="154" t="s">
        <v>505</v>
      </c>
      <c r="D258" s="43" t="s">
        <v>225</v>
      </c>
      <c r="E258" s="5" t="s">
        <v>534</v>
      </c>
      <c r="F258" s="171"/>
      <c r="G258" s="5" t="s">
        <v>535</v>
      </c>
      <c r="H258" s="86">
        <v>3</v>
      </c>
      <c r="I258" s="171"/>
      <c r="J258" s="80">
        <f t="shared" si="10"/>
        <v>0</v>
      </c>
    </row>
    <row r="259" spans="1:10" ht="15">
      <c r="A259" s="170"/>
      <c r="B259" s="8" t="s">
        <v>514</v>
      </c>
      <c r="C259" s="154" t="s">
        <v>505</v>
      </c>
      <c r="D259" s="43" t="s">
        <v>225</v>
      </c>
      <c r="E259" s="5" t="s">
        <v>534</v>
      </c>
      <c r="F259" s="171"/>
      <c r="G259" s="5" t="s">
        <v>535</v>
      </c>
      <c r="H259" s="86">
        <v>3</v>
      </c>
      <c r="I259" s="171"/>
      <c r="J259" s="80">
        <f t="shared" si="10"/>
        <v>0</v>
      </c>
    </row>
    <row r="260" spans="1:10" ht="25.5">
      <c r="A260" s="170"/>
      <c r="B260" s="8" t="s">
        <v>515</v>
      </c>
      <c r="C260" s="154" t="s">
        <v>505</v>
      </c>
      <c r="D260" s="43" t="s">
        <v>225</v>
      </c>
      <c r="E260" s="5" t="s">
        <v>534</v>
      </c>
      <c r="F260" s="171"/>
      <c r="G260" s="5" t="s">
        <v>535</v>
      </c>
      <c r="H260" s="86">
        <v>3</v>
      </c>
      <c r="I260" s="171"/>
      <c r="J260" s="80">
        <f t="shared" si="10"/>
        <v>0</v>
      </c>
    </row>
    <row r="261" spans="1:10" ht="15">
      <c r="A261" s="170"/>
      <c r="B261" s="8" t="s">
        <v>516</v>
      </c>
      <c r="C261" s="154" t="s">
        <v>505</v>
      </c>
      <c r="D261" s="43" t="s">
        <v>225</v>
      </c>
      <c r="E261" s="5" t="s">
        <v>534</v>
      </c>
      <c r="F261" s="171"/>
      <c r="G261" s="5" t="s">
        <v>535</v>
      </c>
      <c r="H261" s="86">
        <v>4</v>
      </c>
      <c r="I261" s="171"/>
      <c r="J261" s="80">
        <f t="shared" si="10"/>
        <v>0</v>
      </c>
    </row>
    <row r="262" spans="1:10" ht="15">
      <c r="A262" s="170"/>
      <c r="B262" s="8" t="s">
        <v>517</v>
      </c>
      <c r="C262" s="154" t="s">
        <v>118</v>
      </c>
      <c r="D262" s="43" t="s">
        <v>225</v>
      </c>
      <c r="E262" s="5" t="s">
        <v>534</v>
      </c>
      <c r="F262" s="171"/>
      <c r="G262" s="5" t="s">
        <v>535</v>
      </c>
      <c r="H262" s="86">
        <v>4</v>
      </c>
      <c r="I262" s="171"/>
      <c r="J262" s="80">
        <f t="shared" si="10"/>
        <v>0</v>
      </c>
    </row>
    <row r="263" spans="1:10" ht="15">
      <c r="A263" s="170"/>
      <c r="B263" s="8" t="s">
        <v>518</v>
      </c>
      <c r="C263" s="154" t="s">
        <v>505</v>
      </c>
      <c r="D263" s="43" t="s">
        <v>225</v>
      </c>
      <c r="E263" s="5" t="s">
        <v>534</v>
      </c>
      <c r="F263" s="171"/>
      <c r="G263" s="5" t="s">
        <v>535</v>
      </c>
      <c r="H263" s="86">
        <v>4</v>
      </c>
      <c r="I263" s="171"/>
      <c r="J263" s="80">
        <f t="shared" si="10"/>
        <v>0</v>
      </c>
    </row>
    <row r="264" spans="1:10" ht="15">
      <c r="A264" s="170"/>
      <c r="B264" s="8" t="s">
        <v>519</v>
      </c>
      <c r="C264" s="154" t="s">
        <v>505</v>
      </c>
      <c r="D264" s="43" t="s">
        <v>225</v>
      </c>
      <c r="E264" s="5" t="s">
        <v>534</v>
      </c>
      <c r="F264" s="171"/>
      <c r="G264" s="5" t="s">
        <v>535</v>
      </c>
      <c r="H264" s="86">
        <v>4</v>
      </c>
      <c r="I264" s="171"/>
      <c r="J264" s="80">
        <f t="shared" si="10"/>
        <v>0</v>
      </c>
    </row>
    <row r="265" spans="1:10" ht="15.75" thickBot="1">
      <c r="A265" s="172"/>
      <c r="B265" s="89" t="s">
        <v>520</v>
      </c>
      <c r="C265" s="155" t="s">
        <v>505</v>
      </c>
      <c r="D265" s="151" t="s">
        <v>225</v>
      </c>
      <c r="E265" s="90" t="s">
        <v>534</v>
      </c>
      <c r="F265" s="173"/>
      <c r="G265" s="90" t="s">
        <v>535</v>
      </c>
      <c r="H265" s="174">
        <v>4</v>
      </c>
      <c r="I265" s="173"/>
      <c r="J265" s="91">
        <f t="shared" si="10"/>
        <v>0</v>
      </c>
    </row>
  </sheetData>
  <sheetProtection/>
  <mergeCells count="34">
    <mergeCell ref="A138:J138"/>
    <mergeCell ref="A144:J144"/>
    <mergeCell ref="A256:J256"/>
    <mergeCell ref="A163:J163"/>
    <mergeCell ref="A216:J216"/>
    <mergeCell ref="E22:H22"/>
    <mergeCell ref="I22:J22"/>
    <mergeCell ref="E23:H23"/>
    <mergeCell ref="I23:J23"/>
    <mergeCell ref="A26:J26"/>
    <mergeCell ref="A99:J99"/>
    <mergeCell ref="D15:J15"/>
    <mergeCell ref="D16:J16"/>
    <mergeCell ref="D17:J17"/>
    <mergeCell ref="D18:J18"/>
    <mergeCell ref="D19:J19"/>
    <mergeCell ref="E21:H21"/>
    <mergeCell ref="I21:J21"/>
    <mergeCell ref="B4:D4"/>
    <mergeCell ref="B7:K7"/>
    <mergeCell ref="D11:J11"/>
    <mergeCell ref="D12:J12"/>
    <mergeCell ref="D13:J13"/>
    <mergeCell ref="D14:J14"/>
    <mergeCell ref="A225:J225"/>
    <mergeCell ref="A173:J173"/>
    <mergeCell ref="A187:J187"/>
    <mergeCell ref="A190:J190"/>
    <mergeCell ref="A44:J44"/>
    <mergeCell ref="A50:J50"/>
    <mergeCell ref="A58:J58"/>
    <mergeCell ref="A71:J71"/>
    <mergeCell ref="A85:J85"/>
    <mergeCell ref="A127:J1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2017-11-15T16:29:25Z</cp:lastPrinted>
  <dcterms:created xsi:type="dcterms:W3CDTF">2015-08-26T11:09:01Z</dcterms:created>
  <dcterms:modified xsi:type="dcterms:W3CDTF">2019-02-04T07:33:10Z</dcterms:modified>
  <cp:category/>
  <cp:version/>
  <cp:contentType/>
  <cp:contentStatus/>
</cp:coreProperties>
</file>